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GBrard\Desktop\"/>
    </mc:Choice>
  </mc:AlternateContent>
  <xr:revisionPtr revIDLastSave="0" documentId="13_ncr:1_{36AA04F1-D060-4203-AFD4-377408B5016F}" xr6:coauthVersionLast="37" xr6:coauthVersionMax="37" xr10:uidLastSave="{00000000-0000-0000-0000-000000000000}"/>
  <bookViews>
    <workbookView xWindow="0" yWindow="0" windowWidth="21570" windowHeight="6420" tabRatio="1000" activeTab="2" xr2:uid="{F98F2ADF-A23E-47E4-96F7-FC1F7F6D95B3}"/>
  </bookViews>
  <sheets>
    <sheet name="Dates de référence" sheetId="6" r:id="rId1"/>
    <sheet name="Données" sheetId="1" r:id="rId2"/>
    <sheet name="Tableau planning " sheetId="3" r:id="rId3"/>
    <sheet name="Jours fériés" sheetId="4" r:id="rId4"/>
  </sheets>
  <definedNames>
    <definedName name="_xlnm._FilterDatabase" localSheetId="0" hidden="1">'Dates de référence'!$A$8:$B$17</definedName>
    <definedName name="_xlnm._FilterDatabase" localSheetId="1" hidden="1">Données!$A$4:$L$537</definedName>
    <definedName name="_xlnm._FilterDatabase" localSheetId="2" hidden="1">'Tableau planning '!$A$9:$B$13</definedName>
  </definedNames>
  <calcPr calcId="179020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0" i="3" l="1"/>
  <c r="D10" i="3"/>
  <c r="E10" i="3"/>
  <c r="F10" i="3"/>
  <c r="H10" i="3"/>
  <c r="I10" i="3"/>
  <c r="J10" i="3"/>
  <c r="K10" i="3"/>
  <c r="I9" i="1" l="1"/>
  <c r="J9" i="1" s="1"/>
  <c r="D9" i="1"/>
  <c r="C9" i="1"/>
  <c r="I8" i="1"/>
  <c r="J8" i="1" s="1"/>
  <c r="C8" i="1"/>
  <c r="E8" i="1" s="1"/>
  <c r="I7" i="1"/>
  <c r="J7" i="1" s="1"/>
  <c r="C7" i="1"/>
  <c r="E7" i="1" s="1"/>
  <c r="I6" i="1"/>
  <c r="C6" i="1"/>
  <c r="E6" i="1" s="1"/>
  <c r="P5" i="1"/>
  <c r="I5" i="1"/>
  <c r="C5" i="1"/>
  <c r="E5" i="1" s="1"/>
  <c r="D5" i="1" l="1"/>
  <c r="G5" i="1"/>
  <c r="J5" i="1" s="1"/>
  <c r="G8" i="1"/>
  <c r="D8" i="1"/>
  <c r="D7" i="1"/>
  <c r="G7" i="1"/>
  <c r="D6" i="1"/>
  <c r="G6" i="1"/>
  <c r="J6" i="1" s="1"/>
  <c r="AD10" i="3" l="1"/>
  <c r="AJ10" i="3"/>
  <c r="AB10" i="3"/>
  <c r="AM10" i="3"/>
  <c r="AE10" i="3"/>
  <c r="AK10" i="3"/>
  <c r="AO10" i="3"/>
  <c r="AC10" i="3"/>
  <c r="AQ10" i="3"/>
  <c r="AH10" i="3"/>
  <c r="AI10" i="3"/>
  <c r="AF10" i="3"/>
  <c r="AG10" i="3"/>
  <c r="AA10" i="3"/>
  <c r="AP10" i="3"/>
  <c r="AL10" i="3"/>
  <c r="AN10" i="3"/>
  <c r="CX10" i="3"/>
  <c r="FL10" i="3"/>
  <c r="M10" i="3"/>
  <c r="CA10" i="3"/>
  <c r="EO10" i="3"/>
  <c r="HC10" i="3"/>
  <c r="BC10" i="3"/>
  <c r="DQ10" i="3"/>
  <c r="GE10" i="3"/>
  <c r="CS10" i="3"/>
  <c r="FG10" i="3"/>
  <c r="HU10" i="3"/>
  <c r="BO10" i="3"/>
  <c r="EC10" i="3"/>
  <c r="GQ10" i="3"/>
  <c r="DB10" i="3"/>
  <c r="BP10" i="3"/>
  <c r="DT10" i="3"/>
  <c r="EZ10" i="3"/>
  <c r="GO10" i="3"/>
  <c r="S10" i="3"/>
  <c r="GY10" i="3"/>
  <c r="EU10" i="3"/>
  <c r="AS10" i="3"/>
  <c r="DG10" i="3"/>
  <c r="FU10" i="3"/>
  <c r="U10" i="3"/>
  <c r="CI10" i="3"/>
  <c r="EW10" i="3"/>
  <c r="HK10" i="3"/>
  <c r="BK10" i="3"/>
  <c r="DY10" i="3"/>
  <c r="GM10" i="3"/>
  <c r="DA10" i="3"/>
  <c r="FP10" i="3"/>
  <c r="BX10" i="3"/>
  <c r="EL10" i="3"/>
  <c r="GZ10" i="3"/>
  <c r="DV10" i="3"/>
  <c r="CM10" i="3"/>
  <c r="ER10" i="3"/>
  <c r="GG10" i="3"/>
  <c r="HV10" i="3"/>
  <c r="BM10" i="3"/>
  <c r="BU10" i="3"/>
  <c r="HN10" i="3"/>
  <c r="BA10" i="3"/>
  <c r="DO10" i="3"/>
  <c r="GC10" i="3"/>
  <c r="CQ10" i="3"/>
  <c r="FE10" i="3"/>
  <c r="HS10" i="3"/>
  <c r="BS10" i="3"/>
  <c r="EG10" i="3"/>
  <c r="GV10" i="3"/>
  <c r="AV10" i="3"/>
  <c r="DJ10" i="3"/>
  <c r="FX10" i="3"/>
  <c r="R10" i="3"/>
  <c r="CF10" i="3"/>
  <c r="ET10" i="3"/>
  <c r="HH10" i="3"/>
  <c r="ES10" i="3"/>
  <c r="DK10" i="3"/>
  <c r="BE10" i="3"/>
  <c r="FK10" i="3"/>
  <c r="HQ10" i="3"/>
  <c r="CT10" i="3"/>
  <c r="EK10" i="3"/>
  <c r="X10" i="3"/>
  <c r="FT10" i="3"/>
  <c r="BI10" i="3"/>
  <c r="DW10" i="3"/>
  <c r="GK10" i="3"/>
  <c r="CY10" i="3"/>
  <c r="FM10" i="3"/>
  <c r="N10" i="3"/>
  <c r="CB10" i="3"/>
  <c r="EP10" i="3"/>
  <c r="HD10" i="3"/>
  <c r="BD10" i="3"/>
  <c r="DR10" i="3"/>
  <c r="GF10" i="3"/>
  <c r="Z10" i="3"/>
  <c r="CN10" i="3"/>
  <c r="FB10" i="3"/>
  <c r="HP10" i="3"/>
  <c r="FQ10" i="3"/>
  <c r="ED10" i="3"/>
  <c r="P10" i="3"/>
  <c r="GH10" i="3"/>
  <c r="AZ10" i="3"/>
  <c r="EB10" i="3"/>
  <c r="HA10" i="3"/>
  <c r="CU10" i="3"/>
  <c r="GB10" i="3"/>
  <c r="BQ10" i="3"/>
  <c r="EE10" i="3"/>
  <c r="GS10" i="3"/>
  <c r="AT10" i="3"/>
  <c r="DH10" i="3"/>
  <c r="FV10" i="3"/>
  <c r="V10" i="3"/>
  <c r="CJ10" i="3"/>
  <c r="EX10" i="3"/>
  <c r="HL10" i="3"/>
  <c r="BL10" i="3"/>
  <c r="DZ10" i="3"/>
  <c r="GN10" i="3"/>
  <c r="CV10" i="3"/>
  <c r="FJ10" i="3"/>
  <c r="Q10" i="3"/>
  <c r="GJ10" i="3"/>
  <c r="FA10" i="3"/>
  <c r="HF10" i="3"/>
  <c r="AX10" i="3"/>
  <c r="CO10" i="3"/>
  <c r="FI10" i="3"/>
  <c r="BV10" i="3"/>
  <c r="FR10" i="3"/>
  <c r="C10" i="3"/>
  <c r="BZ10" i="3"/>
  <c r="EN10" i="3"/>
  <c r="HB10" i="3"/>
  <c r="BB10" i="3"/>
  <c r="DP10" i="3"/>
  <c r="GD10" i="3"/>
  <c r="CR10" i="3"/>
  <c r="FF10" i="3"/>
  <c r="HT10" i="3"/>
  <c r="BT10" i="3"/>
  <c r="EI10" i="3"/>
  <c r="GW10" i="3"/>
  <c r="DE10" i="3"/>
  <c r="FS10" i="3"/>
  <c r="HG10" i="3"/>
  <c r="FY10" i="3"/>
  <c r="BF10" i="3"/>
  <c r="CL10" i="3"/>
  <c r="EA10" i="3"/>
  <c r="GX10" i="3"/>
  <c r="EM10" i="3"/>
  <c r="DF10" i="3"/>
  <c r="DD10" i="3"/>
  <c r="T10" i="3"/>
  <c r="CH10" i="3"/>
  <c r="EV10" i="3"/>
  <c r="HJ10" i="3"/>
  <c r="BJ10" i="3"/>
  <c r="DX10" i="3"/>
  <c r="GL10" i="3"/>
  <c r="CZ10" i="3"/>
  <c r="FO10" i="3"/>
  <c r="O10" i="3"/>
  <c r="CC10" i="3"/>
  <c r="EQ10" i="3"/>
  <c r="HE10" i="3"/>
  <c r="AY10" i="3"/>
  <c r="DM10" i="3"/>
  <c r="GA10" i="3"/>
  <c r="BH10" i="3"/>
  <c r="Y10" i="3"/>
  <c r="GR10" i="3"/>
  <c r="CD10" i="3"/>
  <c r="CG10" i="3"/>
  <c r="DS10" i="3"/>
  <c r="FH10" i="3"/>
  <c r="BN10" i="3"/>
  <c r="HI10" i="3"/>
  <c r="DL10" i="3"/>
  <c r="CP10" i="3"/>
  <c r="FD10" i="3"/>
  <c r="HR10" i="3"/>
  <c r="BR10" i="3"/>
  <c r="EF10" i="3"/>
  <c r="GU10" i="3"/>
  <c r="AU10" i="3"/>
  <c r="DI10" i="3"/>
  <c r="FW10" i="3"/>
  <c r="W10" i="3"/>
  <c r="CK10" i="3"/>
  <c r="EY10" i="3"/>
  <c r="HM10" i="3"/>
  <c r="BG10" i="3"/>
  <c r="DU10" i="3"/>
  <c r="GI10" i="3"/>
  <c r="CE10" i="3"/>
  <c r="AW10" i="3"/>
  <c r="HO10" i="3"/>
  <c r="CW10" i="3"/>
  <c r="DN10" i="3"/>
  <c r="FC10" i="3"/>
  <c r="GP10" i="3"/>
  <c r="EJ10" i="3"/>
  <c r="BY10" i="3"/>
  <c r="FZ10" i="3"/>
  <c r="HW10" i="3" l="1"/>
  <c r="HX1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BRARD</author>
    <author>Roman STEPENKO</author>
  </authors>
  <commentList>
    <comment ref="H4" authorId="0" shapeId="0" xr:uid="{D6A1274C-7B6E-409F-AE1B-24AD8464C5B6}">
      <text>
        <r>
          <rPr>
            <b/>
            <sz val="9"/>
            <color indexed="81"/>
            <rFont val="Tahoma"/>
            <charset val="1"/>
          </rPr>
          <t>Gabriel BRARD:</t>
        </r>
        <r>
          <rPr>
            <sz val="9"/>
            <color indexed="81"/>
            <rFont val="Tahoma"/>
            <charset val="1"/>
          </rPr>
          <t xml:space="preserve">
NE PAS SUPPRIMER (sert au calcul de la colonne I)</t>
        </r>
      </text>
    </comment>
    <comment ref="J4" authorId="0" shapeId="0" xr:uid="{35925963-2A5C-4803-936E-5F6D9372904B}">
      <text>
        <r>
          <rPr>
            <b/>
            <sz val="9"/>
            <color indexed="81"/>
            <rFont val="Tahoma"/>
            <charset val="1"/>
          </rPr>
          <t>Gabriel BRARD:</t>
        </r>
        <r>
          <rPr>
            <sz val="9"/>
            <color indexed="81"/>
            <rFont val="Tahoma"/>
            <charset val="1"/>
          </rPr>
          <t xml:space="preserve">
NE PAS SUPPRIMER (sert au calcul de la colonne J)</t>
        </r>
      </text>
    </comment>
    <comment ref="G227" authorId="1" shapeId="0" xr:uid="{B7A17D49-04E5-44CF-85A4-0B12BD2708AD}">
      <text>
        <r>
          <rPr>
            <b/>
            <sz val="9"/>
            <color indexed="81"/>
            <rFont val="Tahoma"/>
            <family val="2"/>
          </rPr>
          <t>Roman STEPENKO:</t>
        </r>
        <r>
          <rPr>
            <sz val="9"/>
            <color indexed="81"/>
            <rFont val="Tahoma"/>
            <family val="2"/>
          </rPr>
          <t xml:space="preserve">
A définir selon la date du comité de pilotage</t>
        </r>
      </text>
    </comment>
    <comment ref="B232" authorId="0" shapeId="0" xr:uid="{C2C56C47-CDC6-47AF-8E6C-4DD1549AA115}">
      <text>
        <r>
          <rPr>
            <b/>
            <sz val="9"/>
            <color indexed="81"/>
            <rFont val="Tahoma"/>
            <charset val="1"/>
          </rPr>
          <t>Gabriel BRARD:</t>
        </r>
        <r>
          <rPr>
            <sz val="9"/>
            <color indexed="81"/>
            <rFont val="Tahoma"/>
            <charset val="1"/>
          </rPr>
          <t xml:space="preserve">
A priori impossible au 26/10 car annexe du contrat : signature du contrat le 31/10</t>
        </r>
      </text>
    </comment>
    <comment ref="G234" authorId="0" shapeId="0" xr:uid="{7B90C62A-2699-4A9D-A06C-047AE163A8A2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Date calendrier infirme DPL</t>
        </r>
      </text>
    </comment>
    <comment ref="G240" authorId="0" shapeId="0" xr:uid="{026F522D-48D0-43CD-B59C-1E10C8EBB752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Date calendrier infirme DPL</t>
        </r>
      </text>
    </comment>
    <comment ref="C332" authorId="0" shapeId="0" xr:uid="{31E119FB-FC88-4B74-91AF-B8C560C71DA1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péridoe de livraison du 26/11 au 11/01
Il est possible d'avoir plusieurs livraisons, et donc plusieurs borderreaux</t>
        </r>
      </text>
    </comment>
    <comment ref="C333" authorId="0" shapeId="0" xr:uid="{F6B01406-B768-4B4D-8921-D019DA41DE34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péridoe de livraison du 26/11 au 11/01
Il est possible d'avoir plusieurs livraisons, et donc plusieurs borderreaux</t>
        </r>
      </text>
    </comment>
    <comment ref="C334" authorId="0" shapeId="0" xr:uid="{41608CE6-2E65-409F-8DE3-31BFB0C91108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péridoe de livraison du 26/11 au 11/01
Il est possible d'avoir plusieurs livraisons, et donc plusieurs borderreaux</t>
        </r>
      </text>
    </comment>
    <comment ref="B343" authorId="0" shapeId="0" xr:uid="{73A338E2-B607-4C25-8269-DE177E50ABEE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d’où vient ce livrable ?</t>
        </r>
      </text>
    </comment>
    <comment ref="C343" authorId="1" shapeId="0" xr:uid="{939D5F4D-71CF-4214-BC13-6BA8D9961D53}">
      <text>
        <r>
          <rPr>
            <b/>
            <sz val="9"/>
            <color indexed="81"/>
            <rFont val="Tahoma"/>
            <family val="2"/>
          </rPr>
          <t>Roman STEPENKO:</t>
        </r>
        <r>
          <rPr>
            <sz val="9"/>
            <color indexed="81"/>
            <rFont val="Tahoma"/>
            <family val="2"/>
          </rPr>
          <t xml:space="preserve">
Fin de VA
</t>
        </r>
      </text>
    </comment>
    <comment ref="B345" authorId="0" shapeId="0" xr:uid="{00D95AB5-7182-4BD6-9C18-3A599787428A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à envoyer par le titulaire ?? (cf DPL)</t>
        </r>
      </text>
    </comment>
    <comment ref="C347" authorId="0" shapeId="0" xr:uid="{300BBAE6-74E0-49D3-BDF0-1AD8E5869A72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le cas échéant
voir remarque dans inchoérences ligne 67/68</t>
        </r>
      </text>
    </comment>
    <comment ref="G347" authorId="0" shapeId="0" xr:uid="{EDBA04D1-6DC5-4FC8-90C0-936C263C1189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J+15 du refus</t>
        </r>
      </text>
    </comment>
    <comment ref="G349" authorId="0" shapeId="0" xr:uid="{AAAF91F7-6DD9-4215-8B64-1466F58A3C82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Accusé réception</t>
        </r>
      </text>
    </comment>
    <comment ref="B350" authorId="0" shapeId="0" xr:uid="{3E4B515F-C2B0-4189-A821-F703278F17BC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à envoyer par le titulaire ?? (cf DPL)</t>
        </r>
      </text>
    </comment>
    <comment ref="B351" authorId="0" shapeId="0" xr:uid="{B69D1773-8F37-4DA9-9220-3794C60090EF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= Cahier de recette dans le planning ?</t>
        </r>
      </text>
    </comment>
    <comment ref="B353" authorId="0" shapeId="0" xr:uid="{7E953890-114D-4891-9EC1-FF80843F2565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J°3 après la fin de la VA</t>
        </r>
      </text>
    </comment>
    <comment ref="C359" authorId="0" shapeId="0" xr:uid="{231CA6FD-5120-46B0-B1CE-E6C71CD6614F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le cas échéant</t>
        </r>
      </text>
    </comment>
    <comment ref="G359" authorId="0" shapeId="0" xr:uid="{1694EAB3-1A3A-497B-8382-A6C339BC2462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J+15 après le refus</t>
        </r>
      </text>
    </comment>
    <comment ref="C360" authorId="0" shapeId="0" xr:uid="{6C309E6E-BEA8-4455-8464-0863A0BD47CB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le cas échéant</t>
        </r>
      </text>
    </comment>
    <comment ref="C361" authorId="0" shapeId="0" xr:uid="{842CE4C2-8176-4B40-AEB5-F29CAED7B829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le cas échéant</t>
        </r>
      </text>
    </comment>
    <comment ref="G361" authorId="0" shapeId="0" xr:uid="{AFCCA718-255A-4499-AB8B-39E815D542D2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Nouvelle décision</t>
        </r>
      </text>
    </comment>
    <comment ref="C363" authorId="0" shapeId="0" xr:uid="{3395A67F-2874-43C6-AB05-F1334D1E08D1}">
      <text>
        <r>
          <rPr>
            <b/>
            <sz val="9"/>
            <color indexed="81"/>
            <rFont val="Tahoma"/>
            <family val="2"/>
          </rPr>
          <t>Gabriel BRARD :
Période d'ateliers à partir du 17/07/2018</t>
        </r>
      </text>
    </comment>
    <comment ref="G372" authorId="0" shapeId="0" xr:uid="{6899F2ED-80EF-4AAC-ADC9-6C009BD41C15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erreur dans le planning du titulaire</t>
        </r>
      </text>
    </comment>
    <comment ref="B374" authorId="0" shapeId="0" xr:uid="{50BE113D-1097-4C01-87E9-F251E35AD86B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n'apparait pas au planning du titulaire</t>
        </r>
      </text>
    </comment>
    <comment ref="E383" authorId="0" shapeId="0" xr:uid="{32B022B0-8DC0-4A32-B6EE-CB54B9CF2C31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deux dates dans le calendrier (doublon)</t>
        </r>
      </text>
    </comment>
    <comment ref="G383" authorId="0" shapeId="0" xr:uid="{22CEA885-EA02-48F8-81C2-1D480DC055DF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Date calendrier infirme DPL</t>
        </r>
      </text>
    </comment>
    <comment ref="B392" authorId="0" shapeId="0" xr:uid="{63E18470-A870-46BF-BECF-69FB3E29444E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le titulaire propose de fournir le plan de déploiement le 17/12/2018</t>
        </r>
      </text>
    </comment>
    <comment ref="B401" authorId="0" shapeId="0" xr:uid="{E3F9F654-8640-4041-A1B0-23E971ADD791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pas de notification d'ajournement de la VSR dans le DPL</t>
        </r>
      </text>
    </comment>
    <comment ref="C406" authorId="0" shapeId="0" xr:uid="{3F320ABF-E5D2-488F-8C26-B16D51D58830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Planning du 15/10 : 
Période d'atelier du 17/09 au 18/09</t>
        </r>
      </text>
    </comment>
    <comment ref="C407" authorId="0" shapeId="0" xr:uid="{84657C46-AD25-4485-9DB2-F40647565055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Atelier sur 2 jours</t>
        </r>
      </text>
    </comment>
    <comment ref="C432" authorId="0" shapeId="0" xr:uid="{92D528A0-38BD-4C67-872D-ABBFF2202884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Période d'atelier du 31/08/2018 au 26/09/2018</t>
        </r>
      </text>
    </comment>
    <comment ref="C445" authorId="0" shapeId="0" xr:uid="{62DB25B4-4A04-4994-8026-9AAC0C268B19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date de la formation</t>
        </r>
      </text>
    </comment>
    <comment ref="C450" authorId="0" shapeId="0" xr:uid="{ACC425AC-D096-4FDB-941C-48D859578D01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date de la formation</t>
        </r>
      </text>
    </comment>
    <comment ref="G460" authorId="0" shapeId="0" xr:uid="{FC3116BB-3C63-4DA7-843C-C17F250CF3CF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selon article 8 du contrat
</t>
        </r>
      </text>
    </comment>
    <comment ref="G461" authorId="0" shapeId="0" xr:uid="{25CB1F32-ECD9-45E1-B1DB-BDC2895C4514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selon article 8 du contrat
</t>
        </r>
      </text>
    </comment>
    <comment ref="E465" authorId="0" shapeId="0" xr:uid="{BD71C654-3F42-4802-98FA-D33F40190657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absent au Calendrier</t>
        </r>
      </text>
    </comment>
    <comment ref="G465" authorId="0" shapeId="0" xr:uid="{D7F3C73E-D4B9-470D-AFBB-7454F581A6C3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selon article 8 du contrat
</t>
        </r>
      </text>
    </comment>
    <comment ref="G477" authorId="0" shapeId="0" xr:uid="{088ECD4F-3F66-44BD-A87E-65B8A4BEBFAF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selon article 8 du contrat</t>
        </r>
      </text>
    </comment>
    <comment ref="G478" authorId="0" shapeId="0" xr:uid="{5E640C0B-B922-47DC-B4DA-579B45856313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selon article 8 du contrat</t>
        </r>
      </text>
    </comment>
    <comment ref="G479" authorId="0" shapeId="0" xr:uid="{EB5D76E6-F584-47F3-B11F-46CC8BBE50C5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selon article 8 du contrat</t>
        </r>
      </text>
    </comment>
    <comment ref="G480" authorId="0" shapeId="0" xr:uid="{9810094C-99FC-4DAA-B25C-352618ED177F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selon article 8 du contrat</t>
        </r>
      </text>
    </comment>
    <comment ref="C485" authorId="0" shapeId="0" xr:uid="{703D5CC6-299E-4ABA-9EEA-9814243E691F}">
      <text>
        <r>
          <rPr>
            <b/>
            <sz val="9"/>
            <color indexed="81"/>
            <rFont val="Tahoma"/>
            <charset val="1"/>
          </rPr>
          <t>Gabriel BRARD:</t>
        </r>
        <r>
          <rPr>
            <sz val="9"/>
            <color indexed="81"/>
            <rFont val="Tahoma"/>
            <charset val="1"/>
          </rPr>
          <t xml:space="preserve">
atelier sur 2 jours</t>
        </r>
      </text>
    </comment>
    <comment ref="G502" authorId="0" shapeId="0" xr:uid="{7D7F4046-FA5F-4FB5-9626-4FC75D9B4600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selon article 8 du contrat
</t>
        </r>
      </text>
    </comment>
    <comment ref="G503" authorId="0" shapeId="0" xr:uid="{39213D8B-425C-4751-AB63-0189B71194EC}">
      <text>
        <r>
          <rPr>
            <b/>
            <sz val="9"/>
            <color indexed="81"/>
            <rFont val="Tahoma"/>
            <family val="2"/>
          </rPr>
          <t>Gabriel BRARD:</t>
        </r>
        <r>
          <rPr>
            <sz val="9"/>
            <color indexed="81"/>
            <rFont val="Tahoma"/>
            <family val="2"/>
          </rPr>
          <t xml:space="preserve">
selon article 8 du contrat
</t>
        </r>
      </text>
    </comment>
  </commentList>
</comments>
</file>

<file path=xl/sharedStrings.xml><?xml version="1.0" encoding="utf-8"?>
<sst xmlns="http://schemas.openxmlformats.org/spreadsheetml/2006/main" count="89" uniqueCount="58">
  <si>
    <t>CHANTIER 0. TRANSVERSE</t>
  </si>
  <si>
    <t>Date de la réunion</t>
  </si>
  <si>
    <t>Comité de Pilotage 1</t>
  </si>
  <si>
    <t>Comité de Pilotage 2</t>
  </si>
  <si>
    <t>Comité de Pilotage 3</t>
  </si>
  <si>
    <t>Comité de Pilotage 4</t>
  </si>
  <si>
    <t>Comité de Pilotage 5</t>
  </si>
  <si>
    <t>Comité de Pilotage 6</t>
  </si>
  <si>
    <t>Comité de Pilotage 7</t>
  </si>
  <si>
    <t>Comité de Pilotage 8</t>
  </si>
  <si>
    <t>Comité de Pilotage 9</t>
  </si>
  <si>
    <t>Date à mettre à jour</t>
  </si>
  <si>
    <t>Chantier</t>
  </si>
  <si>
    <t xml:space="preserve">Livrables </t>
  </si>
  <si>
    <t>Date réunion / action</t>
  </si>
  <si>
    <t>Mois du livrable</t>
  </si>
  <si>
    <t>Délai de validation</t>
  </si>
  <si>
    <t>Date de validation attendue planning</t>
  </si>
  <si>
    <t xml:space="preserve">Pénalités </t>
  </si>
  <si>
    <t>Chantier 0</t>
  </si>
  <si>
    <t>Ordre du jour du Comité de Pilotage</t>
  </si>
  <si>
    <t>aucune</t>
  </si>
  <si>
    <t>Compte rendu du Comité de Pilotage</t>
  </si>
  <si>
    <t>Compte rendu du Comité de Pilotage V1</t>
  </si>
  <si>
    <t>Compte rendu du Comité de Pilotage V2</t>
  </si>
  <si>
    <t>Légende</t>
  </si>
  <si>
    <t>Livrable</t>
  </si>
  <si>
    <t>Validation</t>
  </si>
  <si>
    <t>Livraison à la date attendue</t>
  </si>
  <si>
    <t>L OK</t>
  </si>
  <si>
    <t>Validation à la date prévue</t>
  </si>
  <si>
    <t>V OK</t>
  </si>
  <si>
    <t>Date de livraison réelle</t>
  </si>
  <si>
    <t>L Réel</t>
  </si>
  <si>
    <t>Date de validation réelle</t>
  </si>
  <si>
    <t>V réel</t>
  </si>
  <si>
    <t>Date de livraison attendue</t>
  </si>
  <si>
    <t>L Att</t>
  </si>
  <si>
    <t>Date de validation attendue</t>
  </si>
  <si>
    <t>V Att</t>
  </si>
  <si>
    <t>Juillet</t>
  </si>
  <si>
    <t>Août</t>
  </si>
  <si>
    <t xml:space="preserve">Septembre </t>
  </si>
  <si>
    <t xml:space="preserve">Octobre </t>
  </si>
  <si>
    <t>Octobre</t>
  </si>
  <si>
    <t>Novembre</t>
  </si>
  <si>
    <t>Décembre</t>
  </si>
  <si>
    <t>Janvier</t>
  </si>
  <si>
    <t>Février</t>
  </si>
  <si>
    <t>Etat</t>
  </si>
  <si>
    <t>Livrables</t>
  </si>
  <si>
    <t>.</t>
  </si>
  <si>
    <t>NE PAS SUPPRIMER</t>
  </si>
  <si>
    <t>Jours fériés</t>
  </si>
  <si>
    <t>annulé</t>
  </si>
  <si>
    <t>Date de livraison attendu</t>
  </si>
  <si>
    <t>Date de rendu ou validation prévue</t>
  </si>
  <si>
    <t>Date de validation prévue d'après la date de livraison réelle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</si>
</sst>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2"/>
      <color rgb="FFBA3A36"/>
      <name val="Calibri"/>
      <family val="2"/>
      <scheme val="minor"/>
    </font>
    <font>
      <sz val="12"/>
      <color rgb="FF5D1D1B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7FB3F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BF9F6F"/>
        <bgColor indexed="64"/>
      </patternFill>
    </fill>
    <fill>
      <patternFill patternType="solid">
        <fgColor rgb="FF5D1D1B"/>
        <bgColor indexed="64"/>
      </patternFill>
    </fill>
    <fill>
      <patternFill patternType="solid">
        <fgColor rgb="FFBA3A36"/>
        <bgColor indexed="64"/>
      </patternFill>
    </fill>
    <fill>
      <patternFill patternType="solid">
        <fgColor rgb="FFD9D9D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Border="1" applyAlignment="1">
      <alignment wrapText="1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7" borderId="0" xfId="0" applyFill="1" applyBorder="1" applyAlignment="1">
      <alignment wrapText="1"/>
    </xf>
    <xf numFmtId="14" fontId="0" fillId="0" borderId="0" xfId="0" applyNumberFormat="1" applyBorder="1" applyAlignment="1">
      <alignment wrapText="1"/>
    </xf>
    <xf numFmtId="14" fontId="0" fillId="0" borderId="0" xfId="0" applyNumberFormat="1" applyBorder="1" applyAlignment="1">
      <alignment horizontal="center" vertical="center" wrapText="1"/>
    </xf>
    <xf numFmtId="0" fontId="2" fillId="9" borderId="0" xfId="0" applyFont="1" applyFill="1" applyAlignment="1">
      <alignment horizontal="center"/>
    </xf>
    <xf numFmtId="0" fontId="0" fillId="6" borderId="0" xfId="0" applyFill="1" applyBorder="1" applyAlignment="1">
      <alignment wrapText="1"/>
    </xf>
    <xf numFmtId="14" fontId="0" fillId="0" borderId="0" xfId="0" applyNumberFormat="1" applyBorder="1" applyAlignment="1">
      <alignment horizontal="right" wrapText="1"/>
    </xf>
    <xf numFmtId="0" fontId="0" fillId="0" borderId="0" xfId="0" applyFont="1" applyBorder="1" applyAlignment="1">
      <alignment wrapText="1"/>
    </xf>
    <xf numFmtId="14" fontId="0" fillId="0" borderId="0" xfId="0" applyNumberForma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1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14" fontId="0" fillId="4" borderId="0" xfId="0" applyNumberFormat="1" applyFill="1" applyBorder="1" applyAlignment="1">
      <alignment horizontal="center" wrapText="1"/>
    </xf>
    <xf numFmtId="0" fontId="0" fillId="0" borderId="0" xfId="0" applyBorder="1" applyAlignment="1">
      <alignment horizontal="left" wrapText="1"/>
    </xf>
    <xf numFmtId="14" fontId="0" fillId="0" borderId="0" xfId="0" applyNumberFormat="1" applyFill="1" applyBorder="1" applyAlignment="1">
      <alignment wrapText="1"/>
    </xf>
    <xf numFmtId="14" fontId="0" fillId="2" borderId="0" xfId="0" applyNumberFormat="1" applyFill="1" applyBorder="1" applyAlignment="1">
      <alignment horizontal="center" wrapText="1"/>
    </xf>
    <xf numFmtId="14" fontId="0" fillId="3" borderId="0" xfId="0" applyNumberFormat="1" applyFill="1" applyBorder="1" applyAlignment="1">
      <alignment horizontal="center" wrapText="1"/>
    </xf>
    <xf numFmtId="0" fontId="0" fillId="8" borderId="0" xfId="0" applyFill="1" applyBorder="1" applyAlignment="1">
      <alignment wrapText="1"/>
    </xf>
    <xf numFmtId="14" fontId="0" fillId="8" borderId="0" xfId="0" applyNumberFormat="1" applyFill="1" applyBorder="1" applyAlignment="1">
      <alignment horizontal="center" wrapText="1"/>
    </xf>
    <xf numFmtId="0" fontId="0" fillId="2" borderId="0" xfId="0" applyFill="1" applyBorder="1" applyAlignment="1">
      <alignment horizontal="left" wrapText="1"/>
    </xf>
    <xf numFmtId="0" fontId="0" fillId="2" borderId="0" xfId="0" applyFill="1" applyBorder="1" applyAlignment="1">
      <alignment wrapText="1"/>
    </xf>
    <xf numFmtId="14" fontId="3" fillId="0" borderId="0" xfId="0" applyNumberFormat="1" applyFont="1" applyFill="1" applyBorder="1" applyAlignment="1">
      <alignment wrapText="1"/>
    </xf>
    <xf numFmtId="0" fontId="0" fillId="0" borderId="0" xfId="0" applyBorder="1" applyAlignment="1">
      <alignment horizontal="left" vertical="center" wrapText="1"/>
    </xf>
    <xf numFmtId="0" fontId="0" fillId="10" borderId="0" xfId="0" applyFill="1" applyBorder="1" applyAlignment="1">
      <alignment wrapText="1"/>
    </xf>
    <xf numFmtId="14" fontId="0" fillId="10" borderId="0" xfId="0" applyNumberFormat="1" applyFill="1" applyBorder="1" applyAlignment="1">
      <alignment horizontal="center" wrapText="1"/>
    </xf>
    <xf numFmtId="0" fontId="0" fillId="3" borderId="0" xfId="0" applyFill="1" applyBorder="1" applyAlignment="1">
      <alignment wrapText="1"/>
    </xf>
    <xf numFmtId="14" fontId="0" fillId="3" borderId="0" xfId="0" applyNumberFormat="1" applyFill="1" applyBorder="1" applyAlignment="1">
      <alignment horizontal="center" vertical="center" wrapText="1"/>
    </xf>
    <xf numFmtId="0" fontId="0" fillId="11" borderId="0" xfId="0" applyFill="1" applyBorder="1" applyAlignment="1">
      <alignment wrapText="1"/>
    </xf>
    <xf numFmtId="14" fontId="0" fillId="11" borderId="0" xfId="0" applyNumberFormat="1" applyFill="1" applyBorder="1" applyAlignment="1">
      <alignment horizontal="center" wrapText="1"/>
    </xf>
    <xf numFmtId="0" fontId="0" fillId="11" borderId="0" xfId="0" applyFill="1" applyBorder="1" applyAlignment="1">
      <alignment horizontal="center" wrapText="1"/>
    </xf>
    <xf numFmtId="0" fontId="8" fillId="12" borderId="5" xfId="0" applyFont="1" applyFill="1" applyBorder="1" applyAlignment="1">
      <alignment vertical="center" wrapText="1"/>
    </xf>
    <xf numFmtId="0" fontId="8" fillId="1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13" borderId="0" xfId="0" applyFill="1" applyBorder="1" applyAlignment="1">
      <alignment horizontal="center" wrapText="1"/>
    </xf>
    <xf numFmtId="0" fontId="0" fillId="10" borderId="0" xfId="0" applyFill="1" applyBorder="1" applyAlignment="1">
      <alignment horizontal="center" wrapText="1"/>
    </xf>
    <xf numFmtId="14" fontId="0" fillId="10" borderId="0" xfId="0" applyNumberForma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0" fillId="15" borderId="1" xfId="0" applyFont="1" applyFill="1" applyBorder="1" applyAlignment="1" applyProtection="1">
      <alignment horizontal="center"/>
      <protection locked="0" hidden="1"/>
    </xf>
    <xf numFmtId="1" fontId="11" fillId="0" borderId="1" xfId="0" applyNumberFormat="1" applyFont="1" applyBorder="1" applyAlignment="1" applyProtection="1">
      <alignment horizontal="center"/>
      <protection locked="0" hidden="1"/>
    </xf>
    <xf numFmtId="1" fontId="11" fillId="0" borderId="4" xfId="0" applyNumberFormat="1" applyFont="1" applyBorder="1" applyAlignment="1" applyProtection="1">
      <alignment horizontal="center"/>
      <protection locked="0" hidden="1"/>
    </xf>
    <xf numFmtId="1" fontId="11" fillId="0" borderId="19" xfId="0" applyNumberFormat="1" applyFont="1" applyBorder="1" applyAlignment="1" applyProtection="1">
      <alignment horizontal="center"/>
      <protection locked="0" hidden="1"/>
    </xf>
    <xf numFmtId="1" fontId="11" fillId="0" borderId="0" xfId="0" applyNumberFormat="1" applyFont="1" applyAlignment="1">
      <alignment horizontal="center"/>
    </xf>
    <xf numFmtId="14" fontId="1" fillId="5" borderId="2" xfId="0" applyNumberFormat="1" applyFont="1" applyFill="1" applyBorder="1" applyAlignment="1">
      <alignment horizontal="center"/>
    </xf>
    <xf numFmtId="14" fontId="11" fillId="0" borderId="4" xfId="0" applyNumberFormat="1" applyFont="1" applyBorder="1" applyAlignment="1" applyProtection="1">
      <alignment horizontal="center"/>
      <protection locked="0" hidden="1"/>
    </xf>
    <xf numFmtId="14" fontId="11" fillId="0" borderId="19" xfId="0" applyNumberFormat="1" applyFont="1" applyBorder="1" applyAlignment="1" applyProtection="1">
      <alignment horizontal="center"/>
      <protection locked="0" hidden="1"/>
    </xf>
    <xf numFmtId="14" fontId="11" fillId="0" borderId="0" xfId="0" applyNumberFormat="1" applyFont="1" applyAlignment="1">
      <alignment horizontal="center"/>
    </xf>
    <xf numFmtId="0" fontId="4" fillId="18" borderId="1" xfId="0" applyFont="1" applyFill="1" applyBorder="1" applyAlignment="1">
      <alignment horizontal="center"/>
    </xf>
    <xf numFmtId="14" fontId="11" fillId="18" borderId="0" xfId="0" applyNumberFormat="1" applyFont="1" applyFill="1" applyAlignment="1">
      <alignment horizontal="center"/>
    </xf>
    <xf numFmtId="1" fontId="11" fillId="18" borderId="0" xfId="0" applyNumberFormat="1" applyFont="1" applyFill="1" applyAlignment="1">
      <alignment horizontal="center"/>
    </xf>
    <xf numFmtId="14" fontId="4" fillId="19" borderId="0" xfId="0" applyNumberFormat="1" applyFont="1" applyFill="1" applyBorder="1" applyAlignment="1">
      <alignment horizontal="center" vertical="center"/>
    </xf>
    <xf numFmtId="1" fontId="4" fillId="19" borderId="0" xfId="0" applyNumberFormat="1" applyFont="1" applyFill="1" applyBorder="1" applyAlignment="1">
      <alignment horizontal="center" vertical="center"/>
    </xf>
    <xf numFmtId="0" fontId="15" fillId="0" borderId="20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1" fontId="2" fillId="14" borderId="1" xfId="0" applyNumberFormat="1" applyFont="1" applyFill="1" applyBorder="1" applyAlignment="1">
      <alignment horizontal="center"/>
    </xf>
    <xf numFmtId="14" fontId="0" fillId="11" borderId="0" xfId="0" applyNumberFormat="1" applyFill="1" applyBorder="1" applyAlignment="1">
      <alignment horizontal="center" vertical="center" wrapText="1"/>
    </xf>
    <xf numFmtId="1" fontId="16" fillId="19" borderId="0" xfId="0" applyNumberFormat="1" applyFont="1" applyFill="1" applyBorder="1" applyAlignment="1">
      <alignment horizontal="center" vertical="center"/>
    </xf>
    <xf numFmtId="1" fontId="17" fillId="18" borderId="0" xfId="0" applyNumberFormat="1" applyFont="1" applyFill="1" applyAlignment="1">
      <alignment horizontal="center"/>
    </xf>
    <xf numFmtId="0" fontId="4" fillId="19" borderId="1" xfId="0" applyFont="1" applyFill="1" applyBorder="1" applyAlignment="1">
      <alignment horizontal="center" vertical="center"/>
    </xf>
    <xf numFmtId="1" fontId="1" fillId="19" borderId="1" xfId="0" applyNumberFormat="1" applyFont="1" applyFill="1" applyBorder="1" applyAlignment="1">
      <alignment horizontal="center"/>
    </xf>
    <xf numFmtId="0" fontId="1" fillId="19" borderId="1" xfId="0" applyFont="1" applyFill="1" applyBorder="1" applyAlignment="1">
      <alignment horizontal="center" vertical="center" wrapText="1"/>
    </xf>
    <xf numFmtId="14" fontId="1" fillId="19" borderId="1" xfId="0" applyNumberFormat="1" applyFont="1" applyFill="1" applyBorder="1" applyAlignment="1">
      <alignment horizontal="center" vertical="center" wrapText="1"/>
    </xf>
    <xf numFmtId="0" fontId="0" fillId="20" borderId="0" xfId="0" applyFill="1" applyBorder="1" applyAlignment="1">
      <alignment wrapText="1"/>
    </xf>
    <xf numFmtId="14" fontId="0" fillId="20" borderId="0" xfId="0" applyNumberFormat="1" applyFill="1" applyBorder="1" applyAlignment="1">
      <alignment horizontal="center" wrapText="1"/>
    </xf>
    <xf numFmtId="14" fontId="0" fillId="6" borderId="0" xfId="0" applyNumberFormat="1" applyFill="1" applyBorder="1" applyAlignment="1">
      <alignment horizontal="center" wrapText="1"/>
    </xf>
    <xf numFmtId="0" fontId="0" fillId="8" borderId="0" xfId="0" applyFill="1" applyBorder="1" applyAlignment="1">
      <alignment horizontal="center" wrapText="1"/>
    </xf>
    <xf numFmtId="0" fontId="0" fillId="8" borderId="0" xfId="0" applyFill="1" applyBorder="1" applyAlignment="1">
      <alignment horizontal="left" wrapText="1"/>
    </xf>
    <xf numFmtId="14" fontId="7" fillId="3" borderId="0" xfId="0" applyNumberFormat="1" applyFont="1" applyFill="1" applyBorder="1" applyAlignment="1">
      <alignment horizontal="center" wrapText="1"/>
    </xf>
    <xf numFmtId="14" fontId="7" fillId="0" borderId="0" xfId="0" applyNumberFormat="1" applyFont="1" applyBorder="1" applyAlignment="1">
      <alignment horizontal="center" wrapText="1"/>
    </xf>
    <xf numFmtId="14" fontId="7" fillId="0" borderId="0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0" borderId="0" xfId="0" applyFill="1" applyBorder="1" applyAlignment="1">
      <alignment vertical="center" wrapText="1"/>
    </xf>
    <xf numFmtId="14" fontId="0" fillId="0" borderId="0" xfId="0" applyNumberFormat="1" applyBorder="1" applyAlignment="1">
      <alignment horizontal="left" wrapText="1"/>
    </xf>
    <xf numFmtId="0" fontId="0" fillId="6" borderId="0" xfId="0" applyFill="1" applyBorder="1" applyAlignment="1">
      <alignment horizontal="center" wrapText="1"/>
    </xf>
    <xf numFmtId="0" fontId="0" fillId="7" borderId="0" xfId="0" applyFill="1" applyBorder="1" applyAlignment="1">
      <alignment horizontal="center" wrapText="1"/>
    </xf>
    <xf numFmtId="0" fontId="2" fillId="14" borderId="1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 vertical="top"/>
    </xf>
    <xf numFmtId="0" fontId="4" fillId="16" borderId="1" xfId="0" applyFont="1" applyFill="1" applyBorder="1" applyAlignment="1">
      <alignment horizontal="center" vertical="center"/>
    </xf>
    <xf numFmtId="1" fontId="4" fillId="19" borderId="3" xfId="0" applyNumberFormat="1" applyFont="1" applyFill="1" applyBorder="1" applyAlignment="1">
      <alignment horizontal="center" vertical="center"/>
    </xf>
    <xf numFmtId="1" fontId="4" fillId="19" borderId="0" xfId="0" applyNumberFormat="1" applyFont="1" applyFill="1" applyBorder="1" applyAlignment="1">
      <alignment horizontal="center" vertical="center"/>
    </xf>
    <xf numFmtId="1" fontId="4" fillId="19" borderId="3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/>
    </xf>
    <xf numFmtId="0" fontId="2" fillId="14" borderId="29" xfId="0" applyFont="1" applyFill="1" applyBorder="1" applyAlignment="1">
      <alignment horizontal="center" vertical="center"/>
    </xf>
    <xf numFmtId="0" fontId="2" fillId="14" borderId="30" xfId="0" applyFont="1" applyFill="1" applyBorder="1" applyAlignment="1">
      <alignment horizontal="center" vertical="center"/>
    </xf>
    <xf numFmtId="0" fontId="2" fillId="14" borderId="31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24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10" fillId="0" borderId="21" xfId="0" applyFont="1" applyBorder="1" applyAlignment="1">
      <alignment horizontal="left"/>
    </xf>
    <xf numFmtId="0" fontId="10" fillId="0" borderId="26" xfId="0" applyFont="1" applyBorder="1" applyAlignment="1">
      <alignment horizontal="left"/>
    </xf>
    <xf numFmtId="0" fontId="10" fillId="0" borderId="27" xfId="0" applyFont="1" applyBorder="1" applyAlignment="1">
      <alignment horizontal="left"/>
    </xf>
    <xf numFmtId="0" fontId="10" fillId="0" borderId="22" xfId="0" applyFont="1" applyBorder="1" applyAlignment="1">
      <alignment horizontal="left"/>
    </xf>
    <xf numFmtId="0" fontId="10" fillId="0" borderId="28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10" fillId="0" borderId="12" xfId="0" applyFont="1" applyBorder="1" applyAlignment="1">
      <alignment horizontal="left"/>
    </xf>
    <xf numFmtId="0" fontId="10" fillId="0" borderId="13" xfId="0" applyFont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16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0" fillId="14" borderId="9" xfId="0" applyFill="1" applyBorder="1" applyAlignment="1">
      <alignment horizontal="center" vertical="top"/>
    </xf>
    <xf numFmtId="0" fontId="0" fillId="14" borderId="10" xfId="0" applyFill="1" applyBorder="1" applyAlignment="1">
      <alignment horizontal="center" vertical="top"/>
    </xf>
    <xf numFmtId="0" fontId="0" fillId="14" borderId="8" xfId="0" applyFill="1" applyBorder="1" applyAlignment="1">
      <alignment horizontal="center" vertical="top"/>
    </xf>
    <xf numFmtId="0" fontId="0" fillId="14" borderId="6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8" xfId="0" applyFill="1" applyBorder="1" applyAlignment="1">
      <alignment horizontal="center"/>
    </xf>
  </cellXfs>
  <cellStyles count="1">
    <cellStyle name="Normal" xfId="0" builtinId="0"/>
  </cellStyles>
  <dxfs count="6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7FB3F"/>
      <color rgb="FFBA3A36"/>
      <color rgb="FF5D1D1B"/>
      <color rgb="FF9933FF"/>
      <color rgb="FFCCFF66"/>
      <color rgb="FF215260"/>
      <color rgb="FF9999FF"/>
      <color rgb="FFBF9F6F"/>
      <color rgb="FFCC00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AFC04-C253-4DAA-9FAC-9E575DEFA5AF}">
  <sheetPr>
    <tabColor rgb="FFFFC000"/>
  </sheetPr>
  <dimension ref="A7:G17"/>
  <sheetViews>
    <sheetView topLeftCell="A2" workbookViewId="0">
      <selection activeCell="C15" sqref="C15"/>
    </sheetView>
  </sheetViews>
  <sheetFormatPr baseColWidth="10" defaultColWidth="11.42578125" defaultRowHeight="15" x14ac:dyDescent="0.25"/>
  <cols>
    <col min="1" max="1" width="52" customWidth="1"/>
    <col min="2" max="2" width="19.28515625" style="3" customWidth="1"/>
    <col min="4" max="4" width="11.42578125" style="39"/>
  </cols>
  <sheetData>
    <row r="7" spans="1:7" s="2" customFormat="1" x14ac:dyDescent="0.25">
      <c r="B7" s="3"/>
      <c r="D7" s="39"/>
    </row>
    <row r="8" spans="1:7" s="2" customFormat="1" x14ac:dyDescent="0.25">
      <c r="A8" s="37" t="s">
        <v>0</v>
      </c>
      <c r="B8" s="38" t="s">
        <v>1</v>
      </c>
      <c r="C8" s="38"/>
      <c r="D8" s="39"/>
    </row>
    <row r="9" spans="1:7" s="1" customFormat="1" ht="15" customHeight="1" x14ac:dyDescent="0.25">
      <c r="A9" s="1" t="s">
        <v>2</v>
      </c>
      <c r="B9" s="5">
        <v>43311</v>
      </c>
      <c r="C9" s="6"/>
      <c r="D9" s="85"/>
      <c r="E9" s="5"/>
      <c r="F9" s="5"/>
      <c r="G9" s="5"/>
    </row>
    <row r="10" spans="1:7" s="1" customFormat="1" ht="15" customHeight="1" x14ac:dyDescent="0.25">
      <c r="A10" s="1" t="s">
        <v>3</v>
      </c>
      <c r="B10" s="5">
        <v>43348</v>
      </c>
      <c r="C10" s="6"/>
      <c r="D10" s="85"/>
      <c r="E10" s="5"/>
      <c r="F10" s="5"/>
      <c r="G10" s="5"/>
    </row>
    <row r="11" spans="1:7" s="1" customFormat="1" ht="15" customHeight="1" x14ac:dyDescent="0.25">
      <c r="A11" s="1" t="s">
        <v>4</v>
      </c>
      <c r="B11" s="5">
        <v>43367</v>
      </c>
      <c r="C11" s="6"/>
      <c r="D11" s="85"/>
      <c r="E11" s="5"/>
      <c r="F11" s="5"/>
      <c r="G11" s="5"/>
    </row>
    <row r="12" spans="1:7" s="1" customFormat="1" ht="15" customHeight="1" x14ac:dyDescent="0.25">
      <c r="A12" s="1" t="s">
        <v>5</v>
      </c>
      <c r="B12" s="5">
        <v>43377</v>
      </c>
      <c r="C12" s="6"/>
      <c r="D12" s="85"/>
      <c r="E12" s="5"/>
      <c r="F12" s="5"/>
      <c r="G12" s="5"/>
    </row>
    <row r="13" spans="1:7" s="1" customFormat="1" ht="15" customHeight="1" x14ac:dyDescent="0.25">
      <c r="A13" s="74" t="s">
        <v>6</v>
      </c>
      <c r="B13" s="75" t="s">
        <v>54</v>
      </c>
      <c r="C13" s="6"/>
      <c r="D13" s="85"/>
      <c r="E13" s="5"/>
      <c r="F13" s="5"/>
      <c r="G13" s="12"/>
    </row>
    <row r="14" spans="1:7" s="1" customFormat="1" ht="15" customHeight="1" x14ac:dyDescent="0.25">
      <c r="A14" s="1" t="s">
        <v>7</v>
      </c>
      <c r="B14" s="5">
        <v>43404</v>
      </c>
      <c r="C14" s="6"/>
      <c r="D14" s="85"/>
      <c r="E14" s="5"/>
      <c r="F14" s="5"/>
      <c r="G14" s="12"/>
    </row>
    <row r="15" spans="1:7" s="1" customFormat="1" ht="15" customHeight="1" x14ac:dyDescent="0.25">
      <c r="A15" s="32" t="s">
        <v>8</v>
      </c>
      <c r="B15" s="75" t="s">
        <v>54</v>
      </c>
      <c r="C15" s="6"/>
      <c r="D15" s="85"/>
      <c r="E15" s="5"/>
      <c r="F15" s="5"/>
      <c r="G15" s="12"/>
    </row>
    <row r="16" spans="1:7" s="1" customFormat="1" ht="15" customHeight="1" x14ac:dyDescent="0.25">
      <c r="A16" s="1" t="s">
        <v>9</v>
      </c>
      <c r="B16" s="5">
        <v>43419</v>
      </c>
      <c r="C16" s="6"/>
      <c r="D16" s="85"/>
      <c r="E16" s="5"/>
      <c r="F16" s="5"/>
      <c r="G16" s="12"/>
    </row>
    <row r="17" spans="1:7" s="1" customFormat="1" ht="15" customHeight="1" x14ac:dyDescent="0.25">
      <c r="A17" s="32" t="s">
        <v>10</v>
      </c>
      <c r="B17" s="75" t="s">
        <v>54</v>
      </c>
      <c r="C17" s="6"/>
      <c r="D17" s="85"/>
      <c r="E17" s="5"/>
      <c r="F17" s="5"/>
      <c r="G17" s="12"/>
    </row>
  </sheetData>
  <autoFilter ref="A8:B17" xr:uid="{00DC937E-2F73-4574-BDC6-E496F840BB0D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F49EC-EB10-4BF9-87EE-6516268662A2}">
  <sheetPr>
    <tabColor theme="7" tint="0.59999389629810485"/>
  </sheetPr>
  <dimension ref="A2:P537"/>
  <sheetViews>
    <sheetView zoomScale="115" zoomScaleNormal="115"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C4" sqref="C4"/>
    </sheetView>
  </sheetViews>
  <sheetFormatPr baseColWidth="10" defaultColWidth="11.5703125" defaultRowHeight="15" x14ac:dyDescent="0.25"/>
  <cols>
    <col min="1" max="1" width="14.140625" style="6" customWidth="1"/>
    <col min="2" max="2" width="57.140625" style="1" customWidth="1"/>
    <col min="3" max="3" width="21.7109375" style="5" customWidth="1"/>
    <col min="4" max="4" width="14.28515625" style="6" customWidth="1"/>
    <col min="5" max="5" width="17.140625" style="5" customWidth="1"/>
    <col min="6" max="6" width="17.7109375" style="5" customWidth="1"/>
    <col min="7" max="7" width="19.28515625" style="5" customWidth="1"/>
    <col min="8" max="8" width="9.85546875" style="3" hidden="1" customWidth="1"/>
    <col min="9" max="9" width="19.28515625" style="5" customWidth="1"/>
    <col min="10" max="10" width="19.28515625" style="5" hidden="1" customWidth="1"/>
    <col min="11" max="11" width="15.5703125" style="6" bestFit="1" customWidth="1"/>
    <col min="12" max="12" width="11.5703125" style="1"/>
    <col min="13" max="13" width="10.7109375" style="1" bestFit="1" customWidth="1"/>
    <col min="14" max="14" width="11.5703125" style="1" customWidth="1"/>
    <col min="15" max="16384" width="11.5703125" style="1"/>
  </cols>
  <sheetData>
    <row r="2" spans="1:16" x14ac:dyDescent="0.25">
      <c r="B2" s="40" t="s">
        <v>11</v>
      </c>
      <c r="C2" s="80"/>
    </row>
    <row r="3" spans="1:16" x14ac:dyDescent="0.25">
      <c r="B3" s="5"/>
      <c r="D3" s="5"/>
      <c r="G3" s="6"/>
      <c r="I3" s="6"/>
      <c r="J3" s="6"/>
    </row>
    <row r="4" spans="1:16" s="17" customFormat="1" ht="60" x14ac:dyDescent="0.25">
      <c r="A4" s="72" t="s">
        <v>12</v>
      </c>
      <c r="B4" s="72" t="s">
        <v>13</v>
      </c>
      <c r="C4" s="73" t="s">
        <v>14</v>
      </c>
      <c r="D4" s="72" t="s">
        <v>15</v>
      </c>
      <c r="E4" s="73" t="s">
        <v>55</v>
      </c>
      <c r="F4" s="73" t="s">
        <v>32</v>
      </c>
      <c r="G4" s="73" t="s">
        <v>56</v>
      </c>
      <c r="H4" s="73" t="s">
        <v>16</v>
      </c>
      <c r="I4" s="73" t="s">
        <v>57</v>
      </c>
      <c r="J4" s="73" t="s">
        <v>17</v>
      </c>
      <c r="K4" s="72" t="s">
        <v>34</v>
      </c>
      <c r="L4" s="72" t="s">
        <v>18</v>
      </c>
      <c r="M4" s="1"/>
      <c r="N4" s="18"/>
    </row>
    <row r="5" spans="1:16" ht="15" customHeight="1" x14ac:dyDescent="0.25">
      <c r="A5" s="6" t="s">
        <v>19</v>
      </c>
      <c r="B5" s="1" t="s">
        <v>20</v>
      </c>
      <c r="C5" s="23">
        <f>'Dates de référence'!B9</f>
        <v>43311</v>
      </c>
      <c r="D5" s="6" t="str">
        <f t="shared" ref="D5:D58" si="0">IF(E5&lt;&gt;"",CHOOSE(MONTH(E5),"Janvier","Février","Mars","Avril","Mai","Juin","Juillet","Aout","Septembre","Octobre","Novembre","Décembre"),CHOOSE(MONTH(G5),"Janvier","Février","Mars","Avril","Mai","Juin","Juillet","Aout","Septembre","Octobre","Novembre","Décembre"))</f>
        <v>Juillet</v>
      </c>
      <c r="E5" s="23">
        <f>WORKDAY(C5,-3,'Jours fériés'!$B$6:$B$12)</f>
        <v>43306</v>
      </c>
      <c r="F5" s="35" t="s">
        <v>21</v>
      </c>
      <c r="G5" s="23">
        <f>WORKDAY(E5,2,'Jours fériés'!$B$6:$B$12)</f>
        <v>43308</v>
      </c>
      <c r="H5" s="3">
        <v>2</v>
      </c>
      <c r="I5" s="23" t="str">
        <f>IF(OR(F5="",F5="aucune"),"",WORKDAY(F5,H5,'Jours fériés'!$B$6:$B$12))</f>
        <v/>
      </c>
      <c r="J5" s="23">
        <f>IF(I5="",G5,I5)</f>
        <v>43308</v>
      </c>
      <c r="K5" s="35"/>
      <c r="P5" s="1">
        <f>N5</f>
        <v>0</v>
      </c>
    </row>
    <row r="6" spans="1:16" ht="15" customHeight="1" x14ac:dyDescent="0.25">
      <c r="A6" s="6" t="s">
        <v>19</v>
      </c>
      <c r="B6" s="1" t="s">
        <v>22</v>
      </c>
      <c r="C6" s="23">
        <f>'Dates de référence'!B9</f>
        <v>43311</v>
      </c>
      <c r="D6" s="6" t="str">
        <f t="shared" si="0"/>
        <v>Aout</v>
      </c>
      <c r="E6" s="23">
        <f>WORKDAY(C6,3,'Jours fériés'!$B$6:$B$12)</f>
        <v>43314</v>
      </c>
      <c r="F6" s="35" t="s">
        <v>21</v>
      </c>
      <c r="G6" s="23">
        <f>WORKDAY(E6,5,'Jours fériés'!$B$6:$B$12)</f>
        <v>43321</v>
      </c>
      <c r="H6" s="3">
        <v>5</v>
      </c>
      <c r="I6" s="23" t="str">
        <f>IF(OR(F6="",F6="aucune"),"",WORKDAY(F6,H6,'Jours fériés'!$B$6:$B$12))</f>
        <v/>
      </c>
      <c r="J6" s="23">
        <f t="shared" ref="J6:J58" si="1">IF(I6="",G6,I6)</f>
        <v>43321</v>
      </c>
      <c r="K6" s="35" t="s">
        <v>21</v>
      </c>
    </row>
    <row r="7" spans="1:16" ht="15" customHeight="1" x14ac:dyDescent="0.25">
      <c r="A7" s="6" t="s">
        <v>19</v>
      </c>
      <c r="B7" s="1" t="s">
        <v>20</v>
      </c>
      <c r="C7" s="23">
        <f>'Dates de référence'!B10</f>
        <v>43348</v>
      </c>
      <c r="D7" s="6" t="str">
        <f t="shared" si="0"/>
        <v>Aout</v>
      </c>
      <c r="E7" s="23">
        <f>WORKDAY(C7,-3,'Jours fériés'!$B$6:$B$12)</f>
        <v>43343</v>
      </c>
      <c r="F7" s="35">
        <v>43315</v>
      </c>
      <c r="G7" s="23">
        <f>WORKDAY(E7,2,'Jours fériés'!$B$6:$B$12)</f>
        <v>43347</v>
      </c>
      <c r="H7" s="3">
        <v>2</v>
      </c>
      <c r="I7" s="23">
        <f>IF(OR(F7="",F7="aucune"),"",WORKDAY(F7,H7,'Jours fériés'!$B$6:$B$12))</f>
        <v>43319</v>
      </c>
      <c r="J7" s="23">
        <f t="shared" si="1"/>
        <v>43319</v>
      </c>
      <c r="K7" s="35" t="s">
        <v>21</v>
      </c>
    </row>
    <row r="8" spans="1:16" ht="15" customHeight="1" x14ac:dyDescent="0.25">
      <c r="A8" s="6" t="s">
        <v>19</v>
      </c>
      <c r="B8" s="1" t="s">
        <v>23</v>
      </c>
      <c r="C8" s="23">
        <f>'Dates de référence'!B10</f>
        <v>43348</v>
      </c>
      <c r="D8" s="6" t="str">
        <f t="shared" si="0"/>
        <v>Septembre</v>
      </c>
      <c r="E8" s="23">
        <f>WORKDAY(C8,3,'Jours fériés'!$B$6:$B$12)</f>
        <v>43353</v>
      </c>
      <c r="F8" s="35">
        <v>43329</v>
      </c>
      <c r="G8" s="23">
        <f>WORKDAY(E8,5,'Jours fériés'!$B$6:$B$12)</f>
        <v>43360</v>
      </c>
      <c r="H8" s="3">
        <v>5</v>
      </c>
      <c r="I8" s="23">
        <f>IF(OR(F8="",F8="aucune"),"",WORKDAY(F8,H8,'Jours fériés'!$B$6:$B$12))</f>
        <v>43336</v>
      </c>
      <c r="J8" s="23">
        <f t="shared" si="1"/>
        <v>43336</v>
      </c>
      <c r="K8" s="35"/>
      <c r="M8" s="5"/>
    </row>
    <row r="9" spans="1:16" ht="15" customHeight="1" x14ac:dyDescent="0.25">
      <c r="A9" s="6" t="s">
        <v>19</v>
      </c>
      <c r="B9" s="1" t="s">
        <v>24</v>
      </c>
      <c r="C9" s="23">
        <f>'Dates de référence'!B12</f>
        <v>43377</v>
      </c>
      <c r="D9" s="6" t="str">
        <f t="shared" si="0"/>
        <v>Aout</v>
      </c>
      <c r="E9" s="5">
        <v>43335</v>
      </c>
      <c r="F9" s="35">
        <v>43334</v>
      </c>
      <c r="G9" s="5">
        <v>43334</v>
      </c>
      <c r="I9" s="23">
        <f>IF(OR(F9="",F9="aucune"),"",WORKDAY(F9,H9,'Jours fériés'!$B$6:$B$12))</f>
        <v>43334</v>
      </c>
      <c r="J9" s="23">
        <f t="shared" si="1"/>
        <v>43334</v>
      </c>
      <c r="K9" s="35"/>
    </row>
    <row r="10" spans="1:16" ht="15" customHeight="1" x14ac:dyDescent="0.25">
      <c r="C10" s="23"/>
      <c r="E10" s="23"/>
      <c r="F10" s="35"/>
      <c r="G10" s="23"/>
      <c r="I10" s="23"/>
      <c r="J10" s="23"/>
      <c r="K10" s="35"/>
    </row>
    <row r="11" spans="1:16" ht="15" customHeight="1" x14ac:dyDescent="0.25">
      <c r="C11" s="23"/>
      <c r="E11" s="23"/>
      <c r="F11" s="35"/>
      <c r="G11" s="23"/>
      <c r="I11" s="23"/>
      <c r="J11" s="23"/>
      <c r="K11" s="35"/>
    </row>
    <row r="12" spans="1:16" ht="15" customHeight="1" x14ac:dyDescent="0.25">
      <c r="C12" s="23"/>
      <c r="E12" s="23"/>
      <c r="F12" s="35"/>
      <c r="G12" s="23"/>
      <c r="I12" s="23"/>
      <c r="J12" s="23"/>
      <c r="K12" s="35"/>
    </row>
    <row r="13" spans="1:16" ht="15" customHeight="1" x14ac:dyDescent="0.25">
      <c r="C13" s="23"/>
      <c r="E13" s="23"/>
      <c r="F13" s="35"/>
      <c r="G13" s="23"/>
      <c r="I13" s="23"/>
      <c r="J13" s="23"/>
      <c r="K13" s="35"/>
    </row>
    <row r="14" spans="1:16" ht="15" customHeight="1" x14ac:dyDescent="0.25">
      <c r="C14" s="23"/>
      <c r="E14" s="23"/>
      <c r="F14" s="35"/>
      <c r="I14" s="23"/>
      <c r="J14" s="23"/>
      <c r="K14" s="35"/>
    </row>
    <row r="15" spans="1:16" ht="15" customHeight="1" x14ac:dyDescent="0.25">
      <c r="C15" s="23"/>
      <c r="E15" s="23"/>
      <c r="F15" s="35"/>
      <c r="G15" s="23"/>
      <c r="I15" s="23"/>
      <c r="J15" s="23"/>
      <c r="K15" s="35"/>
    </row>
    <row r="16" spans="1:16" ht="15" customHeight="1" x14ac:dyDescent="0.25">
      <c r="C16" s="23"/>
      <c r="E16" s="23"/>
      <c r="F16" s="35"/>
      <c r="G16" s="23"/>
      <c r="I16" s="23"/>
      <c r="J16" s="23"/>
      <c r="K16" s="35"/>
    </row>
    <row r="17" spans="3:12" ht="27.6" customHeight="1" x14ac:dyDescent="0.25">
      <c r="C17" s="23"/>
      <c r="E17" s="9"/>
      <c r="F17" s="67"/>
      <c r="G17" s="9"/>
      <c r="I17" s="23"/>
      <c r="J17" s="23"/>
      <c r="K17" s="67"/>
    </row>
    <row r="18" spans="3:12" ht="15" customHeight="1" x14ac:dyDescent="0.25">
      <c r="C18" s="23"/>
      <c r="E18" s="23"/>
      <c r="F18" s="35"/>
      <c r="G18" s="23"/>
      <c r="I18" s="23"/>
      <c r="J18" s="23"/>
      <c r="K18" s="35"/>
    </row>
    <row r="19" spans="3:12" ht="15" customHeight="1" x14ac:dyDescent="0.25">
      <c r="C19" s="23"/>
      <c r="E19" s="23"/>
      <c r="F19" s="35"/>
      <c r="G19" s="23"/>
      <c r="I19" s="23"/>
      <c r="J19" s="23"/>
      <c r="K19" s="35"/>
    </row>
    <row r="20" spans="3:12" ht="15" customHeight="1" x14ac:dyDescent="0.25">
      <c r="C20" s="23"/>
      <c r="E20" s="23"/>
      <c r="F20" s="35"/>
      <c r="G20" s="23"/>
      <c r="I20" s="23"/>
      <c r="J20" s="23"/>
      <c r="K20" s="35"/>
    </row>
    <row r="21" spans="3:12" ht="15" customHeight="1" x14ac:dyDescent="0.25">
      <c r="C21" s="23"/>
      <c r="E21" s="23"/>
      <c r="F21" s="35"/>
      <c r="G21" s="23"/>
      <c r="I21" s="23"/>
      <c r="J21" s="23"/>
      <c r="K21" s="35"/>
    </row>
    <row r="22" spans="3:12" ht="15" customHeight="1" x14ac:dyDescent="0.25">
      <c r="C22" s="23"/>
      <c r="E22" s="23"/>
      <c r="F22" s="35"/>
      <c r="G22" s="23"/>
      <c r="I22" s="23"/>
      <c r="J22" s="23"/>
      <c r="K22" s="35"/>
    </row>
    <row r="23" spans="3:12" ht="15" customHeight="1" x14ac:dyDescent="0.25">
      <c r="C23" s="23"/>
      <c r="E23" s="23"/>
      <c r="F23" s="35"/>
      <c r="I23" s="23"/>
      <c r="J23" s="23"/>
      <c r="K23" s="35"/>
    </row>
    <row r="24" spans="3:12" ht="15" customHeight="1" x14ac:dyDescent="0.25">
      <c r="C24" s="23"/>
      <c r="E24" s="23"/>
      <c r="F24" s="35"/>
      <c r="G24" s="23"/>
      <c r="I24" s="23"/>
      <c r="J24" s="23"/>
      <c r="K24" s="35"/>
    </row>
    <row r="25" spans="3:12" ht="15" customHeight="1" x14ac:dyDescent="0.25">
      <c r="C25" s="23"/>
      <c r="E25" s="23"/>
      <c r="F25" s="35"/>
      <c r="G25" s="23"/>
      <c r="I25" s="23"/>
      <c r="J25" s="23"/>
      <c r="K25" s="35"/>
    </row>
    <row r="26" spans="3:12" ht="15" customHeight="1" x14ac:dyDescent="0.25">
      <c r="C26" s="23"/>
      <c r="E26" s="9"/>
      <c r="F26" s="67"/>
      <c r="G26" s="9"/>
      <c r="I26" s="23"/>
      <c r="J26" s="23"/>
      <c r="K26" s="67"/>
    </row>
    <row r="27" spans="3:12" ht="15" customHeight="1" x14ac:dyDescent="0.25">
      <c r="E27" s="23"/>
      <c r="F27" s="35"/>
      <c r="G27" s="23"/>
      <c r="I27" s="23"/>
      <c r="J27" s="23"/>
      <c r="K27" s="35"/>
    </row>
    <row r="28" spans="3:12" ht="15" customHeight="1" x14ac:dyDescent="0.25">
      <c r="E28" s="23"/>
      <c r="F28" s="35"/>
      <c r="G28" s="23"/>
      <c r="I28" s="23"/>
      <c r="J28" s="23"/>
      <c r="K28" s="35"/>
    </row>
    <row r="29" spans="3:12" ht="15" customHeight="1" x14ac:dyDescent="0.25">
      <c r="C29" s="33"/>
      <c r="E29" s="23"/>
      <c r="F29" s="35"/>
      <c r="G29" s="23"/>
      <c r="I29" s="23"/>
      <c r="J29" s="23"/>
      <c r="K29" s="35"/>
      <c r="L29" s="13"/>
    </row>
    <row r="30" spans="3:12" ht="15" customHeight="1" x14ac:dyDescent="0.25">
      <c r="C30" s="33"/>
      <c r="E30" s="23"/>
      <c r="F30" s="67"/>
      <c r="G30" s="23"/>
      <c r="I30" s="23"/>
      <c r="J30" s="23"/>
      <c r="K30" s="67"/>
      <c r="L30" s="13"/>
    </row>
    <row r="31" spans="3:12" ht="15" customHeight="1" x14ac:dyDescent="0.25">
      <c r="C31" s="23"/>
      <c r="E31" s="23"/>
      <c r="F31" s="35"/>
      <c r="G31" s="23"/>
      <c r="I31" s="23"/>
      <c r="J31" s="23"/>
      <c r="K31" s="35"/>
    </row>
    <row r="32" spans="3:12" ht="15" customHeight="1" x14ac:dyDescent="0.25">
      <c r="C32" s="23"/>
      <c r="E32" s="23"/>
      <c r="F32" s="35"/>
      <c r="G32" s="23"/>
      <c r="I32" s="23"/>
      <c r="J32" s="23"/>
      <c r="K32" s="35"/>
    </row>
    <row r="33" spans="3:11" ht="15" customHeight="1" x14ac:dyDescent="0.25">
      <c r="C33" s="23"/>
      <c r="E33" s="23"/>
      <c r="F33" s="35"/>
      <c r="I33" s="23"/>
      <c r="J33" s="23"/>
      <c r="K33" s="35"/>
    </row>
    <row r="34" spans="3:11" ht="15" customHeight="1" x14ac:dyDescent="0.25">
      <c r="C34" s="23"/>
      <c r="E34" s="23"/>
      <c r="F34" s="35"/>
      <c r="G34" s="23"/>
      <c r="I34" s="23"/>
      <c r="J34" s="23"/>
      <c r="K34" s="35"/>
    </row>
    <row r="35" spans="3:11" ht="15" customHeight="1" x14ac:dyDescent="0.25">
      <c r="C35" s="23"/>
      <c r="E35" s="23"/>
      <c r="F35" s="35"/>
      <c r="G35" s="23"/>
      <c r="I35" s="23"/>
      <c r="J35" s="23"/>
      <c r="K35" s="35"/>
    </row>
    <row r="36" spans="3:11" ht="15" customHeight="1" x14ac:dyDescent="0.25">
      <c r="C36" s="23"/>
      <c r="E36" s="9"/>
      <c r="F36" s="67"/>
      <c r="G36" s="9"/>
      <c r="I36" s="23"/>
      <c r="J36" s="23"/>
      <c r="K36" s="67"/>
    </row>
    <row r="37" spans="3:11" ht="15" customHeight="1" x14ac:dyDescent="0.25">
      <c r="C37" s="23"/>
      <c r="E37" s="23"/>
      <c r="F37" s="35"/>
      <c r="G37" s="23"/>
      <c r="I37" s="23"/>
      <c r="J37" s="23"/>
      <c r="K37" s="35"/>
    </row>
    <row r="38" spans="3:11" ht="15" customHeight="1" x14ac:dyDescent="0.25">
      <c r="C38" s="23"/>
      <c r="E38" s="23"/>
      <c r="F38" s="35"/>
      <c r="G38" s="23"/>
      <c r="I38" s="23"/>
      <c r="J38" s="23"/>
      <c r="K38" s="35"/>
    </row>
    <row r="39" spans="3:11" ht="15" customHeight="1" x14ac:dyDescent="0.25">
      <c r="C39" s="23"/>
      <c r="F39" s="35"/>
      <c r="I39" s="23"/>
      <c r="J39" s="23"/>
      <c r="K39" s="35"/>
    </row>
    <row r="40" spans="3:11" ht="15" customHeight="1" x14ac:dyDescent="0.25">
      <c r="C40" s="23"/>
      <c r="E40" s="23"/>
      <c r="F40" s="35"/>
      <c r="G40" s="23"/>
      <c r="I40" s="23"/>
      <c r="J40" s="23"/>
      <c r="K40" s="35"/>
    </row>
    <row r="41" spans="3:11" ht="15" customHeight="1" x14ac:dyDescent="0.25">
      <c r="C41" s="23"/>
      <c r="E41" s="23"/>
      <c r="F41" s="35"/>
      <c r="G41" s="23"/>
      <c r="I41" s="23"/>
      <c r="J41" s="23"/>
      <c r="K41" s="35"/>
    </row>
    <row r="42" spans="3:11" ht="15" customHeight="1" x14ac:dyDescent="0.25">
      <c r="C42" s="23"/>
      <c r="F42" s="35"/>
      <c r="G42" s="23"/>
      <c r="I42" s="23"/>
      <c r="J42" s="23"/>
      <c r="K42" s="35"/>
    </row>
    <row r="43" spans="3:11" ht="15" customHeight="1" x14ac:dyDescent="0.25">
      <c r="C43" s="23"/>
      <c r="E43" s="23"/>
      <c r="F43" s="35"/>
      <c r="G43" s="23"/>
      <c r="I43" s="23"/>
      <c r="J43" s="23"/>
      <c r="K43" s="35"/>
    </row>
    <row r="44" spans="3:11" ht="15" customHeight="1" x14ac:dyDescent="0.25">
      <c r="C44" s="23"/>
      <c r="E44" s="23"/>
      <c r="F44" s="35"/>
      <c r="G44" s="23"/>
      <c r="I44" s="23"/>
      <c r="J44" s="23"/>
      <c r="K44" s="35"/>
    </row>
    <row r="45" spans="3:11" ht="15" customHeight="1" x14ac:dyDescent="0.25">
      <c r="C45" s="23"/>
      <c r="E45" s="23"/>
      <c r="F45" s="35"/>
      <c r="I45" s="23"/>
      <c r="J45" s="23"/>
      <c r="K45" s="35"/>
    </row>
    <row r="46" spans="3:11" ht="15" customHeight="1" x14ac:dyDescent="0.25">
      <c r="C46" s="23"/>
      <c r="E46" s="23"/>
      <c r="F46" s="35"/>
      <c r="G46" s="23"/>
      <c r="I46" s="23"/>
      <c r="J46" s="23"/>
      <c r="K46" s="35"/>
    </row>
    <row r="47" spans="3:11" ht="15" customHeight="1" x14ac:dyDescent="0.25">
      <c r="C47" s="23"/>
      <c r="E47" s="23"/>
      <c r="F47" s="35"/>
      <c r="G47" s="23"/>
      <c r="I47" s="23"/>
      <c r="J47" s="23"/>
      <c r="K47" s="35"/>
    </row>
    <row r="48" spans="3:11" ht="15" customHeight="1" x14ac:dyDescent="0.25">
      <c r="C48" s="23"/>
      <c r="E48" s="9"/>
      <c r="F48" s="67"/>
      <c r="G48" s="9"/>
      <c r="I48" s="23"/>
      <c r="J48" s="23"/>
      <c r="K48" s="67"/>
    </row>
    <row r="49" spans="3:11" ht="15" customHeight="1" x14ac:dyDescent="0.25">
      <c r="C49" s="33"/>
      <c r="E49" s="23"/>
      <c r="F49" s="35"/>
      <c r="G49" s="23"/>
      <c r="I49" s="23"/>
      <c r="J49" s="23"/>
      <c r="K49" s="35"/>
    </row>
    <row r="50" spans="3:11" ht="15" customHeight="1" x14ac:dyDescent="0.25">
      <c r="C50" s="33"/>
      <c r="E50" s="23"/>
      <c r="F50" s="35"/>
      <c r="G50" s="23"/>
      <c r="I50" s="23"/>
      <c r="J50" s="23"/>
      <c r="K50" s="35"/>
    </row>
    <row r="51" spans="3:11" ht="15" customHeight="1" x14ac:dyDescent="0.25">
      <c r="C51" s="23"/>
      <c r="E51" s="23"/>
      <c r="F51" s="35"/>
      <c r="G51" s="23"/>
      <c r="I51" s="23"/>
      <c r="J51" s="23"/>
      <c r="K51" s="35"/>
    </row>
    <row r="52" spans="3:11" ht="15" customHeight="1" x14ac:dyDescent="0.25">
      <c r="C52" s="23"/>
      <c r="E52" s="23"/>
      <c r="F52" s="35"/>
      <c r="I52" s="23"/>
      <c r="J52" s="23"/>
      <c r="K52" s="35"/>
    </row>
    <row r="53" spans="3:11" ht="15" customHeight="1" x14ac:dyDescent="0.25">
      <c r="C53" s="23"/>
      <c r="E53" s="23"/>
      <c r="F53" s="35"/>
      <c r="G53" s="23"/>
      <c r="I53" s="23"/>
      <c r="J53" s="23"/>
      <c r="K53" s="35"/>
    </row>
    <row r="54" spans="3:11" ht="15" customHeight="1" x14ac:dyDescent="0.25">
      <c r="C54" s="23"/>
      <c r="E54" s="23"/>
      <c r="F54" s="35"/>
      <c r="G54" s="23"/>
      <c r="I54" s="23"/>
      <c r="J54" s="23"/>
      <c r="K54" s="35"/>
    </row>
    <row r="55" spans="3:11" ht="15" customHeight="1" x14ac:dyDescent="0.25">
      <c r="C55" s="23"/>
      <c r="E55" s="23"/>
      <c r="F55" s="35"/>
      <c r="G55" s="23"/>
      <c r="I55" s="23"/>
      <c r="J55" s="23"/>
      <c r="K55" s="35"/>
    </row>
    <row r="56" spans="3:11" ht="15" customHeight="1" x14ac:dyDescent="0.25">
      <c r="C56" s="23"/>
      <c r="E56" s="9"/>
      <c r="F56" s="67"/>
      <c r="G56" s="9"/>
      <c r="I56" s="23"/>
      <c r="J56" s="23"/>
      <c r="K56" s="67"/>
    </row>
    <row r="57" spans="3:11" ht="15" customHeight="1" x14ac:dyDescent="0.25">
      <c r="C57" s="23"/>
      <c r="E57" s="23"/>
      <c r="F57" s="35"/>
      <c r="G57" s="23"/>
      <c r="I57" s="23"/>
      <c r="J57" s="23"/>
      <c r="K57" s="35"/>
    </row>
    <row r="58" spans="3:11" ht="15" customHeight="1" x14ac:dyDescent="0.25">
      <c r="C58" s="23"/>
      <c r="E58" s="23"/>
      <c r="F58" s="35"/>
      <c r="G58" s="23"/>
      <c r="I58" s="23"/>
      <c r="J58" s="23"/>
      <c r="K58" s="35"/>
    </row>
    <row r="59" spans="3:11" ht="15" customHeight="1" x14ac:dyDescent="0.25">
      <c r="C59" s="23"/>
      <c r="E59" s="23"/>
      <c r="F59" s="35"/>
      <c r="G59" s="23"/>
      <c r="I59" s="23"/>
      <c r="J59" s="23"/>
      <c r="K59" s="35"/>
    </row>
    <row r="60" spans="3:11" ht="15" customHeight="1" x14ac:dyDescent="0.25">
      <c r="C60" s="23"/>
      <c r="E60" s="23"/>
      <c r="F60" s="35"/>
      <c r="G60" s="23"/>
      <c r="I60" s="23"/>
      <c r="J60" s="23"/>
      <c r="K60" s="35"/>
    </row>
    <row r="61" spans="3:11" ht="15" customHeight="1" x14ac:dyDescent="0.25">
      <c r="C61" s="23"/>
      <c r="E61" s="23"/>
      <c r="F61" s="36"/>
      <c r="G61" s="23"/>
      <c r="I61" s="23"/>
      <c r="J61" s="23"/>
      <c r="K61" s="36"/>
    </row>
    <row r="62" spans="3:11" ht="15" customHeight="1" x14ac:dyDescent="0.25">
      <c r="C62" s="23"/>
      <c r="E62" s="23"/>
      <c r="F62" s="35"/>
      <c r="G62" s="23"/>
      <c r="I62" s="23"/>
      <c r="J62" s="23"/>
      <c r="K62" s="35"/>
    </row>
    <row r="63" spans="3:11" ht="15" customHeight="1" x14ac:dyDescent="0.25">
      <c r="C63" s="23"/>
      <c r="E63" s="23"/>
      <c r="F63" s="35"/>
      <c r="G63" s="23"/>
      <c r="I63" s="23"/>
      <c r="J63" s="23"/>
      <c r="K63" s="35"/>
    </row>
    <row r="64" spans="3:11" ht="15" customHeight="1" x14ac:dyDescent="0.25">
      <c r="C64" s="23"/>
      <c r="E64" s="23"/>
      <c r="F64" s="35"/>
      <c r="G64" s="23"/>
      <c r="I64" s="23"/>
      <c r="J64" s="23"/>
      <c r="K64" s="35"/>
    </row>
    <row r="65" spans="3:11" ht="15" customHeight="1" x14ac:dyDescent="0.25">
      <c r="C65" s="23"/>
      <c r="E65" s="23"/>
      <c r="F65" s="35"/>
      <c r="I65" s="23"/>
      <c r="J65" s="23"/>
      <c r="K65" s="35"/>
    </row>
    <row r="66" spans="3:11" ht="15" customHeight="1" x14ac:dyDescent="0.25">
      <c r="C66" s="23"/>
      <c r="E66" s="23"/>
      <c r="F66" s="35"/>
      <c r="G66" s="23"/>
      <c r="I66" s="23"/>
      <c r="J66" s="23"/>
      <c r="K66" s="35"/>
    </row>
    <row r="67" spans="3:11" ht="15" customHeight="1" x14ac:dyDescent="0.25">
      <c r="C67" s="23"/>
      <c r="E67" s="23"/>
      <c r="F67" s="35"/>
      <c r="G67" s="23"/>
      <c r="I67" s="23"/>
      <c r="J67" s="23"/>
      <c r="K67" s="35"/>
    </row>
    <row r="68" spans="3:11" ht="15" customHeight="1" x14ac:dyDescent="0.25">
      <c r="C68" s="23"/>
      <c r="E68" s="23"/>
      <c r="F68" s="35"/>
      <c r="G68" s="23"/>
      <c r="I68" s="23"/>
      <c r="J68" s="23"/>
      <c r="K68" s="35"/>
    </row>
    <row r="69" spans="3:11" ht="15" customHeight="1" x14ac:dyDescent="0.25">
      <c r="C69" s="33"/>
      <c r="E69" s="9"/>
      <c r="F69" s="67"/>
      <c r="G69" s="9"/>
      <c r="I69" s="23"/>
      <c r="J69" s="23"/>
      <c r="K69" s="67"/>
    </row>
    <row r="70" spans="3:11" ht="15" customHeight="1" x14ac:dyDescent="0.25">
      <c r="C70" s="23"/>
      <c r="E70" s="23"/>
      <c r="F70" s="35"/>
      <c r="G70" s="23"/>
      <c r="I70" s="23"/>
      <c r="J70" s="23"/>
      <c r="K70" s="35"/>
    </row>
    <row r="71" spans="3:11" ht="15" customHeight="1" x14ac:dyDescent="0.25">
      <c r="C71" s="23"/>
      <c r="E71" s="23"/>
      <c r="F71" s="35"/>
      <c r="G71" s="23"/>
      <c r="I71" s="23"/>
      <c r="J71" s="23"/>
      <c r="K71" s="35"/>
    </row>
    <row r="72" spans="3:11" ht="15" customHeight="1" x14ac:dyDescent="0.25">
      <c r="C72" s="23"/>
      <c r="E72" s="23"/>
      <c r="F72" s="35"/>
      <c r="G72" s="23"/>
      <c r="I72" s="23"/>
      <c r="J72" s="23"/>
      <c r="K72" s="35"/>
    </row>
    <row r="73" spans="3:11" ht="15" customHeight="1" x14ac:dyDescent="0.25">
      <c r="C73" s="23"/>
      <c r="E73" s="23"/>
      <c r="F73" s="35"/>
      <c r="I73" s="23"/>
      <c r="J73" s="23"/>
      <c r="K73" s="35"/>
    </row>
    <row r="74" spans="3:11" ht="15" customHeight="1" x14ac:dyDescent="0.25">
      <c r="C74" s="23"/>
      <c r="E74" s="23"/>
      <c r="F74" s="35"/>
      <c r="G74" s="23"/>
      <c r="I74" s="23"/>
      <c r="J74" s="23"/>
      <c r="K74" s="35"/>
    </row>
    <row r="75" spans="3:11" ht="15" customHeight="1" x14ac:dyDescent="0.25">
      <c r="C75" s="23"/>
      <c r="E75" s="23"/>
      <c r="F75" s="35"/>
      <c r="G75" s="23"/>
      <c r="I75" s="23"/>
      <c r="J75" s="23"/>
      <c r="K75" s="35"/>
    </row>
    <row r="76" spans="3:11" ht="15" customHeight="1" x14ac:dyDescent="0.25">
      <c r="C76" s="23"/>
      <c r="E76" s="23"/>
      <c r="F76" s="35"/>
      <c r="G76" s="23"/>
      <c r="I76" s="23"/>
      <c r="J76" s="23"/>
      <c r="K76" s="35"/>
    </row>
    <row r="77" spans="3:11" ht="15" customHeight="1" x14ac:dyDescent="0.25">
      <c r="C77" s="33"/>
      <c r="E77" s="9"/>
      <c r="F77" s="67"/>
      <c r="G77" s="9"/>
      <c r="I77" s="23"/>
      <c r="J77" s="23"/>
      <c r="K77" s="67"/>
    </row>
    <row r="78" spans="3:11" ht="15" customHeight="1" x14ac:dyDescent="0.25">
      <c r="C78" s="23"/>
      <c r="E78" s="23"/>
      <c r="F78" s="35"/>
      <c r="G78" s="23"/>
      <c r="I78" s="23"/>
      <c r="J78" s="23"/>
      <c r="K78" s="35"/>
    </row>
    <row r="79" spans="3:11" ht="15" customHeight="1" x14ac:dyDescent="0.25">
      <c r="C79" s="23"/>
      <c r="E79" s="23"/>
      <c r="F79" s="35"/>
      <c r="G79" s="23"/>
      <c r="I79" s="23"/>
      <c r="J79" s="23"/>
      <c r="K79" s="35"/>
    </row>
    <row r="80" spans="3:11" ht="15" customHeight="1" x14ac:dyDescent="0.25">
      <c r="C80" s="23"/>
      <c r="E80" s="23"/>
      <c r="F80" s="35"/>
      <c r="G80" s="23"/>
      <c r="I80" s="23"/>
      <c r="J80" s="23"/>
      <c r="K80" s="35"/>
    </row>
    <row r="81" spans="3:16" ht="15" customHeight="1" x14ac:dyDescent="0.25">
      <c r="C81" s="23"/>
      <c r="E81" s="23"/>
      <c r="F81" s="35"/>
      <c r="G81" s="23"/>
      <c r="I81" s="23"/>
      <c r="J81" s="23"/>
      <c r="K81" s="35"/>
    </row>
    <row r="82" spans="3:16" ht="15" customHeight="1" x14ac:dyDescent="0.25">
      <c r="C82" s="23"/>
      <c r="E82" s="23"/>
      <c r="F82" s="35"/>
      <c r="G82" s="23"/>
      <c r="I82" s="23"/>
      <c r="J82" s="23"/>
      <c r="K82" s="35"/>
    </row>
    <row r="83" spans="3:16" ht="15" customHeight="1" x14ac:dyDescent="0.25">
      <c r="C83" s="23"/>
      <c r="E83" s="23"/>
      <c r="F83" s="35"/>
      <c r="I83" s="23"/>
      <c r="J83" s="23"/>
      <c r="K83" s="35"/>
    </row>
    <row r="84" spans="3:16" ht="15" customHeight="1" x14ac:dyDescent="0.25">
      <c r="C84" s="23"/>
      <c r="E84" s="23"/>
      <c r="F84" s="35"/>
      <c r="G84" s="23"/>
      <c r="I84" s="23"/>
      <c r="J84" s="23"/>
      <c r="K84" s="35"/>
    </row>
    <row r="85" spans="3:16" ht="15" customHeight="1" x14ac:dyDescent="0.25">
      <c r="C85" s="23"/>
      <c r="E85" s="23"/>
      <c r="F85" s="35"/>
      <c r="G85" s="23"/>
      <c r="I85" s="23"/>
      <c r="J85" s="23"/>
      <c r="K85" s="35"/>
    </row>
    <row r="86" spans="3:16" ht="15" customHeight="1" x14ac:dyDescent="0.25">
      <c r="C86" s="23"/>
      <c r="E86" s="23"/>
      <c r="F86" s="35"/>
      <c r="G86" s="23"/>
      <c r="I86" s="23"/>
      <c r="J86" s="23"/>
      <c r="K86" s="35"/>
    </row>
    <row r="87" spans="3:16" ht="15" customHeight="1" x14ac:dyDescent="0.25">
      <c r="C87" s="23"/>
      <c r="F87" s="35"/>
      <c r="I87" s="23"/>
      <c r="J87" s="23"/>
      <c r="K87" s="35"/>
    </row>
    <row r="88" spans="3:16" ht="15" customHeight="1" x14ac:dyDescent="0.25">
      <c r="C88" s="23"/>
      <c r="E88" s="23"/>
      <c r="F88" s="35"/>
      <c r="G88" s="23"/>
      <c r="I88" s="23"/>
      <c r="J88" s="23"/>
      <c r="K88" s="35"/>
    </row>
    <row r="89" spans="3:16" ht="15" customHeight="1" x14ac:dyDescent="0.25">
      <c r="C89" s="23"/>
      <c r="E89" s="23"/>
      <c r="F89" s="35"/>
      <c r="G89" s="23"/>
      <c r="I89" s="23"/>
      <c r="J89" s="23"/>
      <c r="K89" s="35"/>
    </row>
    <row r="90" spans="3:16" ht="15" customHeight="1" x14ac:dyDescent="0.25">
      <c r="C90" s="23"/>
      <c r="E90" s="23"/>
      <c r="F90" s="35"/>
      <c r="G90" s="23"/>
      <c r="I90" s="23"/>
      <c r="J90" s="23"/>
      <c r="K90" s="35"/>
      <c r="O90" s="15"/>
      <c r="P90" s="15"/>
    </row>
    <row r="91" spans="3:16" ht="15" customHeight="1" x14ac:dyDescent="0.25">
      <c r="C91" s="23"/>
      <c r="E91" s="23"/>
      <c r="F91" s="35"/>
      <c r="G91" s="23"/>
      <c r="I91" s="23"/>
      <c r="J91" s="23"/>
      <c r="K91" s="35"/>
      <c r="O91" s="15"/>
      <c r="P91" s="15"/>
    </row>
    <row r="92" spans="3:16" ht="15" customHeight="1" x14ac:dyDescent="0.25">
      <c r="C92" s="23"/>
      <c r="E92" s="23"/>
      <c r="F92" s="35"/>
      <c r="G92" s="23"/>
      <c r="I92" s="23"/>
      <c r="J92" s="23"/>
      <c r="K92" s="35"/>
      <c r="O92" s="15"/>
      <c r="P92" s="15"/>
    </row>
    <row r="93" spans="3:16" ht="15" customHeight="1" x14ac:dyDescent="0.25">
      <c r="C93" s="23"/>
      <c r="E93" s="23"/>
      <c r="F93" s="35"/>
      <c r="G93" s="23"/>
      <c r="I93" s="23"/>
      <c r="J93" s="23"/>
      <c r="K93" s="35"/>
      <c r="O93" s="15"/>
      <c r="P93" s="15"/>
    </row>
    <row r="94" spans="3:16" ht="15" customHeight="1" x14ac:dyDescent="0.25">
      <c r="C94" s="23"/>
      <c r="E94" s="23"/>
      <c r="F94" s="35"/>
      <c r="G94" s="23"/>
      <c r="I94" s="23"/>
      <c r="J94" s="23"/>
      <c r="K94" s="35"/>
      <c r="O94" s="15"/>
      <c r="P94" s="15"/>
    </row>
    <row r="95" spans="3:16" ht="15" customHeight="1" x14ac:dyDescent="0.25">
      <c r="C95" s="33"/>
      <c r="E95" s="9"/>
      <c r="F95" s="67"/>
      <c r="G95" s="16"/>
      <c r="I95" s="23"/>
      <c r="J95" s="23"/>
      <c r="K95" s="67"/>
      <c r="O95" s="15"/>
      <c r="P95" s="15"/>
    </row>
    <row r="96" spans="3:16" ht="15" customHeight="1" x14ac:dyDescent="0.25">
      <c r="C96" s="23"/>
      <c r="E96" s="23"/>
      <c r="F96" s="35"/>
      <c r="G96" s="23"/>
      <c r="I96" s="23"/>
      <c r="J96" s="23"/>
      <c r="K96" s="35"/>
      <c r="O96" s="15"/>
      <c r="P96" s="15"/>
    </row>
    <row r="97" spans="3:16" ht="15" customHeight="1" x14ac:dyDescent="0.25">
      <c r="C97" s="23"/>
      <c r="E97" s="23"/>
      <c r="F97" s="35"/>
      <c r="G97" s="23"/>
      <c r="I97" s="23"/>
      <c r="J97" s="23"/>
      <c r="K97" s="35"/>
    </row>
    <row r="98" spans="3:16" ht="15" customHeight="1" x14ac:dyDescent="0.25">
      <c r="C98" s="23"/>
      <c r="E98" s="23"/>
      <c r="F98" s="36"/>
      <c r="G98" s="23"/>
      <c r="I98" s="23"/>
      <c r="J98" s="23"/>
      <c r="K98" s="36"/>
      <c r="O98" s="15"/>
      <c r="P98" s="15"/>
    </row>
    <row r="99" spans="3:16" ht="15" customHeight="1" x14ac:dyDescent="0.25">
      <c r="C99" s="23"/>
      <c r="E99" s="23"/>
      <c r="F99" s="35"/>
      <c r="G99" s="23"/>
      <c r="I99" s="23"/>
      <c r="J99" s="23"/>
      <c r="K99" s="35"/>
    </row>
    <row r="100" spans="3:16" ht="15" customHeight="1" x14ac:dyDescent="0.25">
      <c r="C100" s="23"/>
      <c r="E100" s="23"/>
      <c r="F100" s="35"/>
      <c r="G100" s="23"/>
      <c r="I100" s="23"/>
      <c r="J100" s="23"/>
      <c r="K100" s="35"/>
    </row>
    <row r="101" spans="3:16" ht="15" customHeight="1" x14ac:dyDescent="0.25">
      <c r="C101" s="23"/>
      <c r="E101" s="23"/>
      <c r="F101" s="35"/>
      <c r="G101" s="23"/>
      <c r="I101" s="23"/>
      <c r="J101" s="23"/>
      <c r="K101" s="35"/>
    </row>
    <row r="102" spans="3:16" ht="15" customHeight="1" x14ac:dyDescent="0.25">
      <c r="C102" s="23"/>
      <c r="E102" s="23"/>
      <c r="F102" s="35"/>
      <c r="I102" s="23"/>
      <c r="J102" s="23"/>
      <c r="K102" s="35"/>
    </row>
    <row r="103" spans="3:16" ht="15" customHeight="1" x14ac:dyDescent="0.25">
      <c r="C103" s="23"/>
      <c r="E103" s="23"/>
      <c r="F103" s="35"/>
      <c r="G103" s="23"/>
      <c r="I103" s="23"/>
      <c r="J103" s="23"/>
      <c r="K103" s="35"/>
    </row>
    <row r="104" spans="3:16" ht="15" customHeight="1" x14ac:dyDescent="0.25">
      <c r="C104" s="23"/>
      <c r="E104" s="23"/>
      <c r="F104" s="35"/>
      <c r="G104" s="23"/>
      <c r="I104" s="23"/>
      <c r="J104" s="23"/>
      <c r="K104" s="35"/>
    </row>
    <row r="105" spans="3:16" ht="15" customHeight="1" x14ac:dyDescent="0.25">
      <c r="C105" s="23"/>
      <c r="E105" s="23"/>
      <c r="F105" s="35"/>
      <c r="G105" s="23"/>
      <c r="I105" s="23"/>
      <c r="J105" s="23"/>
      <c r="K105" s="35"/>
    </row>
    <row r="106" spans="3:16" ht="15" customHeight="1" x14ac:dyDescent="0.25">
      <c r="C106" s="33"/>
      <c r="E106" s="9"/>
      <c r="F106" s="67"/>
      <c r="G106" s="9"/>
      <c r="I106" s="23"/>
      <c r="J106" s="23"/>
      <c r="K106" s="67"/>
    </row>
    <row r="107" spans="3:16" ht="15" customHeight="1" x14ac:dyDescent="0.25">
      <c r="C107" s="23"/>
      <c r="E107" s="23"/>
      <c r="F107" s="35"/>
      <c r="G107" s="23"/>
      <c r="I107" s="23"/>
      <c r="J107" s="23"/>
      <c r="K107" s="35"/>
    </row>
    <row r="108" spans="3:16" ht="15" customHeight="1" x14ac:dyDescent="0.25">
      <c r="C108" s="23"/>
      <c r="E108" s="23"/>
      <c r="F108" s="35"/>
      <c r="G108" s="23"/>
      <c r="I108" s="23"/>
      <c r="J108" s="23"/>
      <c r="K108" s="35"/>
    </row>
    <row r="109" spans="3:16" ht="15" customHeight="1" x14ac:dyDescent="0.25">
      <c r="C109" s="23"/>
      <c r="E109" s="23"/>
      <c r="F109" s="35"/>
      <c r="G109" s="23"/>
      <c r="I109" s="23"/>
      <c r="J109" s="23"/>
      <c r="K109" s="35"/>
    </row>
    <row r="110" spans="3:16" ht="15" customHeight="1" x14ac:dyDescent="0.25">
      <c r="C110" s="23"/>
      <c r="E110" s="23"/>
      <c r="F110" s="35"/>
      <c r="G110" s="23"/>
      <c r="I110" s="23"/>
      <c r="J110" s="23"/>
      <c r="K110" s="35"/>
    </row>
    <row r="111" spans="3:16" ht="15" customHeight="1" x14ac:dyDescent="0.25">
      <c r="C111" s="23"/>
      <c r="E111" s="23"/>
      <c r="F111" s="35"/>
      <c r="G111" s="23"/>
      <c r="I111" s="23"/>
      <c r="J111" s="23"/>
      <c r="K111" s="35"/>
    </row>
    <row r="112" spans="3:16" ht="15" customHeight="1" x14ac:dyDescent="0.25">
      <c r="C112" s="23"/>
      <c r="E112" s="23"/>
      <c r="F112" s="35"/>
      <c r="I112" s="23"/>
      <c r="J112" s="23"/>
      <c r="K112" s="35"/>
    </row>
    <row r="113" spans="3:11" ht="15" customHeight="1" x14ac:dyDescent="0.25">
      <c r="C113" s="23"/>
      <c r="E113" s="23"/>
      <c r="F113" s="35"/>
      <c r="G113" s="23"/>
      <c r="I113" s="23"/>
      <c r="J113" s="23"/>
      <c r="K113" s="35"/>
    </row>
    <row r="114" spans="3:11" ht="15" customHeight="1" x14ac:dyDescent="0.25">
      <c r="C114" s="23"/>
      <c r="E114" s="23"/>
      <c r="F114" s="35"/>
      <c r="G114" s="23"/>
      <c r="I114" s="23"/>
      <c r="J114" s="23"/>
      <c r="K114" s="35"/>
    </row>
    <row r="115" spans="3:11" ht="15" customHeight="1" x14ac:dyDescent="0.25">
      <c r="C115" s="23"/>
      <c r="E115" s="23"/>
      <c r="F115" s="35"/>
      <c r="G115" s="23"/>
      <c r="I115" s="23"/>
      <c r="J115" s="23"/>
      <c r="K115" s="35"/>
    </row>
    <row r="116" spans="3:11" ht="15" customHeight="1" x14ac:dyDescent="0.25">
      <c r="C116" s="33"/>
      <c r="E116" s="9"/>
      <c r="F116" s="67"/>
      <c r="G116" s="9"/>
      <c r="I116" s="23"/>
      <c r="J116" s="23"/>
      <c r="K116" s="67"/>
    </row>
    <row r="117" spans="3:11" ht="15" customHeight="1" x14ac:dyDescent="0.25">
      <c r="C117" s="23"/>
      <c r="E117" s="23"/>
      <c r="F117" s="35"/>
      <c r="G117" s="23"/>
      <c r="I117" s="23"/>
      <c r="J117" s="23"/>
      <c r="K117" s="35"/>
    </row>
    <row r="118" spans="3:11" ht="15" customHeight="1" x14ac:dyDescent="0.25">
      <c r="C118" s="23"/>
      <c r="E118" s="23"/>
      <c r="F118" s="35"/>
      <c r="G118" s="23"/>
      <c r="I118" s="23"/>
      <c r="J118" s="23"/>
      <c r="K118" s="35"/>
    </row>
    <row r="119" spans="3:11" ht="15" customHeight="1" x14ac:dyDescent="0.25">
      <c r="C119" s="23"/>
      <c r="E119" s="23"/>
      <c r="F119" s="35"/>
      <c r="G119" s="23"/>
      <c r="I119" s="23"/>
      <c r="J119" s="23"/>
      <c r="K119" s="35"/>
    </row>
    <row r="120" spans="3:11" ht="15" customHeight="1" x14ac:dyDescent="0.25">
      <c r="C120" s="23"/>
      <c r="E120" s="23"/>
      <c r="F120" s="35"/>
      <c r="I120" s="23"/>
      <c r="J120" s="23"/>
      <c r="K120" s="35"/>
    </row>
    <row r="121" spans="3:11" ht="15" customHeight="1" x14ac:dyDescent="0.25">
      <c r="C121" s="23"/>
      <c r="E121" s="23"/>
      <c r="F121" s="35"/>
      <c r="G121" s="23"/>
      <c r="I121" s="23"/>
      <c r="J121" s="23"/>
      <c r="K121" s="35"/>
    </row>
    <row r="122" spans="3:11" ht="15" customHeight="1" x14ac:dyDescent="0.25">
      <c r="C122" s="23"/>
      <c r="E122" s="23"/>
      <c r="F122" s="35"/>
      <c r="G122" s="23"/>
      <c r="I122" s="23"/>
      <c r="J122" s="23"/>
      <c r="K122" s="35"/>
    </row>
    <row r="123" spans="3:11" ht="15" customHeight="1" x14ac:dyDescent="0.25">
      <c r="C123" s="23"/>
      <c r="E123" s="23"/>
      <c r="F123" s="35"/>
      <c r="G123" s="23"/>
      <c r="I123" s="23"/>
      <c r="J123" s="23"/>
      <c r="K123" s="35"/>
    </row>
    <row r="124" spans="3:11" ht="15" customHeight="1" x14ac:dyDescent="0.25">
      <c r="C124" s="33"/>
      <c r="E124" s="9"/>
      <c r="F124" s="67"/>
      <c r="G124" s="16"/>
      <c r="I124" s="23"/>
      <c r="J124" s="23"/>
      <c r="K124" s="67"/>
    </row>
    <row r="125" spans="3:11" ht="15" customHeight="1" x14ac:dyDescent="0.25">
      <c r="C125" s="23"/>
      <c r="E125" s="23"/>
      <c r="F125" s="35"/>
      <c r="G125" s="23"/>
      <c r="I125" s="23"/>
      <c r="J125" s="23"/>
      <c r="K125" s="35"/>
    </row>
    <row r="126" spans="3:11" ht="15" customHeight="1" x14ac:dyDescent="0.25">
      <c r="C126" s="23"/>
      <c r="E126" s="23"/>
      <c r="F126" s="35"/>
      <c r="G126" s="23"/>
      <c r="I126" s="23"/>
      <c r="J126" s="23"/>
      <c r="K126" s="35"/>
    </row>
    <row r="127" spans="3:11" ht="15" customHeight="1" x14ac:dyDescent="0.25">
      <c r="C127" s="23"/>
      <c r="E127" s="23"/>
      <c r="F127" s="36"/>
      <c r="G127" s="23"/>
      <c r="I127" s="23"/>
      <c r="J127" s="23"/>
      <c r="K127" s="36"/>
    </row>
    <row r="128" spans="3:11" ht="15" customHeight="1" x14ac:dyDescent="0.25">
      <c r="C128" s="23"/>
      <c r="E128" s="23"/>
      <c r="F128" s="35"/>
      <c r="G128" s="23"/>
      <c r="I128" s="23"/>
      <c r="J128" s="23"/>
      <c r="K128" s="35"/>
    </row>
    <row r="129" spans="3:11" ht="15" customHeight="1" x14ac:dyDescent="0.25">
      <c r="C129" s="23"/>
      <c r="E129" s="23"/>
      <c r="F129" s="35"/>
      <c r="G129" s="23"/>
      <c r="I129" s="23"/>
      <c r="J129" s="23"/>
      <c r="K129" s="35"/>
    </row>
    <row r="130" spans="3:11" ht="15" customHeight="1" x14ac:dyDescent="0.25">
      <c r="C130" s="23"/>
      <c r="E130" s="23"/>
      <c r="F130" s="36"/>
      <c r="G130" s="23"/>
      <c r="I130" s="23"/>
      <c r="J130" s="23"/>
      <c r="K130" s="36"/>
    </row>
    <row r="131" spans="3:11" ht="15" customHeight="1" x14ac:dyDescent="0.25">
      <c r="C131" s="23"/>
      <c r="E131" s="23"/>
      <c r="F131" s="35"/>
      <c r="I131" s="23"/>
      <c r="J131" s="23"/>
      <c r="K131" s="35"/>
    </row>
    <row r="132" spans="3:11" ht="15" customHeight="1" x14ac:dyDescent="0.25">
      <c r="C132" s="23"/>
      <c r="E132" s="23"/>
      <c r="F132" s="35"/>
      <c r="G132" s="23"/>
      <c r="I132" s="23"/>
      <c r="J132" s="23"/>
      <c r="K132" s="35"/>
    </row>
    <row r="133" spans="3:11" ht="15" customHeight="1" x14ac:dyDescent="0.25">
      <c r="C133" s="23"/>
      <c r="E133" s="23"/>
      <c r="F133" s="35"/>
      <c r="G133" s="23"/>
      <c r="I133" s="23"/>
      <c r="J133" s="23"/>
      <c r="K133" s="35"/>
    </row>
    <row r="134" spans="3:11" ht="15" customHeight="1" x14ac:dyDescent="0.25">
      <c r="C134" s="23"/>
      <c r="E134" s="23"/>
      <c r="F134" s="35"/>
      <c r="G134" s="23"/>
      <c r="I134" s="23"/>
      <c r="J134" s="23"/>
      <c r="K134" s="35"/>
    </row>
    <row r="135" spans="3:11" ht="15" customHeight="1" x14ac:dyDescent="0.25">
      <c r="C135" s="33"/>
      <c r="E135" s="9"/>
      <c r="F135" s="67"/>
      <c r="G135" s="9"/>
      <c r="I135" s="23"/>
      <c r="J135" s="23"/>
      <c r="K135" s="67"/>
    </row>
    <row r="136" spans="3:11" ht="15" customHeight="1" x14ac:dyDescent="0.25">
      <c r="C136" s="23"/>
      <c r="E136" s="23"/>
      <c r="F136" s="35"/>
      <c r="G136" s="23"/>
      <c r="I136" s="23"/>
      <c r="J136" s="23"/>
      <c r="K136" s="35"/>
    </row>
    <row r="137" spans="3:11" ht="15" customHeight="1" x14ac:dyDescent="0.25">
      <c r="C137" s="23"/>
      <c r="E137" s="23"/>
      <c r="F137" s="35"/>
      <c r="G137" s="23"/>
      <c r="I137" s="23"/>
      <c r="J137" s="23"/>
      <c r="K137" s="35"/>
    </row>
    <row r="138" spans="3:11" ht="15" customHeight="1" x14ac:dyDescent="0.25">
      <c r="C138" s="23"/>
      <c r="E138" s="23"/>
      <c r="F138" s="35"/>
      <c r="G138" s="23"/>
      <c r="I138" s="23"/>
      <c r="J138" s="23"/>
      <c r="K138" s="35"/>
    </row>
    <row r="139" spans="3:11" ht="15" customHeight="1" x14ac:dyDescent="0.25">
      <c r="C139" s="23"/>
      <c r="E139" s="23"/>
      <c r="F139" s="35"/>
      <c r="I139" s="23"/>
      <c r="J139" s="23"/>
      <c r="K139" s="35"/>
    </row>
    <row r="140" spans="3:11" ht="15" customHeight="1" x14ac:dyDescent="0.25">
      <c r="C140" s="23"/>
      <c r="E140" s="23"/>
      <c r="F140" s="35"/>
      <c r="G140" s="23"/>
      <c r="I140" s="23"/>
      <c r="J140" s="23"/>
      <c r="K140" s="35"/>
    </row>
    <row r="141" spans="3:11" ht="15" customHeight="1" x14ac:dyDescent="0.25">
      <c r="C141" s="23"/>
      <c r="E141" s="23"/>
      <c r="F141" s="35"/>
      <c r="G141" s="23"/>
      <c r="I141" s="23"/>
      <c r="J141" s="23"/>
      <c r="K141" s="35"/>
    </row>
    <row r="142" spans="3:11" ht="15" customHeight="1" x14ac:dyDescent="0.25">
      <c r="C142" s="23"/>
      <c r="E142" s="23"/>
      <c r="F142" s="35"/>
      <c r="G142" s="23"/>
      <c r="I142" s="23"/>
      <c r="J142" s="23"/>
      <c r="K142" s="35"/>
    </row>
    <row r="143" spans="3:11" ht="15" customHeight="1" x14ac:dyDescent="0.25">
      <c r="C143" s="33"/>
      <c r="E143" s="9"/>
      <c r="F143" s="35"/>
      <c r="I143" s="23"/>
      <c r="J143" s="23"/>
      <c r="K143" s="35"/>
    </row>
    <row r="144" spans="3:11" ht="15" customHeight="1" x14ac:dyDescent="0.25">
      <c r="C144" s="23"/>
      <c r="E144" s="23"/>
      <c r="F144" s="35"/>
      <c r="G144" s="23"/>
      <c r="I144" s="23"/>
      <c r="J144" s="23"/>
      <c r="K144" s="35"/>
    </row>
    <row r="145" spans="2:11" ht="15" customHeight="1" x14ac:dyDescent="0.25">
      <c r="C145" s="23"/>
      <c r="E145" s="23"/>
      <c r="F145" s="35"/>
      <c r="G145" s="23"/>
      <c r="I145" s="23"/>
      <c r="J145" s="23"/>
      <c r="K145" s="35"/>
    </row>
    <row r="146" spans="2:11" ht="15" customHeight="1" x14ac:dyDescent="0.25">
      <c r="C146" s="23"/>
      <c r="E146" s="23"/>
      <c r="F146" s="35"/>
      <c r="G146" s="23"/>
      <c r="I146" s="23"/>
      <c r="J146" s="23"/>
      <c r="K146" s="35"/>
    </row>
    <row r="147" spans="2:11" ht="15" customHeight="1" x14ac:dyDescent="0.25">
      <c r="C147" s="23"/>
      <c r="E147" s="23"/>
      <c r="F147" s="35"/>
      <c r="I147" s="23"/>
      <c r="J147" s="23"/>
      <c r="K147" s="35"/>
    </row>
    <row r="148" spans="2:11" ht="15" customHeight="1" x14ac:dyDescent="0.25">
      <c r="C148" s="23"/>
      <c r="E148" s="23"/>
      <c r="F148" s="35"/>
      <c r="G148" s="23"/>
      <c r="I148" s="23"/>
      <c r="J148" s="23"/>
      <c r="K148" s="35"/>
    </row>
    <row r="149" spans="2:11" ht="15" customHeight="1" x14ac:dyDescent="0.25">
      <c r="C149" s="23"/>
      <c r="E149" s="23"/>
      <c r="F149" s="35"/>
      <c r="G149" s="23"/>
      <c r="I149" s="23"/>
      <c r="J149" s="23"/>
      <c r="K149" s="35"/>
    </row>
    <row r="150" spans="2:11" ht="15" customHeight="1" x14ac:dyDescent="0.25">
      <c r="C150" s="23"/>
      <c r="E150" s="23"/>
      <c r="F150" s="35"/>
      <c r="G150" s="23"/>
      <c r="I150" s="23"/>
      <c r="J150" s="23"/>
      <c r="K150" s="35"/>
    </row>
    <row r="151" spans="2:11" ht="15" customHeight="1" x14ac:dyDescent="0.25">
      <c r="C151" s="33"/>
      <c r="E151" s="9"/>
      <c r="F151" s="35"/>
      <c r="I151" s="23"/>
      <c r="J151" s="23"/>
      <c r="K151" s="35"/>
    </row>
    <row r="152" spans="2:11" ht="15" customHeight="1" x14ac:dyDescent="0.25">
      <c r="C152" s="23"/>
      <c r="E152" s="23"/>
      <c r="F152" s="35"/>
      <c r="G152" s="23"/>
      <c r="I152" s="23"/>
      <c r="J152" s="23"/>
      <c r="K152" s="35"/>
    </row>
    <row r="153" spans="2:11" ht="15" customHeight="1" x14ac:dyDescent="0.25">
      <c r="C153" s="23"/>
      <c r="E153" s="23"/>
      <c r="F153" s="35"/>
      <c r="G153" s="23"/>
      <c r="I153" s="23"/>
      <c r="J153" s="23"/>
      <c r="K153" s="35"/>
    </row>
    <row r="154" spans="2:11" ht="15" customHeight="1" x14ac:dyDescent="0.25">
      <c r="C154" s="23"/>
      <c r="E154" s="23"/>
      <c r="F154" s="35"/>
      <c r="G154" s="23"/>
      <c r="I154" s="23"/>
      <c r="J154" s="23"/>
      <c r="K154" s="35"/>
    </row>
    <row r="155" spans="2:11" ht="15" customHeight="1" x14ac:dyDescent="0.25">
      <c r="C155" s="23"/>
      <c r="E155" s="23"/>
      <c r="F155" s="35"/>
      <c r="G155" s="23"/>
      <c r="I155" s="23"/>
      <c r="J155" s="23"/>
      <c r="K155" s="35"/>
    </row>
    <row r="156" spans="2:11" ht="15" customHeight="1" x14ac:dyDescent="0.25">
      <c r="C156" s="23"/>
      <c r="E156" s="23"/>
      <c r="F156" s="35"/>
      <c r="G156" s="23"/>
      <c r="I156" s="23"/>
      <c r="J156" s="23"/>
      <c r="K156" s="35"/>
    </row>
    <row r="157" spans="2:11" ht="15" customHeight="1" x14ac:dyDescent="0.25">
      <c r="C157" s="23"/>
      <c r="E157" s="23"/>
      <c r="F157" s="35"/>
      <c r="G157" s="23"/>
      <c r="I157" s="23"/>
      <c r="J157" s="23"/>
      <c r="K157" s="35"/>
    </row>
    <row r="158" spans="2:11" ht="15" customHeight="1" x14ac:dyDescent="0.25">
      <c r="C158" s="23"/>
      <c r="E158" s="23"/>
      <c r="F158" s="35"/>
      <c r="G158" s="23"/>
      <c r="I158" s="23"/>
      <c r="J158" s="23"/>
      <c r="K158" s="35"/>
    </row>
    <row r="159" spans="2:11" ht="15" customHeight="1" x14ac:dyDescent="0.25">
      <c r="C159" s="33"/>
      <c r="E159" s="9"/>
      <c r="F159" s="67"/>
      <c r="G159" s="19"/>
      <c r="I159" s="23"/>
      <c r="J159" s="23"/>
      <c r="K159" s="67"/>
    </row>
    <row r="160" spans="2:11" ht="15" customHeight="1" x14ac:dyDescent="0.25">
      <c r="B160" s="15"/>
      <c r="C160" s="23"/>
      <c r="E160" s="23"/>
      <c r="F160" s="67"/>
      <c r="G160" s="23"/>
      <c r="I160" s="23"/>
      <c r="J160" s="23"/>
      <c r="K160" s="67"/>
    </row>
    <row r="161" spans="2:11" ht="15" customHeight="1" x14ac:dyDescent="0.25">
      <c r="B161" s="15"/>
      <c r="C161" s="23"/>
      <c r="E161" s="23"/>
      <c r="F161" s="67"/>
      <c r="G161" s="23"/>
      <c r="I161" s="23"/>
      <c r="J161" s="23"/>
      <c r="K161" s="67"/>
    </row>
    <row r="162" spans="2:11" ht="15" customHeight="1" x14ac:dyDescent="0.25">
      <c r="C162" s="23"/>
      <c r="E162" s="23"/>
      <c r="F162" s="36"/>
      <c r="G162" s="23"/>
      <c r="I162" s="23"/>
      <c r="J162" s="23"/>
      <c r="K162" s="36"/>
    </row>
    <row r="163" spans="2:11" ht="15" customHeight="1" x14ac:dyDescent="0.25">
      <c r="C163" s="23"/>
      <c r="E163" s="23"/>
      <c r="F163" s="35"/>
      <c r="G163" s="23"/>
      <c r="I163" s="23"/>
      <c r="J163" s="23"/>
      <c r="K163" s="35"/>
    </row>
    <row r="164" spans="2:11" ht="15" customHeight="1" x14ac:dyDescent="0.25">
      <c r="C164" s="23"/>
      <c r="E164" s="23"/>
      <c r="F164" s="67"/>
      <c r="I164" s="23"/>
      <c r="J164" s="23"/>
      <c r="K164" s="67"/>
    </row>
    <row r="165" spans="2:11" ht="15" customHeight="1" x14ac:dyDescent="0.25">
      <c r="C165" s="23"/>
      <c r="E165" s="23"/>
      <c r="F165" s="67"/>
      <c r="G165" s="23"/>
      <c r="I165" s="23"/>
      <c r="J165" s="23"/>
      <c r="K165" s="67"/>
    </row>
    <row r="166" spans="2:11" ht="15" customHeight="1" x14ac:dyDescent="0.25">
      <c r="C166" s="23"/>
      <c r="E166" s="23"/>
      <c r="F166" s="67"/>
      <c r="G166" s="23"/>
      <c r="I166" s="23"/>
      <c r="J166" s="23"/>
      <c r="K166" s="67"/>
    </row>
    <row r="167" spans="2:11" ht="15" customHeight="1" x14ac:dyDescent="0.25">
      <c r="C167" s="23"/>
      <c r="E167" s="23"/>
      <c r="F167" s="67"/>
      <c r="G167" s="23"/>
      <c r="I167" s="23"/>
      <c r="J167" s="23"/>
      <c r="K167" s="67"/>
    </row>
    <row r="168" spans="2:11" ht="15" customHeight="1" x14ac:dyDescent="0.25">
      <c r="C168" s="23"/>
      <c r="F168" s="67"/>
      <c r="I168" s="23"/>
      <c r="J168" s="23"/>
      <c r="K168" s="67"/>
    </row>
    <row r="169" spans="2:11" ht="15" customHeight="1" x14ac:dyDescent="0.25">
      <c r="B169" s="15"/>
      <c r="C169" s="23"/>
      <c r="E169" s="23"/>
      <c r="F169" s="67"/>
      <c r="G169" s="23"/>
      <c r="I169" s="23"/>
      <c r="J169" s="23"/>
      <c r="K169" s="67"/>
    </row>
    <row r="170" spans="2:11" ht="15" customHeight="1" x14ac:dyDescent="0.25">
      <c r="B170" s="15"/>
      <c r="C170" s="23"/>
      <c r="E170" s="23"/>
      <c r="F170" s="67"/>
      <c r="G170" s="23"/>
      <c r="I170" s="23"/>
      <c r="J170" s="23"/>
      <c r="K170" s="67"/>
    </row>
    <row r="171" spans="2:11" ht="15" customHeight="1" x14ac:dyDescent="0.25">
      <c r="C171" s="23"/>
      <c r="E171" s="23"/>
      <c r="F171" s="67"/>
      <c r="G171" s="23"/>
      <c r="I171" s="23"/>
      <c r="J171" s="23"/>
      <c r="K171" s="67"/>
    </row>
    <row r="172" spans="2:11" ht="15" customHeight="1" x14ac:dyDescent="0.25">
      <c r="C172" s="23"/>
      <c r="E172" s="23"/>
      <c r="F172" s="67"/>
      <c r="I172" s="23"/>
      <c r="J172" s="23"/>
      <c r="K172" s="67"/>
    </row>
    <row r="173" spans="2:11" ht="15" customHeight="1" x14ac:dyDescent="0.25">
      <c r="C173" s="23"/>
      <c r="E173" s="23"/>
      <c r="F173" s="67"/>
      <c r="G173" s="23"/>
      <c r="I173" s="23"/>
      <c r="J173" s="23"/>
      <c r="K173" s="67"/>
    </row>
    <row r="174" spans="2:11" ht="15" customHeight="1" x14ac:dyDescent="0.25">
      <c r="C174" s="23"/>
      <c r="E174" s="23"/>
      <c r="F174" s="67"/>
      <c r="G174" s="23"/>
      <c r="I174" s="23"/>
      <c r="J174" s="23"/>
      <c r="K174" s="67"/>
    </row>
    <row r="175" spans="2:11" ht="15" customHeight="1" x14ac:dyDescent="0.25">
      <c r="C175" s="23"/>
      <c r="E175" s="23"/>
      <c r="F175" s="67"/>
      <c r="G175" s="23"/>
      <c r="I175" s="23"/>
      <c r="J175" s="23"/>
      <c r="K175" s="67"/>
    </row>
    <row r="176" spans="2:11" ht="15" customHeight="1" x14ac:dyDescent="0.25">
      <c r="C176" s="23"/>
      <c r="F176" s="67"/>
      <c r="I176" s="23"/>
      <c r="J176" s="23"/>
      <c r="K176" s="67"/>
    </row>
    <row r="177" spans="2:11" ht="15" customHeight="1" x14ac:dyDescent="0.25">
      <c r="B177" s="15"/>
      <c r="C177" s="23"/>
      <c r="E177" s="23"/>
      <c r="F177" s="67"/>
      <c r="G177" s="23"/>
      <c r="I177" s="23"/>
      <c r="J177" s="23"/>
      <c r="K177" s="67"/>
    </row>
    <row r="178" spans="2:11" ht="15" customHeight="1" x14ac:dyDescent="0.25">
      <c r="B178" s="15"/>
      <c r="C178" s="23"/>
      <c r="E178" s="23"/>
      <c r="F178" s="67"/>
      <c r="G178" s="23"/>
      <c r="I178" s="23"/>
      <c r="J178" s="23"/>
      <c r="K178" s="67"/>
    </row>
    <row r="179" spans="2:11" ht="15" customHeight="1" x14ac:dyDescent="0.25">
      <c r="C179" s="23"/>
      <c r="E179" s="23"/>
      <c r="F179" s="67"/>
      <c r="G179" s="23"/>
      <c r="I179" s="23"/>
      <c r="J179" s="23"/>
      <c r="K179" s="67"/>
    </row>
    <row r="180" spans="2:11" ht="15" customHeight="1" x14ac:dyDescent="0.25">
      <c r="C180" s="23"/>
      <c r="E180" s="23"/>
      <c r="F180" s="67"/>
      <c r="I180" s="23"/>
      <c r="J180" s="23"/>
      <c r="K180" s="67"/>
    </row>
    <row r="181" spans="2:11" ht="15" customHeight="1" x14ac:dyDescent="0.25">
      <c r="C181" s="23"/>
      <c r="E181" s="23"/>
      <c r="F181" s="67"/>
      <c r="G181" s="23"/>
      <c r="I181" s="23"/>
      <c r="J181" s="23"/>
      <c r="K181" s="67"/>
    </row>
    <row r="182" spans="2:11" ht="15" customHeight="1" x14ac:dyDescent="0.25">
      <c r="C182" s="23"/>
      <c r="E182" s="23"/>
      <c r="F182" s="67"/>
      <c r="G182" s="23"/>
      <c r="I182" s="23"/>
      <c r="J182" s="23"/>
      <c r="K182" s="67"/>
    </row>
    <row r="183" spans="2:11" ht="15" customHeight="1" x14ac:dyDescent="0.25">
      <c r="C183" s="23"/>
      <c r="E183" s="23"/>
      <c r="F183" s="67"/>
      <c r="G183" s="23"/>
      <c r="I183" s="23"/>
      <c r="J183" s="23"/>
      <c r="K183" s="67"/>
    </row>
    <row r="184" spans="2:11" ht="15" customHeight="1" x14ac:dyDescent="0.25">
      <c r="C184" s="23"/>
      <c r="F184" s="67"/>
      <c r="I184" s="23"/>
      <c r="J184" s="23"/>
      <c r="K184" s="67"/>
    </row>
    <row r="185" spans="2:11" ht="15" customHeight="1" x14ac:dyDescent="0.25">
      <c r="B185" s="15"/>
      <c r="C185" s="23"/>
      <c r="E185" s="23"/>
      <c r="F185" s="67"/>
      <c r="G185" s="23"/>
      <c r="I185" s="23"/>
      <c r="J185" s="23"/>
      <c r="K185" s="67"/>
    </row>
    <row r="186" spans="2:11" ht="15" customHeight="1" x14ac:dyDescent="0.25">
      <c r="B186" s="15"/>
      <c r="C186" s="23"/>
      <c r="E186" s="23"/>
      <c r="F186" s="35"/>
      <c r="G186" s="23"/>
      <c r="I186" s="23"/>
      <c r="J186" s="23"/>
      <c r="K186" s="35"/>
    </row>
    <row r="187" spans="2:11" ht="15" customHeight="1" x14ac:dyDescent="0.25">
      <c r="C187" s="23"/>
      <c r="E187" s="23"/>
      <c r="F187" s="67"/>
      <c r="G187" s="23"/>
      <c r="I187" s="23"/>
      <c r="J187" s="23"/>
      <c r="K187" s="67"/>
    </row>
    <row r="188" spans="2:11" ht="15" customHeight="1" x14ac:dyDescent="0.25">
      <c r="C188" s="23"/>
      <c r="E188" s="23"/>
      <c r="F188" s="67"/>
      <c r="G188" s="23"/>
      <c r="I188" s="23"/>
      <c r="J188" s="23"/>
      <c r="K188" s="67"/>
    </row>
    <row r="189" spans="2:11" ht="15" customHeight="1" x14ac:dyDescent="0.25">
      <c r="C189" s="23"/>
      <c r="E189" s="23"/>
      <c r="F189" s="67"/>
      <c r="G189" s="23"/>
      <c r="I189" s="23"/>
      <c r="J189" s="23"/>
      <c r="K189" s="67"/>
    </row>
    <row r="190" spans="2:11" ht="15" customHeight="1" x14ac:dyDescent="0.25">
      <c r="C190" s="23"/>
      <c r="F190" s="36"/>
      <c r="G190" s="19"/>
      <c r="I190" s="23"/>
      <c r="J190" s="23"/>
      <c r="K190" s="36"/>
    </row>
    <row r="191" spans="2:11" ht="15" customHeight="1" x14ac:dyDescent="0.25">
      <c r="C191" s="23"/>
      <c r="E191" s="23"/>
      <c r="F191" s="36"/>
      <c r="G191" s="23"/>
      <c r="I191" s="23"/>
      <c r="J191" s="23"/>
      <c r="K191" s="36"/>
    </row>
    <row r="192" spans="2:11" ht="15" customHeight="1" x14ac:dyDescent="0.25">
      <c r="C192" s="23"/>
      <c r="E192" s="23"/>
      <c r="F192" s="36"/>
      <c r="G192" s="23"/>
      <c r="I192" s="23"/>
      <c r="J192" s="23"/>
      <c r="K192" s="36"/>
    </row>
    <row r="193" spans="2:11" ht="15" customHeight="1" x14ac:dyDescent="0.25">
      <c r="B193" s="30"/>
      <c r="C193" s="33"/>
      <c r="E193" s="31"/>
      <c r="F193" s="35"/>
      <c r="G193" s="31"/>
      <c r="I193" s="23"/>
      <c r="J193" s="23"/>
      <c r="K193" s="35"/>
    </row>
    <row r="194" spans="2:11" ht="15" customHeight="1" x14ac:dyDescent="0.25">
      <c r="B194" s="30"/>
      <c r="C194" s="33"/>
      <c r="E194" s="31"/>
      <c r="F194" s="35"/>
      <c r="G194" s="31"/>
      <c r="I194" s="23"/>
      <c r="J194" s="23"/>
      <c r="K194" s="35"/>
    </row>
    <row r="195" spans="2:11" ht="15" customHeight="1" x14ac:dyDescent="0.25">
      <c r="B195" s="30"/>
      <c r="C195" s="33"/>
      <c r="E195" s="31"/>
      <c r="F195" s="35"/>
      <c r="G195" s="31"/>
      <c r="I195" s="23"/>
      <c r="J195" s="23"/>
      <c r="K195" s="35"/>
    </row>
    <row r="196" spans="2:11" ht="15" customHeight="1" x14ac:dyDescent="0.25">
      <c r="B196" s="30"/>
      <c r="C196" s="33"/>
      <c r="E196" s="31"/>
      <c r="F196" s="35"/>
      <c r="G196" s="31"/>
      <c r="I196" s="23"/>
      <c r="J196" s="23"/>
      <c r="K196" s="35"/>
    </row>
    <row r="197" spans="2:11" ht="15" customHeight="1" x14ac:dyDescent="0.25">
      <c r="B197" s="30"/>
      <c r="C197" s="33"/>
      <c r="E197" s="31"/>
      <c r="F197" s="35"/>
      <c r="G197" s="31"/>
      <c r="I197" s="23"/>
      <c r="J197" s="23"/>
      <c r="K197" s="35"/>
    </row>
    <row r="198" spans="2:11" ht="15" customHeight="1" x14ac:dyDescent="0.25">
      <c r="B198" s="30"/>
      <c r="C198" s="33"/>
      <c r="E198" s="31"/>
      <c r="F198" s="35"/>
      <c r="G198" s="31"/>
      <c r="I198" s="23"/>
      <c r="J198" s="23"/>
      <c r="K198" s="35"/>
    </row>
    <row r="199" spans="2:11" ht="15" customHeight="1" x14ac:dyDescent="0.25">
      <c r="B199" s="30"/>
      <c r="C199" s="33"/>
      <c r="E199" s="31"/>
      <c r="F199" s="35"/>
      <c r="G199" s="31"/>
      <c r="I199" s="23"/>
      <c r="J199" s="23"/>
      <c r="K199" s="35"/>
    </row>
    <row r="200" spans="2:11" ht="15" customHeight="1" x14ac:dyDescent="0.25">
      <c r="B200" s="30"/>
      <c r="C200" s="33"/>
      <c r="E200" s="31"/>
      <c r="F200" s="35"/>
      <c r="G200" s="42"/>
      <c r="I200" s="23"/>
      <c r="J200" s="23"/>
      <c r="K200" s="35"/>
    </row>
    <row r="201" spans="2:11" ht="15" customHeight="1" x14ac:dyDescent="0.25">
      <c r="B201" s="30"/>
      <c r="C201" s="33"/>
      <c r="E201" s="31"/>
      <c r="F201" s="35"/>
      <c r="G201" s="31"/>
      <c r="I201" s="23"/>
      <c r="J201" s="23"/>
      <c r="K201" s="35"/>
    </row>
    <row r="202" spans="2:11" ht="15" customHeight="1" x14ac:dyDescent="0.25">
      <c r="B202" s="30"/>
      <c r="C202" s="33"/>
      <c r="E202" s="31"/>
      <c r="F202" s="35"/>
      <c r="G202" s="31"/>
      <c r="I202" s="23"/>
      <c r="J202" s="23"/>
      <c r="K202" s="35"/>
    </row>
    <row r="203" spans="2:11" ht="15" customHeight="1" x14ac:dyDescent="0.25">
      <c r="B203" s="30"/>
      <c r="C203" s="33"/>
      <c r="E203" s="31"/>
      <c r="F203" s="35"/>
      <c r="G203" s="31"/>
      <c r="I203" s="23"/>
      <c r="J203" s="23"/>
      <c r="K203" s="35"/>
    </row>
    <row r="204" spans="2:11" ht="15" customHeight="1" x14ac:dyDescent="0.25">
      <c r="B204" s="30"/>
      <c r="C204" s="33"/>
      <c r="E204" s="31"/>
      <c r="F204" s="35"/>
      <c r="G204" s="31"/>
      <c r="I204" s="23"/>
      <c r="J204" s="23"/>
      <c r="K204" s="35"/>
    </row>
    <row r="205" spans="2:11" ht="15" customHeight="1" x14ac:dyDescent="0.25">
      <c r="B205" s="30"/>
      <c r="C205" s="33"/>
      <c r="E205" s="31"/>
      <c r="F205" s="35"/>
      <c r="G205" s="31"/>
      <c r="I205" s="23"/>
      <c r="J205" s="23"/>
      <c r="K205" s="35"/>
    </row>
    <row r="206" spans="2:11" ht="15" customHeight="1" x14ac:dyDescent="0.25">
      <c r="B206" s="30"/>
      <c r="C206" s="33"/>
      <c r="E206" s="41"/>
      <c r="F206" s="36"/>
      <c r="G206" s="41"/>
      <c r="I206" s="23"/>
      <c r="J206" s="23"/>
      <c r="K206" s="36"/>
    </row>
    <row r="207" spans="2:11" ht="15" customHeight="1" x14ac:dyDescent="0.25">
      <c r="B207" s="30"/>
      <c r="C207" s="33"/>
      <c r="E207" s="41"/>
      <c r="F207" s="36"/>
      <c r="G207" s="41"/>
      <c r="I207" s="23"/>
      <c r="J207" s="23"/>
      <c r="K207" s="36"/>
    </row>
    <row r="208" spans="2:11" ht="15" customHeight="1" x14ac:dyDescent="0.25">
      <c r="B208" s="30"/>
      <c r="C208" s="33"/>
      <c r="E208" s="31"/>
      <c r="F208" s="35"/>
      <c r="G208" s="31"/>
      <c r="I208" s="23"/>
      <c r="J208" s="23"/>
      <c r="K208" s="35"/>
    </row>
    <row r="209" spans="6:11" ht="15" customHeight="1" x14ac:dyDescent="0.25">
      <c r="F209" s="36"/>
      <c r="I209" s="23"/>
      <c r="J209" s="23"/>
      <c r="K209" s="36"/>
    </row>
    <row r="210" spans="6:11" ht="15" customHeight="1" x14ac:dyDescent="0.25">
      <c r="F210" s="36"/>
      <c r="I210" s="23"/>
      <c r="J210" s="23"/>
      <c r="K210" s="36"/>
    </row>
    <row r="211" spans="6:11" ht="15" customHeight="1" x14ac:dyDescent="0.25">
      <c r="F211" s="36"/>
      <c r="I211" s="23"/>
      <c r="J211" s="23"/>
      <c r="K211" s="36"/>
    </row>
    <row r="212" spans="6:11" ht="15" customHeight="1" x14ac:dyDescent="0.25">
      <c r="F212" s="36"/>
      <c r="I212" s="23"/>
      <c r="J212" s="23"/>
      <c r="K212" s="36"/>
    </row>
    <row r="213" spans="6:11" ht="15" customHeight="1" x14ac:dyDescent="0.25">
      <c r="F213" s="36"/>
      <c r="I213" s="23"/>
      <c r="J213" s="23"/>
      <c r="K213" s="36"/>
    </row>
    <row r="214" spans="6:11" ht="15" customHeight="1" x14ac:dyDescent="0.25">
      <c r="F214" s="36"/>
      <c r="I214" s="23"/>
      <c r="J214" s="23"/>
      <c r="K214" s="36"/>
    </row>
    <row r="215" spans="6:11" ht="15" customHeight="1" x14ac:dyDescent="0.25">
      <c r="F215" s="36"/>
      <c r="I215" s="23"/>
      <c r="J215" s="23"/>
      <c r="K215" s="36"/>
    </row>
    <row r="216" spans="6:11" ht="15" customHeight="1" x14ac:dyDescent="0.25">
      <c r="F216" s="36"/>
      <c r="I216" s="23"/>
      <c r="J216" s="23"/>
      <c r="K216" s="36"/>
    </row>
    <row r="217" spans="6:11" ht="15" customHeight="1" x14ac:dyDescent="0.25">
      <c r="F217" s="36"/>
      <c r="I217" s="23"/>
      <c r="J217" s="23"/>
      <c r="K217" s="36"/>
    </row>
    <row r="218" spans="6:11" ht="15" customHeight="1" x14ac:dyDescent="0.25">
      <c r="F218" s="36"/>
      <c r="I218" s="23"/>
      <c r="J218" s="23"/>
      <c r="K218" s="36"/>
    </row>
    <row r="219" spans="6:11" ht="15" customHeight="1" x14ac:dyDescent="0.25">
      <c r="F219" s="36"/>
      <c r="I219" s="23"/>
      <c r="J219" s="23"/>
      <c r="K219" s="36"/>
    </row>
    <row r="220" spans="6:11" ht="15" customHeight="1" x14ac:dyDescent="0.25">
      <c r="F220" s="36"/>
      <c r="I220" s="23"/>
      <c r="J220" s="23"/>
      <c r="K220" s="36"/>
    </row>
    <row r="221" spans="6:11" ht="15" customHeight="1" x14ac:dyDescent="0.25">
      <c r="F221" s="36"/>
      <c r="I221" s="23"/>
      <c r="J221" s="23"/>
      <c r="K221" s="36"/>
    </row>
    <row r="222" spans="6:11" ht="15" customHeight="1" x14ac:dyDescent="0.25">
      <c r="F222" s="36"/>
      <c r="I222" s="23"/>
      <c r="J222" s="23"/>
      <c r="K222" s="36"/>
    </row>
    <row r="223" spans="6:11" ht="15" customHeight="1" x14ac:dyDescent="0.25">
      <c r="F223" s="36"/>
      <c r="I223" s="23"/>
      <c r="J223" s="23"/>
      <c r="K223" s="36"/>
    </row>
    <row r="224" spans="6:11" ht="15" customHeight="1" x14ac:dyDescent="0.25">
      <c r="F224" s="36"/>
      <c r="I224" s="23"/>
      <c r="J224" s="23"/>
      <c r="K224" s="36"/>
    </row>
    <row r="225" spans="1:14" ht="15" customHeight="1" x14ac:dyDescent="0.25">
      <c r="F225" s="36"/>
      <c r="I225" s="23"/>
      <c r="J225" s="23"/>
      <c r="K225" s="36"/>
    </row>
    <row r="226" spans="1:14" ht="15" customHeight="1" x14ac:dyDescent="0.25">
      <c r="C226" s="23"/>
      <c r="E226" s="23"/>
      <c r="F226" s="36"/>
      <c r="G226" s="23"/>
      <c r="I226" s="23"/>
      <c r="J226" s="23"/>
      <c r="K226" s="36"/>
    </row>
    <row r="227" spans="1:14" ht="15" customHeight="1" x14ac:dyDescent="0.25">
      <c r="E227" s="23"/>
      <c r="F227" s="36"/>
      <c r="I227" s="23"/>
      <c r="J227" s="23"/>
      <c r="K227" s="36"/>
    </row>
    <row r="228" spans="1:14" s="17" customFormat="1" ht="15" customHeight="1" x14ac:dyDescent="0.25">
      <c r="A228" s="6"/>
      <c r="B228" s="15"/>
      <c r="C228" s="5"/>
      <c r="D228" s="6"/>
      <c r="E228" s="14"/>
      <c r="F228" s="35"/>
      <c r="G228" s="5"/>
      <c r="H228" s="3"/>
      <c r="I228" s="23"/>
      <c r="J228" s="23"/>
      <c r="K228" s="35"/>
      <c r="L228" s="1"/>
      <c r="M228" s="1"/>
      <c r="N228" s="1"/>
    </row>
    <row r="229" spans="1:14" s="17" customFormat="1" ht="15" customHeight="1" x14ac:dyDescent="0.25">
      <c r="A229" s="6"/>
      <c r="B229" s="15"/>
      <c r="D229" s="6"/>
      <c r="E229" s="5"/>
      <c r="F229" s="35"/>
      <c r="G229" s="5"/>
      <c r="H229" s="3"/>
      <c r="I229" s="23"/>
      <c r="J229" s="23"/>
      <c r="K229" s="35"/>
      <c r="L229" s="1"/>
      <c r="M229" s="1"/>
      <c r="N229" s="1"/>
    </row>
    <row r="230" spans="1:14" ht="15" customHeight="1" x14ac:dyDescent="0.25">
      <c r="A230" s="77"/>
      <c r="B230" s="24"/>
      <c r="C230" s="25"/>
      <c r="D230" s="77"/>
      <c r="E230" s="25"/>
      <c r="F230" s="35"/>
      <c r="I230" s="23"/>
      <c r="J230" s="23"/>
      <c r="K230" s="35"/>
    </row>
    <row r="231" spans="1:14" ht="15" customHeight="1" x14ac:dyDescent="0.25">
      <c r="B231" s="20"/>
      <c r="E231" s="14"/>
      <c r="F231" s="35"/>
      <c r="I231" s="23"/>
      <c r="J231" s="23"/>
      <c r="K231" s="35"/>
    </row>
    <row r="232" spans="1:14" ht="15" customHeight="1" x14ac:dyDescent="0.25">
      <c r="A232" s="77"/>
      <c r="B232" s="78"/>
      <c r="C232" s="25"/>
      <c r="D232" s="77"/>
      <c r="E232" s="25"/>
      <c r="F232" s="35"/>
      <c r="I232" s="23"/>
      <c r="J232" s="23"/>
      <c r="K232" s="35"/>
    </row>
    <row r="233" spans="1:14" ht="15" customHeight="1" x14ac:dyDescent="0.25">
      <c r="B233" s="20"/>
      <c r="E233" s="14"/>
      <c r="F233" s="35"/>
      <c r="G233" s="23"/>
      <c r="I233" s="23"/>
      <c r="J233" s="23"/>
      <c r="K233" s="35"/>
      <c r="L233" s="21"/>
    </row>
    <row r="234" spans="1:14" ht="15" customHeight="1" x14ac:dyDescent="0.25">
      <c r="B234" s="20"/>
      <c r="E234" s="14"/>
      <c r="F234" s="35"/>
      <c r="G234" s="80"/>
      <c r="I234" s="23"/>
      <c r="J234" s="23"/>
      <c r="K234" s="35"/>
      <c r="L234" s="21"/>
    </row>
    <row r="235" spans="1:14" ht="30.95" customHeight="1" x14ac:dyDescent="0.25">
      <c r="B235" s="29"/>
      <c r="C235" s="9"/>
      <c r="E235" s="14"/>
      <c r="F235" s="67"/>
      <c r="G235" s="80"/>
      <c r="I235" s="23"/>
      <c r="J235" s="23"/>
      <c r="K235" s="67"/>
      <c r="L235" s="21"/>
    </row>
    <row r="236" spans="1:14" ht="30.95" customHeight="1" x14ac:dyDescent="0.25">
      <c r="B236" s="29"/>
      <c r="C236" s="9"/>
      <c r="E236" s="14"/>
      <c r="F236" s="67"/>
      <c r="G236" s="80"/>
      <c r="I236" s="23"/>
      <c r="J236" s="23"/>
      <c r="K236" s="67"/>
      <c r="L236" s="21"/>
    </row>
    <row r="237" spans="1:14" ht="30.95" customHeight="1" x14ac:dyDescent="0.25">
      <c r="B237" s="29"/>
      <c r="C237" s="9"/>
      <c r="E237" s="14"/>
      <c r="F237" s="67"/>
      <c r="G237" s="80"/>
      <c r="I237" s="23"/>
      <c r="J237" s="23"/>
      <c r="K237" s="67"/>
      <c r="L237" s="21"/>
    </row>
    <row r="238" spans="1:14" ht="30.95" customHeight="1" x14ac:dyDescent="0.25">
      <c r="B238" s="29"/>
      <c r="C238" s="9"/>
      <c r="E238" s="14"/>
      <c r="F238" s="67"/>
      <c r="G238" s="80"/>
      <c r="I238" s="23"/>
      <c r="J238" s="23"/>
      <c r="K238" s="67"/>
      <c r="L238" s="21"/>
    </row>
    <row r="239" spans="1:14" ht="15" customHeight="1" x14ac:dyDescent="0.25">
      <c r="F239" s="35"/>
      <c r="I239" s="23"/>
      <c r="J239" s="23"/>
      <c r="K239" s="35"/>
    </row>
    <row r="240" spans="1:14" ht="15" customHeight="1" x14ac:dyDescent="0.25">
      <c r="F240" s="35"/>
      <c r="G240" s="80"/>
      <c r="I240" s="23"/>
      <c r="J240" s="23"/>
      <c r="K240" s="35"/>
    </row>
    <row r="241" spans="3:11" ht="15" customHeight="1" x14ac:dyDescent="0.25">
      <c r="C241" s="23"/>
      <c r="E241" s="23"/>
      <c r="F241" s="35"/>
      <c r="G241" s="23"/>
      <c r="I241" s="23"/>
      <c r="J241" s="23"/>
      <c r="K241" s="35"/>
    </row>
    <row r="242" spans="3:11" ht="15" customHeight="1" x14ac:dyDescent="0.25">
      <c r="C242" s="23"/>
      <c r="E242" s="23"/>
      <c r="F242" s="35"/>
      <c r="G242" s="23"/>
      <c r="I242" s="23"/>
      <c r="J242" s="23"/>
      <c r="K242" s="35"/>
    </row>
    <row r="243" spans="3:11" ht="15" customHeight="1" x14ac:dyDescent="0.25">
      <c r="C243" s="23"/>
      <c r="E243" s="23"/>
      <c r="F243" s="35"/>
      <c r="G243" s="23"/>
      <c r="I243" s="23"/>
      <c r="J243" s="23"/>
      <c r="K243" s="35"/>
    </row>
    <row r="244" spans="3:11" ht="15" customHeight="1" x14ac:dyDescent="0.25">
      <c r="C244" s="23"/>
      <c r="E244" s="23"/>
      <c r="F244" s="35"/>
      <c r="G244" s="23"/>
      <c r="I244" s="23"/>
      <c r="J244" s="23"/>
      <c r="K244" s="35"/>
    </row>
    <row r="245" spans="3:11" ht="15" customHeight="1" x14ac:dyDescent="0.25">
      <c r="C245" s="23"/>
      <c r="E245" s="80"/>
      <c r="F245" s="35"/>
      <c r="G245" s="23"/>
      <c r="I245" s="23"/>
      <c r="J245" s="23"/>
      <c r="K245" s="35"/>
    </row>
    <row r="246" spans="3:11" ht="15" customHeight="1" x14ac:dyDescent="0.25">
      <c r="C246" s="23"/>
      <c r="E246" s="23"/>
      <c r="F246" s="35"/>
      <c r="G246" s="23"/>
      <c r="I246" s="23"/>
      <c r="J246" s="23"/>
      <c r="K246" s="35"/>
    </row>
    <row r="247" spans="3:11" ht="15" customHeight="1" x14ac:dyDescent="0.25">
      <c r="C247" s="23"/>
      <c r="E247" s="23"/>
      <c r="F247" s="35"/>
      <c r="G247" s="23"/>
      <c r="I247" s="23"/>
      <c r="J247" s="23"/>
      <c r="K247" s="35"/>
    </row>
    <row r="248" spans="3:11" ht="15" customHeight="1" x14ac:dyDescent="0.25">
      <c r="C248" s="23"/>
      <c r="E248" s="23"/>
      <c r="F248" s="35"/>
      <c r="G248" s="23"/>
      <c r="I248" s="23"/>
      <c r="J248" s="23"/>
      <c r="K248" s="35"/>
    </row>
    <row r="249" spans="3:11" ht="15" customHeight="1" x14ac:dyDescent="0.25">
      <c r="C249" s="23"/>
      <c r="E249" s="80"/>
      <c r="F249" s="35"/>
      <c r="G249" s="22"/>
      <c r="I249" s="23"/>
      <c r="J249" s="23"/>
      <c r="K249" s="35"/>
    </row>
    <row r="250" spans="3:11" ht="15" customHeight="1" x14ac:dyDescent="0.25">
      <c r="C250" s="23"/>
      <c r="E250" s="23"/>
      <c r="F250" s="35"/>
      <c r="G250" s="23"/>
      <c r="I250" s="23"/>
      <c r="J250" s="23"/>
      <c r="K250" s="35"/>
    </row>
    <row r="251" spans="3:11" ht="15" customHeight="1" x14ac:dyDescent="0.25">
      <c r="C251" s="23"/>
      <c r="E251" s="23"/>
      <c r="F251" s="35"/>
      <c r="G251" s="23"/>
      <c r="I251" s="23"/>
      <c r="J251" s="23"/>
      <c r="K251" s="35"/>
    </row>
    <row r="252" spans="3:11" ht="15" customHeight="1" x14ac:dyDescent="0.25">
      <c r="F252" s="35"/>
      <c r="I252" s="23"/>
      <c r="J252" s="23"/>
      <c r="K252" s="35"/>
    </row>
    <row r="253" spans="3:11" ht="15" customHeight="1" x14ac:dyDescent="0.25">
      <c r="E253" s="80"/>
      <c r="F253" s="35"/>
      <c r="G253" s="80"/>
      <c r="I253" s="23"/>
      <c r="J253" s="23"/>
      <c r="K253" s="35"/>
    </row>
    <row r="254" spans="3:11" ht="15" customHeight="1" x14ac:dyDescent="0.25">
      <c r="C254" s="23"/>
      <c r="E254" s="80"/>
      <c r="F254" s="35"/>
      <c r="G254" s="23"/>
      <c r="I254" s="23"/>
      <c r="J254" s="23"/>
      <c r="K254" s="35"/>
    </row>
    <row r="255" spans="3:11" ht="15" customHeight="1" x14ac:dyDescent="0.25">
      <c r="E255" s="1"/>
      <c r="F255" s="35"/>
      <c r="I255" s="23"/>
      <c r="J255" s="23"/>
      <c r="K255" s="35"/>
    </row>
    <row r="256" spans="3:11" ht="15" customHeight="1" x14ac:dyDescent="0.25">
      <c r="C256" s="23"/>
      <c r="E256" s="80"/>
      <c r="F256" s="35"/>
      <c r="G256" s="23"/>
      <c r="I256" s="23"/>
      <c r="J256" s="23"/>
      <c r="K256" s="35"/>
    </row>
    <row r="257" spans="1:14" ht="15" customHeight="1" x14ac:dyDescent="0.25">
      <c r="C257" s="23"/>
      <c r="F257" s="35"/>
      <c r="G257" s="23"/>
      <c r="I257" s="23"/>
      <c r="J257" s="23"/>
      <c r="K257" s="35"/>
    </row>
    <row r="258" spans="1:14" ht="15" customHeight="1" x14ac:dyDescent="0.25">
      <c r="F258" s="35"/>
      <c r="I258" s="23"/>
      <c r="J258" s="23"/>
      <c r="K258" s="35"/>
    </row>
    <row r="259" spans="1:14" ht="15" customHeight="1" x14ac:dyDescent="0.25">
      <c r="C259" s="23"/>
      <c r="E259" s="23"/>
      <c r="F259" s="35"/>
      <c r="G259" s="23"/>
      <c r="I259" s="23"/>
      <c r="J259" s="23"/>
      <c r="K259" s="35"/>
    </row>
    <row r="260" spans="1:14" ht="15" customHeight="1" x14ac:dyDescent="0.25">
      <c r="C260" s="23"/>
      <c r="E260" s="23"/>
      <c r="F260" s="35"/>
      <c r="G260" s="23"/>
      <c r="I260" s="23"/>
      <c r="J260" s="23"/>
      <c r="K260" s="35"/>
    </row>
    <row r="261" spans="1:14" ht="15" customHeight="1" x14ac:dyDescent="0.25">
      <c r="A261" s="18"/>
      <c r="C261" s="33"/>
      <c r="E261" s="33"/>
      <c r="F261" s="67"/>
      <c r="G261" s="23"/>
      <c r="I261" s="23"/>
      <c r="J261" s="23"/>
      <c r="K261" s="67"/>
      <c r="L261" s="17"/>
    </row>
    <row r="262" spans="1:14" ht="15" customHeight="1" x14ac:dyDescent="0.25">
      <c r="C262" s="23"/>
      <c r="E262" s="23"/>
      <c r="F262" s="35"/>
      <c r="G262" s="23"/>
      <c r="I262" s="23"/>
      <c r="J262" s="23"/>
      <c r="K262" s="35"/>
    </row>
    <row r="263" spans="1:14" ht="15" customHeight="1" x14ac:dyDescent="0.25">
      <c r="C263" s="23"/>
      <c r="E263" s="80"/>
      <c r="F263" s="35"/>
      <c r="G263" s="22"/>
      <c r="I263" s="23"/>
      <c r="J263" s="23"/>
      <c r="K263" s="35"/>
    </row>
    <row r="264" spans="1:14" ht="15" customHeight="1" x14ac:dyDescent="0.25">
      <c r="C264" s="23"/>
      <c r="E264" s="80"/>
      <c r="F264" s="35"/>
      <c r="G264" s="23"/>
      <c r="I264" s="23"/>
      <c r="J264" s="23"/>
      <c r="K264" s="35"/>
    </row>
    <row r="265" spans="1:14" s="17" customFormat="1" ht="15" customHeight="1" x14ac:dyDescent="0.25">
      <c r="A265" s="6"/>
      <c r="B265" s="1"/>
      <c r="C265" s="23"/>
      <c r="D265" s="6"/>
      <c r="E265" s="5"/>
      <c r="F265" s="35"/>
      <c r="G265" s="23"/>
      <c r="H265" s="3"/>
      <c r="I265" s="23"/>
      <c r="J265" s="23"/>
      <c r="K265" s="35"/>
      <c r="L265" s="1"/>
      <c r="M265" s="1"/>
      <c r="N265" s="1"/>
    </row>
    <row r="266" spans="1:14" ht="15" customHeight="1" x14ac:dyDescent="0.25">
      <c r="E266" s="80"/>
      <c r="F266" s="35"/>
      <c r="G266" s="80"/>
      <c r="I266" s="23"/>
      <c r="J266" s="23"/>
      <c r="K266" s="35"/>
    </row>
    <row r="267" spans="1:14" ht="15" customHeight="1" x14ac:dyDescent="0.25">
      <c r="F267" s="35"/>
      <c r="I267" s="23"/>
      <c r="J267" s="23"/>
      <c r="K267" s="35"/>
    </row>
    <row r="268" spans="1:14" ht="15" customHeight="1" x14ac:dyDescent="0.25">
      <c r="F268" s="35"/>
      <c r="I268" s="23"/>
      <c r="J268" s="23"/>
      <c r="K268" s="35"/>
    </row>
    <row r="269" spans="1:14" ht="15" customHeight="1" x14ac:dyDescent="0.25">
      <c r="F269" s="35"/>
      <c r="G269" s="23"/>
      <c r="I269" s="23"/>
      <c r="J269" s="23"/>
      <c r="K269" s="35"/>
    </row>
    <row r="270" spans="1:14" ht="15" customHeight="1" x14ac:dyDescent="0.25">
      <c r="C270" s="23"/>
      <c r="E270" s="23"/>
      <c r="F270" s="35"/>
      <c r="G270" s="22"/>
      <c r="I270" s="23"/>
      <c r="J270" s="23"/>
      <c r="K270" s="35"/>
    </row>
    <row r="271" spans="1:14" ht="15" customHeight="1" x14ac:dyDescent="0.25">
      <c r="C271" s="23"/>
      <c r="E271" s="23"/>
      <c r="F271" s="35"/>
      <c r="G271" s="22"/>
      <c r="I271" s="23"/>
      <c r="J271" s="23"/>
      <c r="K271" s="35"/>
    </row>
    <row r="272" spans="1:14" ht="15" customHeight="1" x14ac:dyDescent="0.25">
      <c r="B272" s="15"/>
      <c r="C272" s="23"/>
      <c r="E272" s="23"/>
      <c r="F272" s="35"/>
      <c r="G272" s="23"/>
      <c r="I272" s="23"/>
      <c r="J272" s="23"/>
      <c r="K272" s="35"/>
    </row>
    <row r="273" spans="2:11" ht="15" customHeight="1" x14ac:dyDescent="0.25">
      <c r="B273" s="15"/>
      <c r="C273" s="23"/>
      <c r="E273" s="23"/>
      <c r="F273" s="35"/>
      <c r="G273" s="23"/>
      <c r="I273" s="23"/>
      <c r="J273" s="23"/>
      <c r="K273" s="35"/>
    </row>
    <row r="274" spans="2:11" ht="15" customHeight="1" x14ac:dyDescent="0.25">
      <c r="B274" s="15"/>
      <c r="C274" s="23"/>
      <c r="E274" s="23"/>
      <c r="F274" s="35"/>
      <c r="G274" s="23"/>
      <c r="I274" s="23"/>
      <c r="J274" s="23"/>
      <c r="K274" s="35"/>
    </row>
    <row r="275" spans="2:11" ht="15" customHeight="1" x14ac:dyDescent="0.25">
      <c r="B275" s="15"/>
      <c r="C275" s="23"/>
      <c r="E275" s="23"/>
      <c r="F275" s="35"/>
      <c r="G275" s="23"/>
      <c r="I275" s="23"/>
      <c r="J275" s="23"/>
      <c r="K275" s="35"/>
    </row>
    <row r="276" spans="2:11" ht="15" customHeight="1" x14ac:dyDescent="0.25">
      <c r="B276" s="15"/>
      <c r="C276" s="23"/>
      <c r="E276" s="81"/>
      <c r="F276" s="35"/>
      <c r="G276" s="22"/>
      <c r="I276" s="23"/>
      <c r="J276" s="23"/>
      <c r="K276" s="35"/>
    </row>
    <row r="277" spans="2:11" ht="15" customHeight="1" x14ac:dyDescent="0.25">
      <c r="B277" s="15"/>
      <c r="C277" s="23"/>
      <c r="E277" s="81"/>
      <c r="F277" s="35"/>
      <c r="G277" s="23"/>
      <c r="I277" s="23"/>
      <c r="J277" s="23"/>
      <c r="K277" s="35"/>
    </row>
    <row r="278" spans="2:11" ht="15" customHeight="1" x14ac:dyDescent="0.25">
      <c r="B278" s="15"/>
      <c r="C278" s="23"/>
      <c r="E278" s="23"/>
      <c r="F278" s="35"/>
      <c r="G278" s="23"/>
      <c r="I278" s="23"/>
      <c r="J278" s="23"/>
      <c r="K278" s="35"/>
    </row>
    <row r="279" spans="2:11" ht="15" customHeight="1" x14ac:dyDescent="0.25">
      <c r="B279" s="15"/>
      <c r="C279" s="23"/>
      <c r="E279" s="23"/>
      <c r="F279" s="35"/>
      <c r="G279" s="23"/>
      <c r="I279" s="23"/>
      <c r="J279" s="23"/>
      <c r="K279" s="35"/>
    </row>
    <row r="280" spans="2:11" ht="15" customHeight="1" x14ac:dyDescent="0.25">
      <c r="B280" s="15"/>
      <c r="E280" s="81"/>
      <c r="F280" s="35"/>
      <c r="G280" s="81"/>
      <c r="I280" s="23"/>
      <c r="J280" s="23"/>
      <c r="K280" s="35"/>
    </row>
    <row r="281" spans="2:11" ht="15" customHeight="1" x14ac:dyDescent="0.25">
      <c r="B281" s="15"/>
      <c r="F281" s="35"/>
      <c r="I281" s="23"/>
      <c r="J281" s="23"/>
      <c r="K281" s="35"/>
    </row>
    <row r="282" spans="2:11" ht="15" customHeight="1" x14ac:dyDescent="0.25">
      <c r="B282" s="15"/>
      <c r="E282" s="81"/>
      <c r="F282" s="35"/>
      <c r="G282" s="81"/>
      <c r="I282" s="23"/>
      <c r="J282" s="23"/>
      <c r="K282" s="35"/>
    </row>
    <row r="283" spans="2:11" ht="15" customHeight="1" x14ac:dyDescent="0.25">
      <c r="B283" s="15"/>
      <c r="C283" s="23"/>
      <c r="E283" s="23"/>
      <c r="F283" s="35"/>
      <c r="G283" s="22"/>
      <c r="I283" s="23"/>
      <c r="J283" s="23"/>
      <c r="K283" s="35"/>
    </row>
    <row r="284" spans="2:11" ht="15" customHeight="1" x14ac:dyDescent="0.25">
      <c r="B284" s="15"/>
      <c r="C284" s="23"/>
      <c r="E284" s="23"/>
      <c r="F284" s="35"/>
      <c r="G284" s="22"/>
      <c r="I284" s="23"/>
      <c r="J284" s="23"/>
      <c r="K284" s="35"/>
    </row>
    <row r="285" spans="2:11" ht="15" customHeight="1" x14ac:dyDescent="0.25">
      <c r="B285" s="15"/>
      <c r="F285" s="35"/>
      <c r="I285" s="23"/>
      <c r="J285" s="23"/>
      <c r="K285" s="35"/>
    </row>
    <row r="286" spans="2:11" ht="15" customHeight="1" x14ac:dyDescent="0.25">
      <c r="C286" s="23"/>
      <c r="E286" s="23"/>
      <c r="F286" s="35"/>
      <c r="G286" s="23"/>
      <c r="I286" s="23"/>
      <c r="J286" s="23"/>
      <c r="K286" s="35"/>
    </row>
    <row r="287" spans="2:11" ht="15" customHeight="1" x14ac:dyDescent="0.25">
      <c r="C287" s="23"/>
      <c r="E287" s="23"/>
      <c r="F287" s="35"/>
      <c r="G287" s="23"/>
      <c r="I287" s="23"/>
      <c r="J287" s="23"/>
      <c r="K287" s="35"/>
    </row>
    <row r="288" spans="2:11" ht="15" customHeight="1" x14ac:dyDescent="0.25">
      <c r="C288" s="23"/>
      <c r="E288" s="80"/>
      <c r="F288" s="35"/>
      <c r="G288" s="22"/>
      <c r="I288" s="23"/>
      <c r="J288" s="23"/>
      <c r="K288" s="35"/>
    </row>
    <row r="289" spans="1:14" ht="15" customHeight="1" x14ac:dyDescent="0.25">
      <c r="C289" s="23"/>
      <c r="E289" s="23"/>
      <c r="F289" s="35"/>
      <c r="G289" s="23"/>
      <c r="I289" s="23"/>
      <c r="J289" s="23"/>
      <c r="K289" s="35"/>
    </row>
    <row r="290" spans="1:14" s="17" customFormat="1" ht="15" customHeight="1" x14ac:dyDescent="0.25">
      <c r="A290" s="6"/>
      <c r="B290" s="1"/>
      <c r="C290" s="23"/>
      <c r="D290" s="6"/>
      <c r="E290" s="5"/>
      <c r="F290" s="35"/>
      <c r="G290" s="23"/>
      <c r="H290" s="3"/>
      <c r="I290" s="23"/>
      <c r="J290" s="23"/>
      <c r="K290" s="35"/>
      <c r="L290" s="1"/>
      <c r="M290" s="1"/>
      <c r="N290" s="1"/>
    </row>
    <row r="291" spans="1:14" s="17" customFormat="1" ht="15" customHeight="1" x14ac:dyDescent="0.25">
      <c r="A291" s="6"/>
      <c r="B291" s="1"/>
      <c r="D291" s="6"/>
      <c r="E291" s="80"/>
      <c r="F291" s="35"/>
      <c r="G291" s="23"/>
      <c r="H291" s="3"/>
      <c r="I291" s="23"/>
      <c r="J291" s="23"/>
      <c r="K291" s="35"/>
      <c r="L291" s="1"/>
      <c r="M291" s="1"/>
      <c r="N291" s="1"/>
    </row>
    <row r="292" spans="1:14" ht="15" customHeight="1" x14ac:dyDescent="0.25">
      <c r="C292" s="23"/>
      <c r="E292" s="23"/>
      <c r="F292" s="35"/>
      <c r="I292" s="23"/>
      <c r="J292" s="23"/>
      <c r="K292" s="35"/>
    </row>
    <row r="293" spans="1:14" ht="15" customHeight="1" x14ac:dyDescent="0.25">
      <c r="F293" s="35"/>
      <c r="I293" s="23"/>
      <c r="J293" s="23"/>
      <c r="K293" s="35"/>
    </row>
    <row r="294" spans="1:14" ht="15" customHeight="1" x14ac:dyDescent="0.25">
      <c r="F294" s="35"/>
      <c r="G294" s="80"/>
      <c r="I294" s="23"/>
      <c r="J294" s="23"/>
      <c r="K294" s="35"/>
    </row>
    <row r="295" spans="1:14" ht="15" customHeight="1" x14ac:dyDescent="0.25">
      <c r="C295" s="17"/>
      <c r="E295" s="80"/>
      <c r="F295" s="35"/>
      <c r="G295" s="80"/>
      <c r="I295" s="23"/>
      <c r="J295" s="23"/>
      <c r="K295" s="35"/>
    </row>
    <row r="296" spans="1:14" ht="15" customHeight="1" x14ac:dyDescent="0.25">
      <c r="C296" s="17"/>
      <c r="F296" s="35"/>
      <c r="I296" s="23"/>
      <c r="J296" s="23"/>
      <c r="K296" s="35"/>
    </row>
    <row r="297" spans="1:14" ht="15" customHeight="1" x14ac:dyDescent="0.25">
      <c r="C297" s="23"/>
      <c r="E297" s="23"/>
      <c r="F297" s="35"/>
      <c r="G297" s="23"/>
      <c r="I297" s="23"/>
      <c r="J297" s="23"/>
      <c r="K297" s="35"/>
    </row>
    <row r="298" spans="1:14" ht="15" customHeight="1" x14ac:dyDescent="0.25">
      <c r="C298" s="23"/>
      <c r="F298" s="35"/>
      <c r="G298" s="23"/>
      <c r="I298" s="23"/>
      <c r="J298" s="23"/>
      <c r="K298" s="35"/>
    </row>
    <row r="299" spans="1:14" ht="15" customHeight="1" x14ac:dyDescent="0.25">
      <c r="C299" s="23"/>
      <c r="F299" s="35"/>
      <c r="G299" s="23"/>
      <c r="I299" s="23"/>
      <c r="J299" s="23"/>
      <c r="K299" s="35"/>
    </row>
    <row r="300" spans="1:14" ht="15" customHeight="1" x14ac:dyDescent="0.25">
      <c r="F300" s="35"/>
      <c r="I300" s="23"/>
      <c r="J300" s="23"/>
      <c r="K300" s="35"/>
    </row>
    <row r="301" spans="1:14" ht="15" customHeight="1" x14ac:dyDescent="0.25">
      <c r="A301" s="5"/>
      <c r="C301" s="23"/>
      <c r="F301" s="36"/>
      <c r="I301" s="23"/>
      <c r="J301" s="23"/>
      <c r="K301" s="36"/>
    </row>
    <row r="302" spans="1:14" ht="15" customHeight="1" x14ac:dyDescent="0.25">
      <c r="A302" s="5"/>
      <c r="C302" s="23"/>
      <c r="E302" s="23"/>
      <c r="F302" s="35"/>
      <c r="G302" s="23"/>
      <c r="I302" s="23"/>
      <c r="J302" s="23"/>
      <c r="K302" s="35"/>
    </row>
    <row r="303" spans="1:14" ht="15" customHeight="1" x14ac:dyDescent="0.25">
      <c r="A303" s="5"/>
      <c r="C303" s="23"/>
      <c r="E303" s="23"/>
      <c r="F303" s="35"/>
      <c r="G303" s="23"/>
      <c r="I303" s="23"/>
      <c r="J303" s="23"/>
      <c r="K303" s="35"/>
    </row>
    <row r="304" spans="1:14" ht="15" customHeight="1" x14ac:dyDescent="0.25">
      <c r="A304" s="5"/>
      <c r="C304" s="23"/>
      <c r="E304" s="80"/>
      <c r="F304" s="35"/>
      <c r="G304" s="22"/>
      <c r="I304" s="23"/>
      <c r="J304" s="23"/>
      <c r="K304" s="35"/>
    </row>
    <row r="305" spans="1:14" s="17" customFormat="1" ht="15" customHeight="1" x14ac:dyDescent="0.25">
      <c r="A305" s="5"/>
      <c r="B305" s="1"/>
      <c r="C305" s="23"/>
      <c r="D305" s="6"/>
      <c r="E305" s="5"/>
      <c r="F305" s="35"/>
      <c r="G305" s="5"/>
      <c r="H305" s="3"/>
      <c r="I305" s="23"/>
      <c r="J305" s="23"/>
      <c r="K305" s="35"/>
      <c r="L305" s="5"/>
      <c r="M305" s="1"/>
      <c r="N305" s="1"/>
    </row>
    <row r="306" spans="1:14" ht="15" customHeight="1" x14ac:dyDescent="0.25">
      <c r="A306" s="5"/>
      <c r="C306" s="23"/>
      <c r="E306" s="23"/>
      <c r="F306" s="35"/>
      <c r="G306" s="23"/>
      <c r="I306" s="23"/>
      <c r="J306" s="23"/>
      <c r="K306" s="35"/>
      <c r="L306" s="5"/>
    </row>
    <row r="307" spans="1:14" ht="15" customHeight="1" x14ac:dyDescent="0.25">
      <c r="A307" s="5"/>
      <c r="C307" s="23"/>
      <c r="E307" s="80"/>
      <c r="F307" s="35"/>
      <c r="G307" s="23"/>
      <c r="I307" s="23"/>
      <c r="J307" s="23"/>
      <c r="K307" s="35"/>
      <c r="L307" s="5"/>
    </row>
    <row r="308" spans="1:14" ht="15" customHeight="1" x14ac:dyDescent="0.25">
      <c r="A308" s="5"/>
      <c r="C308" s="23"/>
      <c r="E308" s="23"/>
      <c r="F308" s="35"/>
      <c r="G308" s="23"/>
      <c r="I308" s="23"/>
      <c r="J308" s="23"/>
      <c r="K308" s="35"/>
      <c r="L308" s="5"/>
    </row>
    <row r="309" spans="1:14" ht="15" customHeight="1" x14ac:dyDescent="0.25">
      <c r="A309" s="5"/>
      <c r="C309" s="23"/>
      <c r="E309" s="23"/>
      <c r="F309" s="35"/>
      <c r="G309" s="23"/>
      <c r="I309" s="23"/>
      <c r="J309" s="23"/>
      <c r="K309" s="35"/>
      <c r="L309" s="5"/>
    </row>
    <row r="310" spans="1:14" ht="15" customHeight="1" x14ac:dyDescent="0.25">
      <c r="A310" s="5"/>
      <c r="C310" s="23"/>
      <c r="E310" s="23"/>
      <c r="F310" s="35"/>
      <c r="G310" s="23"/>
      <c r="I310" s="23"/>
      <c r="J310" s="23"/>
      <c r="K310" s="35"/>
      <c r="L310" s="5"/>
    </row>
    <row r="311" spans="1:14" ht="15" customHeight="1" x14ac:dyDescent="0.25">
      <c r="A311" s="5"/>
      <c r="F311" s="35"/>
      <c r="I311" s="23"/>
      <c r="J311" s="23"/>
      <c r="K311" s="35"/>
    </row>
    <row r="312" spans="1:14" ht="15" customHeight="1" x14ac:dyDescent="0.25">
      <c r="A312" s="5"/>
      <c r="C312" s="23"/>
      <c r="F312" s="35"/>
      <c r="G312" s="23"/>
      <c r="I312" s="23"/>
      <c r="J312" s="23"/>
      <c r="K312" s="35"/>
    </row>
    <row r="313" spans="1:14" ht="15" customHeight="1" x14ac:dyDescent="0.25">
      <c r="A313" s="5"/>
      <c r="F313" s="35"/>
      <c r="I313" s="23"/>
      <c r="J313" s="23"/>
      <c r="K313" s="35"/>
    </row>
    <row r="314" spans="1:14" ht="15" customHeight="1" x14ac:dyDescent="0.25">
      <c r="A314" s="5"/>
      <c r="E314" s="80"/>
      <c r="F314" s="35"/>
      <c r="G314" s="80"/>
      <c r="I314" s="23"/>
      <c r="J314" s="23"/>
      <c r="K314" s="35"/>
    </row>
    <row r="315" spans="1:14" ht="15" customHeight="1" x14ac:dyDescent="0.25">
      <c r="A315" s="5"/>
      <c r="E315" s="80"/>
      <c r="F315" s="35"/>
      <c r="G315" s="80"/>
      <c r="I315" s="23"/>
      <c r="J315" s="23"/>
      <c r="K315" s="35"/>
    </row>
    <row r="316" spans="1:14" ht="15" customHeight="1" x14ac:dyDescent="0.25">
      <c r="A316" s="5"/>
      <c r="F316" s="35"/>
      <c r="I316" s="23"/>
      <c r="J316" s="23"/>
      <c r="K316" s="35"/>
    </row>
    <row r="317" spans="1:14" ht="15" customHeight="1" x14ac:dyDescent="0.25">
      <c r="C317" s="23"/>
      <c r="E317" s="23"/>
      <c r="F317" s="35"/>
      <c r="G317" s="23"/>
      <c r="I317" s="23"/>
      <c r="J317" s="23"/>
      <c r="K317" s="35"/>
    </row>
    <row r="318" spans="1:14" ht="15" customHeight="1" x14ac:dyDescent="0.25">
      <c r="C318" s="23"/>
      <c r="E318" s="23"/>
      <c r="F318" s="35"/>
      <c r="G318" s="23"/>
      <c r="I318" s="23"/>
      <c r="J318" s="23"/>
      <c r="K318" s="35"/>
    </row>
    <row r="319" spans="1:14" ht="15" customHeight="1" x14ac:dyDescent="0.25">
      <c r="C319" s="23"/>
      <c r="E319" s="23"/>
      <c r="F319" s="35"/>
      <c r="G319" s="23"/>
      <c r="I319" s="23"/>
      <c r="J319" s="23"/>
      <c r="K319" s="35"/>
    </row>
    <row r="320" spans="1:14" ht="15" customHeight="1" x14ac:dyDescent="0.25">
      <c r="C320" s="23"/>
      <c r="E320" s="23"/>
      <c r="F320" s="35"/>
      <c r="G320" s="81"/>
      <c r="I320" s="23"/>
      <c r="J320" s="23"/>
      <c r="K320" s="35"/>
    </row>
    <row r="321" spans="1:12" ht="15" customHeight="1" x14ac:dyDescent="0.25">
      <c r="C321" s="23"/>
      <c r="E321" s="23"/>
      <c r="F321" s="35"/>
      <c r="G321" s="23"/>
      <c r="I321" s="23"/>
      <c r="J321" s="23"/>
      <c r="K321" s="35"/>
    </row>
    <row r="322" spans="1:12" ht="15" customHeight="1" x14ac:dyDescent="0.25">
      <c r="C322" s="23"/>
      <c r="E322" s="23"/>
      <c r="F322" s="35"/>
      <c r="G322" s="23"/>
      <c r="I322" s="23"/>
      <c r="J322" s="23"/>
      <c r="K322" s="35"/>
    </row>
    <row r="323" spans="1:12" ht="15" customHeight="1" x14ac:dyDescent="0.25">
      <c r="C323" s="23"/>
      <c r="E323" s="23"/>
      <c r="F323" s="35"/>
      <c r="G323" s="23"/>
      <c r="I323" s="23"/>
      <c r="J323" s="23"/>
      <c r="K323" s="35"/>
    </row>
    <row r="324" spans="1:12" ht="15" customHeight="1" x14ac:dyDescent="0.25">
      <c r="C324" s="23"/>
      <c r="E324" s="23"/>
      <c r="F324" s="35"/>
      <c r="G324" s="23"/>
      <c r="I324" s="23"/>
      <c r="J324" s="23"/>
      <c r="K324" s="35"/>
    </row>
    <row r="325" spans="1:12" ht="15" customHeight="1" x14ac:dyDescent="0.25">
      <c r="C325" s="23"/>
      <c r="E325" s="23"/>
      <c r="F325" s="35"/>
      <c r="G325" s="23"/>
      <c r="I325" s="23"/>
      <c r="J325" s="23"/>
      <c r="K325" s="35"/>
    </row>
    <row r="326" spans="1:12" ht="15" customHeight="1" x14ac:dyDescent="0.25">
      <c r="C326" s="23"/>
      <c r="E326" s="81"/>
      <c r="F326" s="35"/>
      <c r="G326" s="81"/>
      <c r="I326" s="23"/>
      <c r="J326" s="23"/>
      <c r="K326" s="35"/>
    </row>
    <row r="327" spans="1:12" ht="15" customHeight="1" x14ac:dyDescent="0.25">
      <c r="C327" s="23"/>
      <c r="E327" s="23"/>
      <c r="F327" s="35"/>
      <c r="G327" s="23"/>
      <c r="I327" s="23"/>
      <c r="J327" s="23"/>
      <c r="K327" s="35"/>
    </row>
    <row r="328" spans="1:12" ht="15" customHeight="1" x14ac:dyDescent="0.25">
      <c r="C328" s="23"/>
      <c r="E328" s="23"/>
      <c r="F328" s="35"/>
      <c r="G328" s="23"/>
      <c r="I328" s="23"/>
      <c r="J328" s="23"/>
      <c r="K328" s="35"/>
    </row>
    <row r="329" spans="1:12" ht="15" customHeight="1" x14ac:dyDescent="0.25">
      <c r="F329" s="35"/>
      <c r="I329" s="23"/>
      <c r="J329" s="23"/>
      <c r="K329" s="35"/>
    </row>
    <row r="330" spans="1:12" ht="15" customHeight="1" x14ac:dyDescent="0.25">
      <c r="C330" s="23"/>
      <c r="F330" s="35"/>
      <c r="G330" s="23"/>
      <c r="I330" s="23"/>
      <c r="J330" s="23"/>
      <c r="K330" s="35"/>
    </row>
    <row r="331" spans="1:12" ht="15" customHeight="1" x14ac:dyDescent="0.25">
      <c r="A331" s="18"/>
      <c r="C331" s="9"/>
      <c r="E331" s="9"/>
      <c r="F331" s="67"/>
      <c r="G331" s="9"/>
      <c r="I331" s="23"/>
      <c r="J331" s="23"/>
      <c r="K331" s="67"/>
      <c r="L331" s="17"/>
    </row>
    <row r="332" spans="1:12" ht="15" customHeight="1" x14ac:dyDescent="0.25">
      <c r="C332" s="25"/>
      <c r="E332" s="23"/>
      <c r="F332" s="35"/>
      <c r="G332" s="23"/>
      <c r="I332" s="23"/>
      <c r="J332" s="23"/>
      <c r="K332" s="35"/>
    </row>
    <row r="333" spans="1:12" ht="15" customHeight="1" x14ac:dyDescent="0.25">
      <c r="C333" s="25"/>
      <c r="E333" s="23"/>
      <c r="F333" s="35"/>
      <c r="G333" s="23"/>
      <c r="I333" s="23"/>
      <c r="J333" s="23"/>
      <c r="K333" s="35"/>
    </row>
    <row r="334" spans="1:12" ht="15" customHeight="1" x14ac:dyDescent="0.25">
      <c r="C334" s="25"/>
      <c r="E334" s="23"/>
      <c r="F334" s="35"/>
      <c r="G334" s="23"/>
      <c r="I334" s="23"/>
      <c r="J334" s="23"/>
      <c r="K334" s="35"/>
    </row>
    <row r="335" spans="1:12" ht="15" customHeight="1" x14ac:dyDescent="0.25">
      <c r="C335" s="9"/>
      <c r="E335" s="23"/>
      <c r="F335" s="35"/>
      <c r="G335" s="23"/>
      <c r="I335" s="23"/>
      <c r="J335" s="23"/>
      <c r="K335" s="35"/>
    </row>
    <row r="336" spans="1:12" ht="15" customHeight="1" x14ac:dyDescent="0.25">
      <c r="C336" s="9"/>
      <c r="E336" s="23"/>
      <c r="F336" s="35"/>
      <c r="G336" s="23"/>
      <c r="I336" s="23"/>
      <c r="J336" s="23"/>
      <c r="K336" s="35"/>
    </row>
    <row r="337" spans="2:11" ht="15" customHeight="1" x14ac:dyDescent="0.25">
      <c r="F337" s="35"/>
      <c r="I337" s="23"/>
      <c r="J337" s="23"/>
      <c r="K337" s="35"/>
    </row>
    <row r="338" spans="2:11" ht="15" customHeight="1" x14ac:dyDescent="0.25">
      <c r="C338" s="23"/>
      <c r="E338" s="23"/>
      <c r="F338" s="35"/>
      <c r="G338" s="6"/>
      <c r="I338" s="23"/>
      <c r="J338" s="23"/>
      <c r="K338" s="35"/>
    </row>
    <row r="339" spans="2:11" ht="15" customHeight="1" x14ac:dyDescent="0.25">
      <c r="C339" s="23"/>
      <c r="F339" s="35"/>
      <c r="G339" s="23"/>
      <c r="I339" s="23"/>
      <c r="J339" s="23"/>
      <c r="K339" s="35"/>
    </row>
    <row r="340" spans="2:11" ht="15" customHeight="1" x14ac:dyDescent="0.25">
      <c r="C340" s="23"/>
      <c r="E340" s="23"/>
      <c r="F340" s="35"/>
      <c r="I340" s="23"/>
      <c r="J340" s="23"/>
      <c r="K340" s="35"/>
    </row>
    <row r="341" spans="2:11" ht="15" customHeight="1" x14ac:dyDescent="0.25">
      <c r="C341" s="23"/>
      <c r="E341" s="23"/>
      <c r="F341" s="35"/>
      <c r="G341" s="23"/>
      <c r="I341" s="23"/>
      <c r="J341" s="23"/>
      <c r="K341" s="35"/>
    </row>
    <row r="342" spans="2:11" ht="15" customHeight="1" x14ac:dyDescent="0.25">
      <c r="C342" s="23"/>
      <c r="E342" s="23"/>
      <c r="F342" s="35"/>
      <c r="I342" s="23"/>
      <c r="J342" s="23"/>
      <c r="K342" s="35"/>
    </row>
    <row r="343" spans="2:11" ht="15" customHeight="1" x14ac:dyDescent="0.25">
      <c r="C343" s="33"/>
      <c r="E343" s="16"/>
      <c r="F343" s="67"/>
      <c r="G343" s="33"/>
      <c r="I343" s="23"/>
      <c r="J343" s="23"/>
      <c r="K343" s="67"/>
    </row>
    <row r="344" spans="2:11" ht="15" customHeight="1" x14ac:dyDescent="0.25">
      <c r="B344" s="29"/>
      <c r="E344" s="16"/>
      <c r="F344" s="67"/>
      <c r="G344" s="33"/>
      <c r="I344" s="23"/>
      <c r="J344" s="23"/>
      <c r="K344" s="67"/>
    </row>
    <row r="345" spans="2:11" ht="15" customHeight="1" x14ac:dyDescent="0.25">
      <c r="F345" s="35"/>
      <c r="G345" s="23"/>
      <c r="I345" s="23"/>
      <c r="J345" s="23"/>
      <c r="K345" s="35"/>
    </row>
    <row r="346" spans="2:11" ht="15" customHeight="1" x14ac:dyDescent="0.25">
      <c r="F346" s="35"/>
      <c r="G346" s="23"/>
      <c r="I346" s="23"/>
      <c r="J346" s="23"/>
      <c r="K346" s="35"/>
    </row>
    <row r="347" spans="2:11" ht="15" customHeight="1" x14ac:dyDescent="0.25">
      <c r="C347" s="31"/>
      <c r="E347" s="23"/>
      <c r="F347" s="35"/>
      <c r="G347" s="25"/>
      <c r="I347" s="23"/>
      <c r="J347" s="23"/>
      <c r="K347" s="35"/>
    </row>
    <row r="348" spans="2:11" ht="15" customHeight="1" x14ac:dyDescent="0.25">
      <c r="C348" s="31"/>
      <c r="E348" s="23"/>
      <c r="F348" s="35"/>
      <c r="G348" s="23"/>
      <c r="I348" s="23"/>
      <c r="J348" s="23"/>
      <c r="K348" s="35"/>
    </row>
    <row r="349" spans="2:11" ht="15" customHeight="1" x14ac:dyDescent="0.25">
      <c r="B349" s="20"/>
      <c r="E349" s="23"/>
      <c r="F349" s="35"/>
      <c r="I349" s="23"/>
      <c r="J349" s="23"/>
      <c r="K349" s="35"/>
    </row>
    <row r="350" spans="2:11" ht="15" customHeight="1" x14ac:dyDescent="0.25">
      <c r="F350" s="35"/>
      <c r="G350" s="23"/>
      <c r="I350" s="23"/>
      <c r="J350" s="23"/>
      <c r="K350" s="35"/>
    </row>
    <row r="351" spans="2:11" ht="15" customHeight="1" x14ac:dyDescent="0.25">
      <c r="B351" s="20"/>
      <c r="C351" s="23"/>
      <c r="E351" s="23"/>
      <c r="F351" s="35"/>
      <c r="I351" s="23"/>
      <c r="J351" s="23"/>
      <c r="K351" s="35"/>
    </row>
    <row r="352" spans="2:11" ht="15" customHeight="1" x14ac:dyDescent="0.25">
      <c r="B352" s="20"/>
      <c r="C352" s="23"/>
      <c r="F352" s="35"/>
      <c r="G352" s="23"/>
      <c r="I352" s="23"/>
      <c r="J352" s="23"/>
      <c r="K352" s="35"/>
    </row>
    <row r="353" spans="1:12" ht="15" customHeight="1" x14ac:dyDescent="0.25">
      <c r="B353" s="20"/>
      <c r="C353" s="23"/>
      <c r="F353" s="35"/>
      <c r="G353" s="23"/>
      <c r="I353" s="23"/>
      <c r="J353" s="23"/>
      <c r="K353" s="35"/>
    </row>
    <row r="354" spans="1:12" ht="15" customHeight="1" x14ac:dyDescent="0.25">
      <c r="B354" s="20"/>
      <c r="C354" s="23"/>
      <c r="E354" s="23"/>
      <c r="F354" s="35"/>
      <c r="G354" s="23"/>
      <c r="I354" s="23"/>
      <c r="J354" s="23"/>
      <c r="K354" s="35"/>
    </row>
    <row r="355" spans="1:12" ht="15" customHeight="1" x14ac:dyDescent="0.25">
      <c r="B355" s="20"/>
      <c r="C355" s="23"/>
      <c r="E355" s="23"/>
      <c r="F355" s="35"/>
      <c r="G355" s="23"/>
      <c r="I355" s="23"/>
      <c r="J355" s="23"/>
      <c r="K355" s="35"/>
    </row>
    <row r="356" spans="1:12" ht="15" customHeight="1" x14ac:dyDescent="0.25">
      <c r="C356" s="23"/>
      <c r="F356" s="35"/>
      <c r="G356" s="23"/>
      <c r="I356" s="23"/>
      <c r="J356" s="23"/>
      <c r="K356" s="35"/>
    </row>
    <row r="357" spans="1:12" ht="15" customHeight="1" x14ac:dyDescent="0.25">
      <c r="C357" s="23"/>
      <c r="E357" s="23"/>
      <c r="F357" s="35"/>
      <c r="G357" s="23"/>
      <c r="I357" s="23"/>
      <c r="J357" s="23"/>
      <c r="K357" s="35"/>
    </row>
    <row r="358" spans="1:12" ht="15" customHeight="1" x14ac:dyDescent="0.25">
      <c r="B358" s="20"/>
      <c r="F358" s="35"/>
      <c r="G358" s="22"/>
      <c r="I358" s="23"/>
      <c r="J358" s="23"/>
      <c r="K358" s="35"/>
    </row>
    <row r="359" spans="1:12" ht="15" customHeight="1" x14ac:dyDescent="0.25">
      <c r="B359" s="20"/>
      <c r="C359" s="31"/>
      <c r="E359" s="23"/>
      <c r="F359" s="35"/>
      <c r="G359" s="25"/>
      <c r="I359" s="23"/>
      <c r="J359" s="23"/>
      <c r="K359" s="35"/>
    </row>
    <row r="360" spans="1:12" ht="15" customHeight="1" x14ac:dyDescent="0.25">
      <c r="B360" s="20"/>
      <c r="C360" s="31"/>
      <c r="E360" s="23"/>
      <c r="F360" s="35"/>
      <c r="I360" s="23"/>
      <c r="J360" s="23"/>
      <c r="K360" s="35"/>
    </row>
    <row r="361" spans="1:12" ht="15" customHeight="1" x14ac:dyDescent="0.25">
      <c r="B361" s="20"/>
      <c r="C361" s="31"/>
      <c r="E361" s="23"/>
      <c r="F361" s="35"/>
      <c r="G361" s="23"/>
      <c r="I361" s="23"/>
      <c r="J361" s="23"/>
      <c r="K361" s="35"/>
    </row>
    <row r="362" spans="1:12" ht="15" customHeight="1" x14ac:dyDescent="0.25">
      <c r="A362" s="86"/>
      <c r="B362" s="11"/>
      <c r="F362" s="35"/>
      <c r="I362" s="23"/>
      <c r="J362" s="23"/>
      <c r="K362" s="35"/>
    </row>
    <row r="363" spans="1:12" ht="15" customHeight="1" x14ac:dyDescent="0.25">
      <c r="B363" s="20"/>
      <c r="C363" s="23"/>
      <c r="E363" s="23"/>
      <c r="F363" s="35"/>
      <c r="G363" s="23"/>
      <c r="I363" s="23"/>
      <c r="J363" s="23"/>
      <c r="K363" s="35"/>
      <c r="L363" s="15"/>
    </row>
    <row r="364" spans="1:12" ht="15" customHeight="1" x14ac:dyDescent="0.25">
      <c r="B364" s="20"/>
      <c r="C364" s="23"/>
      <c r="E364" s="23"/>
      <c r="F364" s="35"/>
      <c r="G364" s="23"/>
      <c r="I364" s="23"/>
      <c r="J364" s="23"/>
      <c r="K364" s="35"/>
    </row>
    <row r="365" spans="1:12" ht="15" customHeight="1" x14ac:dyDescent="0.25">
      <c r="B365" s="20"/>
      <c r="C365" s="23"/>
      <c r="E365" s="23"/>
      <c r="F365" s="35"/>
      <c r="G365" s="23"/>
      <c r="I365" s="23"/>
      <c r="J365" s="23"/>
      <c r="K365" s="35"/>
    </row>
    <row r="366" spans="1:12" ht="15" customHeight="1" x14ac:dyDescent="0.25">
      <c r="B366" s="20"/>
      <c r="C366" s="23"/>
      <c r="E366" s="23"/>
      <c r="F366" s="35"/>
      <c r="G366" s="23"/>
      <c r="I366" s="23"/>
      <c r="J366" s="23"/>
      <c r="K366" s="35"/>
    </row>
    <row r="367" spans="1:12" ht="15" customHeight="1" x14ac:dyDescent="0.25">
      <c r="B367" s="20"/>
      <c r="C367" s="23"/>
      <c r="E367" s="23"/>
      <c r="F367" s="35"/>
      <c r="G367" s="23"/>
      <c r="I367" s="23"/>
      <c r="J367" s="23"/>
      <c r="K367" s="35"/>
    </row>
    <row r="368" spans="1:12" ht="15" customHeight="1" x14ac:dyDescent="0.25">
      <c r="B368" s="20"/>
      <c r="C368" s="23"/>
      <c r="E368" s="23"/>
      <c r="F368" s="35"/>
      <c r="G368" s="23"/>
      <c r="I368" s="23"/>
      <c r="J368" s="23"/>
      <c r="K368" s="35"/>
    </row>
    <row r="369" spans="1:12" ht="15" customHeight="1" x14ac:dyDescent="0.25">
      <c r="B369" s="20"/>
      <c r="C369" s="23"/>
      <c r="E369" s="23"/>
      <c r="F369" s="35"/>
      <c r="G369" s="23"/>
      <c r="I369" s="23"/>
      <c r="J369" s="23"/>
      <c r="K369" s="35"/>
    </row>
    <row r="370" spans="1:12" ht="15" customHeight="1" x14ac:dyDescent="0.25">
      <c r="B370" s="20"/>
      <c r="C370" s="23"/>
      <c r="E370" s="23"/>
      <c r="F370" s="35"/>
      <c r="G370" s="23"/>
      <c r="I370" s="23"/>
      <c r="J370" s="23"/>
      <c r="K370" s="35"/>
    </row>
    <row r="371" spans="1:12" ht="15" customHeight="1" x14ac:dyDescent="0.25">
      <c r="B371" s="20"/>
      <c r="C371" s="14"/>
      <c r="F371" s="35"/>
      <c r="G371" s="79"/>
      <c r="I371" s="23"/>
      <c r="J371" s="23"/>
      <c r="K371" s="35"/>
    </row>
    <row r="372" spans="1:12" ht="15" customHeight="1" x14ac:dyDescent="0.25">
      <c r="B372" s="20"/>
      <c r="C372" s="14"/>
      <c r="F372" s="35"/>
      <c r="G372" s="25"/>
      <c r="I372" s="23"/>
      <c r="J372" s="23"/>
      <c r="K372" s="35"/>
    </row>
    <row r="373" spans="1:12" ht="15" customHeight="1" x14ac:dyDescent="0.25">
      <c r="B373" s="20"/>
      <c r="F373" s="35"/>
      <c r="G373" s="79"/>
      <c r="I373" s="23"/>
      <c r="J373" s="23"/>
      <c r="K373" s="35"/>
      <c r="L373" s="8"/>
    </row>
    <row r="374" spans="1:12" ht="15" customHeight="1" x14ac:dyDescent="0.25">
      <c r="A374" s="77"/>
      <c r="B374" s="78"/>
      <c r="F374" s="35"/>
      <c r="G374" s="23"/>
      <c r="I374" s="23"/>
      <c r="J374" s="23"/>
      <c r="K374" s="35"/>
      <c r="L374" s="8"/>
    </row>
    <row r="375" spans="1:12" ht="15" customHeight="1" x14ac:dyDescent="0.25">
      <c r="A375" s="77"/>
      <c r="B375" s="78"/>
      <c r="F375" s="35"/>
      <c r="G375" s="23"/>
      <c r="I375" s="23"/>
      <c r="J375" s="23"/>
      <c r="K375" s="35"/>
      <c r="L375" s="8"/>
    </row>
    <row r="376" spans="1:12" ht="15" customHeight="1" x14ac:dyDescent="0.25">
      <c r="A376" s="77"/>
      <c r="B376" s="78"/>
      <c r="E376" s="23"/>
      <c r="F376" s="35"/>
      <c r="G376" s="23"/>
      <c r="I376" s="23"/>
      <c r="J376" s="23"/>
      <c r="K376" s="35"/>
      <c r="L376" s="8"/>
    </row>
    <row r="377" spans="1:12" ht="15" customHeight="1" x14ac:dyDescent="0.25">
      <c r="A377" s="77"/>
      <c r="B377" s="78"/>
      <c r="E377" s="23"/>
      <c r="F377" s="35"/>
      <c r="G377" s="23"/>
      <c r="I377" s="23"/>
      <c r="J377" s="23"/>
      <c r="K377" s="35"/>
      <c r="L377" s="8"/>
    </row>
    <row r="378" spans="1:12" ht="15" customHeight="1" x14ac:dyDescent="0.25">
      <c r="B378" s="20"/>
      <c r="F378" s="35"/>
      <c r="G378" s="79"/>
      <c r="I378" s="23"/>
      <c r="J378" s="23"/>
      <c r="K378" s="35"/>
      <c r="L378" s="8"/>
    </row>
    <row r="379" spans="1:12" ht="15" customHeight="1" x14ac:dyDescent="0.25">
      <c r="B379" s="20"/>
      <c r="F379" s="35"/>
      <c r="G379" s="23"/>
      <c r="I379" s="23"/>
      <c r="J379" s="23"/>
      <c r="K379" s="35"/>
      <c r="L379" s="28"/>
    </row>
    <row r="380" spans="1:12" ht="15" customHeight="1" x14ac:dyDescent="0.25">
      <c r="B380" s="20"/>
      <c r="F380" s="35"/>
      <c r="G380" s="23"/>
      <c r="I380" s="23"/>
      <c r="J380" s="23"/>
      <c r="K380" s="35"/>
      <c r="L380" s="28"/>
    </row>
    <row r="381" spans="1:12" ht="15" customHeight="1" x14ac:dyDescent="0.25">
      <c r="B381" s="20"/>
      <c r="F381" s="35"/>
      <c r="G381" s="23"/>
      <c r="I381" s="23"/>
      <c r="J381" s="23"/>
      <c r="K381" s="35"/>
      <c r="L381" s="8"/>
    </row>
    <row r="382" spans="1:12" ht="15" customHeight="1" x14ac:dyDescent="0.25">
      <c r="B382" s="20"/>
      <c r="F382" s="35"/>
      <c r="G382" s="23"/>
      <c r="I382" s="23"/>
      <c r="J382" s="23"/>
      <c r="K382" s="35"/>
      <c r="L382" s="8"/>
    </row>
    <row r="383" spans="1:12" ht="15" customHeight="1" x14ac:dyDescent="0.25">
      <c r="A383" s="77"/>
      <c r="B383" s="24"/>
      <c r="C383" s="25"/>
      <c r="D383" s="77"/>
      <c r="E383" s="25"/>
      <c r="F383" s="35"/>
      <c r="G383" s="80"/>
      <c r="I383" s="23"/>
      <c r="J383" s="23"/>
      <c r="K383" s="35"/>
    </row>
    <row r="384" spans="1:12" x14ac:dyDescent="0.25">
      <c r="A384" s="18"/>
      <c r="C384" s="9"/>
      <c r="F384" s="35"/>
      <c r="G384" s="79"/>
      <c r="H384" s="23"/>
      <c r="I384" s="35"/>
      <c r="J384" s="1"/>
      <c r="K384" s="1"/>
    </row>
    <row r="385" spans="1:11" x14ac:dyDescent="0.25">
      <c r="A385" s="18"/>
      <c r="C385" s="9"/>
      <c r="F385" s="35"/>
      <c r="G385" s="16"/>
      <c r="H385" s="23"/>
      <c r="I385" s="35"/>
      <c r="J385" s="1"/>
      <c r="K385" s="1"/>
    </row>
    <row r="386" spans="1:11" x14ac:dyDescent="0.25">
      <c r="A386" s="18"/>
      <c r="C386" s="9"/>
      <c r="F386" s="35"/>
      <c r="G386" s="16"/>
      <c r="H386" s="23"/>
      <c r="I386" s="35"/>
      <c r="J386" s="1"/>
      <c r="K386" s="1"/>
    </row>
    <row r="387" spans="1:11" x14ac:dyDescent="0.25">
      <c r="A387" s="18"/>
      <c r="C387" s="9"/>
      <c r="F387" s="35"/>
      <c r="G387" s="79"/>
      <c r="I387" s="23"/>
      <c r="J387" s="23"/>
      <c r="K387" s="35"/>
    </row>
    <row r="388" spans="1:11" ht="15" customHeight="1" x14ac:dyDescent="0.25">
      <c r="C388" s="23"/>
      <c r="E388" s="23"/>
      <c r="F388" s="35"/>
      <c r="G388" s="23"/>
      <c r="I388" s="23"/>
      <c r="J388" s="23"/>
      <c r="K388" s="35"/>
    </row>
    <row r="389" spans="1:11" ht="15" customHeight="1" x14ac:dyDescent="0.25">
      <c r="C389" s="23"/>
      <c r="E389" s="23"/>
      <c r="F389" s="35"/>
      <c r="G389" s="23"/>
      <c r="I389" s="23"/>
      <c r="J389" s="23"/>
      <c r="K389" s="35"/>
    </row>
    <row r="390" spans="1:11" ht="15" customHeight="1" x14ac:dyDescent="0.25">
      <c r="C390" s="23"/>
      <c r="E390" s="23"/>
      <c r="F390" s="35"/>
      <c r="G390" s="14"/>
      <c r="I390" s="23"/>
      <c r="J390" s="23"/>
      <c r="K390" s="35"/>
    </row>
    <row r="391" spans="1:11" ht="15" customHeight="1" x14ac:dyDescent="0.25">
      <c r="E391" s="23"/>
      <c r="F391" s="35"/>
      <c r="G391" s="23"/>
      <c r="I391" s="23"/>
      <c r="J391" s="23"/>
      <c r="K391" s="35"/>
    </row>
    <row r="392" spans="1:11" ht="15" customHeight="1" x14ac:dyDescent="0.25">
      <c r="A392" s="77"/>
      <c r="B392" s="24"/>
      <c r="F392" s="35"/>
      <c r="G392" s="23"/>
      <c r="I392" s="23"/>
      <c r="J392" s="23"/>
      <c r="K392" s="35"/>
    </row>
    <row r="393" spans="1:11" ht="15" customHeight="1" x14ac:dyDescent="0.25">
      <c r="A393" s="86"/>
      <c r="B393" s="11"/>
      <c r="E393" s="23"/>
      <c r="F393" s="35"/>
      <c r="I393" s="23"/>
      <c r="J393" s="23"/>
      <c r="K393" s="35"/>
    </row>
    <row r="394" spans="1:11" ht="15" customHeight="1" x14ac:dyDescent="0.25">
      <c r="C394" s="23"/>
      <c r="E394" s="23"/>
      <c r="F394" s="35"/>
      <c r="G394" s="23"/>
      <c r="I394" s="23"/>
      <c r="J394" s="23"/>
      <c r="K394" s="35"/>
    </row>
    <row r="395" spans="1:11" ht="15" customHeight="1" x14ac:dyDescent="0.25">
      <c r="C395" s="23"/>
      <c r="E395" s="23"/>
      <c r="F395" s="35"/>
      <c r="G395" s="23"/>
      <c r="I395" s="23"/>
      <c r="J395" s="23"/>
      <c r="K395" s="35"/>
    </row>
    <row r="396" spans="1:11" ht="15" customHeight="1" x14ac:dyDescent="0.25">
      <c r="C396" s="23"/>
      <c r="E396" s="23"/>
      <c r="F396" s="35"/>
      <c r="G396" s="23"/>
      <c r="I396" s="23"/>
      <c r="J396" s="23"/>
      <c r="K396" s="35"/>
    </row>
    <row r="397" spans="1:11" ht="15" customHeight="1" x14ac:dyDescent="0.25">
      <c r="A397" s="87"/>
      <c r="B397" s="7"/>
      <c r="C397" s="23"/>
      <c r="E397" s="23"/>
      <c r="F397" s="35"/>
      <c r="G397" s="23"/>
      <c r="I397" s="23"/>
      <c r="J397" s="23"/>
      <c r="K397" s="35"/>
    </row>
    <row r="398" spans="1:11" ht="15" customHeight="1" x14ac:dyDescent="0.25">
      <c r="C398" s="23"/>
      <c r="E398" s="23"/>
      <c r="F398" s="35"/>
      <c r="G398" s="23"/>
      <c r="I398" s="23"/>
      <c r="J398" s="23"/>
      <c r="K398" s="35"/>
    </row>
    <row r="399" spans="1:11" ht="15" customHeight="1" x14ac:dyDescent="0.25">
      <c r="C399" s="23"/>
      <c r="E399" s="23"/>
      <c r="F399" s="35"/>
      <c r="G399" s="23"/>
      <c r="I399" s="23"/>
      <c r="J399" s="23"/>
      <c r="K399" s="35"/>
    </row>
    <row r="400" spans="1:11" ht="15" customHeight="1" x14ac:dyDescent="0.25">
      <c r="C400" s="23"/>
      <c r="E400" s="23"/>
      <c r="F400" s="35"/>
      <c r="G400" s="23"/>
      <c r="I400" s="23"/>
      <c r="J400" s="23"/>
      <c r="K400" s="35"/>
    </row>
    <row r="401" spans="1:11" ht="15" customHeight="1" x14ac:dyDescent="0.25">
      <c r="A401" s="83"/>
      <c r="B401" s="26"/>
      <c r="F401" s="35"/>
      <c r="I401" s="23"/>
      <c r="J401" s="23"/>
      <c r="K401" s="35"/>
    </row>
    <row r="402" spans="1:11" ht="15" customHeight="1" x14ac:dyDescent="0.25">
      <c r="B402" s="20"/>
      <c r="F402" s="35"/>
      <c r="I402" s="23"/>
      <c r="J402" s="23"/>
      <c r="K402" s="35"/>
    </row>
    <row r="403" spans="1:11" ht="15" customHeight="1" x14ac:dyDescent="0.25">
      <c r="B403" s="20"/>
      <c r="F403" s="35"/>
      <c r="I403" s="23"/>
      <c r="J403" s="23"/>
      <c r="K403" s="35"/>
    </row>
    <row r="404" spans="1:11" ht="15" customHeight="1" x14ac:dyDescent="0.25">
      <c r="A404" s="86"/>
      <c r="B404" s="11"/>
      <c r="F404" s="35"/>
      <c r="I404" s="23"/>
      <c r="J404" s="23"/>
      <c r="K404" s="35"/>
    </row>
    <row r="405" spans="1:11" ht="15" customHeight="1" x14ac:dyDescent="0.25">
      <c r="A405" s="86"/>
      <c r="B405" s="11"/>
      <c r="F405" s="35"/>
      <c r="I405" s="23"/>
      <c r="J405" s="23"/>
      <c r="K405" s="35"/>
    </row>
    <row r="406" spans="1:11" ht="15" customHeight="1" x14ac:dyDescent="0.25">
      <c r="A406" s="82"/>
      <c r="B406" s="15"/>
      <c r="C406" s="23"/>
      <c r="E406" s="23"/>
      <c r="F406" s="35"/>
      <c r="G406" s="23"/>
      <c r="I406" s="23"/>
      <c r="J406" s="23"/>
      <c r="K406" s="35"/>
    </row>
    <row r="407" spans="1:11" ht="15" customHeight="1" x14ac:dyDescent="0.25">
      <c r="A407" s="82"/>
      <c r="B407" s="15"/>
      <c r="C407" s="81"/>
      <c r="E407" s="23"/>
      <c r="F407" s="35"/>
      <c r="G407" s="23"/>
      <c r="I407" s="23"/>
      <c r="J407" s="23"/>
      <c r="K407" s="35"/>
    </row>
    <row r="408" spans="1:11" ht="15" customHeight="1" x14ac:dyDescent="0.25">
      <c r="A408" s="82"/>
      <c r="B408" s="15"/>
      <c r="C408" s="23"/>
      <c r="E408" s="23"/>
      <c r="F408" s="35"/>
      <c r="G408" s="23"/>
      <c r="I408" s="23"/>
      <c r="J408" s="23"/>
      <c r="K408" s="35"/>
    </row>
    <row r="409" spans="1:11" ht="15" customHeight="1" x14ac:dyDescent="0.25">
      <c r="A409" s="82"/>
      <c r="B409" s="15"/>
      <c r="C409" s="23"/>
      <c r="E409" s="79"/>
      <c r="F409" s="35"/>
      <c r="G409" s="79"/>
      <c r="I409" s="23"/>
      <c r="J409" s="23"/>
      <c r="K409" s="35"/>
    </row>
    <row r="410" spans="1:11" ht="15" customHeight="1" x14ac:dyDescent="0.25">
      <c r="A410" s="82"/>
      <c r="B410" s="15"/>
      <c r="C410" s="23"/>
      <c r="E410" s="23"/>
      <c r="F410" s="35"/>
      <c r="G410" s="23"/>
      <c r="I410" s="23"/>
      <c r="J410" s="23"/>
      <c r="K410" s="35"/>
    </row>
    <row r="411" spans="1:11" ht="15" customHeight="1" x14ac:dyDescent="0.25">
      <c r="A411" s="82"/>
      <c r="B411" s="15"/>
      <c r="C411" s="23"/>
      <c r="E411" s="23"/>
      <c r="F411" s="35"/>
      <c r="G411" s="23"/>
      <c r="I411" s="23"/>
      <c r="J411" s="23"/>
      <c r="K411" s="35"/>
    </row>
    <row r="412" spans="1:11" ht="15" customHeight="1" x14ac:dyDescent="0.25">
      <c r="A412" s="82"/>
      <c r="B412" s="15"/>
      <c r="C412" s="23"/>
      <c r="E412" s="23"/>
      <c r="F412" s="35"/>
      <c r="G412" s="23"/>
      <c r="I412" s="23"/>
      <c r="J412" s="23"/>
      <c r="K412" s="35"/>
    </row>
    <row r="413" spans="1:11" ht="15" customHeight="1" x14ac:dyDescent="0.25">
      <c r="A413" s="82"/>
      <c r="B413" s="15"/>
      <c r="C413" s="23"/>
      <c r="E413" s="23"/>
      <c r="F413" s="35"/>
      <c r="G413" s="23"/>
      <c r="I413" s="23"/>
      <c r="J413" s="23"/>
      <c r="K413" s="35"/>
    </row>
    <row r="414" spans="1:11" ht="15" customHeight="1" x14ac:dyDescent="0.25">
      <c r="A414" s="82"/>
      <c r="B414" s="15"/>
      <c r="C414" s="23"/>
      <c r="E414" s="79"/>
      <c r="F414" s="35"/>
      <c r="G414" s="79"/>
      <c r="I414" s="23"/>
      <c r="J414" s="23"/>
      <c r="K414" s="35"/>
    </row>
    <row r="415" spans="1:11" ht="15" customHeight="1" x14ac:dyDescent="0.25">
      <c r="A415" s="82"/>
      <c r="B415" s="15"/>
      <c r="C415" s="23"/>
      <c r="E415" s="23"/>
      <c r="F415" s="35"/>
      <c r="G415" s="23"/>
      <c r="I415" s="23"/>
      <c r="J415" s="23"/>
      <c r="K415" s="35"/>
    </row>
    <row r="416" spans="1:11" ht="15" customHeight="1" x14ac:dyDescent="0.25">
      <c r="A416" s="82"/>
      <c r="B416" s="15"/>
      <c r="C416" s="23"/>
      <c r="E416" s="23"/>
      <c r="F416" s="35"/>
      <c r="G416" s="23"/>
      <c r="I416" s="23"/>
      <c r="J416" s="23"/>
      <c r="K416" s="35"/>
    </row>
    <row r="417" spans="1:11" ht="15" customHeight="1" x14ac:dyDescent="0.25">
      <c r="A417" s="82"/>
      <c r="B417" s="15"/>
      <c r="C417" s="23"/>
      <c r="E417" s="23"/>
      <c r="F417" s="35"/>
      <c r="G417" s="23"/>
      <c r="I417" s="23"/>
      <c r="J417" s="23"/>
      <c r="K417" s="35"/>
    </row>
    <row r="418" spans="1:11" ht="15" customHeight="1" x14ac:dyDescent="0.25">
      <c r="A418" s="82"/>
      <c r="B418" s="15"/>
      <c r="F418" s="35"/>
      <c r="I418" s="23"/>
      <c r="J418" s="23"/>
      <c r="K418" s="35"/>
    </row>
    <row r="419" spans="1:11" ht="15" customHeight="1" x14ac:dyDescent="0.25">
      <c r="A419" s="82"/>
      <c r="B419" s="15"/>
      <c r="F419" s="35"/>
      <c r="I419" s="23"/>
      <c r="J419" s="23"/>
      <c r="K419" s="35"/>
    </row>
    <row r="420" spans="1:11" ht="15" customHeight="1" x14ac:dyDescent="0.25">
      <c r="A420" s="77"/>
      <c r="B420" s="24"/>
      <c r="C420" s="25"/>
      <c r="F420" s="35"/>
      <c r="I420" s="23"/>
      <c r="J420" s="23"/>
      <c r="K420" s="35"/>
    </row>
    <row r="421" spans="1:11" ht="15" customHeight="1" x14ac:dyDescent="0.25">
      <c r="A421" s="82"/>
      <c r="B421" s="15"/>
      <c r="F421" s="35"/>
      <c r="G421" s="81"/>
      <c r="I421" s="23"/>
      <c r="J421" s="23"/>
      <c r="K421" s="35"/>
    </row>
    <row r="422" spans="1:11" ht="15" customHeight="1" x14ac:dyDescent="0.25">
      <c r="B422" s="15"/>
      <c r="C422" s="23"/>
      <c r="E422" s="23"/>
      <c r="F422" s="35"/>
      <c r="G422" s="23"/>
      <c r="I422" s="23"/>
      <c r="J422" s="23"/>
      <c r="K422" s="35"/>
    </row>
    <row r="423" spans="1:11" ht="15" customHeight="1" x14ac:dyDescent="0.25">
      <c r="B423" s="15"/>
      <c r="C423" s="23"/>
      <c r="E423" s="23"/>
      <c r="F423" s="35"/>
      <c r="G423" s="23"/>
      <c r="I423" s="23"/>
      <c r="J423" s="23"/>
      <c r="K423" s="35"/>
    </row>
    <row r="424" spans="1:11" ht="15" customHeight="1" x14ac:dyDescent="0.25">
      <c r="B424" s="15"/>
      <c r="C424" s="23"/>
      <c r="E424" s="23"/>
      <c r="F424" s="35"/>
      <c r="G424" s="23"/>
      <c r="I424" s="23"/>
      <c r="J424" s="23"/>
      <c r="K424" s="35"/>
    </row>
    <row r="425" spans="1:11" ht="15" customHeight="1" x14ac:dyDescent="0.25">
      <c r="B425" s="15"/>
      <c r="C425" s="23"/>
      <c r="E425" s="23"/>
      <c r="F425" s="35"/>
      <c r="G425" s="81"/>
      <c r="I425" s="23"/>
      <c r="J425" s="23"/>
      <c r="K425" s="35"/>
    </row>
    <row r="426" spans="1:11" ht="15" customHeight="1" x14ac:dyDescent="0.25">
      <c r="B426" s="15"/>
      <c r="C426" s="23"/>
      <c r="E426" s="23"/>
      <c r="F426" s="35"/>
      <c r="G426" s="23"/>
      <c r="I426" s="23"/>
      <c r="J426" s="23"/>
      <c r="K426" s="35"/>
    </row>
    <row r="427" spans="1:11" ht="15" customHeight="1" x14ac:dyDescent="0.25">
      <c r="B427" s="15"/>
      <c r="C427" s="23"/>
      <c r="E427" s="23"/>
      <c r="F427" s="35"/>
      <c r="G427" s="23"/>
      <c r="I427" s="23"/>
      <c r="J427" s="23"/>
      <c r="K427" s="35"/>
    </row>
    <row r="428" spans="1:11" ht="15" customHeight="1" x14ac:dyDescent="0.25">
      <c r="B428" s="15"/>
      <c r="C428" s="23"/>
      <c r="E428" s="23"/>
      <c r="F428" s="35"/>
      <c r="G428" s="23"/>
      <c r="I428" s="23"/>
      <c r="J428" s="23"/>
      <c r="K428" s="35"/>
    </row>
    <row r="429" spans="1:11" ht="15" customHeight="1" x14ac:dyDescent="0.25">
      <c r="B429" s="15"/>
      <c r="F429" s="35"/>
      <c r="I429" s="23"/>
      <c r="J429" s="23"/>
      <c r="K429" s="35"/>
    </row>
    <row r="430" spans="1:11" ht="15" customHeight="1" x14ac:dyDescent="0.25">
      <c r="B430" s="15"/>
      <c r="F430" s="35"/>
      <c r="I430" s="23"/>
      <c r="J430" s="23"/>
      <c r="K430" s="35"/>
    </row>
    <row r="431" spans="1:11" ht="15" customHeight="1" x14ac:dyDescent="0.25">
      <c r="B431" s="15"/>
      <c r="F431" s="35"/>
      <c r="G431" s="81"/>
      <c r="I431" s="23"/>
      <c r="J431" s="23"/>
      <c r="K431" s="35"/>
    </row>
    <row r="432" spans="1:11" ht="15" customHeight="1" x14ac:dyDescent="0.25">
      <c r="C432" s="23"/>
      <c r="E432" s="23"/>
      <c r="F432" s="35"/>
      <c r="G432" s="23"/>
      <c r="I432" s="23"/>
      <c r="J432" s="23"/>
      <c r="K432" s="35"/>
    </row>
    <row r="433" spans="3:11" ht="15" customHeight="1" x14ac:dyDescent="0.25">
      <c r="C433" s="23"/>
      <c r="E433" s="23"/>
      <c r="F433" s="35"/>
      <c r="G433" s="23"/>
      <c r="I433" s="23"/>
      <c r="J433" s="23"/>
      <c r="K433" s="35"/>
    </row>
    <row r="434" spans="3:11" ht="15" customHeight="1" x14ac:dyDescent="0.25">
      <c r="C434" s="23"/>
      <c r="E434" s="23"/>
      <c r="F434" s="35"/>
      <c r="G434" s="23"/>
      <c r="I434" s="23"/>
      <c r="J434" s="23"/>
      <c r="K434" s="35"/>
    </row>
    <row r="435" spans="3:11" ht="15" customHeight="1" x14ac:dyDescent="0.25">
      <c r="C435" s="23"/>
      <c r="E435" s="23"/>
      <c r="F435" s="35"/>
      <c r="G435" s="23"/>
      <c r="I435" s="23"/>
      <c r="J435" s="23"/>
      <c r="K435" s="35"/>
    </row>
    <row r="436" spans="3:11" ht="15" customHeight="1" x14ac:dyDescent="0.25">
      <c r="C436" s="23"/>
      <c r="E436" s="23"/>
      <c r="F436" s="35"/>
      <c r="G436" s="23"/>
      <c r="I436" s="23"/>
      <c r="J436" s="23"/>
      <c r="K436" s="35"/>
    </row>
    <row r="437" spans="3:11" ht="15" customHeight="1" x14ac:dyDescent="0.25">
      <c r="C437" s="23"/>
      <c r="E437" s="23"/>
      <c r="F437" s="35"/>
      <c r="G437" s="23"/>
      <c r="I437" s="23"/>
      <c r="J437" s="23"/>
      <c r="K437" s="35"/>
    </row>
    <row r="438" spans="3:11" ht="15" customHeight="1" x14ac:dyDescent="0.25">
      <c r="C438" s="23"/>
      <c r="E438" s="81"/>
      <c r="F438" s="35"/>
      <c r="G438" s="22"/>
      <c r="I438" s="23"/>
      <c r="J438" s="23"/>
      <c r="K438" s="35"/>
    </row>
    <row r="439" spans="3:11" ht="15" customHeight="1" x14ac:dyDescent="0.25">
      <c r="C439" s="23"/>
      <c r="E439" s="81"/>
      <c r="F439" s="35"/>
      <c r="G439" s="22"/>
      <c r="I439" s="23"/>
      <c r="J439" s="23"/>
      <c r="K439" s="35"/>
    </row>
    <row r="440" spans="3:11" ht="15" customHeight="1" x14ac:dyDescent="0.25">
      <c r="C440" s="23"/>
      <c r="E440" s="23"/>
      <c r="F440" s="35"/>
      <c r="G440" s="23"/>
      <c r="I440" s="23"/>
      <c r="J440" s="23"/>
      <c r="K440" s="35"/>
    </row>
    <row r="441" spans="3:11" ht="15" customHeight="1" x14ac:dyDescent="0.25">
      <c r="C441" s="23"/>
      <c r="E441" s="23"/>
      <c r="F441" s="35"/>
      <c r="G441" s="23"/>
      <c r="I441" s="23"/>
      <c r="J441" s="23"/>
      <c r="K441" s="35"/>
    </row>
    <row r="442" spans="3:11" ht="15" customHeight="1" x14ac:dyDescent="0.25">
      <c r="C442" s="23"/>
      <c r="E442" s="23"/>
      <c r="F442" s="35"/>
      <c r="G442" s="23"/>
      <c r="I442" s="23"/>
      <c r="J442" s="23"/>
      <c r="K442" s="35"/>
    </row>
    <row r="443" spans="3:11" ht="15" customHeight="1" x14ac:dyDescent="0.25">
      <c r="C443" s="23"/>
      <c r="E443" s="81"/>
      <c r="F443" s="35"/>
      <c r="G443" s="23"/>
      <c r="I443" s="23"/>
      <c r="J443" s="23"/>
      <c r="K443" s="35"/>
    </row>
    <row r="444" spans="3:11" ht="15" customHeight="1" x14ac:dyDescent="0.25">
      <c r="C444" s="23"/>
      <c r="E444" s="23"/>
      <c r="F444" s="35"/>
      <c r="G444" s="23"/>
      <c r="I444" s="23"/>
      <c r="J444" s="23"/>
      <c r="K444" s="35"/>
    </row>
    <row r="445" spans="3:11" ht="15" customHeight="1" x14ac:dyDescent="0.25">
      <c r="C445" s="23"/>
      <c r="E445" s="23"/>
      <c r="F445" s="35"/>
      <c r="G445" s="23"/>
      <c r="I445" s="23"/>
      <c r="J445" s="23"/>
      <c r="K445" s="35"/>
    </row>
    <row r="446" spans="3:11" ht="15" customHeight="1" x14ac:dyDescent="0.25">
      <c r="C446" s="23"/>
      <c r="E446" s="23"/>
      <c r="F446" s="35"/>
      <c r="G446" s="23"/>
      <c r="I446" s="23"/>
      <c r="J446" s="23"/>
      <c r="K446" s="35"/>
    </row>
    <row r="447" spans="3:11" ht="15" customHeight="1" x14ac:dyDescent="0.25">
      <c r="C447" s="23"/>
      <c r="E447" s="23"/>
      <c r="F447" s="35"/>
      <c r="G447" s="23"/>
      <c r="I447" s="23"/>
      <c r="J447" s="23"/>
      <c r="K447" s="35"/>
    </row>
    <row r="448" spans="3:11" ht="15" customHeight="1" x14ac:dyDescent="0.25">
      <c r="C448" s="23"/>
      <c r="E448" s="23"/>
      <c r="F448" s="35"/>
      <c r="G448" s="81"/>
      <c r="I448" s="23"/>
      <c r="J448" s="23"/>
      <c r="K448" s="35"/>
    </row>
    <row r="449" spans="3:11" ht="15" customHeight="1" x14ac:dyDescent="0.25">
      <c r="C449" s="23"/>
      <c r="E449" s="23"/>
      <c r="F449" s="35"/>
      <c r="G449" s="23"/>
      <c r="I449" s="23"/>
      <c r="J449" s="23"/>
      <c r="K449" s="35"/>
    </row>
    <row r="450" spans="3:11" ht="15" customHeight="1" x14ac:dyDescent="0.25">
      <c r="C450" s="23"/>
      <c r="E450" s="23"/>
      <c r="F450" s="35"/>
      <c r="G450" s="23"/>
      <c r="I450" s="23"/>
      <c r="J450" s="23"/>
      <c r="K450" s="35"/>
    </row>
    <row r="451" spans="3:11" ht="15" customHeight="1" x14ac:dyDescent="0.25">
      <c r="C451" s="23"/>
      <c r="E451" s="23"/>
      <c r="F451" s="35"/>
      <c r="G451" s="23"/>
      <c r="I451" s="23"/>
      <c r="J451" s="23"/>
      <c r="K451" s="35"/>
    </row>
    <row r="452" spans="3:11" ht="15" customHeight="1" x14ac:dyDescent="0.25">
      <c r="C452" s="23"/>
      <c r="E452" s="81"/>
      <c r="F452" s="35"/>
      <c r="G452" s="23"/>
      <c r="I452" s="23"/>
      <c r="J452" s="23"/>
      <c r="K452" s="35"/>
    </row>
    <row r="453" spans="3:11" ht="15" customHeight="1" x14ac:dyDescent="0.25">
      <c r="F453" s="35"/>
      <c r="I453" s="23"/>
      <c r="J453" s="23"/>
      <c r="K453" s="35"/>
    </row>
    <row r="454" spans="3:11" ht="15" customHeight="1" x14ac:dyDescent="0.25">
      <c r="F454" s="35"/>
      <c r="I454" s="23"/>
      <c r="J454" s="23"/>
      <c r="K454" s="35"/>
    </row>
    <row r="455" spans="3:11" ht="15" customHeight="1" x14ac:dyDescent="0.25">
      <c r="F455" s="35"/>
      <c r="G455" s="81"/>
      <c r="I455" s="23"/>
      <c r="J455" s="23"/>
      <c r="K455" s="35"/>
    </row>
    <row r="456" spans="3:11" ht="15" customHeight="1" x14ac:dyDescent="0.25">
      <c r="F456" s="35"/>
      <c r="G456" s="23"/>
      <c r="I456" s="23"/>
      <c r="J456" s="23"/>
      <c r="K456" s="35"/>
    </row>
    <row r="457" spans="3:11" ht="15" customHeight="1" x14ac:dyDescent="0.25">
      <c r="F457" s="35"/>
      <c r="G457" s="23"/>
      <c r="I457" s="23"/>
      <c r="J457" s="23"/>
      <c r="K457" s="35"/>
    </row>
    <row r="458" spans="3:11" ht="15" customHeight="1" x14ac:dyDescent="0.25">
      <c r="F458" s="35"/>
      <c r="G458" s="23"/>
      <c r="I458" s="23"/>
      <c r="J458" s="23"/>
      <c r="K458" s="35"/>
    </row>
    <row r="459" spans="3:11" ht="15" customHeight="1" x14ac:dyDescent="0.25">
      <c r="F459" s="35"/>
      <c r="G459" s="23"/>
      <c r="I459" s="23"/>
      <c r="J459" s="23"/>
      <c r="K459" s="35"/>
    </row>
    <row r="460" spans="3:11" ht="15" customHeight="1" x14ac:dyDescent="0.25">
      <c r="F460" s="35"/>
      <c r="G460" s="22"/>
      <c r="I460" s="23"/>
      <c r="J460" s="23"/>
      <c r="K460" s="35"/>
    </row>
    <row r="461" spans="3:11" ht="15" customHeight="1" x14ac:dyDescent="0.25">
      <c r="F461" s="35"/>
      <c r="G461" s="22"/>
      <c r="I461" s="23"/>
      <c r="J461" s="23"/>
      <c r="K461" s="35"/>
    </row>
    <row r="462" spans="3:11" ht="15" customHeight="1" x14ac:dyDescent="0.25">
      <c r="F462" s="35"/>
      <c r="I462" s="23"/>
      <c r="J462" s="23"/>
      <c r="K462" s="35"/>
    </row>
    <row r="463" spans="3:11" ht="15" customHeight="1" x14ac:dyDescent="0.25">
      <c r="E463" s="1"/>
      <c r="F463" s="35"/>
      <c r="I463" s="23"/>
      <c r="J463" s="23"/>
      <c r="K463" s="35"/>
    </row>
    <row r="464" spans="3:11" ht="15" customHeight="1" x14ac:dyDescent="0.25">
      <c r="E464" s="1"/>
      <c r="F464" s="35"/>
      <c r="I464" s="23"/>
      <c r="J464" s="23"/>
      <c r="K464" s="35"/>
    </row>
    <row r="465" spans="1:11" ht="15" customHeight="1" x14ac:dyDescent="0.25">
      <c r="A465" s="77"/>
      <c r="B465" s="24"/>
      <c r="C465" s="25"/>
      <c r="E465" s="25"/>
      <c r="F465" s="35"/>
      <c r="G465" s="22"/>
      <c r="I465" s="23"/>
      <c r="J465" s="23"/>
      <c r="K465" s="35"/>
    </row>
    <row r="466" spans="1:11" ht="15" customHeight="1" x14ac:dyDescent="0.25">
      <c r="C466" s="23"/>
      <c r="E466" s="23"/>
      <c r="F466" s="36"/>
      <c r="G466" s="23"/>
      <c r="I466" s="23"/>
      <c r="J466" s="23"/>
      <c r="K466" s="36"/>
    </row>
    <row r="467" spans="1:11" ht="15" customHeight="1" x14ac:dyDescent="0.25">
      <c r="B467" s="15"/>
      <c r="C467" s="23"/>
      <c r="E467" s="23"/>
      <c r="F467" s="35"/>
      <c r="G467" s="23"/>
      <c r="I467" s="23"/>
      <c r="J467" s="23"/>
      <c r="K467" s="35"/>
    </row>
    <row r="468" spans="1:11" ht="15" customHeight="1" x14ac:dyDescent="0.25">
      <c r="B468" s="15"/>
      <c r="C468" s="23"/>
      <c r="E468" s="23"/>
      <c r="F468" s="35"/>
      <c r="G468" s="23"/>
      <c r="I468" s="23"/>
      <c r="J468" s="23"/>
      <c r="K468" s="35"/>
    </row>
    <row r="469" spans="1:11" ht="15" customHeight="1" x14ac:dyDescent="0.25">
      <c r="B469" s="15"/>
      <c r="C469" s="23"/>
      <c r="E469" s="81"/>
      <c r="F469" s="35"/>
      <c r="G469" s="23"/>
      <c r="I469" s="23"/>
      <c r="J469" s="23"/>
      <c r="K469" s="35"/>
    </row>
    <row r="470" spans="1:11" ht="15" customHeight="1" x14ac:dyDescent="0.25">
      <c r="B470" s="15"/>
      <c r="C470" s="23"/>
      <c r="E470" s="23"/>
      <c r="F470" s="35"/>
      <c r="G470" s="23"/>
      <c r="I470" s="23"/>
      <c r="J470" s="23"/>
      <c r="K470" s="35"/>
    </row>
    <row r="471" spans="1:11" ht="15" customHeight="1" x14ac:dyDescent="0.25">
      <c r="B471" s="15"/>
      <c r="C471" s="23"/>
      <c r="E471" s="23"/>
      <c r="F471" s="35"/>
      <c r="G471" s="23"/>
      <c r="I471" s="23"/>
      <c r="J471" s="23"/>
      <c r="K471" s="35"/>
    </row>
    <row r="472" spans="1:11" ht="15" customHeight="1" x14ac:dyDescent="0.25">
      <c r="B472" s="15"/>
      <c r="C472" s="23"/>
      <c r="E472" s="23"/>
      <c r="F472" s="35"/>
      <c r="G472" s="23"/>
      <c r="I472" s="23"/>
      <c r="J472" s="23"/>
      <c r="K472" s="35"/>
    </row>
    <row r="473" spans="1:11" ht="15" customHeight="1" x14ac:dyDescent="0.25">
      <c r="B473" s="15"/>
      <c r="C473" s="23"/>
      <c r="E473" s="23"/>
      <c r="F473" s="35"/>
      <c r="G473" s="23"/>
      <c r="I473" s="23"/>
      <c r="J473" s="23"/>
      <c r="K473" s="35"/>
    </row>
    <row r="474" spans="1:11" ht="15" customHeight="1" x14ac:dyDescent="0.25">
      <c r="B474" s="15"/>
      <c r="C474" s="23"/>
      <c r="E474" s="23"/>
      <c r="F474" s="35"/>
      <c r="G474" s="23"/>
      <c r="I474" s="23"/>
      <c r="J474" s="23"/>
      <c r="K474" s="35"/>
    </row>
    <row r="475" spans="1:11" ht="15" customHeight="1" x14ac:dyDescent="0.25">
      <c r="B475" s="15"/>
      <c r="C475" s="14"/>
      <c r="E475" s="14"/>
      <c r="F475" s="35"/>
      <c r="G475" s="14"/>
      <c r="I475" s="23"/>
      <c r="J475" s="23"/>
      <c r="K475" s="35"/>
    </row>
    <row r="476" spans="1:11" ht="15" customHeight="1" x14ac:dyDescent="0.25">
      <c r="B476" s="84"/>
      <c r="C476" s="14"/>
      <c r="E476" s="81"/>
      <c r="F476" s="67"/>
      <c r="G476" s="33"/>
      <c r="I476" s="23"/>
      <c r="J476" s="23"/>
      <c r="K476" s="67"/>
    </row>
    <row r="477" spans="1:11" ht="15" customHeight="1" x14ac:dyDescent="0.25">
      <c r="B477" s="84"/>
      <c r="C477" s="23"/>
      <c r="E477" s="81"/>
      <c r="F477" s="67"/>
      <c r="G477" s="83"/>
      <c r="I477" s="23"/>
      <c r="J477" s="23"/>
      <c r="K477" s="67"/>
    </row>
    <row r="478" spans="1:11" ht="30.95" customHeight="1" x14ac:dyDescent="0.25">
      <c r="B478" s="84"/>
      <c r="C478" s="9"/>
      <c r="E478" s="14"/>
      <c r="F478" s="67"/>
      <c r="G478" s="83"/>
      <c r="I478" s="23"/>
      <c r="J478" s="23"/>
      <c r="K478" s="67"/>
    </row>
    <row r="479" spans="1:11" ht="15" customHeight="1" x14ac:dyDescent="0.25">
      <c r="B479" s="15"/>
      <c r="C479" s="1"/>
      <c r="E479" s="14"/>
      <c r="F479" s="34"/>
      <c r="G479" s="83"/>
      <c r="I479" s="23"/>
      <c r="J479" s="23"/>
      <c r="K479" s="34"/>
    </row>
    <row r="480" spans="1:11" ht="15" customHeight="1" x14ac:dyDescent="0.25">
      <c r="B480" s="15"/>
      <c r="C480" s="1"/>
      <c r="E480" s="27"/>
      <c r="F480" s="34"/>
      <c r="G480" s="83"/>
      <c r="I480" s="23"/>
      <c r="J480" s="23"/>
      <c r="K480" s="34"/>
    </row>
    <row r="481" spans="2:11" ht="15" customHeight="1" x14ac:dyDescent="0.25">
      <c r="B481" s="15"/>
      <c r="F481" s="35"/>
      <c r="G481" s="23"/>
      <c r="I481" s="23"/>
      <c r="J481" s="23"/>
      <c r="K481" s="35"/>
    </row>
    <row r="482" spans="2:11" ht="15" customHeight="1" x14ac:dyDescent="0.25">
      <c r="B482" s="15"/>
      <c r="C482" s="14"/>
      <c r="E482" s="14"/>
      <c r="F482" s="35"/>
      <c r="G482" s="14"/>
      <c r="I482" s="23"/>
      <c r="J482" s="23"/>
      <c r="K482" s="35"/>
    </row>
    <row r="483" spans="2:11" ht="15" customHeight="1" x14ac:dyDescent="0.25">
      <c r="B483" s="15"/>
      <c r="E483" s="14"/>
      <c r="F483" s="35"/>
      <c r="G483" s="81"/>
      <c r="I483" s="23"/>
      <c r="J483" s="23"/>
      <c r="K483" s="35"/>
    </row>
    <row r="484" spans="2:11" ht="15" customHeight="1" x14ac:dyDescent="0.25">
      <c r="B484" s="15"/>
      <c r="C484" s="23"/>
      <c r="E484" s="23"/>
      <c r="F484" s="35"/>
      <c r="G484" s="23"/>
      <c r="I484" s="23"/>
      <c r="J484" s="23"/>
      <c r="K484" s="35"/>
    </row>
    <row r="485" spans="2:11" ht="15" customHeight="1" x14ac:dyDescent="0.25">
      <c r="B485" s="15"/>
      <c r="C485" s="76"/>
      <c r="E485" s="23"/>
      <c r="F485" s="35"/>
      <c r="G485" s="23"/>
      <c r="I485" s="23"/>
      <c r="J485" s="23"/>
      <c r="K485" s="35"/>
    </row>
    <row r="486" spans="2:11" ht="15" customHeight="1" x14ac:dyDescent="0.25">
      <c r="B486" s="15"/>
      <c r="C486" s="23"/>
      <c r="E486" s="23"/>
      <c r="F486" s="35"/>
      <c r="G486" s="23"/>
      <c r="H486" s="23"/>
      <c r="I486" s="23"/>
      <c r="J486" s="23"/>
      <c r="K486" s="35"/>
    </row>
    <row r="487" spans="2:11" ht="15" customHeight="1" x14ac:dyDescent="0.25">
      <c r="B487" s="15"/>
      <c r="C487" s="23"/>
      <c r="E487" s="23"/>
      <c r="F487" s="35"/>
      <c r="G487" s="23"/>
      <c r="H487" s="23"/>
      <c r="I487" s="23"/>
      <c r="J487" s="23"/>
      <c r="K487" s="35"/>
    </row>
    <row r="488" spans="2:11" ht="15" customHeight="1" x14ac:dyDescent="0.25">
      <c r="B488" s="15"/>
      <c r="F488" s="35"/>
      <c r="I488" s="23"/>
      <c r="J488" s="23"/>
      <c r="K488" s="35"/>
    </row>
    <row r="489" spans="2:11" ht="15" customHeight="1" x14ac:dyDescent="0.25">
      <c r="B489" s="15"/>
      <c r="F489" s="35"/>
      <c r="G489" s="80"/>
      <c r="I489" s="23"/>
      <c r="J489" s="23"/>
      <c r="K489" s="35"/>
    </row>
    <row r="490" spans="2:11" ht="15" customHeight="1" x14ac:dyDescent="0.25">
      <c r="B490" s="15"/>
      <c r="C490" s="23"/>
      <c r="E490" s="23"/>
      <c r="F490" s="35"/>
      <c r="G490" s="80"/>
      <c r="I490" s="23"/>
      <c r="J490" s="23"/>
      <c r="K490" s="35"/>
    </row>
    <row r="491" spans="2:11" ht="15" customHeight="1" x14ac:dyDescent="0.25">
      <c r="B491" s="15"/>
      <c r="C491" s="23"/>
      <c r="E491" s="80"/>
      <c r="F491" s="35"/>
      <c r="G491" s="22"/>
      <c r="I491" s="23"/>
      <c r="J491" s="23"/>
      <c r="K491" s="35"/>
    </row>
    <row r="492" spans="2:11" ht="15" customHeight="1" x14ac:dyDescent="0.25">
      <c r="B492" s="15"/>
      <c r="C492" s="23"/>
      <c r="E492" s="23"/>
      <c r="F492" s="35"/>
      <c r="G492" s="23"/>
      <c r="I492" s="23"/>
      <c r="J492" s="23"/>
      <c r="K492" s="35"/>
    </row>
    <row r="493" spans="2:11" ht="15" customHeight="1" x14ac:dyDescent="0.25">
      <c r="B493" s="15"/>
      <c r="C493" s="23"/>
      <c r="E493" s="80"/>
      <c r="F493" s="35"/>
      <c r="G493" s="23"/>
      <c r="I493" s="23"/>
      <c r="J493" s="23"/>
      <c r="K493" s="35"/>
    </row>
    <row r="494" spans="2:11" ht="15" customHeight="1" x14ac:dyDescent="0.25">
      <c r="B494" s="15"/>
      <c r="C494" s="23"/>
      <c r="E494" s="23"/>
      <c r="F494" s="35"/>
      <c r="G494" s="23"/>
      <c r="I494" s="23"/>
      <c r="J494" s="23"/>
      <c r="K494" s="35"/>
    </row>
    <row r="495" spans="2:11" ht="15" customHeight="1" x14ac:dyDescent="0.25">
      <c r="B495" s="15"/>
      <c r="C495" s="23"/>
      <c r="E495" s="23"/>
      <c r="F495" s="35"/>
      <c r="G495" s="23"/>
      <c r="I495" s="23"/>
      <c r="J495" s="23"/>
      <c r="K495" s="35"/>
    </row>
    <row r="496" spans="2:11" ht="15" customHeight="1" x14ac:dyDescent="0.25">
      <c r="B496" s="15"/>
      <c r="C496" s="23"/>
      <c r="E496" s="23"/>
      <c r="F496" s="35"/>
      <c r="G496" s="23"/>
      <c r="I496" s="23"/>
      <c r="J496" s="23"/>
      <c r="K496" s="35"/>
    </row>
    <row r="497" spans="2:11" ht="15" customHeight="1" x14ac:dyDescent="0.25">
      <c r="B497" s="15"/>
      <c r="C497" s="23"/>
      <c r="E497" s="80"/>
      <c r="F497" s="35"/>
      <c r="G497" s="23"/>
      <c r="I497" s="23"/>
      <c r="J497" s="23"/>
      <c r="K497" s="35"/>
    </row>
    <row r="498" spans="2:11" ht="15" customHeight="1" x14ac:dyDescent="0.25">
      <c r="B498" s="84"/>
      <c r="E498" s="80"/>
      <c r="F498" s="35"/>
      <c r="G498" s="23"/>
      <c r="I498" s="23"/>
      <c r="J498" s="23"/>
      <c r="K498" s="35"/>
    </row>
    <row r="499" spans="2:11" ht="15" customHeight="1" x14ac:dyDescent="0.25">
      <c r="B499" s="15"/>
      <c r="F499" s="35"/>
      <c r="G499" s="23"/>
      <c r="I499" s="23"/>
      <c r="J499" s="23"/>
      <c r="K499" s="35"/>
    </row>
    <row r="500" spans="2:11" ht="15" customHeight="1" x14ac:dyDescent="0.25">
      <c r="B500" s="15"/>
      <c r="F500" s="35"/>
      <c r="I500" s="23"/>
      <c r="J500" s="23"/>
      <c r="K500" s="35"/>
    </row>
    <row r="501" spans="2:11" ht="15" customHeight="1" x14ac:dyDescent="0.25">
      <c r="B501" s="15"/>
      <c r="E501" s="14"/>
      <c r="F501" s="35"/>
      <c r="G501" s="14"/>
      <c r="I501" s="23"/>
      <c r="J501" s="23"/>
      <c r="K501" s="35"/>
    </row>
    <row r="502" spans="2:11" ht="15" customHeight="1" x14ac:dyDescent="0.25">
      <c r="B502" s="15"/>
      <c r="F502" s="35"/>
      <c r="G502" s="22"/>
      <c r="I502" s="23"/>
      <c r="J502" s="23"/>
      <c r="K502" s="35"/>
    </row>
    <row r="503" spans="2:11" ht="15" customHeight="1" x14ac:dyDescent="0.25">
      <c r="B503" s="15"/>
      <c r="F503" s="35"/>
      <c r="G503" s="22"/>
      <c r="I503" s="23"/>
      <c r="J503" s="23"/>
      <c r="K503" s="35"/>
    </row>
    <row r="504" spans="2:11" ht="15" customHeight="1" x14ac:dyDescent="0.25">
      <c r="B504" s="15"/>
      <c r="E504" s="14"/>
      <c r="F504" s="35"/>
      <c r="G504" s="23"/>
      <c r="I504" s="23"/>
      <c r="J504" s="23"/>
      <c r="K504" s="35"/>
    </row>
    <row r="505" spans="2:11" ht="15" customHeight="1" x14ac:dyDescent="0.25">
      <c r="B505" s="15"/>
      <c r="C505" s="23"/>
      <c r="E505" s="23"/>
      <c r="F505" s="35"/>
      <c r="G505" s="23"/>
      <c r="I505" s="23"/>
      <c r="J505" s="23"/>
      <c r="K505" s="35"/>
    </row>
    <row r="506" spans="2:11" ht="15" customHeight="1" x14ac:dyDescent="0.25">
      <c r="B506" s="15"/>
      <c r="C506" s="23"/>
      <c r="E506" s="23"/>
      <c r="F506" s="35"/>
      <c r="G506" s="23"/>
      <c r="I506" s="23"/>
      <c r="J506" s="23"/>
      <c r="K506" s="35"/>
    </row>
    <row r="507" spans="2:11" ht="15" customHeight="1" x14ac:dyDescent="0.25">
      <c r="B507" s="15"/>
      <c r="C507" s="23"/>
      <c r="E507" s="23"/>
      <c r="F507" s="35"/>
      <c r="G507" s="23"/>
      <c r="I507" s="23"/>
      <c r="J507" s="23"/>
      <c r="K507" s="35"/>
    </row>
    <row r="508" spans="2:11" ht="15" customHeight="1" x14ac:dyDescent="0.25">
      <c r="B508" s="15"/>
      <c r="C508" s="23"/>
      <c r="E508" s="23"/>
      <c r="F508" s="35"/>
      <c r="G508" s="23"/>
      <c r="I508" s="23"/>
      <c r="J508" s="23"/>
      <c r="K508" s="35"/>
    </row>
    <row r="509" spans="2:11" ht="15" customHeight="1" x14ac:dyDescent="0.25">
      <c r="B509" s="84"/>
      <c r="C509" s="23"/>
      <c r="E509" s="81"/>
      <c r="F509" s="35"/>
      <c r="G509" s="22"/>
      <c r="I509" s="23"/>
      <c r="J509" s="23"/>
      <c r="K509" s="35"/>
    </row>
    <row r="510" spans="2:11" ht="15" customHeight="1" x14ac:dyDescent="0.25">
      <c r="B510" s="15"/>
      <c r="C510" s="23"/>
      <c r="E510" s="81"/>
      <c r="F510" s="35"/>
      <c r="G510" s="23"/>
      <c r="I510" s="23"/>
      <c r="J510" s="23"/>
      <c r="K510" s="35"/>
    </row>
    <row r="511" spans="2:11" ht="15" customHeight="1" x14ac:dyDescent="0.25">
      <c r="B511" s="15"/>
      <c r="C511" s="23"/>
      <c r="E511" s="14"/>
      <c r="F511" s="35"/>
      <c r="G511" s="23"/>
      <c r="I511" s="23"/>
      <c r="J511" s="23"/>
      <c r="K511" s="35"/>
    </row>
    <row r="512" spans="2:11" ht="15" customHeight="1" x14ac:dyDescent="0.25">
      <c r="B512" s="15"/>
      <c r="E512" s="14"/>
      <c r="F512" s="35"/>
      <c r="G512" s="14"/>
      <c r="I512" s="23"/>
      <c r="J512" s="23"/>
      <c r="K512" s="35"/>
    </row>
    <row r="513" spans="2:11" ht="15" customHeight="1" x14ac:dyDescent="0.25">
      <c r="B513" s="15"/>
      <c r="E513" s="14"/>
      <c r="F513" s="35"/>
      <c r="G513" s="14"/>
      <c r="I513" s="23"/>
      <c r="J513" s="23"/>
      <c r="K513" s="35"/>
    </row>
    <row r="514" spans="2:11" ht="15" customHeight="1" x14ac:dyDescent="0.25">
      <c r="B514" s="15"/>
      <c r="E514" s="14"/>
      <c r="F514" s="35"/>
      <c r="G514" s="14"/>
      <c r="I514" s="23"/>
      <c r="J514" s="23"/>
      <c r="K514" s="35"/>
    </row>
    <row r="515" spans="2:11" ht="15" customHeight="1" x14ac:dyDescent="0.25">
      <c r="B515" s="15"/>
      <c r="E515" s="14"/>
      <c r="F515" s="35"/>
      <c r="G515" s="14"/>
      <c r="I515" s="23"/>
      <c r="J515" s="23"/>
      <c r="K515" s="35"/>
    </row>
    <row r="516" spans="2:11" ht="15" customHeight="1" x14ac:dyDescent="0.25">
      <c r="B516" s="15"/>
      <c r="F516" s="35"/>
      <c r="G516" s="81"/>
      <c r="I516" s="23"/>
      <c r="J516" s="23"/>
      <c r="K516" s="35"/>
    </row>
    <row r="517" spans="2:11" ht="15" customHeight="1" x14ac:dyDescent="0.25">
      <c r="B517" s="84"/>
      <c r="E517" s="81"/>
      <c r="F517" s="35"/>
      <c r="G517" s="23"/>
      <c r="I517" s="23"/>
      <c r="J517" s="23"/>
      <c r="K517" s="35"/>
    </row>
    <row r="518" spans="2:11" ht="15" customHeight="1" x14ac:dyDescent="0.25">
      <c r="B518" s="15"/>
      <c r="E518" s="81"/>
      <c r="F518" s="35"/>
      <c r="G518" s="22"/>
      <c r="I518" s="23"/>
      <c r="J518" s="23"/>
      <c r="K518" s="35"/>
    </row>
    <row r="519" spans="2:11" ht="15" customHeight="1" x14ac:dyDescent="0.25">
      <c r="B519" s="15"/>
      <c r="E519" s="81"/>
      <c r="F519" s="35"/>
      <c r="G519" s="22"/>
      <c r="I519" s="23"/>
      <c r="J519" s="23"/>
      <c r="K519" s="35"/>
    </row>
    <row r="520" spans="2:11" ht="15" customHeight="1" x14ac:dyDescent="0.25">
      <c r="B520" s="15"/>
      <c r="E520" s="81"/>
      <c r="F520" s="35"/>
      <c r="G520" s="22"/>
      <c r="I520" s="23"/>
      <c r="J520" s="23"/>
      <c r="K520" s="35"/>
    </row>
    <row r="521" spans="2:11" ht="15" customHeight="1" x14ac:dyDescent="0.25">
      <c r="B521" s="15"/>
      <c r="C521" s="23"/>
      <c r="E521" s="23"/>
      <c r="F521" s="35"/>
      <c r="G521" s="23"/>
      <c r="I521" s="23"/>
      <c r="J521" s="23"/>
      <c r="K521" s="35"/>
    </row>
    <row r="522" spans="2:11" ht="15" customHeight="1" x14ac:dyDescent="0.25">
      <c r="B522" s="15"/>
      <c r="C522" s="23"/>
      <c r="E522" s="81"/>
      <c r="F522" s="35"/>
      <c r="G522" s="81"/>
      <c r="I522" s="23"/>
      <c r="J522" s="23"/>
      <c r="K522" s="35"/>
    </row>
    <row r="523" spans="2:11" ht="15" customHeight="1" x14ac:dyDescent="0.25">
      <c r="B523" s="15"/>
      <c r="C523" s="23"/>
      <c r="E523" s="23"/>
      <c r="F523" s="35"/>
      <c r="G523" s="23"/>
      <c r="I523" s="23"/>
      <c r="J523" s="23"/>
      <c r="K523" s="35"/>
    </row>
    <row r="524" spans="2:11" ht="15" customHeight="1" x14ac:dyDescent="0.25">
      <c r="B524" s="15"/>
      <c r="C524" s="23"/>
      <c r="E524" s="23"/>
      <c r="F524" s="35"/>
      <c r="G524" s="23"/>
      <c r="I524" s="23"/>
      <c r="J524" s="23"/>
      <c r="K524" s="35"/>
    </row>
    <row r="525" spans="2:11" ht="15" customHeight="1" x14ac:dyDescent="0.25">
      <c r="B525" s="15"/>
      <c r="C525" s="23"/>
      <c r="E525" s="23"/>
      <c r="F525" s="35"/>
      <c r="G525" s="23"/>
      <c r="I525" s="23"/>
      <c r="J525" s="23"/>
      <c r="K525" s="35"/>
    </row>
    <row r="526" spans="2:11" ht="15" customHeight="1" x14ac:dyDescent="0.25">
      <c r="B526" s="15"/>
      <c r="C526" s="23"/>
      <c r="E526" s="81"/>
      <c r="F526" s="35"/>
      <c r="G526" s="22"/>
      <c r="I526" s="23"/>
      <c r="J526" s="23"/>
      <c r="K526" s="35"/>
    </row>
    <row r="527" spans="2:11" ht="15" customHeight="1" x14ac:dyDescent="0.25">
      <c r="B527" s="15"/>
      <c r="C527" s="23"/>
      <c r="E527" s="23"/>
      <c r="F527" s="35"/>
      <c r="G527" s="23"/>
      <c r="I527" s="23"/>
      <c r="J527" s="23"/>
      <c r="K527" s="35"/>
    </row>
    <row r="528" spans="2:11" ht="15" customHeight="1" x14ac:dyDescent="0.25">
      <c r="B528" s="15"/>
      <c r="C528" s="23"/>
      <c r="E528" s="23"/>
      <c r="F528" s="35"/>
      <c r="G528" s="23"/>
      <c r="I528" s="23"/>
      <c r="J528" s="23"/>
      <c r="K528" s="35"/>
    </row>
    <row r="529" spans="2:11" ht="15" customHeight="1" x14ac:dyDescent="0.25">
      <c r="B529" s="15"/>
      <c r="E529" s="14"/>
      <c r="F529" s="35"/>
      <c r="G529" s="14"/>
      <c r="I529" s="23"/>
      <c r="J529" s="23"/>
      <c r="K529" s="35"/>
    </row>
    <row r="530" spans="2:11" ht="15" customHeight="1" x14ac:dyDescent="0.25">
      <c r="B530" s="15"/>
      <c r="C530" s="23"/>
      <c r="E530" s="23"/>
      <c r="F530" s="35"/>
      <c r="G530" s="23"/>
      <c r="I530" s="23"/>
      <c r="J530" s="23"/>
      <c r="K530" s="35"/>
    </row>
    <row r="531" spans="2:11" ht="15" customHeight="1" x14ac:dyDescent="0.25">
      <c r="B531" s="15"/>
      <c r="C531" s="23"/>
      <c r="E531" s="23"/>
      <c r="F531" s="35"/>
      <c r="G531" s="23"/>
      <c r="I531" s="23"/>
      <c r="J531" s="23"/>
      <c r="K531" s="35"/>
    </row>
    <row r="532" spans="2:11" ht="15" customHeight="1" x14ac:dyDescent="0.25">
      <c r="B532" s="15"/>
      <c r="E532" s="14"/>
      <c r="F532" s="35"/>
      <c r="G532" s="81"/>
      <c r="I532" s="23"/>
      <c r="J532" s="23"/>
      <c r="K532" s="35"/>
    </row>
    <row r="533" spans="2:11" ht="15" customHeight="1" x14ac:dyDescent="0.25">
      <c r="B533" s="15"/>
      <c r="E533" s="81"/>
      <c r="F533" s="35"/>
      <c r="G533" s="23"/>
      <c r="I533" s="23"/>
      <c r="J533" s="23"/>
      <c r="K533" s="35"/>
    </row>
    <row r="534" spans="2:11" ht="15" customHeight="1" x14ac:dyDescent="0.25">
      <c r="B534" s="15"/>
      <c r="E534" s="14"/>
      <c r="F534" s="35"/>
      <c r="G534" s="14"/>
      <c r="I534" s="23"/>
      <c r="J534" s="23"/>
      <c r="K534" s="35"/>
    </row>
    <row r="535" spans="2:11" x14ac:dyDescent="0.25">
      <c r="B535" s="15"/>
      <c r="C535" s="23"/>
      <c r="E535" s="14"/>
      <c r="F535" s="35"/>
      <c r="G535" s="23"/>
      <c r="I535" s="23"/>
      <c r="K535" s="35"/>
    </row>
    <row r="536" spans="2:11" x14ac:dyDescent="0.25">
      <c r="B536" s="15"/>
      <c r="C536" s="23"/>
      <c r="E536" s="14"/>
      <c r="F536" s="35"/>
      <c r="G536" s="23"/>
      <c r="H536" s="23"/>
      <c r="I536" s="23"/>
      <c r="K536" s="35"/>
    </row>
    <row r="537" spans="2:11" x14ac:dyDescent="0.25">
      <c r="B537" s="15"/>
      <c r="E537" s="81"/>
      <c r="F537" s="35"/>
      <c r="G537" s="22"/>
      <c r="H537" s="23"/>
      <c r="I537" s="23"/>
      <c r="K537" s="35"/>
    </row>
  </sheetData>
  <autoFilter ref="A4:L537" xr:uid="{F4BA927C-5066-427E-BD4B-5AE62FBD415D}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26DB0-DE80-4AAA-8705-23A4A2C186E4}">
  <sheetPr>
    <tabColor rgb="FF00B0F0"/>
  </sheetPr>
  <dimension ref="A1:HZ13"/>
  <sheetViews>
    <sheetView tabSelected="1" zoomScale="115" zoomScaleNormal="115" workbookViewId="0">
      <pane xSplit="12" ySplit="9" topLeftCell="M10" activePane="bottomRight" state="frozen"/>
      <selection pane="topRight" activeCell="M1" sqref="M1"/>
      <selection pane="bottomLeft" activeCell="A10" sqref="A10"/>
      <selection pane="bottomRight" activeCell="B12" sqref="B12"/>
    </sheetView>
  </sheetViews>
  <sheetFormatPr baseColWidth="10" defaultColWidth="11.42578125" defaultRowHeight="15" outlineLevelCol="1" x14ac:dyDescent="0.25"/>
  <cols>
    <col min="2" max="2" width="40.42578125" style="2" customWidth="1"/>
    <col min="3" max="7" width="5.7109375" style="3" customWidth="1"/>
    <col min="8" max="8" width="5.7109375" style="43" customWidth="1"/>
    <col min="9" max="11" width="5.7109375" style="3" customWidth="1"/>
    <col min="12" max="12" width="11.5703125" style="3" customWidth="1"/>
    <col min="13" max="43" width="5.7109375" style="3" hidden="1" customWidth="1" outlineLevel="1"/>
    <col min="44" max="44" width="11.5703125" style="3" customWidth="1" collapsed="1"/>
    <col min="45" max="74" width="5.7109375" style="3" hidden="1" customWidth="1" outlineLevel="1"/>
    <col min="75" max="75" width="11.5703125" style="3" customWidth="1" collapsed="1"/>
    <col min="76" max="106" width="5.7109375" style="3" hidden="1" customWidth="1" outlineLevel="1"/>
    <col min="107" max="107" width="11.5703125" style="3" customWidth="1" collapsed="1"/>
    <col min="108" max="137" width="5.7109375" style="3" hidden="1" customWidth="1" outlineLevel="1"/>
    <col min="138" max="138" width="11.5703125" style="3" customWidth="1" collapsed="1"/>
    <col min="139" max="169" width="5.7109375" style="3" hidden="1" customWidth="1" outlineLevel="1"/>
    <col min="170" max="170" width="11.5703125" style="3" customWidth="1" collapsed="1"/>
    <col min="171" max="201" width="5.7109375" style="3" hidden="1" customWidth="1" outlineLevel="1"/>
    <col min="202" max="202" width="11.5703125" style="3" customWidth="1" collapsed="1"/>
    <col min="203" max="230" width="5.7109375" style="3" hidden="1" customWidth="1" outlineLevel="1"/>
    <col min="231" max="231" width="11.5703125" style="3" customWidth="1" collapsed="1"/>
  </cols>
  <sheetData>
    <row r="1" spans="1:234" s="2" customFormat="1" ht="15.75" thickBot="1" x14ac:dyDescent="0.3">
      <c r="C1" s="3"/>
      <c r="D1" s="3"/>
      <c r="E1" s="3"/>
      <c r="F1" s="3"/>
      <c r="G1" s="3"/>
      <c r="H1" s="4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</row>
    <row r="2" spans="1:234" s="2" customFormat="1" ht="15.75" thickBot="1" x14ac:dyDescent="0.3">
      <c r="B2" s="99" t="s">
        <v>25</v>
      </c>
      <c r="C2" s="123" t="s">
        <v>26</v>
      </c>
      <c r="D2" s="124"/>
      <c r="E2" s="124"/>
      <c r="F2" s="124"/>
      <c r="G2" s="125"/>
      <c r="H2" s="120" t="s">
        <v>27</v>
      </c>
      <c r="I2" s="121"/>
      <c r="J2" s="121"/>
      <c r="K2" s="121"/>
      <c r="L2" s="12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</row>
    <row r="3" spans="1:234" s="2" customFormat="1" x14ac:dyDescent="0.25">
      <c r="B3" s="100"/>
      <c r="C3" s="102" t="s">
        <v>28</v>
      </c>
      <c r="D3" s="103"/>
      <c r="E3" s="103"/>
      <c r="F3" s="104"/>
      <c r="G3" s="59" t="s">
        <v>29</v>
      </c>
      <c r="H3" s="111" t="s">
        <v>30</v>
      </c>
      <c r="I3" s="112"/>
      <c r="J3" s="112"/>
      <c r="K3" s="113"/>
      <c r="L3" s="62" t="s">
        <v>31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</row>
    <row r="4" spans="1:234" s="2" customFormat="1" x14ac:dyDescent="0.25">
      <c r="B4" s="100"/>
      <c r="C4" s="105" t="s">
        <v>32</v>
      </c>
      <c r="D4" s="106"/>
      <c r="E4" s="106"/>
      <c r="F4" s="107"/>
      <c r="G4" s="60" t="s">
        <v>33</v>
      </c>
      <c r="H4" s="114" t="s">
        <v>34</v>
      </c>
      <c r="I4" s="115"/>
      <c r="J4" s="115"/>
      <c r="K4" s="116"/>
      <c r="L4" s="63" t="s">
        <v>35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</row>
    <row r="5" spans="1:234" s="2" customFormat="1" ht="15.75" thickBot="1" x14ac:dyDescent="0.3">
      <c r="B5" s="101"/>
      <c r="C5" s="108" t="s">
        <v>36</v>
      </c>
      <c r="D5" s="109"/>
      <c r="E5" s="109"/>
      <c r="F5" s="110"/>
      <c r="G5" s="61" t="s">
        <v>37</v>
      </c>
      <c r="H5" s="117" t="s">
        <v>38</v>
      </c>
      <c r="I5" s="118"/>
      <c r="J5" s="118"/>
      <c r="K5" s="119"/>
      <c r="L5" s="64" t="s">
        <v>39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</row>
    <row r="6" spans="1:234" s="2" customFormat="1" x14ac:dyDescent="0.25">
      <c r="C6" s="3"/>
      <c r="D6" s="3"/>
      <c r="E6" s="3"/>
      <c r="F6" s="3"/>
      <c r="G6" s="3"/>
      <c r="H6" s="4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</row>
    <row r="7" spans="1:234" s="2" customFormat="1" ht="15.75" x14ac:dyDescent="0.25">
      <c r="C7" s="97" t="s">
        <v>40</v>
      </c>
      <c r="D7" s="97"/>
      <c r="E7" s="97"/>
      <c r="F7" s="97"/>
      <c r="G7" s="97"/>
      <c r="H7" s="97"/>
      <c r="I7" s="97"/>
      <c r="J7" s="97"/>
      <c r="K7" s="97"/>
      <c r="L7" s="54" t="s">
        <v>41</v>
      </c>
      <c r="M7" s="92" t="s">
        <v>41</v>
      </c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70" t="s">
        <v>42</v>
      </c>
      <c r="AS7" s="93" t="s">
        <v>42</v>
      </c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5"/>
      <c r="BW7" s="54" t="s">
        <v>43</v>
      </c>
      <c r="BX7" s="96" t="s">
        <v>44</v>
      </c>
      <c r="BY7" s="96"/>
      <c r="BZ7" s="96"/>
      <c r="CA7" s="96"/>
      <c r="CB7" s="96"/>
      <c r="CC7" s="96"/>
      <c r="CD7" s="96"/>
      <c r="CE7" s="96"/>
      <c r="CF7" s="96"/>
      <c r="CG7" s="96"/>
      <c r="CH7" s="96"/>
      <c r="CI7" s="96"/>
      <c r="CJ7" s="96"/>
      <c r="CK7" s="96"/>
      <c r="CL7" s="96"/>
      <c r="CM7" s="96"/>
      <c r="CN7" s="96"/>
      <c r="CO7" s="96"/>
      <c r="CP7" s="96"/>
      <c r="CQ7" s="96"/>
      <c r="CR7" s="96"/>
      <c r="CS7" s="96"/>
      <c r="CT7" s="96"/>
      <c r="CU7" s="96"/>
      <c r="CV7" s="96"/>
      <c r="CW7" s="96"/>
      <c r="CX7" s="96"/>
      <c r="CY7" s="96"/>
      <c r="CZ7" s="96"/>
      <c r="DA7" s="96"/>
      <c r="DB7" s="96"/>
      <c r="DC7" s="70" t="s">
        <v>45</v>
      </c>
      <c r="DD7" s="89" t="s">
        <v>45</v>
      </c>
      <c r="DE7" s="89"/>
      <c r="DF7" s="89"/>
      <c r="DG7" s="89"/>
      <c r="DH7" s="89"/>
      <c r="DI7" s="89"/>
      <c r="DJ7" s="89"/>
      <c r="DK7" s="89"/>
      <c r="DL7" s="89"/>
      <c r="DM7" s="89"/>
      <c r="DN7" s="89"/>
      <c r="DO7" s="89"/>
      <c r="DP7" s="89"/>
      <c r="DQ7" s="89"/>
      <c r="DR7" s="89"/>
      <c r="DS7" s="89"/>
      <c r="DT7" s="89"/>
      <c r="DU7" s="89"/>
      <c r="DV7" s="89"/>
      <c r="DW7" s="89"/>
      <c r="DX7" s="89"/>
      <c r="DY7" s="89"/>
      <c r="DZ7" s="89"/>
      <c r="EA7" s="89"/>
      <c r="EB7" s="89"/>
      <c r="EC7" s="89"/>
      <c r="ED7" s="89"/>
      <c r="EE7" s="89"/>
      <c r="EF7" s="89"/>
      <c r="EG7" s="89"/>
      <c r="EH7" s="54" t="s">
        <v>46</v>
      </c>
      <c r="EI7" s="98" t="s">
        <v>46</v>
      </c>
      <c r="EJ7" s="98"/>
      <c r="EK7" s="98"/>
      <c r="EL7" s="98"/>
      <c r="EM7" s="98"/>
      <c r="EN7" s="98"/>
      <c r="EO7" s="98"/>
      <c r="EP7" s="98"/>
      <c r="EQ7" s="98"/>
      <c r="ER7" s="98"/>
      <c r="ES7" s="98"/>
      <c r="ET7" s="98"/>
      <c r="EU7" s="98"/>
      <c r="EV7" s="98"/>
      <c r="EW7" s="98"/>
      <c r="EX7" s="98"/>
      <c r="EY7" s="98"/>
      <c r="EZ7" s="98"/>
      <c r="FA7" s="98"/>
      <c r="FB7" s="98"/>
      <c r="FC7" s="98"/>
      <c r="FD7" s="98"/>
      <c r="FE7" s="98"/>
      <c r="FF7" s="98"/>
      <c r="FG7" s="98"/>
      <c r="FH7" s="98"/>
      <c r="FI7" s="98"/>
      <c r="FJ7" s="98"/>
      <c r="FK7" s="98"/>
      <c r="FL7" s="98"/>
      <c r="FM7" s="98"/>
      <c r="FN7" s="70" t="s">
        <v>47</v>
      </c>
      <c r="FO7" s="89" t="s">
        <v>47</v>
      </c>
      <c r="FP7" s="89"/>
      <c r="FQ7" s="89"/>
      <c r="FR7" s="89"/>
      <c r="FS7" s="89"/>
      <c r="FT7" s="89"/>
      <c r="FU7" s="89"/>
      <c r="FV7" s="89"/>
      <c r="FW7" s="89"/>
      <c r="FX7" s="89"/>
      <c r="FY7" s="89"/>
      <c r="FZ7" s="89"/>
      <c r="GA7" s="89"/>
      <c r="GB7" s="89"/>
      <c r="GC7" s="89"/>
      <c r="GD7" s="89"/>
      <c r="GE7" s="89"/>
      <c r="GF7" s="89"/>
      <c r="GG7" s="89"/>
      <c r="GH7" s="89"/>
      <c r="GI7" s="89"/>
      <c r="GJ7" s="89"/>
      <c r="GK7" s="89"/>
      <c r="GL7" s="89"/>
      <c r="GM7" s="89"/>
      <c r="GN7" s="89"/>
      <c r="GO7" s="89"/>
      <c r="GP7" s="89"/>
      <c r="GQ7" s="89"/>
      <c r="GR7" s="89"/>
      <c r="GS7" s="89"/>
      <c r="GT7" s="54" t="s">
        <v>48</v>
      </c>
      <c r="GU7" s="90" t="s">
        <v>48</v>
      </c>
      <c r="GV7" s="91"/>
      <c r="GW7" s="91"/>
      <c r="GX7" s="91"/>
      <c r="GY7" s="91"/>
      <c r="GZ7" s="91"/>
      <c r="HA7" s="91"/>
      <c r="HB7" s="91"/>
      <c r="HC7" s="91"/>
      <c r="HD7" s="91"/>
      <c r="HE7" s="91"/>
      <c r="HF7" s="91"/>
      <c r="HG7" s="91"/>
      <c r="HH7" s="91"/>
      <c r="HI7" s="91"/>
      <c r="HJ7" s="91"/>
      <c r="HK7" s="91"/>
      <c r="HL7" s="91"/>
      <c r="HM7" s="91"/>
      <c r="HN7" s="91"/>
      <c r="HO7" s="91"/>
      <c r="HP7" s="91"/>
      <c r="HQ7" s="91"/>
      <c r="HR7" s="91"/>
      <c r="HS7" s="91"/>
      <c r="HT7" s="91"/>
      <c r="HU7" s="91"/>
      <c r="HV7" s="91"/>
      <c r="HW7" s="88" t="s">
        <v>49</v>
      </c>
      <c r="HX7" s="88"/>
    </row>
    <row r="8" spans="1:234" s="4" customFormat="1" ht="15.75" hidden="1" x14ac:dyDescent="0.25">
      <c r="A8" s="50" t="s">
        <v>12</v>
      </c>
      <c r="B8" s="50" t="s">
        <v>50</v>
      </c>
      <c r="C8" s="51">
        <v>43304</v>
      </c>
      <c r="D8" s="51">
        <v>43305</v>
      </c>
      <c r="E8" s="51">
        <v>43306</v>
      </c>
      <c r="F8" s="51">
        <v>43307</v>
      </c>
      <c r="G8" s="51">
        <v>43308</v>
      </c>
      <c r="H8" s="51">
        <v>43309</v>
      </c>
      <c r="I8" s="51">
        <v>43310</v>
      </c>
      <c r="J8" s="51">
        <v>43311</v>
      </c>
      <c r="K8" s="51">
        <v>43312</v>
      </c>
      <c r="L8" s="55"/>
      <c r="M8" s="51">
        <v>43313</v>
      </c>
      <c r="N8" s="51">
        <v>43314</v>
      </c>
      <c r="O8" s="51">
        <v>43315</v>
      </c>
      <c r="P8" s="51">
        <v>43316</v>
      </c>
      <c r="Q8" s="51">
        <v>43317</v>
      </c>
      <c r="R8" s="51">
        <v>43318</v>
      </c>
      <c r="S8" s="51">
        <v>43319</v>
      </c>
      <c r="T8" s="51">
        <v>43320</v>
      </c>
      <c r="U8" s="51">
        <v>43321</v>
      </c>
      <c r="V8" s="51">
        <v>43322</v>
      </c>
      <c r="W8" s="51">
        <v>43323</v>
      </c>
      <c r="X8" s="51">
        <v>43324</v>
      </c>
      <c r="Y8" s="51">
        <v>43325</v>
      </c>
      <c r="Z8" s="51">
        <v>43326</v>
      </c>
      <c r="AA8" s="51">
        <v>43327</v>
      </c>
      <c r="AB8" s="51">
        <v>43328</v>
      </c>
      <c r="AC8" s="51">
        <v>43329</v>
      </c>
      <c r="AD8" s="51">
        <v>43330</v>
      </c>
      <c r="AE8" s="51">
        <v>43331</v>
      </c>
      <c r="AF8" s="51">
        <v>43332</v>
      </c>
      <c r="AG8" s="51">
        <v>43333</v>
      </c>
      <c r="AH8" s="51">
        <v>43334</v>
      </c>
      <c r="AI8" s="51">
        <v>43335</v>
      </c>
      <c r="AJ8" s="51">
        <v>43336</v>
      </c>
      <c r="AK8" s="51">
        <v>43337</v>
      </c>
      <c r="AL8" s="51">
        <v>43338</v>
      </c>
      <c r="AM8" s="51">
        <v>43339</v>
      </c>
      <c r="AN8" s="51">
        <v>43340</v>
      </c>
      <c r="AO8" s="51">
        <v>43341</v>
      </c>
      <c r="AP8" s="51">
        <v>43342</v>
      </c>
      <c r="AQ8" s="51">
        <v>43343</v>
      </c>
      <c r="AR8" s="57"/>
      <c r="AS8" s="52">
        <v>43344</v>
      </c>
      <c r="AT8" s="52">
        <v>43345</v>
      </c>
      <c r="AU8" s="52">
        <v>43346</v>
      </c>
      <c r="AV8" s="52">
        <v>43347</v>
      </c>
      <c r="AW8" s="52">
        <v>43348</v>
      </c>
      <c r="AX8" s="52">
        <v>43349</v>
      </c>
      <c r="AY8" s="52">
        <v>43350</v>
      </c>
      <c r="AZ8" s="52">
        <v>43351</v>
      </c>
      <c r="BA8" s="52">
        <v>43352</v>
      </c>
      <c r="BB8" s="52">
        <v>43353</v>
      </c>
      <c r="BC8" s="52">
        <v>43354</v>
      </c>
      <c r="BD8" s="52">
        <v>43355</v>
      </c>
      <c r="BE8" s="52">
        <v>43356</v>
      </c>
      <c r="BF8" s="52">
        <v>43357</v>
      </c>
      <c r="BG8" s="52">
        <v>43358</v>
      </c>
      <c r="BH8" s="52">
        <v>43359</v>
      </c>
      <c r="BI8" s="52">
        <v>43360</v>
      </c>
      <c r="BJ8" s="52">
        <v>43361</v>
      </c>
      <c r="BK8" s="52">
        <v>43362</v>
      </c>
      <c r="BL8" s="52">
        <v>43363</v>
      </c>
      <c r="BM8" s="52">
        <v>43364</v>
      </c>
      <c r="BN8" s="52">
        <v>43365</v>
      </c>
      <c r="BO8" s="52">
        <v>43366</v>
      </c>
      <c r="BP8" s="52">
        <v>43367</v>
      </c>
      <c r="BQ8" s="52">
        <v>43368</v>
      </c>
      <c r="BR8" s="52">
        <v>43369</v>
      </c>
      <c r="BS8" s="52">
        <v>43370</v>
      </c>
      <c r="BT8" s="52">
        <v>43371</v>
      </c>
      <c r="BU8" s="52">
        <v>43372</v>
      </c>
      <c r="BV8" s="52">
        <v>43373</v>
      </c>
      <c r="BW8" s="55"/>
      <c r="BX8" s="53">
        <v>43374</v>
      </c>
      <c r="BY8" s="53">
        <v>43375</v>
      </c>
      <c r="BZ8" s="53">
        <v>43376</v>
      </c>
      <c r="CA8" s="53">
        <v>43377</v>
      </c>
      <c r="CB8" s="53">
        <v>43378</v>
      </c>
      <c r="CC8" s="53">
        <v>43379</v>
      </c>
      <c r="CD8" s="53">
        <v>43380</v>
      </c>
      <c r="CE8" s="53">
        <v>43381</v>
      </c>
      <c r="CF8" s="53">
        <v>43382</v>
      </c>
      <c r="CG8" s="53">
        <v>43383</v>
      </c>
      <c r="CH8" s="53">
        <v>43384</v>
      </c>
      <c r="CI8" s="53">
        <v>43385</v>
      </c>
      <c r="CJ8" s="53">
        <v>43386</v>
      </c>
      <c r="CK8" s="53">
        <v>43387</v>
      </c>
      <c r="CL8" s="53">
        <v>43388</v>
      </c>
      <c r="CM8" s="53">
        <v>43389</v>
      </c>
      <c r="CN8" s="53">
        <v>43390</v>
      </c>
      <c r="CO8" s="53">
        <v>43391</v>
      </c>
      <c r="CP8" s="53">
        <v>43392</v>
      </c>
      <c r="CQ8" s="53">
        <v>43393</v>
      </c>
      <c r="CR8" s="53">
        <v>43394</v>
      </c>
      <c r="CS8" s="53">
        <v>43395</v>
      </c>
      <c r="CT8" s="53">
        <v>43396</v>
      </c>
      <c r="CU8" s="53">
        <v>43397</v>
      </c>
      <c r="CV8" s="53">
        <v>43398</v>
      </c>
      <c r="CW8" s="53">
        <v>43399</v>
      </c>
      <c r="CX8" s="53">
        <v>43400</v>
      </c>
      <c r="CY8" s="53">
        <v>43401</v>
      </c>
      <c r="CZ8" s="53">
        <v>43402</v>
      </c>
      <c r="DA8" s="53">
        <v>43403</v>
      </c>
      <c r="DB8" s="53">
        <v>43404</v>
      </c>
      <c r="DC8" s="57"/>
      <c r="DD8" s="53">
        <v>43405</v>
      </c>
      <c r="DE8" s="53">
        <v>43406</v>
      </c>
      <c r="DF8" s="53">
        <v>43407</v>
      </c>
      <c r="DG8" s="53">
        <v>43408</v>
      </c>
      <c r="DH8" s="53">
        <v>43409</v>
      </c>
      <c r="DI8" s="53">
        <v>43410</v>
      </c>
      <c r="DJ8" s="53">
        <v>43411</v>
      </c>
      <c r="DK8" s="53">
        <v>43412</v>
      </c>
      <c r="DL8" s="53">
        <v>43413</v>
      </c>
      <c r="DM8" s="53">
        <v>43414</v>
      </c>
      <c r="DN8" s="53">
        <v>43415</v>
      </c>
      <c r="DO8" s="53">
        <v>43416</v>
      </c>
      <c r="DP8" s="53">
        <v>43417</v>
      </c>
      <c r="DQ8" s="53">
        <v>43418</v>
      </c>
      <c r="DR8" s="53">
        <v>43419</v>
      </c>
      <c r="DS8" s="53">
        <v>43420</v>
      </c>
      <c r="DT8" s="53">
        <v>43421</v>
      </c>
      <c r="DU8" s="53">
        <v>43422</v>
      </c>
      <c r="DV8" s="53">
        <v>43423</v>
      </c>
      <c r="DW8" s="53">
        <v>43424</v>
      </c>
      <c r="DX8" s="53">
        <v>43425</v>
      </c>
      <c r="DY8" s="53">
        <v>43426</v>
      </c>
      <c r="DZ8" s="53">
        <v>43427</v>
      </c>
      <c r="EA8" s="53">
        <v>43428</v>
      </c>
      <c r="EB8" s="53">
        <v>43429</v>
      </c>
      <c r="EC8" s="53">
        <v>43430</v>
      </c>
      <c r="ED8" s="53">
        <v>43431</v>
      </c>
      <c r="EE8" s="53">
        <v>43432</v>
      </c>
      <c r="EF8" s="53">
        <v>43433</v>
      </c>
      <c r="EG8" s="53">
        <v>43434</v>
      </c>
      <c r="EH8" s="55"/>
      <c r="EI8" s="53">
        <v>43435</v>
      </c>
      <c r="EJ8" s="53">
        <v>43436</v>
      </c>
      <c r="EK8" s="53">
        <v>43437</v>
      </c>
      <c r="EL8" s="53">
        <v>43438</v>
      </c>
      <c r="EM8" s="53">
        <v>43439</v>
      </c>
      <c r="EN8" s="53">
        <v>43440</v>
      </c>
      <c r="EO8" s="53">
        <v>43441</v>
      </c>
      <c r="EP8" s="53">
        <v>43442</v>
      </c>
      <c r="EQ8" s="53">
        <v>43443</v>
      </c>
      <c r="ER8" s="53">
        <v>43444</v>
      </c>
      <c r="ES8" s="53">
        <v>43445</v>
      </c>
      <c r="ET8" s="53">
        <v>43446</v>
      </c>
      <c r="EU8" s="53">
        <v>43447</v>
      </c>
      <c r="EV8" s="53">
        <v>43448</v>
      </c>
      <c r="EW8" s="53">
        <v>43449</v>
      </c>
      <c r="EX8" s="53">
        <v>43450</v>
      </c>
      <c r="EY8" s="53">
        <v>43451</v>
      </c>
      <c r="EZ8" s="53">
        <v>43452</v>
      </c>
      <c r="FA8" s="53">
        <v>43453</v>
      </c>
      <c r="FB8" s="53">
        <v>43454</v>
      </c>
      <c r="FC8" s="53">
        <v>43455</v>
      </c>
      <c r="FD8" s="53">
        <v>43456</v>
      </c>
      <c r="FE8" s="53">
        <v>43457</v>
      </c>
      <c r="FF8" s="53">
        <v>43458</v>
      </c>
      <c r="FG8" s="53">
        <v>43459</v>
      </c>
      <c r="FH8" s="53">
        <v>43460</v>
      </c>
      <c r="FI8" s="53">
        <v>43461</v>
      </c>
      <c r="FJ8" s="53">
        <v>43462</v>
      </c>
      <c r="FK8" s="53">
        <v>43463</v>
      </c>
      <c r="FL8" s="53">
        <v>43464</v>
      </c>
      <c r="FM8" s="53">
        <v>43465</v>
      </c>
      <c r="FN8" s="57"/>
      <c r="FO8" s="53">
        <v>43466</v>
      </c>
      <c r="FP8" s="53">
        <v>43467</v>
      </c>
      <c r="FQ8" s="53">
        <v>43468</v>
      </c>
      <c r="FR8" s="53">
        <v>43469</v>
      </c>
      <c r="FS8" s="53">
        <v>43470</v>
      </c>
      <c r="FT8" s="53">
        <v>43471</v>
      </c>
      <c r="FU8" s="53">
        <v>43472</v>
      </c>
      <c r="FV8" s="53">
        <v>43473</v>
      </c>
      <c r="FW8" s="53">
        <v>43474</v>
      </c>
      <c r="FX8" s="53">
        <v>43475</v>
      </c>
      <c r="FY8" s="53">
        <v>43476</v>
      </c>
      <c r="FZ8" s="53">
        <v>43477</v>
      </c>
      <c r="GA8" s="53">
        <v>43478</v>
      </c>
      <c r="GB8" s="53">
        <v>43479</v>
      </c>
      <c r="GC8" s="53">
        <v>43480</v>
      </c>
      <c r="GD8" s="53">
        <v>43481</v>
      </c>
      <c r="GE8" s="53">
        <v>43482</v>
      </c>
      <c r="GF8" s="53">
        <v>43483</v>
      </c>
      <c r="GG8" s="53">
        <v>43484</v>
      </c>
      <c r="GH8" s="53">
        <v>43485</v>
      </c>
      <c r="GI8" s="53">
        <v>43486</v>
      </c>
      <c r="GJ8" s="53">
        <v>43487</v>
      </c>
      <c r="GK8" s="53">
        <v>43488</v>
      </c>
      <c r="GL8" s="53">
        <v>43489</v>
      </c>
      <c r="GM8" s="53">
        <v>43490</v>
      </c>
      <c r="GN8" s="53">
        <v>43491</v>
      </c>
      <c r="GO8" s="53">
        <v>43492</v>
      </c>
      <c r="GP8" s="53">
        <v>43493</v>
      </c>
      <c r="GQ8" s="53">
        <v>43494</v>
      </c>
      <c r="GR8" s="53">
        <v>43495</v>
      </c>
      <c r="GS8" s="53">
        <v>43496</v>
      </c>
      <c r="GT8" s="55"/>
      <c r="GU8" s="4">
        <v>43497</v>
      </c>
      <c r="GV8" s="4">
        <v>43498</v>
      </c>
      <c r="GW8" s="4">
        <v>43499</v>
      </c>
      <c r="GX8" s="4">
        <v>43500</v>
      </c>
      <c r="GY8" s="4">
        <v>43501</v>
      </c>
      <c r="GZ8" s="4">
        <v>43502</v>
      </c>
      <c r="HA8" s="4">
        <v>43503</v>
      </c>
      <c r="HB8" s="4">
        <v>43504</v>
      </c>
      <c r="HC8" s="4">
        <v>43505</v>
      </c>
      <c r="HD8" s="4">
        <v>43506</v>
      </c>
      <c r="HE8" s="4">
        <v>43507</v>
      </c>
      <c r="HF8" s="4">
        <v>43508</v>
      </c>
      <c r="HG8" s="4">
        <v>43509</v>
      </c>
      <c r="HH8" s="4">
        <v>43510</v>
      </c>
      <c r="HI8" s="4">
        <v>43511</v>
      </c>
      <c r="HJ8" s="4">
        <v>43512</v>
      </c>
      <c r="HK8" s="4">
        <v>43513</v>
      </c>
      <c r="HL8" s="4">
        <v>43514</v>
      </c>
      <c r="HM8" s="4">
        <v>43515</v>
      </c>
      <c r="HN8" s="4">
        <v>43516</v>
      </c>
      <c r="HO8" s="4">
        <v>43517</v>
      </c>
      <c r="HP8" s="4">
        <v>43518</v>
      </c>
      <c r="HQ8" s="4">
        <v>43519</v>
      </c>
      <c r="HR8" s="4">
        <v>43520</v>
      </c>
      <c r="HS8" s="4">
        <v>43521</v>
      </c>
      <c r="HT8" s="4">
        <v>43522</v>
      </c>
      <c r="HU8" s="4">
        <v>43523</v>
      </c>
      <c r="HV8" s="4">
        <v>43524</v>
      </c>
      <c r="HW8" s="65"/>
      <c r="HX8" s="65"/>
    </row>
    <row r="9" spans="1:234" s="44" customFormat="1" ht="15.75" x14ac:dyDescent="0.25">
      <c r="A9" s="71" t="s">
        <v>12</v>
      </c>
      <c r="B9" s="71" t="s">
        <v>50</v>
      </c>
      <c r="C9" s="46">
        <v>23</v>
      </c>
      <c r="D9" s="46">
        <v>24</v>
      </c>
      <c r="E9" s="46">
        <v>25</v>
      </c>
      <c r="F9" s="46">
        <v>26</v>
      </c>
      <c r="G9" s="46">
        <v>27</v>
      </c>
      <c r="H9" s="46">
        <v>28</v>
      </c>
      <c r="I9" s="46">
        <v>29</v>
      </c>
      <c r="J9" s="46">
        <v>30</v>
      </c>
      <c r="K9" s="46">
        <v>31</v>
      </c>
      <c r="L9" s="69" t="s">
        <v>51</v>
      </c>
      <c r="M9" s="47">
        <v>1</v>
      </c>
      <c r="N9" s="47">
        <v>2</v>
      </c>
      <c r="O9" s="47">
        <v>3</v>
      </c>
      <c r="P9" s="47">
        <v>4</v>
      </c>
      <c r="Q9" s="47">
        <v>5</v>
      </c>
      <c r="R9" s="47">
        <v>6</v>
      </c>
      <c r="S9" s="47">
        <v>7</v>
      </c>
      <c r="T9" s="47">
        <v>8</v>
      </c>
      <c r="U9" s="47">
        <v>9</v>
      </c>
      <c r="V9" s="47">
        <v>10</v>
      </c>
      <c r="W9" s="47">
        <v>11</v>
      </c>
      <c r="X9" s="47">
        <v>12</v>
      </c>
      <c r="Y9" s="47">
        <v>13</v>
      </c>
      <c r="Z9" s="47">
        <v>14</v>
      </c>
      <c r="AA9" s="47">
        <v>15</v>
      </c>
      <c r="AB9" s="47">
        <v>16</v>
      </c>
      <c r="AC9" s="47">
        <v>17</v>
      </c>
      <c r="AD9" s="47">
        <v>18</v>
      </c>
      <c r="AE9" s="47">
        <v>19</v>
      </c>
      <c r="AF9" s="47">
        <v>20</v>
      </c>
      <c r="AG9" s="47">
        <v>21</v>
      </c>
      <c r="AH9" s="47">
        <v>22</v>
      </c>
      <c r="AI9" s="47">
        <v>23</v>
      </c>
      <c r="AJ9" s="47">
        <v>24</v>
      </c>
      <c r="AK9" s="47">
        <v>25</v>
      </c>
      <c r="AL9" s="47">
        <v>26</v>
      </c>
      <c r="AM9" s="47">
        <v>27</v>
      </c>
      <c r="AN9" s="47">
        <v>28</v>
      </c>
      <c r="AO9" s="47">
        <v>29</v>
      </c>
      <c r="AP9" s="47">
        <v>30</v>
      </c>
      <c r="AQ9" s="47">
        <v>31</v>
      </c>
      <c r="AR9" s="68" t="s">
        <v>51</v>
      </c>
      <c r="AS9" s="48">
        <v>1</v>
      </c>
      <c r="AT9" s="47">
        <v>2</v>
      </c>
      <c r="AU9" s="48">
        <v>3</v>
      </c>
      <c r="AV9" s="47">
        <v>4</v>
      </c>
      <c r="AW9" s="48">
        <v>5</v>
      </c>
      <c r="AX9" s="47">
        <v>6</v>
      </c>
      <c r="AY9" s="48">
        <v>7</v>
      </c>
      <c r="AZ9" s="47">
        <v>8</v>
      </c>
      <c r="BA9" s="48">
        <v>9</v>
      </c>
      <c r="BB9" s="47">
        <v>10</v>
      </c>
      <c r="BC9" s="48">
        <v>11</v>
      </c>
      <c r="BD9" s="47">
        <v>12</v>
      </c>
      <c r="BE9" s="48">
        <v>13</v>
      </c>
      <c r="BF9" s="47">
        <v>14</v>
      </c>
      <c r="BG9" s="48">
        <v>15</v>
      </c>
      <c r="BH9" s="47">
        <v>16</v>
      </c>
      <c r="BI9" s="48">
        <v>17</v>
      </c>
      <c r="BJ9" s="47">
        <v>18</v>
      </c>
      <c r="BK9" s="48">
        <v>19</v>
      </c>
      <c r="BL9" s="47">
        <v>20</v>
      </c>
      <c r="BM9" s="48">
        <v>21</v>
      </c>
      <c r="BN9" s="47">
        <v>22</v>
      </c>
      <c r="BO9" s="48">
        <v>23</v>
      </c>
      <c r="BP9" s="47">
        <v>24</v>
      </c>
      <c r="BQ9" s="48">
        <v>25</v>
      </c>
      <c r="BR9" s="47">
        <v>26</v>
      </c>
      <c r="BS9" s="48">
        <v>27</v>
      </c>
      <c r="BT9" s="47">
        <v>28</v>
      </c>
      <c r="BU9" s="48">
        <v>29</v>
      </c>
      <c r="BV9" s="47">
        <v>30</v>
      </c>
      <c r="BW9" s="69" t="s">
        <v>51</v>
      </c>
      <c r="BX9" s="49">
        <v>1</v>
      </c>
      <c r="BY9" s="49">
        <v>2</v>
      </c>
      <c r="BZ9" s="49">
        <v>3</v>
      </c>
      <c r="CA9" s="49">
        <v>4</v>
      </c>
      <c r="CB9" s="49">
        <v>5</v>
      </c>
      <c r="CC9" s="49">
        <v>6</v>
      </c>
      <c r="CD9" s="49">
        <v>7</v>
      </c>
      <c r="CE9" s="49">
        <v>8</v>
      </c>
      <c r="CF9" s="49">
        <v>9</v>
      </c>
      <c r="CG9" s="49">
        <v>10</v>
      </c>
      <c r="CH9" s="49">
        <v>11</v>
      </c>
      <c r="CI9" s="49">
        <v>12</v>
      </c>
      <c r="CJ9" s="49">
        <v>13</v>
      </c>
      <c r="CK9" s="49">
        <v>14</v>
      </c>
      <c r="CL9" s="49">
        <v>15</v>
      </c>
      <c r="CM9" s="49">
        <v>16</v>
      </c>
      <c r="CN9" s="49">
        <v>17</v>
      </c>
      <c r="CO9" s="49">
        <v>18</v>
      </c>
      <c r="CP9" s="49">
        <v>19</v>
      </c>
      <c r="CQ9" s="49">
        <v>20</v>
      </c>
      <c r="CR9" s="49">
        <v>21</v>
      </c>
      <c r="CS9" s="49">
        <v>22</v>
      </c>
      <c r="CT9" s="49">
        <v>23</v>
      </c>
      <c r="CU9" s="49">
        <v>24</v>
      </c>
      <c r="CV9" s="49">
        <v>25</v>
      </c>
      <c r="CW9" s="49">
        <v>26</v>
      </c>
      <c r="CX9" s="49">
        <v>27</v>
      </c>
      <c r="CY9" s="49">
        <v>28</v>
      </c>
      <c r="CZ9" s="49">
        <v>29</v>
      </c>
      <c r="DA9" s="49">
        <v>30</v>
      </c>
      <c r="DB9" s="49">
        <v>31</v>
      </c>
      <c r="DC9" s="68" t="s">
        <v>51</v>
      </c>
      <c r="DD9" s="49">
        <v>1</v>
      </c>
      <c r="DE9" s="49">
        <v>2</v>
      </c>
      <c r="DF9" s="49">
        <v>3</v>
      </c>
      <c r="DG9" s="49">
        <v>4</v>
      </c>
      <c r="DH9" s="49">
        <v>5</v>
      </c>
      <c r="DI9" s="49">
        <v>6</v>
      </c>
      <c r="DJ9" s="49">
        <v>7</v>
      </c>
      <c r="DK9" s="49">
        <v>8</v>
      </c>
      <c r="DL9" s="49">
        <v>9</v>
      </c>
      <c r="DM9" s="49">
        <v>10</v>
      </c>
      <c r="DN9" s="49">
        <v>11</v>
      </c>
      <c r="DO9" s="49">
        <v>12</v>
      </c>
      <c r="DP9" s="49">
        <v>13</v>
      </c>
      <c r="DQ9" s="49">
        <v>14</v>
      </c>
      <c r="DR9" s="49">
        <v>15</v>
      </c>
      <c r="DS9" s="49">
        <v>16</v>
      </c>
      <c r="DT9" s="49">
        <v>17</v>
      </c>
      <c r="DU9" s="49">
        <v>18</v>
      </c>
      <c r="DV9" s="49">
        <v>19</v>
      </c>
      <c r="DW9" s="49">
        <v>20</v>
      </c>
      <c r="DX9" s="49">
        <v>21</v>
      </c>
      <c r="DY9" s="49">
        <v>22</v>
      </c>
      <c r="DZ9" s="49">
        <v>23</v>
      </c>
      <c r="EA9" s="49">
        <v>24</v>
      </c>
      <c r="EB9" s="49">
        <v>25</v>
      </c>
      <c r="EC9" s="49">
        <v>26</v>
      </c>
      <c r="ED9" s="49">
        <v>27</v>
      </c>
      <c r="EE9" s="49">
        <v>28</v>
      </c>
      <c r="EF9" s="49">
        <v>29</v>
      </c>
      <c r="EG9" s="49">
        <v>30</v>
      </c>
      <c r="EH9" s="69" t="s">
        <v>51</v>
      </c>
      <c r="EI9" s="49">
        <v>1</v>
      </c>
      <c r="EJ9" s="49">
        <v>2</v>
      </c>
      <c r="EK9" s="49">
        <v>3</v>
      </c>
      <c r="EL9" s="49">
        <v>4</v>
      </c>
      <c r="EM9" s="49">
        <v>5</v>
      </c>
      <c r="EN9" s="49">
        <v>6</v>
      </c>
      <c r="EO9" s="49">
        <v>7</v>
      </c>
      <c r="EP9" s="49">
        <v>8</v>
      </c>
      <c r="EQ9" s="49">
        <v>9</v>
      </c>
      <c r="ER9" s="49">
        <v>10</v>
      </c>
      <c r="ES9" s="49">
        <v>11</v>
      </c>
      <c r="ET9" s="49">
        <v>12</v>
      </c>
      <c r="EU9" s="49">
        <v>13</v>
      </c>
      <c r="EV9" s="49">
        <v>14</v>
      </c>
      <c r="EW9" s="49">
        <v>15</v>
      </c>
      <c r="EX9" s="49">
        <v>16</v>
      </c>
      <c r="EY9" s="49">
        <v>17</v>
      </c>
      <c r="EZ9" s="49">
        <v>18</v>
      </c>
      <c r="FA9" s="49">
        <v>19</v>
      </c>
      <c r="FB9" s="49">
        <v>20</v>
      </c>
      <c r="FC9" s="49">
        <v>21</v>
      </c>
      <c r="FD9" s="49">
        <v>22</v>
      </c>
      <c r="FE9" s="49">
        <v>23</v>
      </c>
      <c r="FF9" s="49">
        <v>24</v>
      </c>
      <c r="FG9" s="49">
        <v>25</v>
      </c>
      <c r="FH9" s="49">
        <v>26</v>
      </c>
      <c r="FI9" s="49">
        <v>27</v>
      </c>
      <c r="FJ9" s="49">
        <v>28</v>
      </c>
      <c r="FK9" s="49">
        <v>29</v>
      </c>
      <c r="FL9" s="49">
        <v>30</v>
      </c>
      <c r="FM9" s="49">
        <v>31</v>
      </c>
      <c r="FN9" s="68" t="s">
        <v>51</v>
      </c>
      <c r="FO9" s="49">
        <v>1</v>
      </c>
      <c r="FP9" s="49">
        <v>2</v>
      </c>
      <c r="FQ9" s="49">
        <v>3</v>
      </c>
      <c r="FR9" s="49">
        <v>4</v>
      </c>
      <c r="FS9" s="49">
        <v>5</v>
      </c>
      <c r="FT9" s="49">
        <v>6</v>
      </c>
      <c r="FU9" s="49">
        <v>7</v>
      </c>
      <c r="FV9" s="49">
        <v>8</v>
      </c>
      <c r="FW9" s="49">
        <v>9</v>
      </c>
      <c r="FX9" s="49">
        <v>10</v>
      </c>
      <c r="FY9" s="49">
        <v>11</v>
      </c>
      <c r="FZ9" s="49">
        <v>12</v>
      </c>
      <c r="GA9" s="49">
        <v>13</v>
      </c>
      <c r="GB9" s="49">
        <v>14</v>
      </c>
      <c r="GC9" s="49">
        <v>15</v>
      </c>
      <c r="GD9" s="49">
        <v>16</v>
      </c>
      <c r="GE9" s="49">
        <v>17</v>
      </c>
      <c r="GF9" s="49">
        <v>18</v>
      </c>
      <c r="GG9" s="49">
        <v>19</v>
      </c>
      <c r="GH9" s="49">
        <v>20</v>
      </c>
      <c r="GI9" s="49">
        <v>21</v>
      </c>
      <c r="GJ9" s="49">
        <v>22</v>
      </c>
      <c r="GK9" s="49">
        <v>23</v>
      </c>
      <c r="GL9" s="49">
        <v>24</v>
      </c>
      <c r="GM9" s="49">
        <v>25</v>
      </c>
      <c r="GN9" s="49">
        <v>26</v>
      </c>
      <c r="GO9" s="49">
        <v>27</v>
      </c>
      <c r="GP9" s="49">
        <v>28</v>
      </c>
      <c r="GQ9" s="49">
        <v>29</v>
      </c>
      <c r="GR9" s="49">
        <v>30</v>
      </c>
      <c r="GS9" s="49">
        <v>31</v>
      </c>
      <c r="GT9" s="69" t="s">
        <v>51</v>
      </c>
      <c r="GU9" s="44">
        <v>1</v>
      </c>
      <c r="GV9" s="44">
        <v>2</v>
      </c>
      <c r="GW9" s="44">
        <v>3</v>
      </c>
      <c r="GX9" s="44">
        <v>4</v>
      </c>
      <c r="GY9" s="44">
        <v>5</v>
      </c>
      <c r="GZ9" s="44">
        <v>6</v>
      </c>
      <c r="HA9" s="44">
        <v>7</v>
      </c>
      <c r="HB9" s="44">
        <v>8</v>
      </c>
      <c r="HC9" s="44">
        <v>9</v>
      </c>
      <c r="HD9" s="44">
        <v>10</v>
      </c>
      <c r="HE9" s="44">
        <v>11</v>
      </c>
      <c r="HF9" s="44">
        <v>12</v>
      </c>
      <c r="HG9" s="44">
        <v>13</v>
      </c>
      <c r="HH9" s="44">
        <v>14</v>
      </c>
      <c r="HI9" s="44">
        <v>15</v>
      </c>
      <c r="HJ9" s="44">
        <v>16</v>
      </c>
      <c r="HK9" s="44">
        <v>17</v>
      </c>
      <c r="HL9" s="44">
        <v>18</v>
      </c>
      <c r="HM9" s="44">
        <v>19</v>
      </c>
      <c r="HN9" s="44">
        <v>20</v>
      </c>
      <c r="HO9" s="44">
        <v>21</v>
      </c>
      <c r="HP9" s="44">
        <v>22</v>
      </c>
      <c r="HQ9" s="44">
        <v>23</v>
      </c>
      <c r="HR9" s="44">
        <v>24</v>
      </c>
      <c r="HS9" s="44">
        <v>25</v>
      </c>
      <c r="HT9" s="44">
        <v>26</v>
      </c>
      <c r="HU9" s="44">
        <v>27</v>
      </c>
      <c r="HV9" s="44">
        <v>28</v>
      </c>
      <c r="HW9" s="66" t="s">
        <v>26</v>
      </c>
      <c r="HX9" s="66" t="s">
        <v>27</v>
      </c>
    </row>
    <row r="10" spans="1:234" ht="15.75" x14ac:dyDescent="0.25">
      <c r="A10" s="6" t="s">
        <v>19</v>
      </c>
      <c r="B10" s="1" t="s">
        <v>20</v>
      </c>
      <c r="C10" s="45" t="str">
        <f>IF(AND(Données!$F5=C$8,Données!$E5=C$8),$G$3,IF(Données!$F5=C$8,$G$4,IF(Données!$E5=C$8,$G$5,IF(AND(Données!$J5=C$8,Données!$K5=C$8),$L$3,IF(Données!$K5=C$8,$L$4,IF(Données!$J5=C$8,$L$5,""))))))</f>
        <v/>
      </c>
      <c r="D10" s="45" t="str">
        <f>IF(AND(Données!$F5=D$8,Données!$E5=D$8),$G$3,IF(Données!$F5=D$8,$G$4,IF(Données!$E5=D$8,$G$5,IF(AND(Données!$J5=D$8,Données!$K5=D$8),$L$3,IF(Données!$K5=D$8,$L$4,IF(Données!$J5=D$8,$L$5,""))))))</f>
        <v/>
      </c>
      <c r="E10" s="45" t="str">
        <f>IF(AND(Données!$F5=E$8,Données!$E5=E$8),$G$3,IF(Données!$F5=E$8,$G$4,IF(Données!$E5=E$8,$G$5,IF(AND(Données!$J5=E$8,Données!$K5=E$8),$L$3,IF(Données!$K5=E$8,$L$4,IF(Données!$J5=E$8,$L$5,""))))))</f>
        <v>L Att</v>
      </c>
      <c r="F10" s="45" t="str">
        <f>IF(AND(Données!$F5=F$8,Données!$E5=F$8),$G$3,IF(Données!$F5=F$8,$G$4,IF(Données!$E5=F$8,$G$5,IF(AND(Données!$J5=F$8,Données!$K5=F$8),$L$3,IF(Données!$K5=F$8,$L$4,IF(Données!$J5=F$8,$L$5,""))))))</f>
        <v/>
      </c>
      <c r="G10" s="45" t="str">
        <f>IF(AND(Données!$F5=G$8,Données!$E5=G$8),$G$3,IF(Données!$F5=G$8,$G$4,IF(Données!$E5=G$8,$G$5,IF(AND(Données!$J5=G$8,Données!$K5=G$8),$L$3,IF(Données!$K5=G$8,$L$4,IF(Données!$J5=G$8,$L$5,""))))))</f>
        <v>V Att</v>
      </c>
      <c r="H10" s="45" t="str">
        <f>IF(AND(Données!$F5=H$8,Données!$E5=H$8),$G$3,IF(Données!$F5=H$8,$G$4,IF(Données!$E5=H$8,$G$5,IF(AND(Données!$J5=H$8,Données!$K5=H$8),$L$3,IF(Données!$K5=H$8,$L$4,IF(Données!$J5=H$8,$L$5,""))))))</f>
        <v/>
      </c>
      <c r="I10" s="45" t="str">
        <f>IF(AND(Données!$F5=I$8,Données!$E5=I$8),$G$3,IF(Données!$F5=I$8,$G$4,IF(Données!$E5=I$8,$G$5,IF(AND(Données!$J5=I$8,Données!$K5=I$8),$L$3,IF(Données!$K5=I$8,$L$4,IF(Données!$J5=I$8,$L$5,""))))))</f>
        <v/>
      </c>
      <c r="J10" s="45" t="str">
        <f>IF(AND(Données!$F5=J$8,Données!$E5=J$8),$G$3,IF(Données!$F5=J$8,$G$4,IF(Données!$E5=J$8,$G$5,IF(AND(Données!$J5=J$8,Données!$K5=J$8),$L$3,IF(Données!$K5=J$8,$L$4,IF(Données!$J5=J$8,$L$5,""))))))</f>
        <v/>
      </c>
      <c r="K10" s="45" t="str">
        <f>IF(AND(Données!$F5=K$8,Données!$E5=K$8),$G$3,IF(Données!$F5=K$8,$G$4,IF(Données!$E5=K$8,$G$5,IF(AND(Données!$J5=K$8,Données!$K5=K$8),$L$3,IF(Données!$K5=K$8,$L$4,IF(Données!$J5=K$8,$L$5,""))))))</f>
        <v/>
      </c>
      <c r="L10" s="56"/>
      <c r="M10" s="45" t="str">
        <f>IF(AND(Données!$F5=M$8,Données!$E5=M$8),$G$3,IF(Données!$F5=M$8,$G$4,IF(Données!$E5=M$8,$G$5,IF(AND(Données!$J5=M$8,Données!$K5=M$8),$L$3,IF(Données!$K5=M$8,$L$4,IF(Données!$J5=M$8,$L$5,""))))))</f>
        <v/>
      </c>
      <c r="N10" s="45" t="str">
        <f>IF(AND(Données!$F5=N$8,Données!$E5=N$8),$G$3,IF(Données!$F5=N$8,$G$4,IF(Données!$E5=N$8,$G$5,IF(AND(Données!$J5=N$8,Données!$K5=N$8),$L$3,IF(Données!$K5=N$8,$L$4,IF(Données!$J5=N$8,$L$5,""))))))</f>
        <v/>
      </c>
      <c r="O10" s="45" t="str">
        <f>IF(AND(Données!$F5=O$8,Données!$E5=O$8),$G$3,IF(Données!$F5=O$8,$G$4,IF(Données!$E5=O$8,$G$5,IF(AND(Données!$J5=O$8,Données!$K5=O$8),$L$3,IF(Données!$K5=O$8,$L$4,IF(Données!$J5=O$8,$L$5,""))))))</f>
        <v/>
      </c>
      <c r="P10" s="45" t="str">
        <f>IF(AND(Données!$F5=P$8,Données!$E5=P$8),$G$3,IF(Données!$F5=P$8,$G$4,IF(Données!$E5=P$8,$G$5,IF(AND(Données!$J5=P$8,Données!$K5=P$8),$L$3,IF(Données!$K5=P$8,$L$4,IF(Données!$J5=P$8,$L$5,""))))))</f>
        <v/>
      </c>
      <c r="Q10" s="45" t="str">
        <f>IF(AND(Données!$F5=Q$8,Données!$E5=Q$8),$G$3,IF(Données!$F5=Q$8,$G$4,IF(Données!$E5=Q$8,$G$5,IF(AND(Données!$J5=Q$8,Données!$K5=Q$8),$L$3,IF(Données!$K5=Q$8,$L$4,IF(Données!$J5=Q$8,$L$5,""))))))</f>
        <v/>
      </c>
      <c r="R10" s="45" t="str">
        <f>IF(AND(Données!$F5=R$8,Données!$E5=R$8),$G$3,IF(Données!$F5=R$8,$G$4,IF(Données!$E5=R$8,$G$5,IF(AND(Données!$J5=R$8,Données!$K5=R$8),$L$3,IF(Données!$K5=R$8,$L$4,IF(Données!$J5=R$8,$L$5,""))))))</f>
        <v/>
      </c>
      <c r="S10" s="45" t="str">
        <f>IF(AND(Données!$F5=S$8,Données!$E5=S$8),$G$3,IF(Données!$F5=S$8,$G$4,IF(Données!$E5=S$8,$G$5,IF(AND(Données!$J5=S$8,Données!$K5=S$8),$L$3,IF(Données!$K5=S$8,$L$4,IF(Données!$J5=S$8,$L$5,""))))))</f>
        <v/>
      </c>
      <c r="T10" s="45" t="str">
        <f>IF(AND(Données!$F5=T$8,Données!$E5=T$8),$G$3,IF(Données!$F5=T$8,$G$4,IF(Données!$E5=T$8,$G$5,IF(AND(Données!$J5=T$8,Données!$K5=T$8),$L$3,IF(Données!$K5=T$8,$L$4,IF(Données!$J5=T$8,$L$5,""))))))</f>
        <v/>
      </c>
      <c r="U10" s="45" t="str">
        <f>IF(AND(Données!$F5=U$8,Données!$E5=U$8),$G$3,IF(Données!$F5=U$8,$G$4,IF(Données!$E5=U$8,$G$5,IF(AND(Données!$J5=U$8,Données!$K5=U$8),$L$3,IF(Données!$K5=U$8,$L$4,IF(Données!$J5=U$8,$L$5,""))))))</f>
        <v/>
      </c>
      <c r="V10" s="45" t="str">
        <f>IF(AND(Données!$F5=V$8,Données!$E5=V$8),$G$3,IF(Données!$F5=V$8,$G$4,IF(Données!$E5=V$8,$G$5,IF(AND(Données!$J5=V$8,Données!$K5=V$8),$L$3,IF(Données!$K5=V$8,$L$4,IF(Données!$J5=V$8,$L$5,""))))))</f>
        <v/>
      </c>
      <c r="W10" s="45" t="str">
        <f>IF(AND(Données!$F5=W$8,Données!$E5=W$8),$G$3,IF(Données!$F5=W$8,$G$4,IF(Données!$E5=W$8,$G$5,IF(AND(Données!$J5=W$8,Données!$K5=W$8),$L$3,IF(Données!$K5=W$8,$L$4,IF(Données!$J5=W$8,$L$5,""))))))</f>
        <v/>
      </c>
      <c r="X10" s="45" t="str">
        <f>IF(AND(Données!$F5=X$8,Données!$E5=X$8),$G$3,IF(Données!$F5=X$8,$G$4,IF(Données!$E5=X$8,$G$5,IF(AND(Données!$J5=X$8,Données!$K5=X$8),$L$3,IF(Données!$K5=X$8,$L$4,IF(Données!$J5=X$8,$L$5,""))))))</f>
        <v/>
      </c>
      <c r="Y10" s="45" t="str">
        <f>IF(AND(Données!$F5=Y$8,Données!$E5=Y$8),$G$3,IF(Données!$F5=Y$8,$G$4,IF(Données!$E5=Y$8,$G$5,IF(AND(Données!$J5=Y$8,Données!$K5=Y$8),$L$3,IF(Données!$K5=Y$8,$L$4,IF(Données!$J5=Y$8,$L$5,""))))))</f>
        <v/>
      </c>
      <c r="Z10" s="45" t="str">
        <f>IF(AND(Données!$F5=Z$8,Données!$E5=Z$8),$G$3,IF(Données!$F5=Z$8,$G$4,IF(Données!$E5=Z$8,$G$5,IF(AND(Données!$J5=Z$8,Données!$K5=Z$8),$L$3,IF(Données!$K5=Z$8,$L$4,IF(Données!$J5=Z$8,$L$5,""))))))</f>
        <v/>
      </c>
      <c r="AA10" s="45" t="str">
        <f>IF(AND(Données!$F5=AA$8,Données!$E5=AA$8),$G$3,IF(Données!$F5=AA$8,$G$4,IF(Données!$E5=AA$8,$G$5,IF(AND(Données!$J5=AA$8,Données!$K5=AA$8),$L$3,IF(Données!$K5=AA$8,$L$4,IF(Données!$J5=AA$8,$L$5,""))))))</f>
        <v/>
      </c>
      <c r="AB10" s="45" t="str">
        <f>IF(AND(Données!$F5=AB$8,Données!$E5=AB$8),$G$3,IF(Données!$F5=AB$8,$G$4,IF(Données!$E5=AB$8,$G$5,IF(AND(Données!$J5=AB$8,Données!$K5=AB$8),$L$3,IF(Données!$K5=AB$8,$L$4,IF(Données!$J5=AB$8,$L$5,""))))))</f>
        <v/>
      </c>
      <c r="AC10" s="45" t="str">
        <f>IF(AND(Données!$F5=AC$8,Données!$E5=AC$8),$G$3,IF(Données!$F5=AC$8,$G$4,IF(Données!$E5=AC$8,$G$5,IF(AND(Données!$J5=AC$8,Données!$K5=AC$8),$L$3,IF(Données!$K5=AC$8,$L$4,IF(Données!$J5=AC$8,$L$5,""))))))</f>
        <v/>
      </c>
      <c r="AD10" s="45" t="str">
        <f>IF(AND(Données!$F5=AD$8,Données!$E5=AD$8),$G$3,IF(Données!$F5=AD$8,$G$4,IF(Données!$E5=AD$8,$G$5,IF(AND(Données!$J5=AD$8,Données!$K5=AD$8),$L$3,IF(Données!$K5=AD$8,$L$4,IF(Données!$J5=AD$8,$L$5,""))))))</f>
        <v/>
      </c>
      <c r="AE10" s="45" t="str">
        <f>IF(AND(Données!$F5=AE$8,Données!$E5=AE$8),$G$3,IF(Données!$F5=AE$8,$G$4,IF(Données!$E5=AE$8,$G$5,IF(AND(Données!$J5=AE$8,Données!$K5=AE$8),$L$3,IF(Données!$K5=AE$8,$L$4,IF(Données!$J5=AE$8,$L$5,""))))))</f>
        <v/>
      </c>
      <c r="AF10" s="45" t="str">
        <f>IF(AND(Données!$F5=AF$8,Données!$E5=AF$8),$G$3,IF(Données!$F5=AF$8,$G$4,IF(Données!$E5=AF$8,$G$5,IF(AND(Données!$J5=AF$8,Données!$K5=AF$8),$L$3,IF(Données!$K5=AF$8,$L$4,IF(Données!$J5=AF$8,$L$5,""))))))</f>
        <v/>
      </c>
      <c r="AG10" s="45" t="str">
        <f>IF(AND(Données!$F5=AG$8,Données!$E5=AG$8),$G$3,IF(Données!$F5=AG$8,$G$4,IF(Données!$E5=AG$8,$G$5,IF(AND(Données!$J5=AG$8,Données!$K5=AG$8),$L$3,IF(Données!$K5=AG$8,$L$4,IF(Données!$J5=AG$8,$L$5,""))))))</f>
        <v/>
      </c>
      <c r="AH10" s="45" t="str">
        <f>IF(AND(Données!$F5=AH$8,Données!$E5=AH$8),$G$3,IF(Données!$F5=AH$8,$G$4,IF(Données!$E5=AH$8,$G$5,IF(AND(Données!$J5=AH$8,Données!$K5=AH$8),$L$3,IF(Données!$K5=AH$8,$L$4,IF(Données!$J5=AH$8,$L$5,""))))))</f>
        <v/>
      </c>
      <c r="AI10" s="45" t="str">
        <f>IF(AND(Données!$F5=AI$8,Données!$E5=AI$8),$G$3,IF(Données!$F5=AI$8,$G$4,IF(Données!$E5=AI$8,$G$5,IF(AND(Données!$J5=AI$8,Données!$K5=AI$8),$L$3,IF(Données!$K5=AI$8,$L$4,IF(Données!$J5=AI$8,$L$5,""))))))</f>
        <v/>
      </c>
      <c r="AJ10" s="45" t="str">
        <f>IF(AND(Données!$F5=AJ$8,Données!$E5=AJ$8),$G$3,IF(Données!$F5=AJ$8,$G$4,IF(Données!$E5=AJ$8,$G$5,IF(AND(Données!$J5=AJ$8,Données!$K5=AJ$8),$L$3,IF(Données!$K5=AJ$8,$L$4,IF(Données!$J5=AJ$8,$L$5,""))))))</f>
        <v/>
      </c>
      <c r="AK10" s="45" t="str">
        <f>IF(AND(Données!$F5=AK$8,Données!$E5=AK$8),$G$3,IF(Données!$F5=AK$8,$G$4,IF(Données!$E5=AK$8,$G$5,IF(AND(Données!$J5=AK$8,Données!$K5=AK$8),$L$3,IF(Données!$K5=AK$8,$L$4,IF(Données!$J5=AK$8,$L$5,""))))))</f>
        <v/>
      </c>
      <c r="AL10" s="45" t="str">
        <f>IF(AND(Données!$F5=AL$8,Données!$E5=AL$8),$G$3,IF(Données!$F5=AL$8,$G$4,IF(Données!$E5=AL$8,$G$5,IF(AND(Données!$J5=AL$8,Données!$K5=AL$8),$L$3,IF(Données!$K5=AL$8,$L$4,IF(Données!$J5=AL$8,$L$5,""))))))</f>
        <v/>
      </c>
      <c r="AM10" s="45" t="str">
        <f>IF(AND(Données!$F5=AM$8,Données!$E5=AM$8),$G$3,IF(Données!$F5=AM$8,$G$4,IF(Données!$E5=AM$8,$G$5,IF(AND(Données!$J5=AM$8,Données!$K5=AM$8),$L$3,IF(Données!$K5=AM$8,$L$4,IF(Données!$J5=AM$8,$L$5,""))))))</f>
        <v/>
      </c>
      <c r="AN10" s="45" t="str">
        <f>IF(AND(Données!$F5=AN$8,Données!$E5=AN$8),$G$3,IF(Données!$F5=AN$8,$G$4,IF(Données!$E5=AN$8,$G$5,IF(AND(Données!$J5=AN$8,Données!$K5=AN$8),$L$3,IF(Données!$K5=AN$8,$L$4,IF(Données!$J5=AN$8,$L$5,""))))))</f>
        <v/>
      </c>
      <c r="AO10" s="45" t="str">
        <f>IF(AND(Données!$F5=AO$8,Données!$E5=AO$8),$G$3,IF(Données!$F5=AO$8,$G$4,IF(Données!$E5=AO$8,$G$5,IF(AND(Données!$J5=AO$8,Données!$K5=AO$8),$L$3,IF(Données!$K5=AO$8,$L$4,IF(Données!$J5=AO$8,$L$5,""))))))</f>
        <v/>
      </c>
      <c r="AP10" s="45" t="str">
        <f>IF(AND(Données!$F5=AP$8,Données!$E5=AP$8),$G$3,IF(Données!$F5=AP$8,$G$4,IF(Données!$E5=AP$8,$G$5,IF(AND(Données!$J5=AP$8,Données!$K5=AP$8),$L$3,IF(Données!$K5=AP$8,$L$4,IF(Données!$J5=AP$8,$L$5,""))))))</f>
        <v/>
      </c>
      <c r="AQ10" s="45" t="str">
        <f>IF(AND(Données!$F5=AQ$8,Données!$E5=AQ$8),$G$3,IF(Données!$F5=AQ$8,$G$4,IF(Données!$E5=AQ$8,$G$5,IF(AND(Données!$J5=AQ$8,Données!$K5=AQ$8),$L$3,IF(Données!$K5=AQ$8,$L$4,IF(Données!$J5=AQ$8,$L$5,""))))))</f>
        <v/>
      </c>
      <c r="AR10" s="58"/>
      <c r="AS10" s="45" t="str">
        <f>IF(AND(Données!$F5=AS$8,Données!$E5=AS$8),$G$3,IF(Données!$F5=AS$8,$G$4,IF(Données!$E5=AS$8,$G$5,IF(AND(Données!$J5=AS$8,Données!$K5=AS$8),$L$3,IF(Données!$K5=AS$8,$L$4,IF(Données!$J5=AS$8,$L$5,""))))))</f>
        <v/>
      </c>
      <c r="AT10" s="45" t="str">
        <f>IF(AND(Données!$F5=AT$8,Données!$E5=AT$8),$G$3,IF(Données!$F5=AT$8,$G$4,IF(Données!$E5=AT$8,$G$5,IF(AND(Données!$J5=AT$8,Données!$K5=AT$8),$L$3,IF(Données!$K5=AT$8,$L$4,IF(Données!$J5=AT$8,$L$5,""))))))</f>
        <v/>
      </c>
      <c r="AU10" s="45" t="str">
        <f>IF(AND(Données!$F5=AU$8,Données!$E5=AU$8),$G$3,IF(Données!$F5=AU$8,$G$4,IF(Données!$E5=AU$8,$G$5,IF(AND(Données!$J5=AU$8,Données!$K5=AU$8),$L$3,IF(Données!$K5=AU$8,$L$4,IF(Données!$J5=AU$8,$L$5,""))))))</f>
        <v/>
      </c>
      <c r="AV10" s="45" t="str">
        <f>IF(AND(Données!$F5=AV$8,Données!$E5=AV$8),$G$3,IF(Données!$F5=AV$8,$G$4,IF(Données!$E5=AV$8,$G$5,IF(AND(Données!$J5=AV$8,Données!$K5=AV$8),$L$3,IF(Données!$K5=AV$8,$L$4,IF(Données!$J5=AV$8,$L$5,""))))))</f>
        <v/>
      </c>
      <c r="AW10" s="45" t="str">
        <f>IF(AND(Données!$F5=AW$8,Données!$E5=AW$8),$G$3,IF(Données!$F5=AW$8,$G$4,IF(Données!$E5=AW$8,$G$5,IF(AND(Données!$J5=AW$8,Données!$K5=AW$8),$L$3,IF(Données!$K5=AW$8,$L$4,IF(Données!$J5=AW$8,$L$5,""))))))</f>
        <v/>
      </c>
      <c r="AX10" s="45" t="str">
        <f>IF(AND(Données!$F5=AX$8,Données!$E5=AX$8),$G$3,IF(Données!$F5=AX$8,$G$4,IF(Données!$E5=AX$8,$G$5,IF(AND(Données!$J5=AX$8,Données!$K5=AX$8),$L$3,IF(Données!$K5=AX$8,$L$4,IF(Données!$J5=AX$8,$L$5,""))))))</f>
        <v/>
      </c>
      <c r="AY10" s="45" t="str">
        <f>IF(AND(Données!$F5=AY$8,Données!$E5=AY$8),$G$3,IF(Données!$F5=AY$8,$G$4,IF(Données!$E5=AY$8,$G$5,IF(AND(Données!$J5=AY$8,Données!$K5=AY$8),$L$3,IF(Données!$K5=AY$8,$L$4,IF(Données!$J5=AY$8,$L$5,""))))))</f>
        <v/>
      </c>
      <c r="AZ10" s="45" t="str">
        <f>IF(AND(Données!$F5=AZ$8,Données!$E5=AZ$8),$G$3,IF(Données!$F5=AZ$8,$G$4,IF(Données!$E5=AZ$8,$G$5,IF(AND(Données!$J5=AZ$8,Données!$K5=AZ$8),$L$3,IF(Données!$K5=AZ$8,$L$4,IF(Données!$J5=AZ$8,$L$5,""))))))</f>
        <v/>
      </c>
      <c r="BA10" s="45" t="str">
        <f>IF(AND(Données!$F5=BA$8,Données!$E5=BA$8),$G$3,IF(Données!$F5=BA$8,$G$4,IF(Données!$E5=BA$8,$G$5,IF(AND(Données!$J5=BA$8,Données!$K5=BA$8),$L$3,IF(Données!$K5=BA$8,$L$4,IF(Données!$J5=BA$8,$L$5,""))))))</f>
        <v/>
      </c>
      <c r="BB10" s="45" t="str">
        <f>IF(AND(Données!$F5=BB$8,Données!$E5=BB$8),$G$3,IF(Données!$F5=BB$8,$G$4,IF(Données!$E5=BB$8,$G$5,IF(AND(Données!$J5=BB$8,Données!$K5=BB$8),$L$3,IF(Données!$K5=BB$8,$L$4,IF(Données!$J5=BB$8,$L$5,""))))))</f>
        <v/>
      </c>
      <c r="BC10" s="45" t="str">
        <f>IF(AND(Données!$F5=BC$8,Données!$E5=BC$8),$G$3,IF(Données!$F5=BC$8,$G$4,IF(Données!$E5=BC$8,$G$5,IF(AND(Données!$J5=BC$8,Données!$K5=BC$8),$L$3,IF(Données!$K5=BC$8,$L$4,IF(Données!$J5=BC$8,$L$5,""))))))</f>
        <v/>
      </c>
      <c r="BD10" s="45" t="str">
        <f>IF(AND(Données!$F5=BD$8,Données!$E5=BD$8),$G$3,IF(Données!$F5=BD$8,$G$4,IF(Données!$E5=BD$8,$G$5,IF(AND(Données!$J5=BD$8,Données!$K5=BD$8),$L$3,IF(Données!$K5=BD$8,$L$4,IF(Données!$J5=BD$8,$L$5,""))))))</f>
        <v/>
      </c>
      <c r="BE10" s="45" t="str">
        <f>IF(AND(Données!$F5=BE$8,Données!$E5=BE$8),$G$3,IF(Données!$F5=BE$8,$G$4,IF(Données!$E5=BE$8,$G$5,IF(AND(Données!$J5=BE$8,Données!$K5=BE$8),$L$3,IF(Données!$K5=BE$8,$L$4,IF(Données!$J5=BE$8,$L$5,""))))))</f>
        <v/>
      </c>
      <c r="BF10" s="45" t="str">
        <f>IF(AND(Données!$F5=BF$8,Données!$E5=BF$8),$G$3,IF(Données!$F5=BF$8,$G$4,IF(Données!$E5=BF$8,$G$5,IF(AND(Données!$J5=BF$8,Données!$K5=BF$8),$L$3,IF(Données!$K5=BF$8,$L$4,IF(Données!$J5=BF$8,$L$5,""))))))</f>
        <v/>
      </c>
      <c r="BG10" s="45" t="str">
        <f>IF(AND(Données!$F5=BG$8,Données!$E5=BG$8),$G$3,IF(Données!$F5=BG$8,$G$4,IF(Données!$E5=BG$8,$G$5,IF(AND(Données!$J5=BG$8,Données!$K5=BG$8),$L$3,IF(Données!$K5=BG$8,$L$4,IF(Données!$J5=BG$8,$L$5,""))))))</f>
        <v/>
      </c>
      <c r="BH10" s="45" t="str">
        <f>IF(AND(Données!$F5=BH$8,Données!$E5=BH$8),$G$3,IF(Données!$F5=BH$8,$G$4,IF(Données!$E5=BH$8,$G$5,IF(AND(Données!$J5=BH$8,Données!$K5=BH$8),$L$3,IF(Données!$K5=BH$8,$L$4,IF(Données!$J5=BH$8,$L$5,""))))))</f>
        <v/>
      </c>
      <c r="BI10" s="45" t="str">
        <f>IF(AND(Données!$F5=BI$8,Données!$E5=BI$8),$G$3,IF(Données!$F5=BI$8,$G$4,IF(Données!$E5=BI$8,$G$5,IF(AND(Données!$J5=BI$8,Données!$K5=BI$8),$L$3,IF(Données!$K5=BI$8,$L$4,IF(Données!$J5=BI$8,$L$5,""))))))</f>
        <v/>
      </c>
      <c r="BJ10" s="45" t="str">
        <f>IF(AND(Données!$F5=BJ$8,Données!$E5=BJ$8),$G$3,IF(Données!$F5=BJ$8,$G$4,IF(Données!$E5=BJ$8,$G$5,IF(AND(Données!$J5=BJ$8,Données!$K5=BJ$8),$L$3,IF(Données!$K5=BJ$8,$L$4,IF(Données!$J5=BJ$8,$L$5,""))))))</f>
        <v/>
      </c>
      <c r="BK10" s="45" t="str">
        <f>IF(AND(Données!$F5=BK$8,Données!$E5=BK$8),$G$3,IF(Données!$F5=BK$8,$G$4,IF(Données!$E5=BK$8,$G$5,IF(AND(Données!$J5=BK$8,Données!$K5=BK$8),$L$3,IF(Données!$K5=BK$8,$L$4,IF(Données!$J5=BK$8,$L$5,""))))))</f>
        <v/>
      </c>
      <c r="BL10" s="45" t="str">
        <f>IF(AND(Données!$F5=BL$8,Données!$E5=BL$8),$G$3,IF(Données!$F5=BL$8,$G$4,IF(Données!$E5=BL$8,$G$5,IF(AND(Données!$J5=BL$8,Données!$K5=BL$8),$L$3,IF(Données!$K5=BL$8,$L$4,IF(Données!$J5=BL$8,$L$5,""))))))</f>
        <v/>
      </c>
      <c r="BM10" s="45" t="str">
        <f>IF(AND(Données!$F5=BM$8,Données!$E5=BM$8),$G$3,IF(Données!$F5=BM$8,$G$4,IF(Données!$E5=BM$8,$G$5,IF(AND(Données!$J5=BM$8,Données!$K5=BM$8),$L$3,IF(Données!$K5=BM$8,$L$4,IF(Données!$J5=BM$8,$L$5,""))))))</f>
        <v/>
      </c>
      <c r="BN10" s="45" t="str">
        <f>IF(AND(Données!$F5=BN$8,Données!$E5=BN$8),$G$3,IF(Données!$F5=BN$8,$G$4,IF(Données!$E5=BN$8,$G$5,IF(AND(Données!$J5=BN$8,Données!$K5=BN$8),$L$3,IF(Données!$K5=BN$8,$L$4,IF(Données!$J5=BN$8,$L$5,""))))))</f>
        <v/>
      </c>
      <c r="BO10" s="45" t="str">
        <f>IF(AND(Données!$F5=BO$8,Données!$E5=BO$8),$G$3,IF(Données!$F5=BO$8,$G$4,IF(Données!$E5=BO$8,$G$5,IF(AND(Données!$J5=BO$8,Données!$K5=BO$8),$L$3,IF(Données!$K5=BO$8,$L$4,IF(Données!$J5=BO$8,$L$5,""))))))</f>
        <v/>
      </c>
      <c r="BP10" s="45" t="str">
        <f>IF(AND(Données!$F5=BP$8,Données!$E5=BP$8),$G$3,IF(Données!$F5=BP$8,$G$4,IF(Données!$E5=BP$8,$G$5,IF(AND(Données!$J5=BP$8,Données!$K5=BP$8),$L$3,IF(Données!$K5=BP$8,$L$4,IF(Données!$J5=BP$8,$L$5,""))))))</f>
        <v/>
      </c>
      <c r="BQ10" s="45" t="str">
        <f>IF(AND(Données!$F5=BQ$8,Données!$E5=BQ$8),$G$3,IF(Données!$F5=BQ$8,$G$4,IF(Données!$E5=BQ$8,$G$5,IF(AND(Données!$J5=BQ$8,Données!$K5=BQ$8),$L$3,IF(Données!$K5=BQ$8,$L$4,IF(Données!$J5=BQ$8,$L$5,""))))))</f>
        <v/>
      </c>
      <c r="BR10" s="45" t="str">
        <f>IF(AND(Données!$F5=BR$8,Données!$E5=BR$8),$G$3,IF(Données!$F5=BR$8,$G$4,IF(Données!$E5=BR$8,$G$5,IF(AND(Données!$J5=BR$8,Données!$K5=BR$8),$L$3,IF(Données!$K5=BR$8,$L$4,IF(Données!$J5=BR$8,$L$5,""))))))</f>
        <v/>
      </c>
      <c r="BS10" s="45" t="str">
        <f>IF(AND(Données!$F5=BS$8,Données!$E5=BS$8),$G$3,IF(Données!$F5=BS$8,$G$4,IF(Données!$E5=BS$8,$G$5,IF(AND(Données!$J5=BS$8,Données!$K5=BS$8),$L$3,IF(Données!$K5=BS$8,$L$4,IF(Données!$J5=BS$8,$L$5,""))))))</f>
        <v/>
      </c>
      <c r="BT10" s="45" t="str">
        <f>IF(AND(Données!$F5=BT$8,Données!$E5=BT$8),$G$3,IF(Données!$F5=BT$8,$G$4,IF(Données!$E5=BT$8,$G$5,IF(AND(Données!$J5=BT$8,Données!$K5=BT$8),$L$3,IF(Données!$K5=BT$8,$L$4,IF(Données!$J5=BT$8,$L$5,""))))))</f>
        <v/>
      </c>
      <c r="BU10" s="45" t="str">
        <f>IF(AND(Données!$F5=BU$8,Données!$E5=BU$8),$G$3,IF(Données!$F5=BU$8,$G$4,IF(Données!$E5=BU$8,$G$5,IF(AND(Données!$J5=BU$8,Données!$K5=BU$8),$L$3,IF(Données!$K5=BU$8,$L$4,IF(Données!$J5=BU$8,$L$5,""))))))</f>
        <v/>
      </c>
      <c r="BV10" s="45" t="str">
        <f>IF(AND(Données!$F5=BV$8,Données!$E5=BV$8),$G$3,IF(Données!$F5=BV$8,$G$4,IF(Données!$E5=BV$8,$G$5,IF(AND(Données!$J5=BV$8,Données!$K5=BV$8),$L$3,IF(Données!$K5=BV$8,$L$4,IF(Données!$J5=BV$8,$L$5,""))))))</f>
        <v/>
      </c>
      <c r="BW10" s="56"/>
      <c r="BX10" s="45" t="str">
        <f>IF(AND(Données!$F5=BX$8,Données!$E5=BX$8),$G$3,IF(Données!$F5=BX$8,$G$4,IF(Données!$E5=BX$8,$G$5,IF(AND(Données!$J5=BX$8,Données!$K5=BX$8),$L$3,IF(Données!$K5=BX$8,$L$4,IF(Données!$J5=BX$8,$L$5,""))))))</f>
        <v/>
      </c>
      <c r="BY10" s="45" t="str">
        <f>IF(AND(Données!$F5=BY$8,Données!$E5=BY$8),$G$3,IF(Données!$F5=BY$8,$G$4,IF(Données!$E5=BY$8,$G$5,IF(AND(Données!$J5=BY$8,Données!$K5=BY$8),$L$3,IF(Données!$K5=BY$8,$L$4,IF(Données!$J5=BY$8,$L$5,""))))))</f>
        <v/>
      </c>
      <c r="BZ10" s="45" t="str">
        <f>IF(AND(Données!$F5=BZ$8,Données!$E5=BZ$8),$G$3,IF(Données!$F5=BZ$8,$G$4,IF(Données!$E5=BZ$8,$G$5,IF(AND(Données!$J5=BZ$8,Données!$K5=BZ$8),$L$3,IF(Données!$K5=BZ$8,$L$4,IF(Données!$J5=BZ$8,$L$5,""))))))</f>
        <v/>
      </c>
      <c r="CA10" s="45" t="str">
        <f>IF(AND(Données!$F5=CA$8,Données!$E5=CA$8),$G$3,IF(Données!$F5=CA$8,$G$4,IF(Données!$E5=CA$8,$G$5,IF(AND(Données!$J5=CA$8,Données!$K5=CA$8),$L$3,IF(Données!$K5=CA$8,$L$4,IF(Données!$J5=CA$8,$L$5,""))))))</f>
        <v/>
      </c>
      <c r="CB10" s="45" t="str">
        <f>IF(AND(Données!$F5=CB$8,Données!$E5=CB$8),$G$3,IF(Données!$F5=CB$8,$G$4,IF(Données!$E5=CB$8,$G$5,IF(AND(Données!$J5=CB$8,Données!$K5=CB$8),$L$3,IF(Données!$K5=CB$8,$L$4,IF(Données!$J5=CB$8,$L$5,""))))))</f>
        <v/>
      </c>
      <c r="CC10" s="45" t="str">
        <f>IF(AND(Données!$F5=CC$8,Données!$E5=CC$8),$G$3,IF(Données!$F5=CC$8,$G$4,IF(Données!$E5=CC$8,$G$5,IF(AND(Données!$J5=CC$8,Données!$K5=CC$8),$L$3,IF(Données!$K5=CC$8,$L$4,IF(Données!$J5=CC$8,$L$5,""))))))</f>
        <v/>
      </c>
      <c r="CD10" s="45" t="str">
        <f>IF(AND(Données!$F5=CD$8,Données!$E5=CD$8),$G$3,IF(Données!$F5=CD$8,$G$4,IF(Données!$E5=CD$8,$G$5,IF(AND(Données!$J5=CD$8,Données!$K5=CD$8),$L$3,IF(Données!$K5=CD$8,$L$4,IF(Données!$J5=CD$8,$L$5,""))))))</f>
        <v/>
      </c>
      <c r="CE10" s="45" t="str">
        <f>IF(AND(Données!$F5=CE$8,Données!$E5=CE$8),$G$3,IF(Données!$F5=CE$8,$G$4,IF(Données!$E5=CE$8,$G$5,IF(AND(Données!$J5=CE$8,Données!$K5=CE$8),$L$3,IF(Données!$K5=CE$8,$L$4,IF(Données!$J5=CE$8,$L$5,""))))))</f>
        <v/>
      </c>
      <c r="CF10" s="45" t="str">
        <f>IF(AND(Données!$F5=CF$8,Données!$E5=CF$8),$G$3,IF(Données!$F5=CF$8,$G$4,IF(Données!$E5=CF$8,$G$5,IF(AND(Données!$J5=CF$8,Données!$K5=CF$8),$L$3,IF(Données!$K5=CF$8,$L$4,IF(Données!$J5=CF$8,$L$5,""))))))</f>
        <v/>
      </c>
      <c r="CG10" s="45" t="str">
        <f>IF(AND(Données!$F5=CG$8,Données!$E5=CG$8),$G$3,IF(Données!$F5=CG$8,$G$4,IF(Données!$E5=CG$8,$G$5,IF(AND(Données!$J5=CG$8,Données!$K5=CG$8),$L$3,IF(Données!$K5=CG$8,$L$4,IF(Données!$J5=CG$8,$L$5,""))))))</f>
        <v/>
      </c>
      <c r="CH10" s="45" t="str">
        <f>IF(AND(Données!$F5=CH$8,Données!$E5=CH$8),$G$3,IF(Données!$F5=CH$8,$G$4,IF(Données!$E5=CH$8,$G$5,IF(AND(Données!$J5=CH$8,Données!$K5=CH$8),$L$3,IF(Données!$K5=CH$8,$L$4,IF(Données!$J5=CH$8,$L$5,""))))))</f>
        <v/>
      </c>
      <c r="CI10" s="45" t="str">
        <f>IF(AND(Données!$F5=CI$8,Données!$E5=CI$8),$G$3,IF(Données!$F5=CI$8,$G$4,IF(Données!$E5=CI$8,$G$5,IF(AND(Données!$J5=CI$8,Données!$K5=CI$8),$L$3,IF(Données!$K5=CI$8,$L$4,IF(Données!$J5=CI$8,$L$5,""))))))</f>
        <v/>
      </c>
      <c r="CJ10" s="45" t="str">
        <f>IF(AND(Données!$F5=CJ$8,Données!$E5=CJ$8),$G$3,IF(Données!$F5=CJ$8,$G$4,IF(Données!$E5=CJ$8,$G$5,IF(AND(Données!$J5=CJ$8,Données!$K5=CJ$8),$L$3,IF(Données!$K5=CJ$8,$L$4,IF(Données!$J5=CJ$8,$L$5,""))))))</f>
        <v/>
      </c>
      <c r="CK10" s="45" t="str">
        <f>IF(AND(Données!$F5=CK$8,Données!$E5=CK$8),$G$3,IF(Données!$F5=CK$8,$G$4,IF(Données!$E5=CK$8,$G$5,IF(AND(Données!$J5=CK$8,Données!$K5=CK$8),$L$3,IF(Données!$K5=CK$8,$L$4,IF(Données!$J5=CK$8,$L$5,""))))))</f>
        <v/>
      </c>
      <c r="CL10" s="45" t="str">
        <f>IF(AND(Données!$F5=CL$8,Données!$E5=CL$8),$G$3,IF(Données!$F5=CL$8,$G$4,IF(Données!$E5=CL$8,$G$5,IF(AND(Données!$J5=CL$8,Données!$K5=CL$8),$L$3,IF(Données!$K5=CL$8,$L$4,IF(Données!$J5=CL$8,$L$5,""))))))</f>
        <v/>
      </c>
      <c r="CM10" s="45" t="str">
        <f>IF(AND(Données!$F5=CM$8,Données!$E5=CM$8),$G$3,IF(Données!$F5=CM$8,$G$4,IF(Données!$E5=CM$8,$G$5,IF(AND(Données!$J5=CM$8,Données!$K5=CM$8),$L$3,IF(Données!$K5=CM$8,$L$4,IF(Données!$J5=CM$8,$L$5,""))))))</f>
        <v/>
      </c>
      <c r="CN10" s="45" t="str">
        <f>IF(AND(Données!$F5=CN$8,Données!$E5=CN$8),$G$3,IF(Données!$F5=CN$8,$G$4,IF(Données!$E5=CN$8,$G$5,IF(AND(Données!$J5=CN$8,Données!$K5=CN$8),$L$3,IF(Données!$K5=CN$8,$L$4,IF(Données!$J5=CN$8,$L$5,""))))))</f>
        <v/>
      </c>
      <c r="CO10" s="45" t="str">
        <f>IF(AND(Données!$F5=CO$8,Données!$E5=CO$8),$G$3,IF(Données!$F5=CO$8,$G$4,IF(Données!$E5=CO$8,$G$5,IF(AND(Données!$J5=CO$8,Données!$K5=CO$8),$L$3,IF(Données!$K5=CO$8,$L$4,IF(Données!$J5=CO$8,$L$5,""))))))</f>
        <v/>
      </c>
      <c r="CP10" s="45" t="str">
        <f>IF(AND(Données!$F5=CP$8,Données!$E5=CP$8),$G$3,IF(Données!$F5=CP$8,$G$4,IF(Données!$E5=CP$8,$G$5,IF(AND(Données!$J5=CP$8,Données!$K5=CP$8),$L$3,IF(Données!$K5=CP$8,$L$4,IF(Données!$J5=CP$8,$L$5,""))))))</f>
        <v/>
      </c>
      <c r="CQ10" s="45" t="str">
        <f>IF(AND(Données!$F5=CQ$8,Données!$E5=CQ$8),$G$3,IF(Données!$F5=CQ$8,$G$4,IF(Données!$E5=CQ$8,$G$5,IF(AND(Données!$J5=CQ$8,Données!$K5=CQ$8),$L$3,IF(Données!$K5=CQ$8,$L$4,IF(Données!$J5=CQ$8,$L$5,""))))))</f>
        <v/>
      </c>
      <c r="CR10" s="45" t="str">
        <f>IF(AND(Données!$F5=CR$8,Données!$E5=CR$8),$G$3,IF(Données!$F5=CR$8,$G$4,IF(Données!$E5=CR$8,$G$5,IF(AND(Données!$J5=CR$8,Données!$K5=CR$8),$L$3,IF(Données!$K5=CR$8,$L$4,IF(Données!$J5=CR$8,$L$5,""))))))</f>
        <v/>
      </c>
      <c r="CS10" s="45" t="str">
        <f>IF(AND(Données!$F5=CS$8,Données!$E5=CS$8),$G$3,IF(Données!$F5=CS$8,$G$4,IF(Données!$E5=CS$8,$G$5,IF(AND(Données!$J5=CS$8,Données!$K5=CS$8),$L$3,IF(Données!$K5=CS$8,$L$4,IF(Données!$J5=CS$8,$L$5,""))))))</f>
        <v/>
      </c>
      <c r="CT10" s="45" t="str">
        <f>IF(AND(Données!$F5=CT$8,Données!$E5=CT$8),$G$3,IF(Données!$F5=CT$8,$G$4,IF(Données!$E5=CT$8,$G$5,IF(AND(Données!$J5=CT$8,Données!$K5=CT$8),$L$3,IF(Données!$K5=CT$8,$L$4,IF(Données!$J5=CT$8,$L$5,""))))))</f>
        <v/>
      </c>
      <c r="CU10" s="45" t="str">
        <f>IF(AND(Données!$F5=CU$8,Données!$E5=CU$8),$G$3,IF(Données!$F5=CU$8,$G$4,IF(Données!$E5=CU$8,$G$5,IF(AND(Données!$J5=CU$8,Données!$K5=CU$8),$L$3,IF(Données!$K5=CU$8,$L$4,IF(Données!$J5=CU$8,$L$5,""))))))</f>
        <v/>
      </c>
      <c r="CV10" s="45" t="str">
        <f>IF(AND(Données!$F5=CV$8,Données!$E5=CV$8),$G$3,IF(Données!$F5=CV$8,$G$4,IF(Données!$E5=CV$8,$G$5,IF(AND(Données!$J5=CV$8,Données!$K5=CV$8),$L$3,IF(Données!$K5=CV$8,$L$4,IF(Données!$J5=CV$8,$L$5,""))))))</f>
        <v/>
      </c>
      <c r="CW10" s="45" t="str">
        <f>IF(AND(Données!$F5=CW$8,Données!$E5=CW$8),$G$3,IF(Données!$F5=CW$8,$G$4,IF(Données!$E5=CW$8,$G$5,IF(AND(Données!$J5=CW$8,Données!$K5=CW$8),$L$3,IF(Données!$K5=CW$8,$L$4,IF(Données!$J5=CW$8,$L$5,""))))))</f>
        <v/>
      </c>
      <c r="CX10" s="45" t="str">
        <f>IF(AND(Données!$F5=CX$8,Données!$E5=CX$8),$G$3,IF(Données!$F5=CX$8,$G$4,IF(Données!$E5=CX$8,$G$5,IF(AND(Données!$J5=CX$8,Données!$K5=CX$8),$L$3,IF(Données!$K5=CX$8,$L$4,IF(Données!$J5=CX$8,$L$5,""))))))</f>
        <v/>
      </c>
      <c r="CY10" s="45" t="str">
        <f>IF(AND(Données!$F5=CY$8,Données!$E5=CY$8),$G$3,IF(Données!$F5=CY$8,$G$4,IF(Données!$E5=CY$8,$G$5,IF(AND(Données!$J5=CY$8,Données!$K5=CY$8),$L$3,IF(Données!$K5=CY$8,$L$4,IF(Données!$J5=CY$8,$L$5,""))))))</f>
        <v/>
      </c>
      <c r="CZ10" s="45" t="str">
        <f>IF(AND(Données!$F5=CZ$8,Données!$E5=CZ$8),$G$3,IF(Données!$F5=CZ$8,$G$4,IF(Données!$E5=CZ$8,$G$5,IF(AND(Données!$J5=CZ$8,Données!$K5=CZ$8),$L$3,IF(Données!$K5=CZ$8,$L$4,IF(Données!$J5=CZ$8,$L$5,""))))))</f>
        <v/>
      </c>
      <c r="DA10" s="45" t="str">
        <f>IF(AND(Données!$F5=DA$8,Données!$E5=DA$8),$G$3,IF(Données!$F5=DA$8,$G$4,IF(Données!$E5=DA$8,$G$5,IF(AND(Données!$J5=DA$8,Données!$K5=DA$8),$L$3,IF(Données!$K5=DA$8,$L$4,IF(Données!$J5=DA$8,$L$5,""))))))</f>
        <v/>
      </c>
      <c r="DB10" s="45" t="str">
        <f>IF(AND(Données!$F5=DB$8,Données!$E5=DB$8),$G$3,IF(Données!$F5=DB$8,$G$4,IF(Données!$E5=DB$8,$G$5,IF(AND(Données!$J5=DB$8,Données!$K5=DB$8),$L$3,IF(Données!$K5=DB$8,$L$4,IF(Données!$J5=DB$8,$L$5,""))))))</f>
        <v/>
      </c>
      <c r="DC10" s="58"/>
      <c r="DD10" s="45" t="str">
        <f>IF(AND(Données!$F5=DD$8,Données!$E5=DD$8),$G$3,IF(Données!$F5=DD$8,$G$4,IF(Données!$E5=DD$8,$G$5,IF(AND(Données!$J5=DD$8,Données!$K5=DD$8),$L$3,IF(Données!$K5=DD$8,$L$4,IF(Données!$J5=DD$8,$L$5,""))))))</f>
        <v/>
      </c>
      <c r="DE10" s="45" t="str">
        <f>IF(AND(Données!$F5=DE$8,Données!$E5=DE$8),$G$3,IF(Données!$F5=DE$8,$G$4,IF(Données!$E5=DE$8,$G$5,IF(AND(Données!$J5=DE$8,Données!$K5=DE$8),$L$3,IF(Données!$K5=DE$8,$L$4,IF(Données!$J5=DE$8,$L$5,""))))))</f>
        <v/>
      </c>
      <c r="DF10" s="45" t="str">
        <f>IF(AND(Données!$F5=DF$8,Données!$E5=DF$8),$G$3,IF(Données!$F5=DF$8,$G$4,IF(Données!$E5=DF$8,$G$5,IF(AND(Données!$J5=DF$8,Données!$K5=DF$8),$L$3,IF(Données!$K5=DF$8,$L$4,IF(Données!$J5=DF$8,$L$5,""))))))</f>
        <v/>
      </c>
      <c r="DG10" s="45" t="str">
        <f>IF(AND(Données!$F5=DG$8,Données!$E5=DG$8),$G$3,IF(Données!$F5=DG$8,$G$4,IF(Données!$E5=DG$8,$G$5,IF(AND(Données!$J5=DG$8,Données!$K5=DG$8),$L$3,IF(Données!$K5=DG$8,$L$4,IF(Données!$J5=DG$8,$L$5,""))))))</f>
        <v/>
      </c>
      <c r="DH10" s="45" t="str">
        <f>IF(AND(Données!$F5=DH$8,Données!$E5=DH$8),$G$3,IF(Données!$F5=DH$8,$G$4,IF(Données!$E5=DH$8,$G$5,IF(AND(Données!$J5=DH$8,Données!$K5=DH$8),$L$3,IF(Données!$K5=DH$8,$L$4,IF(Données!$J5=DH$8,$L$5,""))))))</f>
        <v/>
      </c>
      <c r="DI10" s="45" t="str">
        <f>IF(AND(Données!$F5=DI$8,Données!$E5=DI$8),$G$3,IF(Données!$F5=DI$8,$G$4,IF(Données!$E5=DI$8,$G$5,IF(AND(Données!$J5=DI$8,Données!$K5=DI$8),$L$3,IF(Données!$K5=DI$8,$L$4,IF(Données!$J5=DI$8,$L$5,""))))))</f>
        <v/>
      </c>
      <c r="DJ10" s="45" t="str">
        <f>IF(AND(Données!$F5=DJ$8,Données!$E5=DJ$8),$G$3,IF(Données!$F5=DJ$8,$G$4,IF(Données!$E5=DJ$8,$G$5,IF(AND(Données!$J5=DJ$8,Données!$K5=DJ$8),$L$3,IF(Données!$K5=DJ$8,$L$4,IF(Données!$J5=DJ$8,$L$5,""))))))</f>
        <v/>
      </c>
      <c r="DK10" s="45" t="str">
        <f>IF(AND(Données!$F5=DK$8,Données!$E5=DK$8),$G$3,IF(Données!$F5=DK$8,$G$4,IF(Données!$E5=DK$8,$G$5,IF(AND(Données!$J5=DK$8,Données!$K5=DK$8),$L$3,IF(Données!$K5=DK$8,$L$4,IF(Données!$J5=DK$8,$L$5,""))))))</f>
        <v/>
      </c>
      <c r="DL10" s="45" t="str">
        <f>IF(AND(Données!$F5=DL$8,Données!$E5=DL$8),$G$3,IF(Données!$F5=DL$8,$G$4,IF(Données!$E5=DL$8,$G$5,IF(AND(Données!$J5=DL$8,Données!$K5=DL$8),$L$3,IF(Données!$K5=DL$8,$L$4,IF(Données!$J5=DL$8,$L$5,""))))))</f>
        <v/>
      </c>
      <c r="DM10" s="45" t="str">
        <f>IF(AND(Données!$F5=DM$8,Données!$E5=DM$8),$G$3,IF(Données!$F5=DM$8,$G$4,IF(Données!$E5=DM$8,$G$5,IF(AND(Données!$J5=DM$8,Données!$K5=DM$8),$L$3,IF(Données!$K5=DM$8,$L$4,IF(Données!$J5=DM$8,$L$5,""))))))</f>
        <v/>
      </c>
      <c r="DN10" s="45" t="str">
        <f>IF(AND(Données!$F5=DN$8,Données!$E5=DN$8),$G$3,IF(Données!$F5=DN$8,$G$4,IF(Données!$E5=DN$8,$G$5,IF(AND(Données!$J5=DN$8,Données!$K5=DN$8),$L$3,IF(Données!$K5=DN$8,$L$4,IF(Données!$J5=DN$8,$L$5,""))))))</f>
        <v/>
      </c>
      <c r="DO10" s="45" t="str">
        <f>IF(AND(Données!$F5=DO$8,Données!$E5=DO$8),$G$3,IF(Données!$F5=DO$8,$G$4,IF(Données!$E5=DO$8,$G$5,IF(AND(Données!$J5=DO$8,Données!$K5=DO$8),$L$3,IF(Données!$K5=DO$8,$L$4,IF(Données!$J5=DO$8,$L$5,""))))))</f>
        <v/>
      </c>
      <c r="DP10" s="45" t="str">
        <f>IF(AND(Données!$F5=DP$8,Données!$E5=DP$8),$G$3,IF(Données!$F5=DP$8,$G$4,IF(Données!$E5=DP$8,$G$5,IF(AND(Données!$J5=DP$8,Données!$K5=DP$8),$L$3,IF(Données!$K5=DP$8,$L$4,IF(Données!$J5=DP$8,$L$5,""))))))</f>
        <v/>
      </c>
      <c r="DQ10" s="45" t="str">
        <f>IF(AND(Données!$F5=DQ$8,Données!$E5=DQ$8),$G$3,IF(Données!$F5=DQ$8,$G$4,IF(Données!$E5=DQ$8,$G$5,IF(AND(Données!$J5=DQ$8,Données!$K5=DQ$8),$L$3,IF(Données!$K5=DQ$8,$L$4,IF(Données!$J5=DQ$8,$L$5,""))))))</f>
        <v/>
      </c>
      <c r="DR10" s="45" t="str">
        <f>IF(AND(Données!$F5=DR$8,Données!$E5=DR$8),$G$3,IF(Données!$F5=DR$8,$G$4,IF(Données!$E5=DR$8,$G$5,IF(AND(Données!$J5=DR$8,Données!$K5=DR$8),$L$3,IF(Données!$K5=DR$8,$L$4,IF(Données!$J5=DR$8,$L$5,""))))))</f>
        <v/>
      </c>
      <c r="DS10" s="45" t="str">
        <f>IF(AND(Données!$F5=DS$8,Données!$E5=DS$8),$G$3,IF(Données!$F5=DS$8,$G$4,IF(Données!$E5=DS$8,$G$5,IF(AND(Données!$J5=DS$8,Données!$K5=DS$8),$L$3,IF(Données!$K5=DS$8,$L$4,IF(Données!$J5=DS$8,$L$5,""))))))</f>
        <v/>
      </c>
      <c r="DT10" s="45" t="str">
        <f>IF(AND(Données!$F5=DT$8,Données!$E5=DT$8),$G$3,IF(Données!$F5=DT$8,$G$4,IF(Données!$E5=DT$8,$G$5,IF(AND(Données!$J5=DT$8,Données!$K5=DT$8),$L$3,IF(Données!$K5=DT$8,$L$4,IF(Données!$J5=DT$8,$L$5,""))))))</f>
        <v/>
      </c>
      <c r="DU10" s="45" t="str">
        <f>IF(AND(Données!$F5=DU$8,Données!$E5=DU$8),$G$3,IF(Données!$F5=DU$8,$G$4,IF(Données!$E5=DU$8,$G$5,IF(AND(Données!$J5=DU$8,Données!$K5=DU$8),$L$3,IF(Données!$K5=DU$8,$L$4,IF(Données!$J5=DU$8,$L$5,""))))))</f>
        <v/>
      </c>
      <c r="DV10" s="45" t="str">
        <f>IF(AND(Données!$F5=DV$8,Données!$E5=DV$8),$G$3,IF(Données!$F5=DV$8,$G$4,IF(Données!$E5=DV$8,$G$5,IF(AND(Données!$J5=DV$8,Données!$K5=DV$8),$L$3,IF(Données!$K5=DV$8,$L$4,IF(Données!$J5=DV$8,$L$5,""))))))</f>
        <v/>
      </c>
      <c r="DW10" s="45" t="str">
        <f>IF(AND(Données!$F5=DW$8,Données!$E5=DW$8),$G$3,IF(Données!$F5=DW$8,$G$4,IF(Données!$E5=DW$8,$G$5,IF(AND(Données!$J5=DW$8,Données!$K5=DW$8),$L$3,IF(Données!$K5=DW$8,$L$4,IF(Données!$J5=DW$8,$L$5,""))))))</f>
        <v/>
      </c>
      <c r="DX10" s="45" t="str">
        <f>IF(AND(Données!$F5=DX$8,Données!$E5=DX$8),$G$3,IF(Données!$F5=DX$8,$G$4,IF(Données!$E5=DX$8,$G$5,IF(AND(Données!$J5=DX$8,Données!$K5=DX$8),$L$3,IF(Données!$K5=DX$8,$L$4,IF(Données!$J5=DX$8,$L$5,""))))))</f>
        <v/>
      </c>
      <c r="DY10" s="45" t="str">
        <f>IF(AND(Données!$F5=DY$8,Données!$E5=DY$8),$G$3,IF(Données!$F5=DY$8,$G$4,IF(Données!$E5=DY$8,$G$5,IF(AND(Données!$J5=DY$8,Données!$K5=DY$8),$L$3,IF(Données!$K5=DY$8,$L$4,IF(Données!$J5=DY$8,$L$5,""))))))</f>
        <v/>
      </c>
      <c r="DZ10" s="45" t="str">
        <f>IF(AND(Données!$F5=DZ$8,Données!$E5=DZ$8),$G$3,IF(Données!$F5=DZ$8,$G$4,IF(Données!$E5=DZ$8,$G$5,IF(AND(Données!$J5=DZ$8,Données!$K5=DZ$8),$L$3,IF(Données!$K5=DZ$8,$L$4,IF(Données!$J5=DZ$8,$L$5,""))))))</f>
        <v/>
      </c>
      <c r="EA10" s="45" t="str">
        <f>IF(AND(Données!$F5=EA$8,Données!$E5=EA$8),$G$3,IF(Données!$F5=EA$8,$G$4,IF(Données!$E5=EA$8,$G$5,IF(AND(Données!$J5=EA$8,Données!$K5=EA$8),$L$3,IF(Données!$K5=EA$8,$L$4,IF(Données!$J5=EA$8,$L$5,""))))))</f>
        <v/>
      </c>
      <c r="EB10" s="45" t="str">
        <f>IF(AND(Données!$F5=EB$8,Données!$E5=EB$8),$G$3,IF(Données!$F5=EB$8,$G$4,IF(Données!$E5=EB$8,$G$5,IF(AND(Données!$J5=EB$8,Données!$K5=EB$8),$L$3,IF(Données!$K5=EB$8,$L$4,IF(Données!$J5=EB$8,$L$5,""))))))</f>
        <v/>
      </c>
      <c r="EC10" s="45" t="str">
        <f>IF(AND(Données!$F5=EC$8,Données!$E5=EC$8),$G$3,IF(Données!$F5=EC$8,$G$4,IF(Données!$E5=EC$8,$G$5,IF(AND(Données!$J5=EC$8,Données!$K5=EC$8),$L$3,IF(Données!$K5=EC$8,$L$4,IF(Données!$J5=EC$8,$L$5,""))))))</f>
        <v/>
      </c>
      <c r="ED10" s="45" t="str">
        <f>IF(AND(Données!$F5=ED$8,Données!$E5=ED$8),$G$3,IF(Données!$F5=ED$8,$G$4,IF(Données!$E5=ED$8,$G$5,IF(AND(Données!$J5=ED$8,Données!$K5=ED$8),$L$3,IF(Données!$K5=ED$8,$L$4,IF(Données!$J5=ED$8,$L$5,""))))))</f>
        <v/>
      </c>
      <c r="EE10" s="45" t="str">
        <f>IF(AND(Données!$F5=EE$8,Données!$E5=EE$8),$G$3,IF(Données!$F5=EE$8,$G$4,IF(Données!$E5=EE$8,$G$5,IF(AND(Données!$J5=EE$8,Données!$K5=EE$8),$L$3,IF(Données!$K5=EE$8,$L$4,IF(Données!$J5=EE$8,$L$5,""))))))</f>
        <v/>
      </c>
      <c r="EF10" s="45" t="str">
        <f>IF(AND(Données!$F5=EF$8,Données!$E5=EF$8),$G$3,IF(Données!$F5=EF$8,$G$4,IF(Données!$E5=EF$8,$G$5,IF(AND(Données!$J5=EF$8,Données!$K5=EF$8),$L$3,IF(Données!$K5=EF$8,$L$4,IF(Données!$J5=EF$8,$L$5,""))))))</f>
        <v/>
      </c>
      <c r="EG10" s="45" t="str">
        <f>IF(AND(Données!$F5=EG$8,Données!$E5=EG$8),$G$3,IF(Données!$F5=EG$8,$G$4,IF(Données!$E5=EG$8,$G$5,IF(AND(Données!$J5=EG$8,Données!$K5=EG$8),$L$3,IF(Données!$K5=EG$8,$L$4,IF(Données!$J5=EG$8,$L$5,""))))))</f>
        <v/>
      </c>
      <c r="EH10" s="56"/>
      <c r="EI10" s="45" t="str">
        <f>IF(AND(Données!$F5=EI$8,Données!$E5=EI$8),$G$3,IF(Données!$F5=EI$8,$G$4,IF(Données!$E5=EI$8,$G$5,IF(AND(Données!$J5=EI$8,Données!$K5=EI$8),$L$3,IF(Données!$K5=EI$8,$L$4,IF(Données!$J5=EI$8,$L$5,""))))))</f>
        <v/>
      </c>
      <c r="EJ10" s="45" t="str">
        <f>IF(AND(Données!$F5=EJ$8,Données!$E5=EJ$8),$G$3,IF(Données!$F5=EJ$8,$G$4,IF(Données!$E5=EJ$8,$G$5,IF(AND(Données!$J5=EJ$8,Données!$K5=EJ$8),$L$3,IF(Données!$K5=EJ$8,$L$4,IF(Données!$J5=EJ$8,$L$5,""))))))</f>
        <v/>
      </c>
      <c r="EK10" s="45" t="str">
        <f>IF(AND(Données!$F5=EK$8,Données!$E5=EK$8),$G$3,IF(Données!$F5=EK$8,$G$4,IF(Données!$E5=EK$8,$G$5,IF(AND(Données!$J5=EK$8,Données!$K5=EK$8),$L$3,IF(Données!$K5=EK$8,$L$4,IF(Données!$J5=EK$8,$L$5,""))))))</f>
        <v/>
      </c>
      <c r="EL10" s="45" t="str">
        <f>IF(AND(Données!$F5=EL$8,Données!$E5=EL$8),$G$3,IF(Données!$F5=EL$8,$G$4,IF(Données!$E5=EL$8,$G$5,IF(AND(Données!$J5=EL$8,Données!$K5=EL$8),$L$3,IF(Données!$K5=EL$8,$L$4,IF(Données!$J5=EL$8,$L$5,""))))))</f>
        <v/>
      </c>
      <c r="EM10" s="45" t="str">
        <f>IF(AND(Données!$F5=EM$8,Données!$E5=EM$8),$G$3,IF(Données!$F5=EM$8,$G$4,IF(Données!$E5=EM$8,$G$5,IF(AND(Données!$J5=EM$8,Données!$K5=EM$8),$L$3,IF(Données!$K5=EM$8,$L$4,IF(Données!$J5=EM$8,$L$5,""))))))</f>
        <v/>
      </c>
      <c r="EN10" s="45" t="str">
        <f>IF(AND(Données!$F5=EN$8,Données!$E5=EN$8),$G$3,IF(Données!$F5=EN$8,$G$4,IF(Données!$E5=EN$8,$G$5,IF(AND(Données!$J5=EN$8,Données!$K5=EN$8),$L$3,IF(Données!$K5=EN$8,$L$4,IF(Données!$J5=EN$8,$L$5,""))))))</f>
        <v/>
      </c>
      <c r="EO10" s="45" t="str">
        <f>IF(AND(Données!$F5=EO$8,Données!$E5=EO$8),$G$3,IF(Données!$F5=EO$8,$G$4,IF(Données!$E5=EO$8,$G$5,IF(AND(Données!$J5=EO$8,Données!$K5=EO$8),$L$3,IF(Données!$K5=EO$8,$L$4,IF(Données!$J5=EO$8,$L$5,""))))))</f>
        <v/>
      </c>
      <c r="EP10" s="45" t="str">
        <f>IF(AND(Données!$F5=EP$8,Données!$E5=EP$8),$G$3,IF(Données!$F5=EP$8,$G$4,IF(Données!$E5=EP$8,$G$5,IF(AND(Données!$J5=EP$8,Données!$K5=EP$8),$L$3,IF(Données!$K5=EP$8,$L$4,IF(Données!$J5=EP$8,$L$5,""))))))</f>
        <v/>
      </c>
      <c r="EQ10" s="45" t="str">
        <f>IF(AND(Données!$F5=EQ$8,Données!$E5=EQ$8),$G$3,IF(Données!$F5=EQ$8,$G$4,IF(Données!$E5=EQ$8,$G$5,IF(AND(Données!$J5=EQ$8,Données!$K5=EQ$8),$L$3,IF(Données!$K5=EQ$8,$L$4,IF(Données!$J5=EQ$8,$L$5,""))))))</f>
        <v/>
      </c>
      <c r="ER10" s="45" t="str">
        <f>IF(AND(Données!$F5=ER$8,Données!$E5=ER$8),$G$3,IF(Données!$F5=ER$8,$G$4,IF(Données!$E5=ER$8,$G$5,IF(AND(Données!$J5=ER$8,Données!$K5=ER$8),$L$3,IF(Données!$K5=ER$8,$L$4,IF(Données!$J5=ER$8,$L$5,""))))))</f>
        <v/>
      </c>
      <c r="ES10" s="45" t="str">
        <f>IF(AND(Données!$F5=ES$8,Données!$E5=ES$8),$G$3,IF(Données!$F5=ES$8,$G$4,IF(Données!$E5=ES$8,$G$5,IF(AND(Données!$J5=ES$8,Données!$K5=ES$8),$L$3,IF(Données!$K5=ES$8,$L$4,IF(Données!$J5=ES$8,$L$5,""))))))</f>
        <v/>
      </c>
      <c r="ET10" s="45" t="str">
        <f>IF(AND(Données!$F5=ET$8,Données!$E5=ET$8),$G$3,IF(Données!$F5=ET$8,$G$4,IF(Données!$E5=ET$8,$G$5,IF(AND(Données!$J5=ET$8,Données!$K5=ET$8),$L$3,IF(Données!$K5=ET$8,$L$4,IF(Données!$J5=ET$8,$L$5,""))))))</f>
        <v/>
      </c>
      <c r="EU10" s="45" t="str">
        <f>IF(AND(Données!$F5=EU$8,Données!$E5=EU$8),$G$3,IF(Données!$F5=EU$8,$G$4,IF(Données!$E5=EU$8,$G$5,IF(AND(Données!$J5=EU$8,Données!$K5=EU$8),$L$3,IF(Données!$K5=EU$8,$L$4,IF(Données!$J5=EU$8,$L$5,""))))))</f>
        <v/>
      </c>
      <c r="EV10" s="45" t="str">
        <f>IF(AND(Données!$F5=EV$8,Données!$E5=EV$8),$G$3,IF(Données!$F5=EV$8,$G$4,IF(Données!$E5=EV$8,$G$5,IF(AND(Données!$J5=EV$8,Données!$K5=EV$8),$L$3,IF(Données!$K5=EV$8,$L$4,IF(Données!$J5=EV$8,$L$5,""))))))</f>
        <v/>
      </c>
      <c r="EW10" s="45" t="str">
        <f>IF(AND(Données!$F5=EW$8,Données!$E5=EW$8),$G$3,IF(Données!$F5=EW$8,$G$4,IF(Données!$E5=EW$8,$G$5,IF(AND(Données!$J5=EW$8,Données!$K5=EW$8),$L$3,IF(Données!$K5=EW$8,$L$4,IF(Données!$J5=EW$8,$L$5,""))))))</f>
        <v/>
      </c>
      <c r="EX10" s="45" t="str">
        <f>IF(AND(Données!$F5=EX$8,Données!$E5=EX$8),$G$3,IF(Données!$F5=EX$8,$G$4,IF(Données!$E5=EX$8,$G$5,IF(AND(Données!$J5=EX$8,Données!$K5=EX$8),$L$3,IF(Données!$K5=EX$8,$L$4,IF(Données!$J5=EX$8,$L$5,""))))))</f>
        <v/>
      </c>
      <c r="EY10" s="45" t="str">
        <f>IF(AND(Données!$F5=EY$8,Données!$E5=EY$8),$G$3,IF(Données!$F5=EY$8,$G$4,IF(Données!$E5=EY$8,$G$5,IF(AND(Données!$J5=EY$8,Données!$K5=EY$8),$L$3,IF(Données!$K5=EY$8,$L$4,IF(Données!$J5=EY$8,$L$5,""))))))</f>
        <v/>
      </c>
      <c r="EZ10" s="45" t="str">
        <f>IF(AND(Données!$F5=EZ$8,Données!$E5=EZ$8),$G$3,IF(Données!$F5=EZ$8,$G$4,IF(Données!$E5=EZ$8,$G$5,IF(AND(Données!$J5=EZ$8,Données!$K5=EZ$8),$L$3,IF(Données!$K5=EZ$8,$L$4,IF(Données!$J5=EZ$8,$L$5,""))))))</f>
        <v/>
      </c>
      <c r="FA10" s="45" t="str">
        <f>IF(AND(Données!$F5=FA$8,Données!$E5=FA$8),$G$3,IF(Données!$F5=FA$8,$G$4,IF(Données!$E5=FA$8,$G$5,IF(AND(Données!$J5=FA$8,Données!$K5=FA$8),$L$3,IF(Données!$K5=FA$8,$L$4,IF(Données!$J5=FA$8,$L$5,""))))))</f>
        <v/>
      </c>
      <c r="FB10" s="45" t="str">
        <f>IF(AND(Données!$F5=FB$8,Données!$E5=FB$8),$G$3,IF(Données!$F5=FB$8,$G$4,IF(Données!$E5=FB$8,$G$5,IF(AND(Données!$J5=FB$8,Données!$K5=FB$8),$L$3,IF(Données!$K5=FB$8,$L$4,IF(Données!$J5=FB$8,$L$5,""))))))</f>
        <v/>
      </c>
      <c r="FC10" s="45" t="str">
        <f>IF(AND(Données!$F5=FC$8,Données!$E5=FC$8),$G$3,IF(Données!$F5=FC$8,$G$4,IF(Données!$E5=FC$8,$G$5,IF(AND(Données!$J5=FC$8,Données!$K5=FC$8),$L$3,IF(Données!$K5=FC$8,$L$4,IF(Données!$J5=FC$8,$L$5,""))))))</f>
        <v/>
      </c>
      <c r="FD10" s="45" t="str">
        <f>IF(AND(Données!$F5=FD$8,Données!$E5=FD$8),$G$3,IF(Données!$F5=FD$8,$G$4,IF(Données!$E5=FD$8,$G$5,IF(AND(Données!$J5=FD$8,Données!$K5=FD$8),$L$3,IF(Données!$K5=FD$8,$L$4,IF(Données!$J5=FD$8,$L$5,""))))))</f>
        <v/>
      </c>
      <c r="FE10" s="45" t="str">
        <f>IF(AND(Données!$F5=FE$8,Données!$E5=FE$8),$G$3,IF(Données!$F5=FE$8,$G$4,IF(Données!$E5=FE$8,$G$5,IF(AND(Données!$J5=FE$8,Données!$K5=FE$8),$L$3,IF(Données!$K5=FE$8,$L$4,IF(Données!$J5=FE$8,$L$5,""))))))</f>
        <v/>
      </c>
      <c r="FF10" s="45" t="str">
        <f>IF(AND(Données!$F5=FF$8,Données!$E5=FF$8),$G$3,IF(Données!$F5=FF$8,$G$4,IF(Données!$E5=FF$8,$G$5,IF(AND(Données!$J5=FF$8,Données!$K5=FF$8),$L$3,IF(Données!$K5=FF$8,$L$4,IF(Données!$J5=FF$8,$L$5,""))))))</f>
        <v/>
      </c>
      <c r="FG10" s="45" t="str">
        <f>IF(AND(Données!$F5=FG$8,Données!$E5=FG$8),$G$3,IF(Données!$F5=FG$8,$G$4,IF(Données!$E5=FG$8,$G$5,IF(AND(Données!$J5=FG$8,Données!$K5=FG$8),$L$3,IF(Données!$K5=FG$8,$L$4,IF(Données!$J5=FG$8,$L$5,""))))))</f>
        <v/>
      </c>
      <c r="FH10" s="45" t="str">
        <f>IF(AND(Données!$F5=FH$8,Données!$E5=FH$8),$G$3,IF(Données!$F5=FH$8,$G$4,IF(Données!$E5=FH$8,$G$5,IF(AND(Données!$J5=FH$8,Données!$K5=FH$8),$L$3,IF(Données!$K5=FH$8,$L$4,IF(Données!$J5=FH$8,$L$5,""))))))</f>
        <v/>
      </c>
      <c r="FI10" s="45" t="str">
        <f>IF(AND(Données!$F5=FI$8,Données!$E5=FI$8),$G$3,IF(Données!$F5=FI$8,$G$4,IF(Données!$E5=FI$8,$G$5,IF(AND(Données!$J5=FI$8,Données!$K5=FI$8),$L$3,IF(Données!$K5=FI$8,$L$4,IF(Données!$J5=FI$8,$L$5,""))))))</f>
        <v/>
      </c>
      <c r="FJ10" s="45" t="str">
        <f>IF(AND(Données!$F5=FJ$8,Données!$E5=FJ$8),$G$3,IF(Données!$F5=FJ$8,$G$4,IF(Données!$E5=FJ$8,$G$5,IF(AND(Données!$J5=FJ$8,Données!$K5=FJ$8),$L$3,IF(Données!$K5=FJ$8,$L$4,IF(Données!$J5=FJ$8,$L$5,""))))))</f>
        <v/>
      </c>
      <c r="FK10" s="45" t="str">
        <f>IF(AND(Données!$F5=FK$8,Données!$E5=FK$8),$G$3,IF(Données!$F5=FK$8,$G$4,IF(Données!$E5=FK$8,$G$5,IF(AND(Données!$J5=FK$8,Données!$K5=FK$8),$L$3,IF(Données!$K5=FK$8,$L$4,IF(Données!$J5=FK$8,$L$5,""))))))</f>
        <v/>
      </c>
      <c r="FL10" s="45" t="str">
        <f>IF(AND(Données!$F5=FL$8,Données!$E5=FL$8),$G$3,IF(Données!$F5=FL$8,$G$4,IF(Données!$E5=FL$8,$G$5,IF(AND(Données!$J5=FL$8,Données!$K5=FL$8),$L$3,IF(Données!$K5=FL$8,$L$4,IF(Données!$J5=FL$8,$L$5,""))))))</f>
        <v/>
      </c>
      <c r="FM10" s="45" t="str">
        <f>IF(AND(Données!$F5=FM$8,Données!$E5=FM$8),$G$3,IF(Données!$F5=FM$8,$G$4,IF(Données!$E5=FM$8,$G$5,IF(AND(Données!$J5=FM$8,Données!$K5=FM$8),$L$3,IF(Données!$K5=FM$8,$L$4,IF(Données!$J5=FM$8,$L$5,""))))))</f>
        <v/>
      </c>
      <c r="FN10" s="58"/>
      <c r="FO10" s="45" t="str">
        <f>IF(AND(Données!$F5=FO$8,Données!$E5=FO$8),$G$3,IF(Données!$F5=FO$8,$G$4,IF(Données!$E5=FO$8,$G$5,IF(AND(Données!$J5=FO$8,Données!$K5=FO$8),$L$3,IF(Données!$K5=FO$8,$L$4,IF(Données!$J5=FO$8,$L$5,""))))))</f>
        <v/>
      </c>
      <c r="FP10" s="45" t="str">
        <f>IF(AND(Données!$F5=FP$8,Données!$E5=FP$8),$G$3,IF(Données!$F5=FP$8,$G$4,IF(Données!$E5=FP$8,$G$5,IF(AND(Données!$J5=FP$8,Données!$K5=FP$8),$L$3,IF(Données!$K5=FP$8,$L$4,IF(Données!$J5=FP$8,$L$5,""))))))</f>
        <v/>
      </c>
      <c r="FQ10" s="45" t="str">
        <f>IF(AND(Données!$F5=FQ$8,Données!$E5=FQ$8),$G$3,IF(Données!$F5=FQ$8,$G$4,IF(Données!$E5=FQ$8,$G$5,IF(AND(Données!$J5=FQ$8,Données!$K5=FQ$8),$L$3,IF(Données!$K5=FQ$8,$L$4,IF(Données!$J5=FQ$8,$L$5,""))))))</f>
        <v/>
      </c>
      <c r="FR10" s="45" t="str">
        <f>IF(AND(Données!$F5=FR$8,Données!$E5=FR$8),$G$3,IF(Données!$F5=FR$8,$G$4,IF(Données!$E5=FR$8,$G$5,IF(AND(Données!$J5=FR$8,Données!$K5=FR$8),$L$3,IF(Données!$K5=FR$8,$L$4,IF(Données!$J5=FR$8,$L$5,""))))))</f>
        <v/>
      </c>
      <c r="FS10" s="45" t="str">
        <f>IF(AND(Données!$F5=FS$8,Données!$E5=FS$8),$G$3,IF(Données!$F5=FS$8,$G$4,IF(Données!$E5=FS$8,$G$5,IF(AND(Données!$J5=FS$8,Données!$K5=FS$8),$L$3,IF(Données!$K5=FS$8,$L$4,IF(Données!$J5=FS$8,$L$5,""))))))</f>
        <v/>
      </c>
      <c r="FT10" s="45" t="str">
        <f>IF(AND(Données!$F5=FT$8,Données!$E5=FT$8),$G$3,IF(Données!$F5=FT$8,$G$4,IF(Données!$E5=FT$8,$G$5,IF(AND(Données!$J5=FT$8,Données!$K5=FT$8),$L$3,IF(Données!$K5=FT$8,$L$4,IF(Données!$J5=FT$8,$L$5,""))))))</f>
        <v/>
      </c>
      <c r="FU10" s="45" t="str">
        <f>IF(AND(Données!$F5=FU$8,Données!$E5=FU$8),$G$3,IF(Données!$F5=FU$8,$G$4,IF(Données!$E5=FU$8,$G$5,IF(AND(Données!$J5=FU$8,Données!$K5=FU$8),$L$3,IF(Données!$K5=FU$8,$L$4,IF(Données!$J5=FU$8,$L$5,""))))))</f>
        <v/>
      </c>
      <c r="FV10" s="45" t="str">
        <f>IF(AND(Données!$F5=FV$8,Données!$E5=FV$8),$G$3,IF(Données!$F5=FV$8,$G$4,IF(Données!$E5=FV$8,$G$5,IF(AND(Données!$J5=FV$8,Données!$K5=FV$8),$L$3,IF(Données!$K5=FV$8,$L$4,IF(Données!$J5=FV$8,$L$5,""))))))</f>
        <v/>
      </c>
      <c r="FW10" s="45" t="str">
        <f>IF(AND(Données!$F5=FW$8,Données!$E5=FW$8),$G$3,IF(Données!$F5=FW$8,$G$4,IF(Données!$E5=FW$8,$G$5,IF(AND(Données!$J5=FW$8,Données!$K5=FW$8),$L$3,IF(Données!$K5=FW$8,$L$4,IF(Données!$J5=FW$8,$L$5,""))))))</f>
        <v/>
      </c>
      <c r="FX10" s="45" t="str">
        <f>IF(AND(Données!$F5=FX$8,Données!$E5=FX$8),$G$3,IF(Données!$F5=FX$8,$G$4,IF(Données!$E5=FX$8,$G$5,IF(AND(Données!$J5=FX$8,Données!$K5=FX$8),$L$3,IF(Données!$K5=FX$8,$L$4,IF(Données!$J5=FX$8,$L$5,""))))))</f>
        <v/>
      </c>
      <c r="FY10" s="45" t="str">
        <f>IF(AND(Données!$F5=FY$8,Données!$E5=FY$8),$G$3,IF(Données!$F5=FY$8,$G$4,IF(Données!$E5=FY$8,$G$5,IF(AND(Données!$J5=FY$8,Données!$K5=FY$8),$L$3,IF(Données!$K5=FY$8,$L$4,IF(Données!$J5=FY$8,$L$5,""))))))</f>
        <v/>
      </c>
      <c r="FZ10" s="45" t="str">
        <f>IF(AND(Données!$F5=FZ$8,Données!$E5=FZ$8),$G$3,IF(Données!$F5=FZ$8,$G$4,IF(Données!$E5=FZ$8,$G$5,IF(AND(Données!$J5=FZ$8,Données!$K5=FZ$8),$L$3,IF(Données!$K5=FZ$8,$L$4,IF(Données!$J5=FZ$8,$L$5,""))))))</f>
        <v/>
      </c>
      <c r="GA10" s="45" t="str">
        <f>IF(AND(Données!$F5=GA$8,Données!$E5=GA$8),$G$3,IF(Données!$F5=GA$8,$G$4,IF(Données!$E5=GA$8,$G$5,IF(AND(Données!$J5=GA$8,Données!$K5=GA$8),$L$3,IF(Données!$K5=GA$8,$L$4,IF(Données!$J5=GA$8,$L$5,""))))))</f>
        <v/>
      </c>
      <c r="GB10" s="45" t="str">
        <f>IF(AND(Données!$F5=GB$8,Données!$E5=GB$8),$G$3,IF(Données!$F5=GB$8,$G$4,IF(Données!$E5=GB$8,$G$5,IF(AND(Données!$J5=GB$8,Données!$K5=GB$8),$L$3,IF(Données!$K5=GB$8,$L$4,IF(Données!$J5=GB$8,$L$5,""))))))</f>
        <v/>
      </c>
      <c r="GC10" s="45" t="str">
        <f>IF(AND(Données!$F5=GC$8,Données!$E5=GC$8),$G$3,IF(Données!$F5=GC$8,$G$4,IF(Données!$E5=GC$8,$G$5,IF(AND(Données!$J5=GC$8,Données!$K5=GC$8),$L$3,IF(Données!$K5=GC$8,$L$4,IF(Données!$J5=GC$8,$L$5,""))))))</f>
        <v/>
      </c>
      <c r="GD10" s="45" t="str">
        <f>IF(AND(Données!$F5=GD$8,Données!$E5=GD$8),$G$3,IF(Données!$F5=GD$8,$G$4,IF(Données!$E5=GD$8,$G$5,IF(AND(Données!$J5=GD$8,Données!$K5=GD$8),$L$3,IF(Données!$K5=GD$8,$L$4,IF(Données!$J5=GD$8,$L$5,""))))))</f>
        <v/>
      </c>
      <c r="GE10" s="45" t="str">
        <f>IF(AND(Données!$F5=GE$8,Données!$E5=GE$8),$G$3,IF(Données!$F5=GE$8,$G$4,IF(Données!$E5=GE$8,$G$5,IF(AND(Données!$J5=GE$8,Données!$K5=GE$8),$L$3,IF(Données!$K5=GE$8,$L$4,IF(Données!$J5=GE$8,$L$5,""))))))</f>
        <v/>
      </c>
      <c r="GF10" s="45" t="str">
        <f>IF(AND(Données!$F5=GF$8,Données!$E5=GF$8),$G$3,IF(Données!$F5=GF$8,$G$4,IF(Données!$E5=GF$8,$G$5,IF(AND(Données!$J5=GF$8,Données!$K5=GF$8),$L$3,IF(Données!$K5=GF$8,$L$4,IF(Données!$J5=GF$8,$L$5,""))))))</f>
        <v/>
      </c>
      <c r="GG10" s="45" t="str">
        <f>IF(AND(Données!$F5=GG$8,Données!$E5=GG$8),$G$3,IF(Données!$F5=GG$8,$G$4,IF(Données!$E5=GG$8,$G$5,IF(AND(Données!$J5=GG$8,Données!$K5=GG$8),$L$3,IF(Données!$K5=GG$8,$L$4,IF(Données!$J5=GG$8,$L$5,""))))))</f>
        <v/>
      </c>
      <c r="GH10" s="45" t="str">
        <f>IF(AND(Données!$F5=GH$8,Données!$E5=GH$8),$G$3,IF(Données!$F5=GH$8,$G$4,IF(Données!$E5=GH$8,$G$5,IF(AND(Données!$J5=GH$8,Données!$K5=GH$8),$L$3,IF(Données!$K5=GH$8,$L$4,IF(Données!$J5=GH$8,$L$5,""))))))</f>
        <v/>
      </c>
      <c r="GI10" s="45" t="str">
        <f>IF(AND(Données!$F5=GI$8,Données!$E5=GI$8),$G$3,IF(Données!$F5=GI$8,$G$4,IF(Données!$E5=GI$8,$G$5,IF(AND(Données!$J5=GI$8,Données!$K5=GI$8),$L$3,IF(Données!$K5=GI$8,$L$4,IF(Données!$J5=GI$8,$L$5,""))))))</f>
        <v/>
      </c>
      <c r="GJ10" s="45" t="str">
        <f>IF(AND(Données!$F5=GJ$8,Données!$E5=GJ$8),$G$3,IF(Données!$F5=GJ$8,$G$4,IF(Données!$E5=GJ$8,$G$5,IF(AND(Données!$J5=GJ$8,Données!$K5=GJ$8),$L$3,IF(Données!$K5=GJ$8,$L$4,IF(Données!$J5=GJ$8,$L$5,""))))))</f>
        <v/>
      </c>
      <c r="GK10" s="45" t="str">
        <f>IF(AND(Données!$F5=GK$8,Données!$E5=GK$8),$G$3,IF(Données!$F5=GK$8,$G$4,IF(Données!$E5=GK$8,$G$5,IF(AND(Données!$J5=GK$8,Données!$K5=GK$8),$L$3,IF(Données!$K5=GK$8,$L$4,IF(Données!$J5=GK$8,$L$5,""))))))</f>
        <v/>
      </c>
      <c r="GL10" s="45" t="str">
        <f>IF(AND(Données!$F5=GL$8,Données!$E5=GL$8),$G$3,IF(Données!$F5=GL$8,$G$4,IF(Données!$E5=GL$8,$G$5,IF(AND(Données!$J5=GL$8,Données!$K5=GL$8),$L$3,IF(Données!$K5=GL$8,$L$4,IF(Données!$J5=GL$8,$L$5,""))))))</f>
        <v/>
      </c>
      <c r="GM10" s="45" t="str">
        <f>IF(AND(Données!$F5=GM$8,Données!$E5=GM$8),$G$3,IF(Données!$F5=GM$8,$G$4,IF(Données!$E5=GM$8,$G$5,IF(AND(Données!$J5=GM$8,Données!$K5=GM$8),$L$3,IF(Données!$K5=GM$8,$L$4,IF(Données!$J5=GM$8,$L$5,""))))))</f>
        <v/>
      </c>
      <c r="GN10" s="45" t="str">
        <f>IF(AND(Données!$F5=GN$8,Données!$E5=GN$8),$G$3,IF(Données!$F5=GN$8,$G$4,IF(Données!$E5=GN$8,$G$5,IF(AND(Données!$J5=GN$8,Données!$K5=GN$8),$L$3,IF(Données!$K5=GN$8,$L$4,IF(Données!$J5=GN$8,$L$5,""))))))</f>
        <v/>
      </c>
      <c r="GO10" s="45" t="str">
        <f>IF(AND(Données!$F5=GO$8,Données!$E5=GO$8),$G$3,IF(Données!$F5=GO$8,$G$4,IF(Données!$E5=GO$8,$G$5,IF(AND(Données!$J5=GO$8,Données!$K5=GO$8),$L$3,IF(Données!$K5=GO$8,$L$4,IF(Données!$J5=GO$8,$L$5,""))))))</f>
        <v/>
      </c>
      <c r="GP10" s="45" t="str">
        <f>IF(AND(Données!$F5=GP$8,Données!$E5=GP$8),$G$3,IF(Données!$F5=GP$8,$G$4,IF(Données!$E5=GP$8,$G$5,IF(AND(Données!$J5=GP$8,Données!$K5=GP$8),$L$3,IF(Données!$K5=GP$8,$L$4,IF(Données!$J5=GP$8,$L$5,""))))))</f>
        <v/>
      </c>
      <c r="GQ10" s="45" t="str">
        <f>IF(AND(Données!$F5=GQ$8,Données!$E5=GQ$8),$G$3,IF(Données!$F5=GQ$8,$G$4,IF(Données!$E5=GQ$8,$G$5,IF(AND(Données!$J5=GQ$8,Données!$K5=GQ$8),$L$3,IF(Données!$K5=GQ$8,$L$4,IF(Données!$J5=GQ$8,$L$5,""))))))</f>
        <v/>
      </c>
      <c r="GR10" s="45" t="str">
        <f>IF(AND(Données!$F5=GR$8,Données!$E5=GR$8),$G$3,IF(Données!$F5=GR$8,$G$4,IF(Données!$E5=GR$8,$G$5,IF(AND(Données!$J5=GR$8,Données!$K5=GR$8),$L$3,IF(Données!$K5=GR$8,$L$4,IF(Données!$J5=GR$8,$L$5,""))))))</f>
        <v/>
      </c>
      <c r="GS10" s="45" t="str">
        <f>IF(AND(Données!$F5=GS$8,Données!$E5=GS$8),$G$3,IF(Données!$F5=GS$8,$G$4,IF(Données!$E5=GS$8,$G$5,IF(AND(Données!$J5=GS$8,Données!$K5=GS$8),$L$3,IF(Données!$K5=GS$8,$L$4,IF(Données!$J5=GS$8,$L$5,""))))))</f>
        <v/>
      </c>
      <c r="GT10" s="56"/>
      <c r="GU10" s="45" t="str">
        <f>IF(AND(Données!$F5=GU$8,Données!$E5=GU$8),$G$3,IF(Données!$F5=GU$8,$G$4,IF(Données!$E5=GU$8,$G$5,IF(AND(Données!$J5=GU$8,Données!$K5=GU$8),$L$3,IF(Données!$K5=GU$8,$L$4,IF(Données!$J5=GU$8,$L$5,""))))))</f>
        <v/>
      </c>
      <c r="GV10" s="45" t="str">
        <f>IF(AND(Données!$F5=GV$8,Données!$E5=GV$8),$G$3,IF(Données!$F5=GV$8,$G$4,IF(Données!$E5=GV$8,$G$5,IF(AND(Données!$J5=GV$8,Données!$K5=GV$8),$L$3,IF(Données!$K5=GV$8,$L$4,IF(Données!$J5=GV$8,$L$5,""))))))</f>
        <v/>
      </c>
      <c r="GW10" s="45" t="str">
        <f>IF(AND(Données!$F5=GW$8,Données!$E5=GW$8),$G$3,IF(Données!$F5=GW$8,$G$4,IF(Données!$E5=GW$8,$G$5,IF(AND(Données!$J5=GW$8,Données!$K5=GW$8),$L$3,IF(Données!$K5=GW$8,$L$4,IF(Données!$J5=GW$8,$L$5,""))))))</f>
        <v/>
      </c>
      <c r="GX10" s="45" t="str">
        <f>IF(AND(Données!$F5=GX$8,Données!$E5=GX$8),$G$3,IF(Données!$F5=GX$8,$G$4,IF(Données!$E5=GX$8,$G$5,IF(AND(Données!$J5=GX$8,Données!$K5=GX$8),$L$3,IF(Données!$K5=GX$8,$L$4,IF(Données!$J5=GX$8,$L$5,""))))))</f>
        <v/>
      </c>
      <c r="GY10" s="45" t="str">
        <f>IF(AND(Données!$F5=GY$8,Données!$E5=GY$8),$G$3,IF(Données!$F5=GY$8,$G$4,IF(Données!$E5=GY$8,$G$5,IF(AND(Données!$J5=GY$8,Données!$K5=GY$8),$L$3,IF(Données!$K5=GY$8,$L$4,IF(Données!$J5=GY$8,$L$5,""))))))</f>
        <v/>
      </c>
      <c r="GZ10" s="45" t="str">
        <f>IF(AND(Données!$F5=GZ$8,Données!$E5=GZ$8),$G$3,IF(Données!$F5=GZ$8,$G$4,IF(Données!$E5=GZ$8,$G$5,IF(AND(Données!$J5=GZ$8,Données!$K5=GZ$8),$L$3,IF(Données!$K5=GZ$8,$L$4,IF(Données!$J5=GZ$8,$L$5,""))))))</f>
        <v/>
      </c>
      <c r="HA10" s="45" t="str">
        <f>IF(AND(Données!$F5=HA$8,Données!$E5=HA$8),$G$3,IF(Données!$F5=HA$8,$G$4,IF(Données!$E5=HA$8,$G$5,IF(AND(Données!$J5=HA$8,Données!$K5=HA$8),$L$3,IF(Données!$K5=HA$8,$L$4,IF(Données!$J5=HA$8,$L$5,""))))))</f>
        <v/>
      </c>
      <c r="HB10" s="45" t="str">
        <f>IF(AND(Données!$F5=HB$8,Données!$E5=HB$8),$G$3,IF(Données!$F5=HB$8,$G$4,IF(Données!$E5=HB$8,$G$5,IF(AND(Données!$J5=HB$8,Données!$K5=HB$8),$L$3,IF(Données!$K5=HB$8,$L$4,IF(Données!$J5=HB$8,$L$5,""))))))</f>
        <v/>
      </c>
      <c r="HC10" s="45" t="str">
        <f>IF(AND(Données!$F5=HC$8,Données!$E5=HC$8),$G$3,IF(Données!$F5=HC$8,$G$4,IF(Données!$E5=HC$8,$G$5,IF(AND(Données!$J5=HC$8,Données!$K5=HC$8),$L$3,IF(Données!$K5=HC$8,$L$4,IF(Données!$J5=HC$8,$L$5,""))))))</f>
        <v/>
      </c>
      <c r="HD10" s="45" t="str">
        <f>IF(AND(Données!$F5=HD$8,Données!$E5=HD$8),$G$3,IF(Données!$F5=HD$8,$G$4,IF(Données!$E5=HD$8,$G$5,IF(AND(Données!$J5=HD$8,Données!$K5=HD$8),$L$3,IF(Données!$K5=HD$8,$L$4,IF(Données!$J5=HD$8,$L$5,""))))))</f>
        <v/>
      </c>
      <c r="HE10" s="45" t="str">
        <f>IF(AND(Données!$F5=HE$8,Données!$E5=HE$8),$G$3,IF(Données!$F5=HE$8,$G$4,IF(Données!$E5=HE$8,$G$5,IF(AND(Données!$J5=HE$8,Données!$K5=HE$8),$L$3,IF(Données!$K5=HE$8,$L$4,IF(Données!$J5=HE$8,$L$5,""))))))</f>
        <v/>
      </c>
      <c r="HF10" s="45" t="str">
        <f>IF(AND(Données!$F5=HF$8,Données!$E5=HF$8),$G$3,IF(Données!$F5=HF$8,$G$4,IF(Données!$E5=HF$8,$G$5,IF(AND(Données!$J5=HF$8,Données!$K5=HF$8),$L$3,IF(Données!$K5=HF$8,$L$4,IF(Données!$J5=HF$8,$L$5,""))))))</f>
        <v/>
      </c>
      <c r="HG10" s="45" t="str">
        <f>IF(AND(Données!$F5=HG$8,Données!$E5=HG$8),$G$3,IF(Données!$F5=HG$8,$G$4,IF(Données!$E5=HG$8,$G$5,IF(AND(Données!$J5=HG$8,Données!$K5=HG$8),$L$3,IF(Données!$K5=HG$8,$L$4,IF(Données!$J5=HG$8,$L$5,""))))))</f>
        <v/>
      </c>
      <c r="HH10" s="45" t="str">
        <f>IF(AND(Données!$F5=HH$8,Données!$E5=HH$8),$G$3,IF(Données!$F5=HH$8,$G$4,IF(Données!$E5=HH$8,$G$5,IF(AND(Données!$J5=HH$8,Données!$K5=HH$8),$L$3,IF(Données!$K5=HH$8,$L$4,IF(Données!$J5=HH$8,$L$5,""))))))</f>
        <v/>
      </c>
      <c r="HI10" s="45" t="str">
        <f>IF(AND(Données!$F5=HI$8,Données!$E5=HI$8),$G$3,IF(Données!$F5=HI$8,$G$4,IF(Données!$E5=HI$8,$G$5,IF(AND(Données!$J5=HI$8,Données!$K5=HI$8),$L$3,IF(Données!$K5=HI$8,$L$4,IF(Données!$J5=HI$8,$L$5,""))))))</f>
        <v/>
      </c>
      <c r="HJ10" s="45" t="str">
        <f>IF(AND(Données!$F5=HJ$8,Données!$E5=HJ$8),$G$3,IF(Données!$F5=HJ$8,$G$4,IF(Données!$E5=HJ$8,$G$5,IF(AND(Données!$J5=HJ$8,Données!$K5=HJ$8),$L$3,IF(Données!$K5=HJ$8,$L$4,IF(Données!$J5=HJ$8,$L$5,""))))))</f>
        <v/>
      </c>
      <c r="HK10" s="45" t="str">
        <f>IF(AND(Données!$F5=HK$8,Données!$E5=HK$8),$G$3,IF(Données!$F5=HK$8,$G$4,IF(Données!$E5=HK$8,$G$5,IF(AND(Données!$J5=HK$8,Données!$K5=HK$8),$L$3,IF(Données!$K5=HK$8,$L$4,IF(Données!$J5=HK$8,$L$5,""))))))</f>
        <v/>
      </c>
      <c r="HL10" s="45" t="str">
        <f>IF(AND(Données!$F5=HL$8,Données!$E5=HL$8),$G$3,IF(Données!$F5=HL$8,$G$4,IF(Données!$E5=HL$8,$G$5,IF(AND(Données!$J5=HL$8,Données!$K5=HL$8),$L$3,IF(Données!$K5=HL$8,$L$4,IF(Données!$J5=HL$8,$L$5,""))))))</f>
        <v/>
      </c>
      <c r="HM10" s="45" t="str">
        <f>IF(AND(Données!$F5=HM$8,Données!$E5=HM$8),$G$3,IF(Données!$F5=HM$8,$G$4,IF(Données!$E5=HM$8,$G$5,IF(AND(Données!$J5=HM$8,Données!$K5=HM$8),$L$3,IF(Données!$K5=HM$8,$L$4,IF(Données!$J5=HM$8,$L$5,""))))))</f>
        <v/>
      </c>
      <c r="HN10" s="45" t="str">
        <f>IF(AND(Données!$F5=HN$8,Données!$E5=HN$8),$G$3,IF(Données!$F5=HN$8,$G$4,IF(Données!$E5=HN$8,$G$5,IF(AND(Données!$J5=HN$8,Données!$K5=HN$8),$L$3,IF(Données!$K5=HN$8,$L$4,IF(Données!$J5=HN$8,$L$5,""))))))</f>
        <v/>
      </c>
      <c r="HO10" s="45" t="str">
        <f>IF(AND(Données!$F5=HO$8,Données!$E5=HO$8),$G$3,IF(Données!$F5=HO$8,$G$4,IF(Données!$E5=HO$8,$G$5,IF(AND(Données!$J5=HO$8,Données!$K5=HO$8),$L$3,IF(Données!$K5=HO$8,$L$4,IF(Données!$J5=HO$8,$L$5,""))))))</f>
        <v/>
      </c>
      <c r="HP10" s="45" t="str">
        <f>IF(AND(Données!$F5=HP$8,Données!$E5=HP$8),$G$3,IF(Données!$F5=HP$8,$G$4,IF(Données!$E5=HP$8,$G$5,IF(AND(Données!$J5=HP$8,Données!$K5=HP$8),$L$3,IF(Données!$K5=HP$8,$L$4,IF(Données!$J5=HP$8,$L$5,""))))))</f>
        <v/>
      </c>
      <c r="HQ10" s="45" t="str">
        <f>IF(AND(Données!$F5=HQ$8,Données!$E5=HQ$8),$G$3,IF(Données!$F5=HQ$8,$G$4,IF(Données!$E5=HQ$8,$G$5,IF(AND(Données!$J5=HQ$8,Données!$K5=HQ$8),$L$3,IF(Données!$K5=HQ$8,$L$4,IF(Données!$J5=HQ$8,$L$5,""))))))</f>
        <v/>
      </c>
      <c r="HR10" s="45" t="str">
        <f>IF(AND(Données!$F5=HR$8,Données!$E5=HR$8),$G$3,IF(Données!$F5=HR$8,$G$4,IF(Données!$E5=HR$8,$G$5,IF(AND(Données!$J5=HR$8,Données!$K5=HR$8),$L$3,IF(Données!$K5=HR$8,$L$4,IF(Données!$J5=HR$8,$L$5,""))))))</f>
        <v/>
      </c>
      <c r="HS10" s="45" t="str">
        <f>IF(AND(Données!$F5=HS$8,Données!$E5=HS$8),$G$3,IF(Données!$F5=HS$8,$G$4,IF(Données!$E5=HS$8,$G$5,IF(AND(Données!$J5=HS$8,Données!$K5=HS$8),$L$3,IF(Données!$K5=HS$8,$L$4,IF(Données!$J5=HS$8,$L$5,""))))))</f>
        <v/>
      </c>
      <c r="HT10" s="45" t="str">
        <f>IF(AND(Données!$F5=HT$8,Données!$E5=HT$8),$G$3,IF(Données!$F5=HT$8,$G$4,IF(Données!$E5=HT$8,$G$5,IF(AND(Données!$J5=HT$8,Données!$K5=HT$8),$L$3,IF(Données!$K5=HT$8,$L$4,IF(Données!$J5=HT$8,$L$5,""))))))</f>
        <v/>
      </c>
      <c r="HU10" s="45" t="str">
        <f>IF(AND(Données!$F5=HU$8,Données!$E5=HU$8),$G$3,IF(Données!$F5=HU$8,$G$4,IF(Données!$E5=HU$8,$G$5,IF(AND(Données!$J5=HU$8,Données!$K5=HU$8),$L$3,IF(Données!$K5=HU$8,$L$4,IF(Données!$J5=HU$8,$L$5,""))))))</f>
        <v/>
      </c>
      <c r="HV10" s="45" t="str">
        <f>IF(AND(Données!$F5=HV$8,Données!$E5=HV$8),$G$3,IF(Données!$F5=HV$8,$G$4,IF(Données!$E5=HV$8,$G$5,IF(AND(Données!$J5=HV$8,Données!$K5=HV$8),$L$3,IF(Données!$K5=HV$8,$L$4,IF(Données!$J5=HV$8,$L$5,""))))))</f>
        <v/>
      </c>
      <c r="HW10" s="3" t="str">
        <f>IF(OR(COUNTIF($C10:$GT10,$G$4)=1,COUNTIF($C10:$GT10,$G$3)=1),"Livré","A livrer")</f>
        <v>A livrer</v>
      </c>
      <c r="HX10" s="3" t="str">
        <f>IF(AND(COUNTIF($C10:$GT10,$G$4)=0,COUNTIF($C10:$GT10,$G$3)=0),"En attente",IF(AND(OR(COUNTIF($C10:$GT10,$G$4)=1,COUNTIF($C10:$GT10,$G$3)=1),AND(COUNTIF($C10:$GT10,$L$4)=0,COUNTIF($C10:$GT10,$L$3)=0)),"A valider",IF(AND(OR(COUNTIF($C10:$GT10,$G$4)=1,COUNTIF($C10:$GT10,$G$3)=1),OR(COUNTIF($C10:$GT10,$L$4)=1,COUNTIF($C10:$GT10,$L$3)=1)),"Validé","")))</f>
        <v>En attente</v>
      </c>
      <c r="HY10" s="2"/>
      <c r="HZ10" s="2"/>
    </row>
    <row r="11" spans="1:234" ht="15.75" x14ac:dyDescent="0.25">
      <c r="A11" s="6"/>
      <c r="B11" s="1"/>
      <c r="C11" s="45"/>
      <c r="D11" s="45"/>
      <c r="E11" s="45"/>
      <c r="F11" s="45"/>
      <c r="G11" s="45"/>
      <c r="H11" s="45"/>
      <c r="I11" s="45"/>
      <c r="J11" s="45"/>
      <c r="K11" s="45"/>
      <c r="L11" s="56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58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56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58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56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5"/>
      <c r="FM11" s="45"/>
      <c r="FN11" s="58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/>
      <c r="GO11" s="45"/>
      <c r="GP11" s="45"/>
      <c r="GQ11" s="45"/>
      <c r="GR11" s="45"/>
      <c r="GS11" s="45"/>
      <c r="GT11" s="56"/>
      <c r="GU11" s="45"/>
      <c r="GV11" s="45"/>
      <c r="GW11" s="45"/>
      <c r="GX11" s="45"/>
      <c r="GY11" s="45"/>
      <c r="GZ11" s="45"/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/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X11" s="3"/>
      <c r="HY11" s="2"/>
      <c r="HZ11" s="2"/>
    </row>
    <row r="12" spans="1:234" ht="15.75" x14ac:dyDescent="0.25">
      <c r="A12" s="6"/>
      <c r="B12" s="1"/>
      <c r="C12" s="45"/>
      <c r="D12" s="45"/>
      <c r="E12" s="45"/>
      <c r="F12" s="45"/>
      <c r="G12" s="45"/>
      <c r="H12" s="45"/>
      <c r="I12" s="45"/>
      <c r="J12" s="45"/>
      <c r="K12" s="45"/>
      <c r="L12" s="56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58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56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58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56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5"/>
      <c r="FI12" s="45"/>
      <c r="FJ12" s="45"/>
      <c r="FK12" s="45"/>
      <c r="FL12" s="45"/>
      <c r="FM12" s="45"/>
      <c r="FN12" s="58"/>
      <c r="FO12" s="45"/>
      <c r="FP12" s="45"/>
      <c r="FQ12" s="45"/>
      <c r="FR12" s="45"/>
      <c r="FS12" s="45"/>
      <c r="FT12" s="45"/>
      <c r="FU12" s="45"/>
      <c r="FV12" s="45"/>
      <c r="FW12" s="45"/>
      <c r="FX12" s="45"/>
      <c r="FY12" s="45"/>
      <c r="FZ12" s="45"/>
      <c r="GA12" s="45"/>
      <c r="GB12" s="45"/>
      <c r="GC12" s="45"/>
      <c r="GD12" s="45"/>
      <c r="GE12" s="45"/>
      <c r="GF12" s="45"/>
      <c r="GG12" s="45"/>
      <c r="GH12" s="45"/>
      <c r="GI12" s="45"/>
      <c r="GJ12" s="45"/>
      <c r="GK12" s="45"/>
      <c r="GL12" s="45"/>
      <c r="GM12" s="45"/>
      <c r="GN12" s="45"/>
      <c r="GO12" s="45"/>
      <c r="GP12" s="45"/>
      <c r="GQ12" s="45"/>
      <c r="GR12" s="45"/>
      <c r="GS12" s="45"/>
      <c r="GT12" s="56"/>
      <c r="GU12" s="45"/>
      <c r="GV12" s="45"/>
      <c r="GW12" s="45"/>
      <c r="GX12" s="45"/>
      <c r="GY12" s="45"/>
      <c r="GZ12" s="45"/>
      <c r="HA12" s="45"/>
      <c r="HB12" s="45"/>
      <c r="HC12" s="45"/>
      <c r="HD12" s="45"/>
      <c r="HE12" s="45"/>
      <c r="HF12" s="45"/>
      <c r="HG12" s="45"/>
      <c r="HH12" s="45"/>
      <c r="HI12" s="45"/>
      <c r="HJ12" s="45"/>
      <c r="HK12" s="45"/>
      <c r="HL12" s="45"/>
      <c r="HM12" s="45"/>
      <c r="HN12" s="45"/>
      <c r="HO12" s="45"/>
      <c r="HP12" s="45"/>
      <c r="HQ12" s="45"/>
      <c r="HR12" s="45"/>
      <c r="HS12" s="45"/>
      <c r="HT12" s="45"/>
      <c r="HU12" s="45"/>
      <c r="HV12" s="45"/>
      <c r="HX12" s="3"/>
      <c r="HY12" s="2"/>
      <c r="HZ12" s="2"/>
    </row>
    <row r="13" spans="1:234" ht="15.75" x14ac:dyDescent="0.25">
      <c r="A13" s="6"/>
      <c r="B13" s="1"/>
      <c r="C13" s="45"/>
      <c r="D13" s="45"/>
      <c r="E13" s="45"/>
      <c r="F13" s="45"/>
      <c r="G13" s="45"/>
      <c r="H13" s="45"/>
      <c r="I13" s="45"/>
      <c r="J13" s="45"/>
      <c r="K13" s="45"/>
      <c r="L13" s="56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58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56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58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56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  <c r="FE13" s="45"/>
      <c r="FF13" s="45"/>
      <c r="FG13" s="45"/>
      <c r="FH13" s="45"/>
      <c r="FI13" s="45"/>
      <c r="FJ13" s="45"/>
      <c r="FK13" s="45"/>
      <c r="FL13" s="45"/>
      <c r="FM13" s="45"/>
      <c r="FN13" s="58"/>
      <c r="FO13" s="45"/>
      <c r="FP13" s="45"/>
      <c r="FQ13" s="45"/>
      <c r="FR13" s="45"/>
      <c r="FS13" s="45"/>
      <c r="FT13" s="45"/>
      <c r="FU13" s="45"/>
      <c r="FV13" s="45"/>
      <c r="FW13" s="45"/>
      <c r="FX13" s="45"/>
      <c r="FY13" s="45"/>
      <c r="FZ13" s="45"/>
      <c r="GA13" s="45"/>
      <c r="GB13" s="45"/>
      <c r="GC13" s="45"/>
      <c r="GD13" s="45"/>
      <c r="GE13" s="45"/>
      <c r="GF13" s="45"/>
      <c r="GG13" s="45"/>
      <c r="GH13" s="45"/>
      <c r="GI13" s="45"/>
      <c r="GJ13" s="45"/>
      <c r="GK13" s="45"/>
      <c r="GL13" s="45"/>
      <c r="GM13" s="45"/>
      <c r="GN13" s="45"/>
      <c r="GO13" s="45"/>
      <c r="GP13" s="45"/>
      <c r="GQ13" s="45"/>
      <c r="GR13" s="45"/>
      <c r="GS13" s="45"/>
      <c r="GT13" s="56"/>
      <c r="GU13" s="45"/>
      <c r="GV13" s="45"/>
      <c r="GW13" s="45"/>
      <c r="GX13" s="45"/>
      <c r="GY13" s="45"/>
      <c r="GZ13" s="45"/>
      <c r="HA13" s="45"/>
      <c r="HB13" s="45"/>
      <c r="HC13" s="45"/>
      <c r="HD13" s="45"/>
      <c r="HE13" s="45"/>
      <c r="HF13" s="45"/>
      <c r="HG13" s="45"/>
      <c r="HH13" s="45"/>
      <c r="HI13" s="45"/>
      <c r="HJ13" s="45"/>
      <c r="HK13" s="45"/>
      <c r="HL13" s="45"/>
      <c r="HM13" s="45"/>
      <c r="HN13" s="45"/>
      <c r="HO13" s="45"/>
      <c r="HP13" s="45"/>
      <c r="HQ13" s="45"/>
      <c r="HR13" s="45"/>
      <c r="HS13" s="45"/>
      <c r="HT13" s="45"/>
      <c r="HU13" s="45"/>
      <c r="HV13" s="45"/>
      <c r="HX13" s="3"/>
      <c r="HY13" s="2"/>
      <c r="HZ13" s="2"/>
    </row>
  </sheetData>
  <autoFilter ref="A9:B13" xr:uid="{E892897D-AF2E-4162-9DAD-AFF23396F82E}"/>
  <mergeCells count="18">
    <mergeCell ref="C7:K7"/>
    <mergeCell ref="DD7:EG7"/>
    <mergeCell ref="EI7:FM7"/>
    <mergeCell ref="B2:B5"/>
    <mergeCell ref="C3:F3"/>
    <mergeCell ref="C4:F4"/>
    <mergeCell ref="C5:F5"/>
    <mergeCell ref="H3:K3"/>
    <mergeCell ref="H4:K4"/>
    <mergeCell ref="H5:K5"/>
    <mergeCell ref="H2:L2"/>
    <mergeCell ref="C2:G2"/>
    <mergeCell ref="HW7:HX7"/>
    <mergeCell ref="FO7:GS7"/>
    <mergeCell ref="GU7:HV7"/>
    <mergeCell ref="M7:AQ7"/>
    <mergeCell ref="AS7:BV7"/>
    <mergeCell ref="BX7:DB7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2" operator="containsText" id="{C92C2C7F-D736-4BE5-8017-A74700C64504}">
            <xm:f>NOT(ISERROR(SEARCH($L$5,A1)))</xm:f>
            <xm:f>$L$5</xm:f>
            <x14:dxf>
              <fill>
                <patternFill>
                  <bgColor rgb="FF00B0F0"/>
                </patternFill>
              </fill>
            </x14:dxf>
          </x14:cfRule>
          <x14:cfRule type="containsText" priority="83" operator="containsText" id="{AAAFC965-6FCA-415E-B424-55C33EF0C6E6}">
            <xm:f>NOT(ISERROR(SEARCH($L$4,A1)))</xm:f>
            <xm:f>$L$4</xm:f>
            <x14:dxf>
              <fill>
                <patternFill>
                  <bgColor rgb="FFFFC000"/>
                </patternFill>
              </fill>
            </x14:dxf>
          </x14:cfRule>
          <x14:cfRule type="containsText" priority="84" operator="containsText" id="{FB428551-2AF6-41B5-97CD-ABB0A1C2FD31}">
            <xm:f>NOT(ISERROR(SEARCH($L$3,A1)))</xm:f>
            <xm:f>$L$3</xm:f>
            <x14:dxf>
              <fill>
                <patternFill>
                  <bgColor rgb="FF92D050"/>
                </patternFill>
              </fill>
            </x14:dxf>
          </x14:cfRule>
          <x14:cfRule type="containsText" priority="85" operator="containsText" id="{CD716FE3-B0BA-4B7E-B5C3-E65801D97B54}">
            <xm:f>NOT(ISERROR(SEARCH($G$5,A1)))</xm:f>
            <xm:f>$G$5</xm:f>
            <x14:dxf>
              <font>
                <b/>
                <i val="0"/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86" operator="containsText" id="{3A75695C-28FB-41DC-9BBA-69B3AE17C4E2}">
            <xm:f>NOT(ISERROR(SEARCH($G$4,A1)))</xm:f>
            <xm:f>$G$4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ontainsText" priority="87" operator="containsText" id="{CBCE26FA-9CE2-43B0-8461-89FB767E08AC}">
            <xm:f>NOT(ISERROR(SEARCH($G$3,A1)))</xm:f>
            <xm:f>$G$3</xm:f>
            <x14:dxf>
              <font>
                <b/>
                <i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A1:HV13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3E4D7-C0F1-485F-9539-C6898122AACF}">
  <dimension ref="B2:B12"/>
  <sheetViews>
    <sheetView workbookViewId="0">
      <selection activeCell="D31" sqref="D31"/>
    </sheetView>
  </sheetViews>
  <sheetFormatPr baseColWidth="10" defaultColWidth="11.42578125" defaultRowHeight="15" x14ac:dyDescent="0.25"/>
  <cols>
    <col min="2" max="2" width="28.5703125" style="3" customWidth="1"/>
  </cols>
  <sheetData>
    <row r="2" spans="2:2" x14ac:dyDescent="0.25">
      <c r="B2" s="10" t="s">
        <v>52</v>
      </c>
    </row>
    <row r="5" spans="2:2" x14ac:dyDescent="0.25">
      <c r="B5" s="3" t="s">
        <v>53</v>
      </c>
    </row>
    <row r="6" spans="2:2" x14ac:dyDescent="0.25">
      <c r="B6" s="4">
        <v>43327</v>
      </c>
    </row>
    <row r="7" spans="2:2" x14ac:dyDescent="0.25">
      <c r="B7" s="4">
        <v>43405</v>
      </c>
    </row>
    <row r="8" spans="2:2" x14ac:dyDescent="0.25">
      <c r="B8" s="4">
        <v>43415</v>
      </c>
    </row>
    <row r="9" spans="2:2" x14ac:dyDescent="0.25">
      <c r="B9" s="4">
        <v>43459</v>
      </c>
    </row>
    <row r="10" spans="2:2" x14ac:dyDescent="0.25">
      <c r="B10" s="4">
        <v>43466</v>
      </c>
    </row>
    <row r="11" spans="2:2" x14ac:dyDescent="0.25">
      <c r="B11" s="4">
        <v>43577</v>
      </c>
    </row>
    <row r="12" spans="2:2" x14ac:dyDescent="0.25">
      <c r="B12" s="4">
        <v>43586</v>
      </c>
    </row>
  </sheetData>
  <sheetProtection algorithmName="SHA-512" hashValue="KSGO3jGHCI2e/Pd6O14yNrz46WAvwLWQOjvFVWNrB1Tr2OQU/9ZfLflujcXHz0FfWmJKS86Oo9tRatUTNK+Ddw==" saltValue="A/aIxm29HFWsxBcIomGrG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EFCCA658E75E4EA5C47AC6873F232D" ma:contentTypeVersion="6" ma:contentTypeDescription="Crée un document." ma:contentTypeScope="" ma:versionID="e54490d7a3748dd456ede84a450eb5bb">
  <xsd:schema xmlns:xsd="http://www.w3.org/2001/XMLSchema" xmlns:xs="http://www.w3.org/2001/XMLSchema" xmlns:p="http://schemas.microsoft.com/office/2006/metadata/properties" xmlns:ns2="4eac04b1-caf8-408f-83a6-f5035faee313" xmlns:ns3="f6f03eb8-2d5a-4b96-8a97-41a9646bc649" targetNamespace="http://schemas.microsoft.com/office/2006/metadata/properties" ma:root="true" ma:fieldsID="6ef02bb7782a2ab071773f1ab7c7981b" ns2:_="" ns3:_="">
    <xsd:import namespace="4eac04b1-caf8-408f-83a6-f5035faee313"/>
    <xsd:import namespace="f6f03eb8-2d5a-4b96-8a97-41a9646bc64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ac04b1-caf8-408f-83a6-f5035faee3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f03eb8-2d5a-4b96-8a97-41a9646bc64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5B54A77-B122-4A58-9341-A794999938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ac04b1-caf8-408f-83a6-f5035faee313"/>
    <ds:schemaRef ds:uri="f6f03eb8-2d5a-4b96-8a97-41a9646bc6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A6426B-7483-444D-9CB0-62BA06D75B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DCC3DC-01F0-492B-A54D-A7C4634CEB3D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4eac04b1-caf8-408f-83a6-f5035faee313"/>
    <ds:schemaRef ds:uri="f6f03eb8-2d5a-4b96-8a97-41a9646bc649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Dates de référence</vt:lpstr>
      <vt:lpstr>Données</vt:lpstr>
      <vt:lpstr>Tableau planning </vt:lpstr>
      <vt:lpstr>Jours fériés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Roman STEPENKO</dc:creator>
  <cp:keywords/>
  <dc:description/>
  <cp:lastModifiedBy>Gabriel BRARD</cp:lastModifiedBy>
  <cp:revision/>
  <dcterms:created xsi:type="dcterms:W3CDTF">2018-10-09T13:44:38Z</dcterms:created>
  <dcterms:modified xsi:type="dcterms:W3CDTF">2018-11-06T16:53:27Z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0x01010093EFCCA658E75E4EA5C47AC6873F232D</vt:lpwstr>
  </property>
</Properties>
</file>