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oit.benjamin\Desktop\"/>
    </mc:Choice>
  </mc:AlternateContent>
  <bookViews>
    <workbookView xWindow="0" yWindow="0" windowWidth="20160" windowHeight="9612"/>
  </bookViews>
  <sheets>
    <sheet name="Comparatif BANA vs GLANA" sheetId="1" r:id="rId1"/>
  </sheets>
  <definedNames>
    <definedName name="_xlnm._FilterDatabase" localSheetId="0" hidden="1">'Comparatif BANA vs GLANA'!$G$2:$L$11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L10" i="1"/>
  <c r="L9" i="1"/>
  <c r="L8" i="1"/>
  <c r="L7" i="1"/>
  <c r="L6" i="1"/>
  <c r="L5" i="1"/>
  <c r="L4" i="1"/>
  <c r="L3" i="1"/>
</calcChain>
</file>

<file path=xl/sharedStrings.xml><?xml version="1.0" encoding="utf-8"?>
<sst xmlns="http://schemas.openxmlformats.org/spreadsheetml/2006/main" count="62" uniqueCount="55">
  <si>
    <t>BALANCE ANALYTIQUE X3 2018</t>
  </si>
  <si>
    <t xml:space="preserve">ZGL ANA X3 2018 </t>
  </si>
  <si>
    <t>DFF</t>
  </si>
  <si>
    <t>PNA2</t>
  </si>
  <si>
    <t>Charges</t>
  </si>
  <si>
    <t>Produits</t>
  </si>
  <si>
    <t>Solde (Chg-Pdt)</t>
  </si>
  <si>
    <t>Code PNA</t>
  </si>
  <si>
    <t>Étiquettes de lignes</t>
  </si>
  <si>
    <t>Somme de Débit</t>
  </si>
  <si>
    <t>Somme de Crédit</t>
  </si>
  <si>
    <t>SOLDE</t>
  </si>
  <si>
    <t>Ecart</t>
  </si>
  <si>
    <t>4230</t>
  </si>
  <si>
    <t>ENT. PETIT MAT.+ TOPO + INFO</t>
  </si>
  <si>
    <t xml:space="preserve">4230 </t>
  </si>
  <si>
    <t>4230 ENT. PETIT MAT.+ TOPO + INFO</t>
  </si>
  <si>
    <t>4248</t>
  </si>
  <si>
    <t>PRESTATIONS DIVERSES</t>
  </si>
  <si>
    <t xml:space="preserve">4248 </t>
  </si>
  <si>
    <t>4248 PRESTATIONS DIVERSES</t>
  </si>
  <si>
    <t>4310</t>
  </si>
  <si>
    <t>DOCUMENTATION GENERALE+TECHNIQ</t>
  </si>
  <si>
    <t xml:space="preserve">4310 </t>
  </si>
  <si>
    <t>4310 DOCUMENTATION GENERALE+TECHNIQ</t>
  </si>
  <si>
    <t>4314</t>
  </si>
  <si>
    <t>FRAIS DE RECEPTION</t>
  </si>
  <si>
    <t xml:space="preserve">4314 </t>
  </si>
  <si>
    <t>4314 FRAIS DE RECEPTION</t>
  </si>
  <si>
    <t>4324</t>
  </si>
  <si>
    <t>PUBLICITE</t>
  </si>
  <si>
    <t xml:space="preserve">4324 </t>
  </si>
  <si>
    <t>4324 PUBLICITE</t>
  </si>
  <si>
    <t>4326</t>
  </si>
  <si>
    <t>AUTRES COTISATIONS</t>
  </si>
  <si>
    <t xml:space="preserve">4326 </t>
  </si>
  <si>
    <t>4326 AUTRES COTISATIONS</t>
  </si>
  <si>
    <t>4602</t>
  </si>
  <si>
    <t>FRS ASSIST. DO (facturation)</t>
  </si>
  <si>
    <t xml:space="preserve">4602 </t>
  </si>
  <si>
    <t>4602 FRS ASSIST. DO (facturation)</t>
  </si>
  <si>
    <t>7706</t>
  </si>
  <si>
    <t>SERVICES BANCAIRES</t>
  </si>
  <si>
    <t xml:space="preserve">7706 </t>
  </si>
  <si>
    <t>7706 SERVICES BANCAIRES</t>
  </si>
  <si>
    <t>7718</t>
  </si>
  <si>
    <t>PERTE &amp; PROFIT CHANGE OPERAT.</t>
  </si>
  <si>
    <t xml:space="preserve">7718 </t>
  </si>
  <si>
    <t>7718 PERTE &amp; PROFIT CHANGE OPERAT.</t>
  </si>
  <si>
    <t>KO</t>
  </si>
  <si>
    <t>OK</t>
  </si>
  <si>
    <t>normalement j'aurai du avoir 379467.97</t>
  </si>
  <si>
    <t>ici j'aurai du obtenir 8557323.70</t>
  </si>
  <si>
    <t>Statut</t>
  </si>
  <si>
    <t>Ici j'aurai du obtenir 510387.52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</si>
</sst>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Continuous"/>
    </xf>
    <xf numFmtId="0" fontId="0" fillId="2" borderId="0" xfId="0" applyFill="1" applyAlignment="1">
      <alignment horizontal="centerContinuous"/>
    </xf>
    <xf numFmtId="4" fontId="0" fillId="2" borderId="0" xfId="0" applyNumberFormat="1" applyFill="1" applyAlignment="1">
      <alignment horizontal="centerContinuous"/>
    </xf>
    <xf numFmtId="0" fontId="0" fillId="3" borderId="0" xfId="0" applyFill="1"/>
    <xf numFmtId="2" fontId="1" fillId="2" borderId="0" xfId="0" applyNumberFormat="1" applyFont="1" applyFill="1" applyAlignment="1">
      <alignment horizontal="centerContinuous"/>
    </xf>
    <xf numFmtId="4" fontId="1" fillId="2" borderId="0" xfId="0" applyNumberFormat="1" applyFont="1" applyFill="1" applyAlignment="1">
      <alignment horizontal="centerContinuous"/>
    </xf>
    <xf numFmtId="0" fontId="1" fillId="0" borderId="0" xfId="0" applyFont="1"/>
    <xf numFmtId="4" fontId="1" fillId="0" borderId="0" xfId="0" applyNumberFormat="1" applyFont="1"/>
    <xf numFmtId="0" fontId="1" fillId="3" borderId="0" xfId="0" applyFont="1" applyFill="1"/>
    <xf numFmtId="49" fontId="0" fillId="0" borderId="0" xfId="0" applyNumberFormat="1"/>
    <xf numFmtId="4" fontId="0" fillId="0" borderId="0" xfId="0" applyNumberFormat="1"/>
    <xf numFmtId="49" fontId="0" fillId="4" borderId="0" xfId="0" applyNumberFormat="1" applyFill="1"/>
    <xf numFmtId="4" fontId="0" fillId="4" borderId="0" xfId="0" applyNumberFormat="1" applyFill="1"/>
    <xf numFmtId="0" fontId="0" fillId="4" borderId="0" xfId="0" applyFill="1"/>
    <xf numFmtId="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D1" workbookViewId="0">
      <pane ySplit="2" topLeftCell="A3" activePane="bottomLeft" state="frozen"/>
      <selection pane="bottomLeft" activeCell="N12" sqref="N12"/>
    </sheetView>
  </sheetViews>
  <sheetFormatPr baseColWidth="10" defaultColWidth="8.88671875" defaultRowHeight="14.4" x14ac:dyDescent="0.3"/>
  <cols>
    <col min="1" max="1" width="5.6640625" customWidth="1"/>
    <col min="2" max="2" width="29.5546875" customWidth="1"/>
    <col min="3" max="3" width="14.88671875" bestFit="1" customWidth="1"/>
    <col min="4" max="4" width="14.88671875" customWidth="1"/>
    <col min="5" max="5" width="13.33203125" bestFit="1" customWidth="1"/>
    <col min="6" max="6" width="2.109375" customWidth="1"/>
    <col min="7" max="7" width="8.33203125" customWidth="1"/>
    <col min="8" max="8" width="35.77734375" customWidth="1"/>
    <col min="9" max="9" width="14.44140625" style="11" bestFit="1" customWidth="1"/>
    <col min="10" max="10" width="15" style="11" bestFit="1" customWidth="1"/>
    <col min="11" max="11" width="13.109375" style="11" bestFit="1" customWidth="1"/>
    <col min="12" max="12" width="15.44140625" customWidth="1"/>
    <col min="13" max="13" width="6.5546875" customWidth="1"/>
  </cols>
  <sheetData>
    <row r="1" spans="1:14" hidden="1" x14ac:dyDescent="0.3">
      <c r="A1" s="1" t="s">
        <v>0</v>
      </c>
      <c r="B1" s="2"/>
      <c r="C1" s="3"/>
      <c r="D1" s="3"/>
      <c r="E1" s="3"/>
      <c r="F1" s="4"/>
      <c r="G1" s="5" t="s">
        <v>1</v>
      </c>
      <c r="H1" s="5"/>
      <c r="I1" s="6"/>
      <c r="J1" s="6"/>
      <c r="K1" s="6"/>
    </row>
    <row r="2" spans="1:14" s="7" customFormat="1" x14ac:dyDescent="0.3">
      <c r="A2" s="7" t="s">
        <v>2</v>
      </c>
      <c r="B2" s="7" t="s">
        <v>3</v>
      </c>
      <c r="C2" s="8" t="s">
        <v>4</v>
      </c>
      <c r="D2" s="8" t="s">
        <v>5</v>
      </c>
      <c r="E2" s="8" t="s">
        <v>6</v>
      </c>
      <c r="F2" s="9"/>
      <c r="G2" s="7" t="s">
        <v>7</v>
      </c>
      <c r="H2" s="7" t="s">
        <v>8</v>
      </c>
      <c r="I2" s="8" t="s">
        <v>9</v>
      </c>
      <c r="J2" s="8" t="s">
        <v>10</v>
      </c>
      <c r="K2" s="8" t="s">
        <v>11</v>
      </c>
      <c r="L2" s="7" t="s">
        <v>12</v>
      </c>
      <c r="M2" s="7" t="s">
        <v>53</v>
      </c>
    </row>
    <row r="3" spans="1:14" x14ac:dyDescent="0.3">
      <c r="A3" s="12" t="s">
        <v>13</v>
      </c>
      <c r="B3" s="12" t="s">
        <v>14</v>
      </c>
      <c r="C3" s="13">
        <v>673578.85</v>
      </c>
      <c r="D3" s="13">
        <v>1315312.8700000001</v>
      </c>
      <c r="E3" s="13">
        <v>-641734.02</v>
      </c>
      <c r="F3" s="14"/>
      <c r="G3" s="14" t="s">
        <v>15</v>
      </c>
      <c r="H3" s="14" t="s">
        <v>16</v>
      </c>
      <c r="I3" s="13">
        <v>263349.82999999996</v>
      </c>
      <c r="J3" s="13">
        <v>1083.78</v>
      </c>
      <c r="K3" s="13">
        <v>262266.04999999993</v>
      </c>
      <c r="L3" s="15">
        <f>E3-K3</f>
        <v>-904000.07</v>
      </c>
      <c r="M3" s="14" t="s">
        <v>49</v>
      </c>
      <c r="N3" t="s">
        <v>51</v>
      </c>
    </row>
    <row r="4" spans="1:14" x14ac:dyDescent="0.3">
      <c r="A4" s="10" t="s">
        <v>17</v>
      </c>
      <c r="B4" s="10" t="s">
        <v>18</v>
      </c>
      <c r="C4" s="11">
        <v>25340032.84</v>
      </c>
      <c r="D4" s="11">
        <v>14144250.09</v>
      </c>
      <c r="E4" s="11">
        <v>11195782.75</v>
      </c>
      <c r="F4" s="4"/>
      <c r="G4" t="s">
        <v>19</v>
      </c>
      <c r="H4" t="s">
        <v>20</v>
      </c>
      <c r="I4" s="11">
        <v>12462492.670000004</v>
      </c>
      <c r="J4" s="11">
        <v>8805820.2799999993</v>
      </c>
      <c r="K4" s="11">
        <v>3656672.3900000043</v>
      </c>
      <c r="L4" s="11">
        <f>E4-K4</f>
        <v>7539110.3599999957</v>
      </c>
      <c r="M4" t="s">
        <v>50</v>
      </c>
    </row>
    <row r="5" spans="1:14" x14ac:dyDescent="0.3">
      <c r="A5" s="10" t="s">
        <v>21</v>
      </c>
      <c r="B5" s="10" t="s">
        <v>22</v>
      </c>
      <c r="C5" s="11">
        <v>10965.89</v>
      </c>
      <c r="D5" s="11"/>
      <c r="E5" s="11">
        <v>10965.89</v>
      </c>
      <c r="F5" s="4"/>
      <c r="G5" t="s">
        <v>23</v>
      </c>
      <c r="H5" t="s">
        <v>24</v>
      </c>
      <c r="I5" s="11">
        <v>564</v>
      </c>
      <c r="J5" s="11">
        <v>0</v>
      </c>
      <c r="K5" s="11">
        <v>564</v>
      </c>
      <c r="L5" s="11">
        <f>E5-K5</f>
        <v>10401.89</v>
      </c>
      <c r="M5" t="s">
        <v>50</v>
      </c>
    </row>
    <row r="6" spans="1:14" x14ac:dyDescent="0.3">
      <c r="A6" s="10" t="s">
        <v>25</v>
      </c>
      <c r="B6" s="10" t="s">
        <v>26</v>
      </c>
      <c r="C6" s="11">
        <v>1727864.88</v>
      </c>
      <c r="D6" s="11">
        <v>170454.15</v>
      </c>
      <c r="E6" s="11">
        <v>1557410.73</v>
      </c>
      <c r="F6" s="4"/>
      <c r="G6" t="s">
        <v>27</v>
      </c>
      <c r="H6" t="s">
        <v>28</v>
      </c>
      <c r="I6" s="11">
        <v>763596.53000000305</v>
      </c>
      <c r="J6" s="11">
        <v>101498.39000000001</v>
      </c>
      <c r="K6" s="11">
        <v>662098.14000000304</v>
      </c>
      <c r="L6" s="11">
        <f>E6-K6</f>
        <v>895312.58999999694</v>
      </c>
      <c r="M6" t="s">
        <v>50</v>
      </c>
    </row>
    <row r="7" spans="1:14" x14ac:dyDescent="0.3">
      <c r="A7" s="10" t="s">
        <v>29</v>
      </c>
      <c r="B7" s="10" t="s">
        <v>30</v>
      </c>
      <c r="C7" s="11">
        <v>302</v>
      </c>
      <c r="D7" s="11">
        <v>162</v>
      </c>
      <c r="E7" s="11">
        <v>140</v>
      </c>
      <c r="F7" s="4"/>
      <c r="G7" t="s">
        <v>31</v>
      </c>
      <c r="H7" t="s">
        <v>32</v>
      </c>
      <c r="I7" s="11">
        <v>302</v>
      </c>
      <c r="J7" s="11">
        <v>162</v>
      </c>
      <c r="K7" s="11">
        <v>140</v>
      </c>
      <c r="L7" s="11">
        <f>E7-K7</f>
        <v>0</v>
      </c>
      <c r="M7" t="s">
        <v>50</v>
      </c>
    </row>
    <row r="8" spans="1:14" x14ac:dyDescent="0.3">
      <c r="A8" s="10" t="s">
        <v>33</v>
      </c>
      <c r="B8" s="10" t="s">
        <v>34</v>
      </c>
      <c r="C8" s="11">
        <v>1318304.3</v>
      </c>
      <c r="D8" s="11">
        <v>1079263.6299999999</v>
      </c>
      <c r="E8" s="11">
        <v>239040.67</v>
      </c>
      <c r="F8" s="4"/>
      <c r="G8" t="s">
        <v>35</v>
      </c>
      <c r="H8" t="s">
        <v>36</v>
      </c>
      <c r="I8" s="11">
        <v>259665.27000000002</v>
      </c>
      <c r="J8" s="11">
        <v>83660.02</v>
      </c>
      <c r="K8" s="11">
        <v>176005.25</v>
      </c>
      <c r="L8" s="11">
        <f>E8-K8</f>
        <v>63035.420000000013</v>
      </c>
      <c r="M8" t="s">
        <v>50</v>
      </c>
    </row>
    <row r="9" spans="1:14" x14ac:dyDescent="0.3">
      <c r="A9" s="12" t="s">
        <v>37</v>
      </c>
      <c r="B9" s="12" t="s">
        <v>38</v>
      </c>
      <c r="C9" s="13">
        <v>4979439.42</v>
      </c>
      <c r="D9" s="13">
        <v>14294207.84</v>
      </c>
      <c r="E9" s="13">
        <v>-9314768.4199999999</v>
      </c>
      <c r="F9" s="14"/>
      <c r="G9" s="14" t="s">
        <v>39</v>
      </c>
      <c r="H9" s="14" t="s">
        <v>40</v>
      </c>
      <c r="I9" s="13">
        <v>3866797.1999999997</v>
      </c>
      <c r="J9" s="13">
        <v>3109352.48</v>
      </c>
      <c r="K9" s="13">
        <v>757444.71999999974</v>
      </c>
      <c r="L9" s="15">
        <f>E9-K9</f>
        <v>-10072213.140000001</v>
      </c>
      <c r="M9" s="14" t="s">
        <v>49</v>
      </c>
      <c r="N9" t="s">
        <v>52</v>
      </c>
    </row>
    <row r="10" spans="1:14" x14ac:dyDescent="0.3">
      <c r="A10" s="12" t="s">
        <v>41</v>
      </c>
      <c r="B10" s="12" t="s">
        <v>42</v>
      </c>
      <c r="C10" s="13">
        <v>723552.66</v>
      </c>
      <c r="D10" s="13">
        <v>1587225.14</v>
      </c>
      <c r="E10" s="13">
        <v>-863672.48</v>
      </c>
      <c r="F10" s="14"/>
      <c r="G10" s="14" t="s">
        <v>43</v>
      </c>
      <c r="H10" s="14" t="s">
        <v>44</v>
      </c>
      <c r="I10" s="13">
        <v>401075.74</v>
      </c>
      <c r="J10" s="13">
        <v>207893.28</v>
      </c>
      <c r="K10" s="13">
        <v>193182.46</v>
      </c>
      <c r="L10" s="15">
        <f>E10-K10</f>
        <v>-1056854.94</v>
      </c>
      <c r="M10" s="14" t="s">
        <v>49</v>
      </c>
    </row>
    <row r="11" spans="1:14" x14ac:dyDescent="0.3">
      <c r="A11" s="10" t="s">
        <v>45</v>
      </c>
      <c r="B11" s="10" t="s">
        <v>46</v>
      </c>
      <c r="C11" s="11">
        <v>7676151.5099999998</v>
      </c>
      <c r="D11" s="11">
        <v>7532987.96</v>
      </c>
      <c r="E11" s="11">
        <v>143163.54999999999</v>
      </c>
      <c r="F11" s="4"/>
      <c r="G11" t="s">
        <v>47</v>
      </c>
      <c r="H11" t="s">
        <v>48</v>
      </c>
      <c r="I11" s="11">
        <v>4523752.3199999994</v>
      </c>
      <c r="J11" s="11">
        <v>3727037.7</v>
      </c>
      <c r="K11" s="11">
        <v>796714.61999999918</v>
      </c>
      <c r="L11" s="11">
        <f>E11-K11</f>
        <v>-653551.06999999913</v>
      </c>
      <c r="M11" t="s">
        <v>50</v>
      </c>
      <c r="N11" t="s">
        <v>54</v>
      </c>
    </row>
  </sheetData>
  <pageMargins left="0.7" right="0.7" top="0.75" bottom="0.75" header="0.3" footer="0.3"/>
  <pageSetup paperSize="11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7D94C30-345F-4806-B930-84C44CD4820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Comparatif BANA vs GLANA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BENJAMIN/VINCI-CONSTRUCTION</dc:creator>
  <cp:lastModifiedBy>Benoit BENJAMIN/VINCI-CONSTRUCTION</cp:lastModifiedBy>
  <dcterms:created xsi:type="dcterms:W3CDTF">2018-10-30T07:48:35Z</dcterms:created>
  <dcterms:modified xsi:type="dcterms:W3CDTF">2018-10-30T08:04:04Z</dcterms:modified>
</cp:coreProperties>
</file>