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D:\Indian Forest\PLANNINGS\"/>
    </mc:Choice>
  </mc:AlternateContent>
  <xr:revisionPtr revIDLastSave="0" documentId="13_ncr:1_{A1E02A48-3E07-48CE-ACBB-2189A7D4520E}" xr6:coauthVersionLast="45" xr6:coauthVersionMax="45" xr10:uidLastSave="{00000000-0000-0000-0000-000000000000}"/>
  <bookViews>
    <workbookView xWindow="28680" yWindow="-120" windowWidth="29040" windowHeight="15840" tabRatio="797" xr2:uid="{00000000-000D-0000-FFFF-FFFF00000000}"/>
  </bookViews>
  <sheets>
    <sheet name="VIERGE" sheetId="105" r:id="rId1"/>
    <sheet name="Feuil1" sheetId="33" r:id="rId2"/>
    <sheet name="Feuil3" sheetId="87" r:id="rId3"/>
  </sheets>
  <externalReferences>
    <externalReference r:id="rId4"/>
  </externalReferences>
  <definedNames>
    <definedName name="AnnéeCal" localSheetId="0">'[1]accueil '!#REF!</definedName>
    <definedName name="AnnéeCal">'[1]accueil '!#REF!</definedName>
    <definedName name="Jours">{0,1,2,3,4,5,6} + {0;1;2;3;4;5}*7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Z261" i="105" l="1"/>
  <c r="AW261" i="105"/>
  <c r="AV261" i="105"/>
  <c r="AU261" i="105"/>
  <c r="AT261" i="105"/>
  <c r="AS261" i="105"/>
  <c r="AR261" i="105"/>
  <c r="AQ261" i="105"/>
  <c r="AP261" i="105"/>
  <c r="AO261" i="105"/>
  <c r="AN261" i="105"/>
  <c r="AM261" i="105"/>
  <c r="AL261" i="105"/>
  <c r="AK261" i="105"/>
  <c r="AJ261" i="105"/>
  <c r="AI261" i="105"/>
  <c r="AH261" i="105"/>
  <c r="AG261" i="105"/>
  <c r="AF261" i="105"/>
  <c r="AE261" i="105"/>
  <c r="AD261" i="105"/>
  <c r="AC261" i="105"/>
  <c r="AB261" i="105"/>
  <c r="AA261" i="105"/>
  <c r="Z261" i="105"/>
  <c r="Y261" i="105"/>
  <c r="X261" i="105"/>
  <c r="W261" i="105"/>
  <c r="V261" i="105"/>
  <c r="U261" i="105"/>
  <c r="T261" i="105"/>
  <c r="S261" i="105"/>
  <c r="R261" i="105"/>
  <c r="Q261" i="105"/>
  <c r="P261" i="105"/>
  <c r="O261" i="105"/>
  <c r="N261" i="105"/>
  <c r="M261" i="105"/>
  <c r="L261" i="105"/>
  <c r="K261" i="105"/>
  <c r="J261" i="105"/>
  <c r="I261" i="105"/>
  <c r="H261" i="105"/>
  <c r="G261" i="105"/>
  <c r="F261" i="105"/>
  <c r="E261" i="105"/>
  <c r="D261" i="105"/>
  <c r="C261" i="105"/>
  <c r="B261" i="105"/>
  <c r="BH260" i="105"/>
  <c r="BN225" i="105" s="1"/>
  <c r="BD260" i="105"/>
  <c r="BE260" i="105" s="1" a="1"/>
  <c r="BE260" i="105" s="1"/>
  <c r="AY260" i="105"/>
  <c r="AZ260" i="105" s="1"/>
  <c r="BD259" i="105"/>
  <c r="BE259" i="105" s="1" a="1"/>
  <c r="BE259" i="105" s="1"/>
  <c r="BI259" i="105" s="1"/>
  <c r="BV213" i="105" s="1"/>
  <c r="AY259" i="105"/>
  <c r="AZ259" i="105" s="1"/>
  <c r="BH258" i="105"/>
  <c r="BN213" i="105" s="1"/>
  <c r="BD258" i="105"/>
  <c r="BE258" i="105" s="1" a="1"/>
  <c r="BE258" i="105" s="1"/>
  <c r="AY258" i="105"/>
  <c r="AZ258" i="105" s="1"/>
  <c r="BD257" i="105"/>
  <c r="BH257" i="105" s="1"/>
  <c r="BU201" i="105" s="1"/>
  <c r="AY257" i="105"/>
  <c r="AZ257" i="105" s="1"/>
  <c r="BD256" i="105"/>
  <c r="BE256" i="105" s="1" a="1"/>
  <c r="BE256" i="105" s="1"/>
  <c r="AZ256" i="105"/>
  <c r="AY256" i="105"/>
  <c r="BD255" i="105"/>
  <c r="BE255" i="105" s="1" a="1"/>
  <c r="BE255" i="105" s="1"/>
  <c r="BI255" i="105" s="1"/>
  <c r="BV189" i="105" s="1"/>
  <c r="AY255" i="105"/>
  <c r="AZ255" i="105" s="1"/>
  <c r="BH254" i="105"/>
  <c r="BE254" i="105" a="1"/>
  <c r="BE254" i="105" s="1"/>
  <c r="BD254" i="105"/>
  <c r="AY254" i="105"/>
  <c r="AZ254" i="105" s="1"/>
  <c r="BD253" i="105"/>
  <c r="BH253" i="105" s="1"/>
  <c r="BU177" i="105" s="1"/>
  <c r="AY253" i="105"/>
  <c r="AZ253" i="105" s="1"/>
  <c r="BH252" i="105"/>
  <c r="BN177" i="105" s="1"/>
  <c r="BD252" i="105"/>
  <c r="BE252" i="105" s="1" a="1"/>
  <c r="BE252" i="105" s="1"/>
  <c r="AZ252" i="105"/>
  <c r="AY252" i="105"/>
  <c r="BD251" i="105"/>
  <c r="BE251" i="105" s="1" a="1"/>
  <c r="BE251" i="105" s="1"/>
  <c r="BI251" i="105" s="1"/>
  <c r="BV165" i="105" s="1"/>
  <c r="AY251" i="105"/>
  <c r="AZ251" i="105" s="1"/>
  <c r="BD250" i="105"/>
  <c r="BH250" i="105" s="1"/>
  <c r="AY250" i="105"/>
  <c r="AZ250" i="105" s="1"/>
  <c r="BE249" i="105" a="1"/>
  <c r="BE249" i="105" s="1"/>
  <c r="BD249" i="105"/>
  <c r="BH249" i="105" s="1"/>
  <c r="BU153" i="105" s="1"/>
  <c r="AY249" i="105"/>
  <c r="AZ249" i="105" s="1"/>
  <c r="BD248" i="105"/>
  <c r="BE248" i="105" s="1" a="1"/>
  <c r="BE248" i="105" s="1"/>
  <c r="AZ248" i="105"/>
  <c r="AY248" i="105"/>
  <c r="BD247" i="105"/>
  <c r="BE247" i="105" s="1" a="1"/>
  <c r="BE247" i="105" s="1"/>
  <c r="BI247" i="105" s="1"/>
  <c r="BV141" i="105" s="1"/>
  <c r="AY247" i="105"/>
  <c r="AZ247" i="105" s="1"/>
  <c r="BD246" i="105"/>
  <c r="BH246" i="105" s="1"/>
  <c r="AY246" i="105"/>
  <c r="AZ246" i="105" s="1"/>
  <c r="BH245" i="105"/>
  <c r="BE245" i="105" a="1"/>
  <c r="BE245" i="105" s="1"/>
  <c r="BD245" i="105"/>
  <c r="AZ245" i="105"/>
  <c r="AY245" i="105"/>
  <c r="BD244" i="105"/>
  <c r="BE244" i="105" s="1" a="1"/>
  <c r="BE244" i="105" s="1"/>
  <c r="AY244" i="105"/>
  <c r="AZ244" i="105" s="1"/>
  <c r="BD243" i="105"/>
  <c r="AY243" i="105"/>
  <c r="AZ243" i="105" s="1"/>
  <c r="BE242" i="105" a="1"/>
  <c r="BE242" i="105" s="1"/>
  <c r="BD242" i="105"/>
  <c r="BH242" i="105" s="1"/>
  <c r="AY242" i="105"/>
  <c r="AZ242" i="105" s="1"/>
  <c r="BD241" i="105"/>
  <c r="BH241" i="105" s="1"/>
  <c r="BU103" i="105" s="1"/>
  <c r="AZ241" i="105"/>
  <c r="AY241" i="105"/>
  <c r="BH240" i="105"/>
  <c r="BD240" i="105"/>
  <c r="BE240" i="105" s="1" a="1"/>
  <c r="BE240" i="105" s="1"/>
  <c r="AY240" i="105"/>
  <c r="AZ240" i="105" s="1"/>
  <c r="BD239" i="105"/>
  <c r="AY239" i="105"/>
  <c r="AZ239" i="105" s="1"/>
  <c r="BE238" i="105" a="1"/>
  <c r="BE238" i="105" s="1"/>
  <c r="BI238" i="105" s="1"/>
  <c r="BO90" i="105" s="1"/>
  <c r="BD238" i="105"/>
  <c r="BH238" i="105" s="1"/>
  <c r="AY238" i="105"/>
  <c r="AZ238" i="105" s="1"/>
  <c r="BD237" i="105"/>
  <c r="BH237" i="105" s="1"/>
  <c r="BU77" i="105" s="1"/>
  <c r="AY237" i="105"/>
  <c r="AZ237" i="105" s="1"/>
  <c r="BH236" i="105"/>
  <c r="BN77" i="105" s="1"/>
  <c r="BD236" i="105"/>
  <c r="BE236" i="105" s="1" a="1"/>
  <c r="BE236" i="105" s="1"/>
  <c r="AZ236" i="105"/>
  <c r="AY236" i="105"/>
  <c r="BD235" i="105"/>
  <c r="AY235" i="105"/>
  <c r="AZ235" i="105" s="1"/>
  <c r="BD234" i="105"/>
  <c r="BH234" i="105" s="1"/>
  <c r="AY234" i="105"/>
  <c r="AZ234" i="105" s="1"/>
  <c r="BE233" i="105" a="1"/>
  <c r="BE233" i="105" s="1"/>
  <c r="BD233" i="105"/>
  <c r="BH233" i="105" s="1"/>
  <c r="BU51" i="105" s="1"/>
  <c r="AY233" i="105"/>
  <c r="AZ233" i="105" s="1"/>
  <c r="BD232" i="105"/>
  <c r="BE232" i="105" s="1" a="1"/>
  <c r="BE232" i="105" s="1"/>
  <c r="AZ232" i="105"/>
  <c r="AY232" i="105"/>
  <c r="BD231" i="105"/>
  <c r="AY231" i="105"/>
  <c r="AZ231" i="105" s="1"/>
  <c r="BD230" i="105"/>
  <c r="BH230" i="105" s="1"/>
  <c r="AY230" i="105"/>
  <c r="AZ230" i="105" s="1"/>
  <c r="BH229" i="105"/>
  <c r="BE229" i="105" a="1"/>
  <c r="BE229" i="105" s="1"/>
  <c r="BD229" i="105"/>
  <c r="AY229" i="105"/>
  <c r="AZ229" i="105" s="1"/>
  <c r="BD228" i="105"/>
  <c r="BE228" i="105" s="1" a="1"/>
  <c r="BE228" i="105" s="1"/>
  <c r="AY228" i="105"/>
  <c r="AZ228" i="105" s="1"/>
  <c r="BD227" i="105"/>
  <c r="AY227" i="105"/>
  <c r="AZ227" i="105" s="1"/>
  <c r="BH226" i="105"/>
  <c r="BE226" i="105" a="1"/>
  <c r="BE226" i="105" s="1"/>
  <c r="BD226" i="105"/>
  <c r="AZ226" i="105"/>
  <c r="AY226" i="105"/>
  <c r="AZ225" i="105"/>
  <c r="D225" i="105"/>
  <c r="F225" i="105" s="1"/>
  <c r="H225" i="105" s="1"/>
  <c r="J225" i="105" s="1"/>
  <c r="L225" i="105" s="1"/>
  <c r="N225" i="105" s="1"/>
  <c r="P225" i="105" s="1"/>
  <c r="R225" i="105" s="1"/>
  <c r="T225" i="105" s="1"/>
  <c r="V225" i="105" s="1"/>
  <c r="X225" i="105" s="1"/>
  <c r="Z225" i="105" s="1"/>
  <c r="AB225" i="105" s="1"/>
  <c r="AD225" i="105" s="1"/>
  <c r="AF225" i="105" s="1"/>
  <c r="AH225" i="105" s="1"/>
  <c r="AJ225" i="105" s="1"/>
  <c r="AL225" i="105" s="1"/>
  <c r="AN225" i="105" s="1"/>
  <c r="AP225" i="105" s="1"/>
  <c r="AR225" i="105" s="1"/>
  <c r="AT225" i="105" s="1"/>
  <c r="AV225" i="105" s="1"/>
  <c r="AZ224" i="105"/>
  <c r="AW224" i="105"/>
  <c r="AV224" i="105"/>
  <c r="AU224" i="105"/>
  <c r="AT224" i="105"/>
  <c r="AS224" i="105"/>
  <c r="AR224" i="105"/>
  <c r="AQ224" i="105"/>
  <c r="AP224" i="105"/>
  <c r="AO224" i="105"/>
  <c r="AN224" i="105"/>
  <c r="AM224" i="105"/>
  <c r="AL224" i="105"/>
  <c r="AK224" i="105"/>
  <c r="AJ224" i="105"/>
  <c r="AI224" i="105"/>
  <c r="AH224" i="105"/>
  <c r="AG224" i="105"/>
  <c r="AF224" i="105"/>
  <c r="AE224" i="105"/>
  <c r="AD224" i="105"/>
  <c r="AC224" i="105"/>
  <c r="AB224" i="105"/>
  <c r="AA224" i="105"/>
  <c r="Z224" i="105"/>
  <c r="Y224" i="105"/>
  <c r="X224" i="105"/>
  <c r="W224" i="105"/>
  <c r="V224" i="105"/>
  <c r="U224" i="105"/>
  <c r="T224" i="105"/>
  <c r="S224" i="105"/>
  <c r="R224" i="105"/>
  <c r="Q224" i="105"/>
  <c r="P224" i="105"/>
  <c r="O224" i="105"/>
  <c r="N224" i="105"/>
  <c r="M224" i="105"/>
  <c r="L224" i="105"/>
  <c r="K224" i="105"/>
  <c r="J224" i="105"/>
  <c r="I224" i="105"/>
  <c r="H224" i="105"/>
  <c r="G224" i="105"/>
  <c r="F224" i="105"/>
  <c r="E224" i="105"/>
  <c r="D224" i="105"/>
  <c r="C224" i="105"/>
  <c r="B224" i="105"/>
  <c r="BD223" i="105"/>
  <c r="BH223" i="105" s="1"/>
  <c r="BN224" i="105" s="1"/>
  <c r="AZ223" i="105"/>
  <c r="AY223" i="105"/>
  <c r="BD222" i="105"/>
  <c r="AY222" i="105"/>
  <c r="AZ222" i="105" s="1"/>
  <c r="BD221" i="105"/>
  <c r="BH221" i="105" s="1"/>
  <c r="BN212" i="105" s="1"/>
  <c r="AY221" i="105"/>
  <c r="AZ221" i="105" s="1"/>
  <c r="BD220" i="105"/>
  <c r="BH220" i="105" s="1"/>
  <c r="BU200" i="105" s="1"/>
  <c r="AY220" i="105"/>
  <c r="AZ220" i="105" s="1"/>
  <c r="BH219" i="105"/>
  <c r="BE219" i="105" a="1"/>
  <c r="BE219" i="105" s="1"/>
  <c r="BD219" i="105"/>
  <c r="AY219" i="105"/>
  <c r="AZ219" i="105" s="1"/>
  <c r="BH218" i="105"/>
  <c r="BU188" i="105" s="1"/>
  <c r="BE218" i="105" a="1"/>
  <c r="BE218" i="105" s="1"/>
  <c r="BD218" i="105"/>
  <c r="AY218" i="105"/>
  <c r="AZ218" i="105" s="1"/>
  <c r="BM217" i="105"/>
  <c r="BD217" i="105"/>
  <c r="BH217" i="105" s="1"/>
  <c r="AY217" i="105"/>
  <c r="AZ217" i="105" s="1"/>
  <c r="BD216" i="105"/>
  <c r="BH216" i="105" s="1"/>
  <c r="AZ216" i="105"/>
  <c r="AY216" i="105"/>
  <c r="BD215" i="105"/>
  <c r="BE215" i="105" s="1" a="1"/>
  <c r="BE215" i="105" s="1"/>
  <c r="BF215" i="105" s="1" a="1"/>
  <c r="BF215" i="105" s="1"/>
  <c r="AY215" i="105"/>
  <c r="AZ215" i="105" s="1"/>
  <c r="BD214" i="105"/>
  <c r="BE214" i="105" s="1" a="1"/>
  <c r="BE214" i="105" s="1"/>
  <c r="AY214" i="105"/>
  <c r="AZ214" i="105" s="1"/>
  <c r="BD213" i="105"/>
  <c r="BE213" i="105" s="1" a="1"/>
  <c r="BE213" i="105" s="1"/>
  <c r="AY213" i="105"/>
  <c r="AZ213" i="105" s="1"/>
  <c r="BD212" i="105"/>
  <c r="BE212" i="105" s="1" a="1"/>
  <c r="BE212" i="105" s="1"/>
  <c r="AY212" i="105"/>
  <c r="AZ212" i="105" s="1"/>
  <c r="BD211" i="105"/>
  <c r="AY211" i="105"/>
  <c r="AZ211" i="105" s="1"/>
  <c r="BD210" i="105"/>
  <c r="BE210" i="105" s="1" a="1"/>
  <c r="BE210" i="105" s="1"/>
  <c r="AY210" i="105"/>
  <c r="AZ210" i="105" s="1"/>
  <c r="BH209" i="105"/>
  <c r="BD209" i="105"/>
  <c r="BE209" i="105" s="1" a="1"/>
  <c r="BE209" i="105" s="1"/>
  <c r="AY209" i="105"/>
  <c r="AZ209" i="105" s="1"/>
  <c r="BH208" i="105"/>
  <c r="BE208" i="105" a="1"/>
  <c r="BE208" i="105" s="1"/>
  <c r="BF208" i="105" s="1" a="1"/>
  <c r="BF208" i="105" s="1"/>
  <c r="BD208" i="105"/>
  <c r="AY208" i="105"/>
  <c r="AZ208" i="105" s="1"/>
  <c r="BD207" i="105"/>
  <c r="BE207" i="105" s="1" a="1"/>
  <c r="BE207" i="105" s="1"/>
  <c r="AY207" i="105"/>
  <c r="AZ207" i="105" s="1"/>
  <c r="BD206" i="105"/>
  <c r="AZ206" i="105"/>
  <c r="AY206" i="105"/>
  <c r="BT205" i="105"/>
  <c r="BM205" i="105"/>
  <c r="BD205" i="105"/>
  <c r="BE205" i="105" s="1" a="1"/>
  <c r="BE205" i="105" s="1"/>
  <c r="AY205" i="105"/>
  <c r="AZ205" i="105" s="1"/>
  <c r="BD204" i="105"/>
  <c r="BH204" i="105" s="1"/>
  <c r="AY204" i="105"/>
  <c r="AZ204" i="105" s="1"/>
  <c r="BD203" i="105"/>
  <c r="BH203" i="105" s="1"/>
  <c r="BN102" i="105" s="1"/>
  <c r="AY203" i="105"/>
  <c r="AZ203" i="105" s="1"/>
  <c r="BD202" i="105"/>
  <c r="BE202" i="105" s="1" a="1"/>
  <c r="BE202" i="105" s="1"/>
  <c r="AY202" i="105"/>
  <c r="AZ202" i="105" s="1"/>
  <c r="BH201" i="105"/>
  <c r="BD201" i="105"/>
  <c r="BE201" i="105" s="1" a="1"/>
  <c r="BE201" i="105" s="1"/>
  <c r="AY201" i="105"/>
  <c r="AZ201" i="105" s="1"/>
  <c r="BN200" i="105"/>
  <c r="BD200" i="105"/>
  <c r="BH200" i="105" s="1"/>
  <c r="BU76" i="105" s="1"/>
  <c r="AY200" i="105"/>
  <c r="AZ200" i="105" s="1"/>
  <c r="BD199" i="105"/>
  <c r="BE199" i="105" s="1" a="1"/>
  <c r="BE199" i="105" s="1"/>
  <c r="AY199" i="105"/>
  <c r="AZ199" i="105" s="1"/>
  <c r="BD198" i="105"/>
  <c r="BH198" i="105" s="1"/>
  <c r="AY198" i="105"/>
  <c r="AZ198" i="105" s="1"/>
  <c r="BD197" i="105"/>
  <c r="BE197" i="105" s="1" a="1"/>
  <c r="BE197" i="105" s="1"/>
  <c r="AY197" i="105"/>
  <c r="AZ197" i="105" s="1"/>
  <c r="BD196" i="105"/>
  <c r="BE196" i="105" s="1" a="1"/>
  <c r="BE196" i="105" s="1"/>
  <c r="BI196" i="105" s="1"/>
  <c r="BV50" i="105" s="1"/>
  <c r="AY196" i="105"/>
  <c r="AZ196" i="105" s="1"/>
  <c r="BD195" i="105"/>
  <c r="AZ195" i="105"/>
  <c r="AY195" i="105"/>
  <c r="BD194" i="105"/>
  <c r="BE194" i="105" s="1" a="1"/>
  <c r="BE194" i="105" s="1"/>
  <c r="AY194" i="105"/>
  <c r="AZ194" i="105" s="1"/>
  <c r="BT193" i="105"/>
  <c r="BM193" i="105"/>
  <c r="BD193" i="105"/>
  <c r="BE193" i="105" s="1" a="1"/>
  <c r="BE193" i="105" s="1"/>
  <c r="AY193" i="105"/>
  <c r="AZ193" i="105" s="1"/>
  <c r="BD192" i="105"/>
  <c r="BE192" i="105" s="1" a="1"/>
  <c r="BE192" i="105" s="1"/>
  <c r="AY192" i="105"/>
  <c r="AZ192" i="105" s="1"/>
  <c r="BD191" i="105"/>
  <c r="BH191" i="105" s="1"/>
  <c r="AY191" i="105"/>
  <c r="AZ191" i="105" s="1"/>
  <c r="BE190" i="105" a="1"/>
  <c r="BE190" i="105" s="1"/>
  <c r="BD190" i="105"/>
  <c r="BH190" i="105" s="1"/>
  <c r="AY190" i="105"/>
  <c r="AZ190" i="105" s="1"/>
  <c r="BN189" i="105"/>
  <c r="BD189" i="105"/>
  <c r="BH189" i="105" s="1"/>
  <c r="BN11" i="105" s="1"/>
  <c r="AY189" i="105"/>
  <c r="AZ189" i="105" s="1"/>
  <c r="BN188" i="105"/>
  <c r="AZ188" i="105"/>
  <c r="D188" i="105"/>
  <c r="F188" i="105" s="1"/>
  <c r="H188" i="105" s="1"/>
  <c r="J188" i="105" s="1"/>
  <c r="L188" i="105" s="1"/>
  <c r="N188" i="105" s="1"/>
  <c r="P188" i="105" s="1"/>
  <c r="R188" i="105" s="1"/>
  <c r="T188" i="105" s="1"/>
  <c r="V188" i="105" s="1"/>
  <c r="X188" i="105" s="1"/>
  <c r="Z188" i="105" s="1"/>
  <c r="AB188" i="105" s="1"/>
  <c r="AD188" i="105" s="1"/>
  <c r="AF188" i="105" s="1"/>
  <c r="AH188" i="105" s="1"/>
  <c r="AJ188" i="105" s="1"/>
  <c r="AL188" i="105" s="1"/>
  <c r="AN188" i="105" s="1"/>
  <c r="AP188" i="105" s="1"/>
  <c r="AR188" i="105" s="1"/>
  <c r="AT188" i="105" s="1"/>
  <c r="AV188" i="105" s="1"/>
  <c r="AZ187" i="105"/>
  <c r="AW187" i="105"/>
  <c r="AV187" i="105"/>
  <c r="AU187" i="105"/>
  <c r="AT187" i="105"/>
  <c r="AS187" i="105"/>
  <c r="AR187" i="105"/>
  <c r="AQ187" i="105"/>
  <c r="AP187" i="105"/>
  <c r="AO187" i="105"/>
  <c r="AN187" i="105"/>
  <c r="AM187" i="105"/>
  <c r="AL187" i="105"/>
  <c r="AK187" i="105"/>
  <c r="AJ187" i="105"/>
  <c r="AI187" i="105"/>
  <c r="AH187" i="105"/>
  <c r="AG187" i="105"/>
  <c r="AF187" i="105"/>
  <c r="AE187" i="105"/>
  <c r="AD187" i="105"/>
  <c r="AC187" i="105"/>
  <c r="AB187" i="105"/>
  <c r="AA187" i="105"/>
  <c r="Z187" i="105"/>
  <c r="Y187" i="105"/>
  <c r="X187" i="105"/>
  <c r="W187" i="105"/>
  <c r="V187" i="105"/>
  <c r="U187" i="105"/>
  <c r="T187" i="105"/>
  <c r="S187" i="105"/>
  <c r="R187" i="105"/>
  <c r="Q187" i="105"/>
  <c r="P187" i="105"/>
  <c r="O187" i="105"/>
  <c r="N187" i="105"/>
  <c r="M187" i="105"/>
  <c r="L187" i="105"/>
  <c r="K187" i="105"/>
  <c r="J187" i="105"/>
  <c r="I187" i="105"/>
  <c r="H187" i="105"/>
  <c r="G187" i="105"/>
  <c r="F187" i="105"/>
  <c r="E187" i="105"/>
  <c r="D187" i="105"/>
  <c r="C187" i="105"/>
  <c r="B187" i="105"/>
  <c r="BD186" i="105"/>
  <c r="BE186" i="105" s="1" a="1"/>
  <c r="BE186" i="105" s="1"/>
  <c r="BI186" i="105" s="1"/>
  <c r="BO223" i="105" s="1"/>
  <c r="AY186" i="105"/>
  <c r="AZ186" i="105" s="1"/>
  <c r="BD185" i="105"/>
  <c r="BE185" i="105" s="1" a="1"/>
  <c r="BE185" i="105" s="1"/>
  <c r="AY185" i="105"/>
  <c r="AZ185" i="105" s="1"/>
  <c r="BH184" i="105"/>
  <c r="BN211" i="105" s="1"/>
  <c r="BD184" i="105"/>
  <c r="BE184" i="105" s="1" a="1"/>
  <c r="BE184" i="105" s="1"/>
  <c r="BI184" i="105" s="1"/>
  <c r="BO211" i="105" s="1"/>
  <c r="AY184" i="105"/>
  <c r="AZ184" i="105" s="1"/>
  <c r="BD183" i="105"/>
  <c r="AY183" i="105"/>
  <c r="AZ183" i="105" s="1"/>
  <c r="BD182" i="105"/>
  <c r="BH182" i="105" s="1"/>
  <c r="BN199" i="105" s="1"/>
  <c r="AY182" i="105"/>
  <c r="AZ182" i="105" s="1"/>
  <c r="BT181" i="105"/>
  <c r="BM181" i="105"/>
  <c r="BD181" i="105"/>
  <c r="AY181" i="105"/>
  <c r="AZ181" i="105" s="1"/>
  <c r="BH180" i="105"/>
  <c r="BN187" i="105" s="1"/>
  <c r="BE180" i="105" a="1"/>
  <c r="BE180" i="105" s="1"/>
  <c r="BD180" i="105"/>
  <c r="AY180" i="105"/>
  <c r="AZ180" i="105" s="1"/>
  <c r="BD179" i="105"/>
  <c r="BH179" i="105" s="1"/>
  <c r="BU175" i="105" s="1"/>
  <c r="AZ179" i="105"/>
  <c r="AY179" i="105"/>
  <c r="BD178" i="105"/>
  <c r="BH178" i="105" s="1"/>
  <c r="BN175" i="105" s="1"/>
  <c r="AY178" i="105"/>
  <c r="AZ178" i="105" s="1"/>
  <c r="BH177" i="105"/>
  <c r="BU163" i="105" s="1"/>
  <c r="BE177" i="105" a="1"/>
  <c r="BE177" i="105" s="1"/>
  <c r="BI177" i="105" s="1"/>
  <c r="BV163" i="105" s="1"/>
  <c r="BD177" i="105"/>
  <c r="AZ177" i="105"/>
  <c r="AY177" i="105"/>
  <c r="BU176" i="105"/>
  <c r="BH176" i="105"/>
  <c r="BN163" i="105" s="1"/>
  <c r="BE176" i="105" a="1"/>
  <c r="BE176" i="105" s="1"/>
  <c r="BI176" i="105" s="1"/>
  <c r="BO163" i="105" s="1"/>
  <c r="BD176" i="105"/>
  <c r="AZ176" i="105"/>
  <c r="AY176" i="105"/>
  <c r="BD175" i="105"/>
  <c r="BH175" i="105" s="1"/>
  <c r="BU151" i="105" s="1"/>
  <c r="AZ175" i="105"/>
  <c r="AY175" i="105"/>
  <c r="BD174" i="105"/>
  <c r="BH174" i="105" s="1"/>
  <c r="BN151" i="105" s="1"/>
  <c r="AY174" i="105"/>
  <c r="AZ174" i="105" s="1"/>
  <c r="BH173" i="105"/>
  <c r="BU139" i="105" s="1"/>
  <c r="BE173" i="105" a="1"/>
  <c r="BE173" i="105" s="1"/>
  <c r="BI173" i="105" s="1"/>
  <c r="BV139" i="105" s="1"/>
  <c r="BD173" i="105"/>
  <c r="AZ173" i="105"/>
  <c r="AY173" i="105"/>
  <c r="BD172" i="105"/>
  <c r="BH172" i="105" s="1"/>
  <c r="BN139" i="105" s="1"/>
  <c r="AZ172" i="105"/>
  <c r="AY172" i="105"/>
  <c r="BH171" i="105"/>
  <c r="BE171" i="105" a="1"/>
  <c r="BE171" i="105" s="1"/>
  <c r="BF171" i="105" s="1" a="1"/>
  <c r="BF171" i="105" s="1"/>
  <c r="BD171" i="105"/>
  <c r="AZ171" i="105"/>
  <c r="AY171" i="105"/>
  <c r="BH170" i="105"/>
  <c r="BE170" i="105" a="1"/>
  <c r="BE170" i="105" s="1"/>
  <c r="BD170" i="105"/>
  <c r="AY170" i="105"/>
  <c r="AZ170" i="105" s="1"/>
  <c r="BT169" i="105"/>
  <c r="BM169" i="105"/>
  <c r="BD169" i="105"/>
  <c r="BH169" i="105" s="1"/>
  <c r="BU114" i="105" s="1"/>
  <c r="AY169" i="105"/>
  <c r="AZ169" i="105" s="1"/>
  <c r="BD168" i="105"/>
  <c r="AZ168" i="105"/>
  <c r="AY168" i="105"/>
  <c r="BE167" i="105" a="1"/>
  <c r="BE167" i="105" s="1"/>
  <c r="BI167" i="105" s="1"/>
  <c r="BV101" i="105" s="1"/>
  <c r="BD167" i="105"/>
  <c r="BH167" i="105" s="1"/>
  <c r="AY167" i="105"/>
  <c r="AZ167" i="105" s="1"/>
  <c r="BD166" i="105"/>
  <c r="AY166" i="105"/>
  <c r="AZ166" i="105" s="1"/>
  <c r="BN165" i="105"/>
  <c r="BD165" i="105"/>
  <c r="BH165" i="105" s="1"/>
  <c r="AY165" i="105"/>
  <c r="AZ165" i="105" s="1"/>
  <c r="BD164" i="105"/>
  <c r="BH164" i="105" s="1"/>
  <c r="AY164" i="105"/>
  <c r="AZ164" i="105" s="1"/>
  <c r="BE163" i="105" a="1"/>
  <c r="BE163" i="105" s="1"/>
  <c r="BF163" i="105" s="1" a="1"/>
  <c r="BF163" i="105" s="1"/>
  <c r="BD163" i="105"/>
  <c r="BH163" i="105" s="1"/>
  <c r="AY163" i="105"/>
  <c r="AZ163" i="105" s="1"/>
  <c r="BD162" i="105"/>
  <c r="AY162" i="105"/>
  <c r="AZ162" i="105" s="1"/>
  <c r="BD161" i="105"/>
  <c r="BH161" i="105" s="1"/>
  <c r="AY161" i="105"/>
  <c r="AZ161" i="105" s="1"/>
  <c r="BE160" i="105" a="1"/>
  <c r="BE160" i="105" s="1"/>
  <c r="BI160" i="105" s="1"/>
  <c r="BO62" i="105" s="1"/>
  <c r="BD160" i="105"/>
  <c r="BH160" i="105" s="1"/>
  <c r="AY160" i="105"/>
  <c r="AZ160" i="105" s="1"/>
  <c r="BE159" i="105" a="1"/>
  <c r="BE159" i="105" s="1"/>
  <c r="BF159" i="105" s="1" a="1"/>
  <c r="BF159" i="105" s="1"/>
  <c r="BD159" i="105"/>
  <c r="BH159" i="105" s="1"/>
  <c r="AY159" i="105"/>
  <c r="AZ159" i="105" s="1"/>
  <c r="BD158" i="105"/>
  <c r="AY158" i="105"/>
  <c r="AZ158" i="105" s="1"/>
  <c r="BT157" i="105"/>
  <c r="BM157" i="105"/>
  <c r="BH157" i="105"/>
  <c r="BE157" i="105" a="1"/>
  <c r="BE157" i="105" s="1"/>
  <c r="BI157" i="105" s="1"/>
  <c r="BV36" i="105" s="1"/>
  <c r="BD157" i="105"/>
  <c r="AZ157" i="105"/>
  <c r="AY157" i="105"/>
  <c r="BH156" i="105"/>
  <c r="BE156" i="105" a="1"/>
  <c r="BE156" i="105" s="1"/>
  <c r="BD156" i="105"/>
  <c r="AY156" i="105"/>
  <c r="AZ156" i="105" s="1"/>
  <c r="BD155" i="105"/>
  <c r="AY155" i="105"/>
  <c r="AZ155" i="105" s="1"/>
  <c r="BD154" i="105"/>
  <c r="BE154" i="105" s="1" a="1"/>
  <c r="BE154" i="105" s="1"/>
  <c r="AZ154" i="105"/>
  <c r="AY154" i="105"/>
  <c r="BD153" i="105"/>
  <c r="AY153" i="105"/>
  <c r="AZ153" i="105" s="1"/>
  <c r="BH152" i="105"/>
  <c r="BD152" i="105"/>
  <c r="BE152" i="105" s="1" a="1"/>
  <c r="BE152" i="105" s="1"/>
  <c r="AY152" i="105"/>
  <c r="AZ152" i="105" s="1"/>
  <c r="AZ151" i="105"/>
  <c r="D151" i="105"/>
  <c r="F151" i="105" s="1"/>
  <c r="H151" i="105" s="1"/>
  <c r="J151" i="105" s="1"/>
  <c r="L151" i="105" s="1"/>
  <c r="N151" i="105" s="1"/>
  <c r="P151" i="105" s="1"/>
  <c r="R151" i="105" s="1"/>
  <c r="T151" i="105" s="1"/>
  <c r="V151" i="105" s="1"/>
  <c r="X151" i="105" s="1"/>
  <c r="Z151" i="105" s="1"/>
  <c r="AB151" i="105" s="1"/>
  <c r="AD151" i="105" s="1"/>
  <c r="AF151" i="105" s="1"/>
  <c r="AH151" i="105" s="1"/>
  <c r="AJ151" i="105" s="1"/>
  <c r="AL151" i="105" s="1"/>
  <c r="AN151" i="105" s="1"/>
  <c r="AP151" i="105" s="1"/>
  <c r="AR151" i="105" s="1"/>
  <c r="AT151" i="105" s="1"/>
  <c r="AV151" i="105" s="1"/>
  <c r="AZ150" i="105"/>
  <c r="AW150" i="105"/>
  <c r="AV150" i="105"/>
  <c r="AU150" i="105"/>
  <c r="AT150" i="105"/>
  <c r="AS150" i="105"/>
  <c r="AR150" i="105"/>
  <c r="AQ150" i="105"/>
  <c r="AP150" i="105"/>
  <c r="AO150" i="105"/>
  <c r="AN150" i="105"/>
  <c r="AM150" i="105"/>
  <c r="AL150" i="105"/>
  <c r="AK150" i="105"/>
  <c r="AJ150" i="105"/>
  <c r="AI150" i="105"/>
  <c r="AH150" i="105"/>
  <c r="AG150" i="105"/>
  <c r="AF150" i="105"/>
  <c r="AE150" i="105"/>
  <c r="AD150" i="105"/>
  <c r="AC150" i="105"/>
  <c r="AB150" i="105"/>
  <c r="AA150" i="105"/>
  <c r="Z150" i="105"/>
  <c r="Y150" i="105"/>
  <c r="X150" i="105"/>
  <c r="W150" i="105"/>
  <c r="V150" i="105"/>
  <c r="U150" i="105"/>
  <c r="T150" i="105"/>
  <c r="S150" i="105"/>
  <c r="R150" i="105"/>
  <c r="Q150" i="105"/>
  <c r="P150" i="105"/>
  <c r="O150" i="105"/>
  <c r="N150" i="105"/>
  <c r="M150" i="105"/>
  <c r="L150" i="105"/>
  <c r="K150" i="105"/>
  <c r="J150" i="105"/>
  <c r="I150" i="105"/>
  <c r="H150" i="105"/>
  <c r="G150" i="105"/>
  <c r="F150" i="105"/>
  <c r="E150" i="105"/>
  <c r="D150" i="105"/>
  <c r="C150" i="105"/>
  <c r="B150" i="105"/>
  <c r="BD149" i="105"/>
  <c r="BH149" i="105" s="1"/>
  <c r="BN222" i="105" s="1"/>
  <c r="AY149" i="105"/>
  <c r="AZ149" i="105" s="1"/>
  <c r="BD148" i="105"/>
  <c r="BH148" i="105" s="1"/>
  <c r="BU210" i="105" s="1"/>
  <c r="AZ148" i="105"/>
  <c r="AY148" i="105"/>
  <c r="BH147" i="105"/>
  <c r="BN210" i="105" s="1"/>
  <c r="BD147" i="105"/>
  <c r="BE147" i="105" s="1" a="1"/>
  <c r="BE147" i="105" s="1"/>
  <c r="AY147" i="105"/>
  <c r="AZ147" i="105" s="1"/>
  <c r="BC36" i="105" s="1"/>
  <c r="BD146" i="105"/>
  <c r="BE146" i="105" s="1" a="1"/>
  <c r="BE146" i="105" s="1"/>
  <c r="BF146" i="105" s="1" a="1"/>
  <c r="BF146" i="105" s="1"/>
  <c r="AZ146" i="105"/>
  <c r="AY146" i="105"/>
  <c r="BT145" i="105"/>
  <c r="BM145" i="105"/>
  <c r="BH145" i="105"/>
  <c r="BN198" i="105" s="1"/>
  <c r="BD145" i="105"/>
  <c r="BE145" i="105" s="1" a="1"/>
  <c r="BE145" i="105" s="1"/>
  <c r="BI145" i="105" s="1"/>
  <c r="BO198" i="105" s="1"/>
  <c r="AY145" i="105"/>
  <c r="AZ145" i="105" s="1"/>
  <c r="BD144" i="105"/>
  <c r="BH144" i="105" s="1"/>
  <c r="BU186" i="105" s="1"/>
  <c r="AY144" i="105"/>
  <c r="AZ144" i="105" s="1"/>
  <c r="BH143" i="105"/>
  <c r="BN186" i="105" s="1"/>
  <c r="BE143" i="105" a="1"/>
  <c r="BE143" i="105" s="1"/>
  <c r="BD143" i="105"/>
  <c r="AY143" i="105"/>
  <c r="AZ143" i="105" s="1"/>
  <c r="BD142" i="105"/>
  <c r="BH142" i="105" s="1"/>
  <c r="BU174" i="105" s="1"/>
  <c r="AZ142" i="105"/>
  <c r="AY142" i="105"/>
  <c r="BN141" i="105"/>
  <c r="BE141" i="105" a="1"/>
  <c r="BE141" i="105" s="1"/>
  <c r="BD141" i="105"/>
  <c r="BH141" i="105" s="1"/>
  <c r="BN174" i="105" s="1"/>
  <c r="AY141" i="105"/>
  <c r="AZ141" i="105" s="1"/>
  <c r="BN140" i="105"/>
  <c r="BD140" i="105"/>
  <c r="BH140" i="105" s="1"/>
  <c r="BU162" i="105" s="1"/>
  <c r="AY140" i="105"/>
  <c r="AZ140" i="105" s="1"/>
  <c r="BD139" i="105"/>
  <c r="BH139" i="105" s="1"/>
  <c r="BN162" i="105" s="1"/>
  <c r="AY139" i="105"/>
  <c r="AZ139" i="105" s="1"/>
  <c r="BD138" i="105"/>
  <c r="BH138" i="105" s="1"/>
  <c r="BU150" i="105" s="1"/>
  <c r="AY138" i="105"/>
  <c r="AZ138" i="105" s="1"/>
  <c r="BH137" i="105"/>
  <c r="BN150" i="105" s="1"/>
  <c r="BE137" i="105" a="1"/>
  <c r="BE137" i="105" s="1"/>
  <c r="BD137" i="105"/>
  <c r="AZ137" i="105"/>
  <c r="AY137" i="105"/>
  <c r="BD136" i="105"/>
  <c r="BH136" i="105" s="1"/>
  <c r="BU138" i="105" s="1"/>
  <c r="AY136" i="105"/>
  <c r="AZ136" i="105" s="1"/>
  <c r="BD135" i="105"/>
  <c r="BH135" i="105" s="1"/>
  <c r="BN138" i="105" s="1"/>
  <c r="AY135" i="105"/>
  <c r="AZ135" i="105" s="1"/>
  <c r="BC24" i="105" s="1"/>
  <c r="BD134" i="105"/>
  <c r="BH134" i="105" s="1"/>
  <c r="BU126" i="105" s="1"/>
  <c r="AZ134" i="105"/>
  <c r="AY134" i="105"/>
  <c r="BT133" i="105"/>
  <c r="BM133" i="105"/>
  <c r="BD133" i="105"/>
  <c r="BH133" i="105" s="1"/>
  <c r="BN126" i="105" s="1"/>
  <c r="AZ133" i="105"/>
  <c r="AY133" i="105"/>
  <c r="BD132" i="105"/>
  <c r="BE132" i="105" s="1" a="1"/>
  <c r="BE132" i="105" s="1"/>
  <c r="AZ132" i="105"/>
  <c r="AY132" i="105"/>
  <c r="BD131" i="105"/>
  <c r="BH131" i="105" s="1"/>
  <c r="BN113" i="105" s="1"/>
  <c r="AY131" i="105"/>
  <c r="AZ131" i="105" s="1"/>
  <c r="BD130" i="105"/>
  <c r="BH130" i="105" s="1"/>
  <c r="BU100" i="105" s="1"/>
  <c r="AY130" i="105"/>
  <c r="AZ130" i="105" s="1"/>
  <c r="BU129" i="105"/>
  <c r="BH129" i="105"/>
  <c r="BE129" i="105" a="1"/>
  <c r="BE129" i="105" s="1"/>
  <c r="BI129" i="105" s="1"/>
  <c r="BO100" i="105" s="1"/>
  <c r="BD129" i="105"/>
  <c r="AY129" i="105"/>
  <c r="AZ129" i="105" s="1"/>
  <c r="BU128" i="105"/>
  <c r="BD128" i="105"/>
  <c r="BH128" i="105" s="1"/>
  <c r="BU87" i="105" s="1"/>
  <c r="AY128" i="105"/>
  <c r="AZ128" i="105" s="1"/>
  <c r="BU127" i="105"/>
  <c r="BN127" i="105"/>
  <c r="BD127" i="105"/>
  <c r="BH127" i="105" s="1"/>
  <c r="BN87" i="105" s="1"/>
  <c r="AY127" i="105"/>
  <c r="AZ127" i="105" s="1"/>
  <c r="BH126" i="105"/>
  <c r="BU74" i="105" s="1"/>
  <c r="BD126" i="105"/>
  <c r="BE126" i="105" s="1" a="1"/>
  <c r="BE126" i="105" s="1"/>
  <c r="BI126" i="105" s="1"/>
  <c r="BV74" i="105" s="1"/>
  <c r="AY126" i="105"/>
  <c r="AZ126" i="105" s="1"/>
  <c r="BE125" i="105" a="1"/>
  <c r="BE125" i="105" s="1"/>
  <c r="BI125" i="105" s="1"/>
  <c r="BO74" i="105" s="1"/>
  <c r="BD125" i="105"/>
  <c r="BH125" i="105" s="1"/>
  <c r="BN74" i="105" s="1"/>
  <c r="AY125" i="105"/>
  <c r="AZ125" i="105" s="1"/>
  <c r="BH124" i="105"/>
  <c r="BU61" i="105" s="1"/>
  <c r="BD124" i="105"/>
  <c r="BE124" i="105" s="1" a="1"/>
  <c r="BE124" i="105" s="1"/>
  <c r="BI124" i="105" s="1"/>
  <c r="BV61" i="105" s="1"/>
  <c r="AY124" i="105"/>
  <c r="AZ124" i="105" s="1"/>
  <c r="BE123" i="105" a="1"/>
  <c r="BE123" i="105" s="1"/>
  <c r="BI123" i="105" s="1"/>
  <c r="BO61" i="105" s="1"/>
  <c r="BD123" i="105"/>
  <c r="BH123" i="105" s="1"/>
  <c r="BN61" i="105" s="1"/>
  <c r="AY123" i="105"/>
  <c r="AZ123" i="105" s="1"/>
  <c r="BH122" i="105"/>
  <c r="BU48" i="105" s="1"/>
  <c r="BD122" i="105"/>
  <c r="BE122" i="105" s="1" a="1"/>
  <c r="BE122" i="105" s="1"/>
  <c r="AZ122" i="105"/>
  <c r="AY122" i="105"/>
  <c r="BT121" i="105"/>
  <c r="BM121" i="105"/>
  <c r="BH121" i="105"/>
  <c r="BE121" i="105" a="1"/>
  <c r="BE121" i="105" s="1"/>
  <c r="BD121" i="105"/>
  <c r="AY121" i="105"/>
  <c r="AZ121" i="105" s="1"/>
  <c r="BE120" i="105" a="1"/>
  <c r="BE120" i="105" s="1"/>
  <c r="BD120" i="105"/>
  <c r="BH120" i="105" s="1"/>
  <c r="BU35" i="105" s="1"/>
  <c r="AY120" i="105"/>
  <c r="AZ120" i="105" s="1"/>
  <c r="BD119" i="105"/>
  <c r="AY119" i="105"/>
  <c r="AZ119" i="105" s="1"/>
  <c r="BE118" i="105" a="1"/>
  <c r="BE118" i="105" s="1"/>
  <c r="BI118" i="105" s="1"/>
  <c r="BV22" i="105" s="1"/>
  <c r="BD118" i="105"/>
  <c r="BH118" i="105" s="1"/>
  <c r="BU22" i="105" s="1"/>
  <c r="AY118" i="105"/>
  <c r="AZ118" i="105" s="1"/>
  <c r="BH117" i="105"/>
  <c r="BN22" i="105" s="1"/>
  <c r="BD117" i="105"/>
  <c r="BE117" i="105" s="1" a="1"/>
  <c r="BE117" i="105" s="1"/>
  <c r="BI117" i="105" s="1"/>
  <c r="BO22" i="105" s="1"/>
  <c r="AY117" i="105"/>
  <c r="AZ117" i="105" s="1"/>
  <c r="BN116" i="105"/>
  <c r="BD116" i="105"/>
  <c r="BH116" i="105" s="1"/>
  <c r="BU9" i="105" s="1"/>
  <c r="AY116" i="105"/>
  <c r="AZ116" i="105" s="1"/>
  <c r="BH115" i="105"/>
  <c r="BE115" i="105" a="1"/>
  <c r="BE115" i="105" s="1"/>
  <c r="BD115" i="105"/>
  <c r="AY115" i="105"/>
  <c r="AZ115" i="105" s="1"/>
  <c r="AZ114" i="105"/>
  <c r="J114" i="105"/>
  <c r="L114" i="105" s="1"/>
  <c r="N114" i="105" s="1"/>
  <c r="P114" i="105" s="1"/>
  <c r="R114" i="105" s="1"/>
  <c r="T114" i="105" s="1"/>
  <c r="V114" i="105" s="1"/>
  <c r="X114" i="105" s="1"/>
  <c r="Z114" i="105" s="1"/>
  <c r="AB114" i="105" s="1"/>
  <c r="AD114" i="105" s="1"/>
  <c r="AF114" i="105" s="1"/>
  <c r="AH114" i="105" s="1"/>
  <c r="AJ114" i="105" s="1"/>
  <c r="AL114" i="105" s="1"/>
  <c r="AN114" i="105" s="1"/>
  <c r="AP114" i="105" s="1"/>
  <c r="AR114" i="105" s="1"/>
  <c r="AT114" i="105" s="1"/>
  <c r="AV114" i="105" s="1"/>
  <c r="D114" i="105"/>
  <c r="F114" i="105" s="1"/>
  <c r="H114" i="105" s="1"/>
  <c r="AZ113" i="105"/>
  <c r="AW113" i="105"/>
  <c r="AV113" i="105"/>
  <c r="AU113" i="105"/>
  <c r="AT113" i="105"/>
  <c r="AS113" i="105"/>
  <c r="AR113" i="105"/>
  <c r="AQ113" i="105"/>
  <c r="AP113" i="105"/>
  <c r="AO113" i="105"/>
  <c r="AN113" i="105"/>
  <c r="AM113" i="105"/>
  <c r="AL113" i="105"/>
  <c r="AK113" i="105"/>
  <c r="AJ113" i="105"/>
  <c r="AI113" i="105"/>
  <c r="AH113" i="105"/>
  <c r="AG113" i="105"/>
  <c r="AF113" i="105"/>
  <c r="AE113" i="105"/>
  <c r="AD113" i="105"/>
  <c r="AC113" i="105"/>
  <c r="AB113" i="105"/>
  <c r="AA113" i="105"/>
  <c r="Z113" i="105"/>
  <c r="Y113" i="105"/>
  <c r="X113" i="105"/>
  <c r="W113" i="105"/>
  <c r="V113" i="105"/>
  <c r="U113" i="105"/>
  <c r="T113" i="105"/>
  <c r="S113" i="105"/>
  <c r="R113" i="105"/>
  <c r="Q113" i="105"/>
  <c r="P113" i="105"/>
  <c r="O113" i="105"/>
  <c r="N113" i="105"/>
  <c r="M113" i="105"/>
  <c r="L113" i="105"/>
  <c r="K113" i="105"/>
  <c r="J113" i="105"/>
  <c r="I113" i="105"/>
  <c r="H113" i="105"/>
  <c r="G113" i="105"/>
  <c r="F113" i="105"/>
  <c r="E113" i="105"/>
  <c r="D113" i="105"/>
  <c r="C113" i="105"/>
  <c r="B113" i="105"/>
  <c r="BD112" i="105"/>
  <c r="BH112" i="105" s="1"/>
  <c r="BN221" i="105" s="1"/>
  <c r="AY112" i="105"/>
  <c r="AZ112" i="105" s="1"/>
  <c r="BD111" i="105"/>
  <c r="BH111" i="105" s="1"/>
  <c r="BU209" i="105" s="1"/>
  <c r="AY111" i="105"/>
  <c r="AZ111" i="105" s="1"/>
  <c r="BH110" i="105"/>
  <c r="BN209" i="105" s="1"/>
  <c r="BD110" i="105"/>
  <c r="BE110" i="105" s="1" a="1"/>
  <c r="BE110" i="105" s="1"/>
  <c r="AY110" i="105"/>
  <c r="AZ110" i="105" s="1"/>
  <c r="BD109" i="105"/>
  <c r="BH109" i="105" s="1"/>
  <c r="BU197" i="105" s="1"/>
  <c r="AY109" i="105"/>
  <c r="AZ109" i="105" s="1"/>
  <c r="BT108" i="105"/>
  <c r="BM108" i="105"/>
  <c r="BE108" i="105" a="1"/>
  <c r="BE108" i="105" s="1"/>
  <c r="BD108" i="105"/>
  <c r="BH108" i="105" s="1"/>
  <c r="BN197" i="105" s="1"/>
  <c r="AY108" i="105"/>
  <c r="AZ108" i="105" s="1"/>
  <c r="BD107" i="105"/>
  <c r="BE107" i="105" s="1" a="1"/>
  <c r="BE107" i="105" s="1"/>
  <c r="AY107" i="105"/>
  <c r="AZ107" i="105" s="1"/>
  <c r="BD106" i="105"/>
  <c r="BH106" i="105" s="1"/>
  <c r="BN185" i="105" s="1"/>
  <c r="AY106" i="105"/>
  <c r="AZ106" i="105" s="1"/>
  <c r="BH105" i="105"/>
  <c r="BU173" i="105" s="1"/>
  <c r="BE105" i="105" a="1"/>
  <c r="BE105" i="105" s="1"/>
  <c r="BD105" i="105"/>
  <c r="AY105" i="105"/>
  <c r="AZ105" i="105" s="1"/>
  <c r="BH104" i="105"/>
  <c r="BN173" i="105" s="1"/>
  <c r="BD104" i="105"/>
  <c r="BE104" i="105" s="1" a="1"/>
  <c r="BE104" i="105" s="1"/>
  <c r="BI104" i="105" s="1"/>
  <c r="BO173" i="105" s="1"/>
  <c r="AY104" i="105"/>
  <c r="AZ104" i="105" s="1"/>
  <c r="BN103" i="105"/>
  <c r="BD103" i="105"/>
  <c r="BH103" i="105" s="1"/>
  <c r="BU161" i="105" s="1"/>
  <c r="AY103" i="105"/>
  <c r="AZ103" i="105" s="1"/>
  <c r="BU102" i="105"/>
  <c r="BH102" i="105"/>
  <c r="BN161" i="105" s="1"/>
  <c r="BD102" i="105"/>
  <c r="BE102" i="105" s="1" a="1"/>
  <c r="BE102" i="105" s="1"/>
  <c r="AY102" i="105"/>
  <c r="AZ102" i="105" s="1"/>
  <c r="BU101" i="105"/>
  <c r="BD101" i="105"/>
  <c r="BH101" i="105" s="1"/>
  <c r="BU149" i="105" s="1"/>
  <c r="AY101" i="105"/>
  <c r="AZ101" i="105" s="1"/>
  <c r="BN100" i="105"/>
  <c r="BD100" i="105"/>
  <c r="AY100" i="105"/>
  <c r="AZ100" i="105" s="1"/>
  <c r="BD99" i="105"/>
  <c r="BE99" i="105" s="1" a="1"/>
  <c r="BE99" i="105" s="1"/>
  <c r="AY99" i="105"/>
  <c r="AZ99" i="105" s="1"/>
  <c r="BC25" i="105" s="1"/>
  <c r="BD98" i="105"/>
  <c r="BH98" i="105" s="1"/>
  <c r="BN137" i="105" s="1"/>
  <c r="AY98" i="105"/>
  <c r="AZ98" i="105" s="1"/>
  <c r="BD97" i="105"/>
  <c r="BH97" i="105" s="1"/>
  <c r="BU125" i="105" s="1"/>
  <c r="AY97" i="105"/>
  <c r="AZ97" i="105" s="1"/>
  <c r="BD96" i="105"/>
  <c r="BH96" i="105" s="1"/>
  <c r="BN125" i="105" s="1"/>
  <c r="AY96" i="105"/>
  <c r="AZ96" i="105" s="1"/>
  <c r="BT95" i="105"/>
  <c r="BM95" i="105"/>
  <c r="BE95" i="105" a="1"/>
  <c r="BE95" i="105" s="1"/>
  <c r="BD95" i="105"/>
  <c r="BH95" i="105" s="1"/>
  <c r="BU112" i="105" s="1"/>
  <c r="AY95" i="105"/>
  <c r="AZ95" i="105" s="1"/>
  <c r="BD94" i="105"/>
  <c r="BH94" i="105" s="1"/>
  <c r="BN112" i="105" s="1"/>
  <c r="AY94" i="105"/>
  <c r="AZ94" i="105" s="1"/>
  <c r="BD93" i="105"/>
  <c r="AY93" i="105"/>
  <c r="AZ93" i="105" s="1"/>
  <c r="BD92" i="105"/>
  <c r="BE92" i="105" s="1" a="1"/>
  <c r="BE92" i="105" s="1"/>
  <c r="BI92" i="105" s="1"/>
  <c r="BO99" i="105" s="1"/>
  <c r="AY92" i="105"/>
  <c r="AZ92" i="105" s="1"/>
  <c r="BD91" i="105"/>
  <c r="BE91" i="105" s="1" a="1"/>
  <c r="BE91" i="105" s="1"/>
  <c r="BI91" i="105" s="1"/>
  <c r="BV86" i="105" s="1"/>
  <c r="AY91" i="105"/>
  <c r="AZ91" i="105" s="1"/>
  <c r="BN90" i="105"/>
  <c r="BD90" i="105"/>
  <c r="BE90" i="105" s="1" a="1"/>
  <c r="BE90" i="105" s="1"/>
  <c r="BI90" i="105" s="1"/>
  <c r="BO86" i="105" s="1"/>
  <c r="AY90" i="105"/>
  <c r="AZ90" i="105" s="1"/>
  <c r="BN89" i="105"/>
  <c r="BD89" i="105"/>
  <c r="BE89" i="105" s="1" a="1"/>
  <c r="BE89" i="105" s="1"/>
  <c r="BI89" i="105" s="1"/>
  <c r="BV73" i="105" s="1"/>
  <c r="AY89" i="105"/>
  <c r="AZ89" i="105" s="1"/>
  <c r="BU88" i="105"/>
  <c r="BN88" i="105"/>
  <c r="BD88" i="105"/>
  <c r="BE88" i="105" s="1" a="1"/>
  <c r="BE88" i="105" s="1"/>
  <c r="BI88" i="105" s="1"/>
  <c r="BO73" i="105" s="1"/>
  <c r="AY88" i="105"/>
  <c r="AZ88" i="105" s="1"/>
  <c r="BD87" i="105"/>
  <c r="BE87" i="105" s="1" a="1"/>
  <c r="BE87" i="105" s="1"/>
  <c r="AY87" i="105"/>
  <c r="AZ87" i="105" s="1"/>
  <c r="BD86" i="105"/>
  <c r="BE86" i="105" s="1" a="1"/>
  <c r="BE86" i="105" s="1"/>
  <c r="BI86" i="105" s="1"/>
  <c r="BO60" i="105" s="1"/>
  <c r="AY86" i="105"/>
  <c r="AZ86" i="105" s="1"/>
  <c r="BD85" i="105"/>
  <c r="BE85" i="105" s="1" a="1"/>
  <c r="BE85" i="105" s="1"/>
  <c r="BI85" i="105" s="1"/>
  <c r="BV47" i="105" s="1"/>
  <c r="AY85" i="105"/>
  <c r="AZ85" i="105" s="1"/>
  <c r="BD84" i="105"/>
  <c r="BE84" i="105" s="1" a="1"/>
  <c r="BE84" i="105" s="1"/>
  <c r="BI84" i="105" s="1"/>
  <c r="BO47" i="105" s="1"/>
  <c r="AY84" i="105"/>
  <c r="AZ84" i="105" s="1"/>
  <c r="BD83" i="105"/>
  <c r="BH83" i="105" s="1"/>
  <c r="AY83" i="105"/>
  <c r="AZ83" i="105" s="1"/>
  <c r="BT82" i="105"/>
  <c r="BM82" i="105"/>
  <c r="BD82" i="105"/>
  <c r="BH82" i="105" s="1"/>
  <c r="AY82" i="105"/>
  <c r="AZ82" i="105" s="1"/>
  <c r="BD81" i="105"/>
  <c r="BH81" i="105" s="1"/>
  <c r="BU21" i="105" s="1"/>
  <c r="AY81" i="105"/>
  <c r="AZ81" i="105" s="1"/>
  <c r="BD80" i="105"/>
  <c r="AY80" i="105"/>
  <c r="AZ80" i="105" s="1"/>
  <c r="BD79" i="105"/>
  <c r="BE79" i="105" s="1" a="1"/>
  <c r="BE79" i="105" s="1"/>
  <c r="BI79" i="105" s="1"/>
  <c r="BV8" i="105" s="1"/>
  <c r="AY79" i="105"/>
  <c r="AZ79" i="105" s="1"/>
  <c r="BD78" i="105"/>
  <c r="BE78" i="105" s="1" a="1"/>
  <c r="BE78" i="105" s="1"/>
  <c r="AY78" i="105"/>
  <c r="AZ78" i="105" s="1"/>
  <c r="AZ77" i="105"/>
  <c r="D77" i="105"/>
  <c r="F77" i="105" s="1"/>
  <c r="H77" i="105" s="1"/>
  <c r="J77" i="105" s="1"/>
  <c r="L77" i="105" s="1"/>
  <c r="N77" i="105" s="1"/>
  <c r="P77" i="105" s="1"/>
  <c r="R77" i="105" s="1"/>
  <c r="T77" i="105" s="1"/>
  <c r="V77" i="105" s="1"/>
  <c r="X77" i="105" s="1"/>
  <c r="Z77" i="105" s="1"/>
  <c r="AB77" i="105" s="1"/>
  <c r="AD77" i="105" s="1"/>
  <c r="AF77" i="105" s="1"/>
  <c r="AH77" i="105" s="1"/>
  <c r="AJ77" i="105" s="1"/>
  <c r="AL77" i="105" s="1"/>
  <c r="AN77" i="105" s="1"/>
  <c r="AP77" i="105" s="1"/>
  <c r="AR77" i="105" s="1"/>
  <c r="AT77" i="105" s="1"/>
  <c r="AV77" i="105" s="1"/>
  <c r="AZ76" i="105"/>
  <c r="AW76" i="105"/>
  <c r="AV76" i="105"/>
  <c r="AU76" i="105"/>
  <c r="AT76" i="105"/>
  <c r="AS76" i="105"/>
  <c r="AR76" i="105"/>
  <c r="AQ76" i="105"/>
  <c r="AP76" i="105"/>
  <c r="AO76" i="105"/>
  <c r="AN76" i="105"/>
  <c r="AM76" i="105"/>
  <c r="AL76" i="105"/>
  <c r="AK76" i="105"/>
  <c r="AJ76" i="105"/>
  <c r="AI76" i="105"/>
  <c r="AH76" i="105"/>
  <c r="AG76" i="105"/>
  <c r="AF76" i="105"/>
  <c r="AE76" i="105"/>
  <c r="AD76" i="105"/>
  <c r="AC76" i="105"/>
  <c r="AB76" i="105"/>
  <c r="AA76" i="105"/>
  <c r="Z76" i="105"/>
  <c r="Y76" i="105"/>
  <c r="X76" i="105"/>
  <c r="W76" i="105"/>
  <c r="V76" i="105"/>
  <c r="U76" i="105"/>
  <c r="T76" i="105"/>
  <c r="S76" i="105"/>
  <c r="R76" i="105"/>
  <c r="Q76" i="105"/>
  <c r="P76" i="105"/>
  <c r="O76" i="105"/>
  <c r="N76" i="105"/>
  <c r="M76" i="105"/>
  <c r="L76" i="105"/>
  <c r="K76" i="105"/>
  <c r="J76" i="105"/>
  <c r="I76" i="105"/>
  <c r="H76" i="105"/>
  <c r="G76" i="105"/>
  <c r="F76" i="105"/>
  <c r="E76" i="105"/>
  <c r="D76" i="105"/>
  <c r="C76" i="105"/>
  <c r="B76" i="105"/>
  <c r="BU75" i="105"/>
  <c r="BD75" i="105"/>
  <c r="BE75" i="105" s="1" a="1"/>
  <c r="BE75" i="105" s="1"/>
  <c r="BF75" i="105" s="1" a="1"/>
  <c r="BF75" i="105" s="1"/>
  <c r="AY75" i="105"/>
  <c r="AZ75" i="105" s="1"/>
  <c r="A75" i="105"/>
  <c r="A112" i="105" s="1"/>
  <c r="A149" i="105" s="1"/>
  <c r="A186" i="105" s="1"/>
  <c r="A223" i="105" s="1"/>
  <c r="A260" i="105" s="1"/>
  <c r="BD74" i="105"/>
  <c r="BE74" i="105" s="1" a="1"/>
  <c r="BE74" i="105" s="1"/>
  <c r="BI74" i="105" s="1"/>
  <c r="BV208" i="105" s="1"/>
  <c r="AY74" i="105"/>
  <c r="AZ74" i="105" s="1"/>
  <c r="A74" i="105"/>
  <c r="A111" i="105" s="1"/>
  <c r="A148" i="105" s="1"/>
  <c r="A185" i="105" s="1"/>
  <c r="A222" i="105" s="1"/>
  <c r="A259" i="105" s="1"/>
  <c r="BD73" i="105"/>
  <c r="BE73" i="105" s="1" a="1"/>
  <c r="BE73" i="105" s="1"/>
  <c r="AY73" i="105"/>
  <c r="AZ73" i="105" s="1"/>
  <c r="A73" i="105"/>
  <c r="A110" i="105" s="1"/>
  <c r="A147" i="105" s="1"/>
  <c r="A184" i="105" s="1"/>
  <c r="A221" i="105" s="1"/>
  <c r="A258" i="105" s="1"/>
  <c r="BD72" i="105"/>
  <c r="BE72" i="105" s="1" a="1"/>
  <c r="BE72" i="105" s="1"/>
  <c r="BF72" i="105" s="1" a="1"/>
  <c r="BF72" i="105" s="1"/>
  <c r="AY72" i="105"/>
  <c r="AZ72" i="105" s="1"/>
  <c r="A72" i="105"/>
  <c r="A109" i="105" s="1"/>
  <c r="A146" i="105" s="1"/>
  <c r="A183" i="105" s="1"/>
  <c r="A220" i="105" s="1"/>
  <c r="A257" i="105" s="1"/>
  <c r="BD71" i="105"/>
  <c r="AY71" i="105"/>
  <c r="AZ71" i="105" s="1"/>
  <c r="A71" i="105"/>
  <c r="A108" i="105" s="1"/>
  <c r="A145" i="105" s="1"/>
  <c r="A182" i="105" s="1"/>
  <c r="A219" i="105" s="1"/>
  <c r="A256" i="105" s="1"/>
  <c r="BD70" i="105"/>
  <c r="BH70" i="105" s="1"/>
  <c r="BU184" i="105" s="1"/>
  <c r="AY70" i="105"/>
  <c r="AZ70" i="105" s="1"/>
  <c r="A70" i="105"/>
  <c r="A107" i="105" s="1"/>
  <c r="A144" i="105" s="1"/>
  <c r="A181" i="105" s="1"/>
  <c r="A218" i="105" s="1"/>
  <c r="A255" i="105" s="1"/>
  <c r="BT69" i="105"/>
  <c r="BM69" i="105"/>
  <c r="BD69" i="105"/>
  <c r="BH69" i="105" s="1"/>
  <c r="BN184" i="105" s="1"/>
  <c r="AY69" i="105"/>
  <c r="AZ69" i="105" s="1"/>
  <c r="A69" i="105"/>
  <c r="A106" i="105" s="1"/>
  <c r="A143" i="105" s="1"/>
  <c r="A180" i="105" s="1"/>
  <c r="A217" i="105" s="1"/>
  <c r="A254" i="105" s="1"/>
  <c r="BH68" i="105"/>
  <c r="BU172" i="105" s="1"/>
  <c r="BD68" i="105"/>
  <c r="BE68" i="105" s="1" a="1"/>
  <c r="BE68" i="105" s="1"/>
  <c r="AY68" i="105"/>
  <c r="AZ68" i="105" s="1"/>
  <c r="A68" i="105"/>
  <c r="A105" i="105" s="1"/>
  <c r="A142" i="105" s="1"/>
  <c r="A179" i="105" s="1"/>
  <c r="A216" i="105" s="1"/>
  <c r="A253" i="105" s="1"/>
  <c r="BD67" i="105"/>
  <c r="BE67" i="105" s="1" a="1"/>
  <c r="BE67" i="105" s="1"/>
  <c r="BF67" i="105" s="1" a="1"/>
  <c r="BF67" i="105" s="1"/>
  <c r="AY67" i="105"/>
  <c r="AZ67" i="105" s="1"/>
  <c r="A67" i="105"/>
  <c r="A104" i="105" s="1"/>
  <c r="A141" i="105" s="1"/>
  <c r="A178" i="105" s="1"/>
  <c r="A215" i="105" s="1"/>
  <c r="A252" i="105" s="1"/>
  <c r="BD66" i="105"/>
  <c r="BE66" i="105" s="1" a="1"/>
  <c r="BE66" i="105" s="1"/>
  <c r="AY66" i="105"/>
  <c r="AZ66" i="105" s="1"/>
  <c r="A66" i="105"/>
  <c r="A103" i="105" s="1"/>
  <c r="A140" i="105" s="1"/>
  <c r="A177" i="105" s="1"/>
  <c r="A214" i="105" s="1"/>
  <c r="A251" i="105" s="1"/>
  <c r="BH65" i="105"/>
  <c r="BN160" i="105" s="1"/>
  <c r="BD65" i="105"/>
  <c r="BE65" i="105" s="1" a="1"/>
  <c r="BE65" i="105" s="1"/>
  <c r="BF65" i="105" s="1" a="1"/>
  <c r="BF65" i="105" s="1"/>
  <c r="AY65" i="105"/>
  <c r="AZ65" i="105" s="1"/>
  <c r="A65" i="105"/>
  <c r="A102" i="105" s="1"/>
  <c r="A139" i="105" s="1"/>
  <c r="A176" i="105" s="1"/>
  <c r="A213" i="105" s="1"/>
  <c r="A250" i="105" s="1"/>
  <c r="BN64" i="105"/>
  <c r="BD64" i="105"/>
  <c r="BE64" i="105" s="1" a="1"/>
  <c r="BE64" i="105" s="1"/>
  <c r="BF64" i="105" s="1" a="1"/>
  <c r="BF64" i="105" s="1"/>
  <c r="AY64" i="105"/>
  <c r="AZ64" i="105" s="1"/>
  <c r="A64" i="105"/>
  <c r="A101" i="105" s="1"/>
  <c r="A138" i="105" s="1"/>
  <c r="A175" i="105" s="1"/>
  <c r="A212" i="105" s="1"/>
  <c r="A249" i="105" s="1"/>
  <c r="BU63" i="105"/>
  <c r="BD63" i="105"/>
  <c r="BE63" i="105" s="1" a="1"/>
  <c r="BE63" i="105" s="1"/>
  <c r="BI63" i="105" s="1"/>
  <c r="BO148" i="105" s="1"/>
  <c r="AY63" i="105"/>
  <c r="AZ63" i="105" s="1"/>
  <c r="A63" i="105"/>
  <c r="A100" i="105" s="1"/>
  <c r="A137" i="105" s="1"/>
  <c r="A174" i="105" s="1"/>
  <c r="A211" i="105" s="1"/>
  <c r="A248" i="105" s="1"/>
  <c r="BU62" i="105"/>
  <c r="BN62" i="105"/>
  <c r="BD62" i="105"/>
  <c r="BE62" i="105" s="1" a="1"/>
  <c r="BE62" i="105" s="1"/>
  <c r="BF62" i="105" s="1" a="1"/>
  <c r="BF62" i="105" s="1"/>
  <c r="AY62" i="105"/>
  <c r="AZ62" i="105" s="1"/>
  <c r="A62" i="105"/>
  <c r="A99" i="105" s="1"/>
  <c r="A136" i="105" s="1"/>
  <c r="A173" i="105" s="1"/>
  <c r="A210" i="105" s="1"/>
  <c r="A247" i="105" s="1"/>
  <c r="BD61" i="105"/>
  <c r="BE61" i="105" s="1" a="1"/>
  <c r="BE61" i="105" s="1"/>
  <c r="AY61" i="105"/>
  <c r="AZ61" i="105" s="1"/>
  <c r="A61" i="105"/>
  <c r="A98" i="105" s="1"/>
  <c r="A135" i="105" s="1"/>
  <c r="A172" i="105" s="1"/>
  <c r="A209" i="105" s="1"/>
  <c r="A246" i="105" s="1"/>
  <c r="BD60" i="105"/>
  <c r="BE60" i="105" s="1" a="1"/>
  <c r="BE60" i="105" s="1"/>
  <c r="AY60" i="105"/>
  <c r="AZ60" i="105" s="1"/>
  <c r="A60" i="105"/>
  <c r="A97" i="105" s="1"/>
  <c r="A134" i="105" s="1"/>
  <c r="A171" i="105" s="1"/>
  <c r="A208" i="105" s="1"/>
  <c r="A245" i="105" s="1"/>
  <c r="BD59" i="105"/>
  <c r="BE59" i="105" s="1" a="1"/>
  <c r="BE59" i="105" s="1"/>
  <c r="BF59" i="105" s="1" a="1"/>
  <c r="BF59" i="105" s="1"/>
  <c r="AY59" i="105"/>
  <c r="AZ59" i="105" s="1"/>
  <c r="A59" i="105"/>
  <c r="A96" i="105" s="1"/>
  <c r="A133" i="105" s="1"/>
  <c r="A170" i="105" s="1"/>
  <c r="A207" i="105" s="1"/>
  <c r="A244" i="105" s="1"/>
  <c r="BD58" i="105"/>
  <c r="BE58" i="105" s="1" a="1"/>
  <c r="BE58" i="105" s="1"/>
  <c r="AY58" i="105"/>
  <c r="AZ58" i="105" s="1"/>
  <c r="A58" i="105"/>
  <c r="A95" i="105" s="1"/>
  <c r="A132" i="105" s="1"/>
  <c r="A169" i="105" s="1"/>
  <c r="A206" i="105" s="1"/>
  <c r="A243" i="105" s="1"/>
  <c r="BD57" i="105"/>
  <c r="BH57" i="105" s="1"/>
  <c r="BN111" i="105" s="1"/>
  <c r="AY57" i="105"/>
  <c r="AZ57" i="105" s="1"/>
  <c r="A57" i="105"/>
  <c r="A94" i="105" s="1"/>
  <c r="A131" i="105" s="1"/>
  <c r="A168" i="105" s="1"/>
  <c r="A205" i="105" s="1"/>
  <c r="A242" i="105" s="1"/>
  <c r="BT56" i="105"/>
  <c r="BM56" i="105"/>
  <c r="BD56" i="105"/>
  <c r="BH56" i="105" s="1"/>
  <c r="BU98" i="105" s="1"/>
  <c r="AY56" i="105"/>
  <c r="AZ56" i="105" s="1"/>
  <c r="A56" i="105"/>
  <c r="A93" i="105" s="1"/>
  <c r="A130" i="105" s="1"/>
  <c r="A167" i="105" s="1"/>
  <c r="A204" i="105" s="1"/>
  <c r="A241" i="105" s="1"/>
  <c r="BE55" i="105" a="1"/>
  <c r="BE55" i="105" s="1"/>
  <c r="BD55" i="105"/>
  <c r="BH55" i="105" s="1"/>
  <c r="BN98" i="105" s="1"/>
  <c r="AY55" i="105"/>
  <c r="AZ55" i="105" s="1"/>
  <c r="A55" i="105"/>
  <c r="A92" i="105" s="1"/>
  <c r="A129" i="105" s="1"/>
  <c r="A166" i="105" s="1"/>
  <c r="A203" i="105" s="1"/>
  <c r="A240" i="105" s="1"/>
  <c r="BD54" i="105"/>
  <c r="BH54" i="105" s="1"/>
  <c r="BU85" i="105" s="1"/>
  <c r="AY54" i="105"/>
  <c r="AZ54" i="105" s="1"/>
  <c r="A54" i="105"/>
  <c r="A91" i="105" s="1"/>
  <c r="A128" i="105" s="1"/>
  <c r="A165" i="105" s="1"/>
  <c r="A202" i="105" s="1"/>
  <c r="A239" i="105" s="1"/>
  <c r="BD53" i="105"/>
  <c r="AY53" i="105"/>
  <c r="AZ53" i="105" s="1"/>
  <c r="A53" i="105"/>
  <c r="A90" i="105" s="1"/>
  <c r="A127" i="105" s="1"/>
  <c r="A164" i="105" s="1"/>
  <c r="A201" i="105" s="1"/>
  <c r="A238" i="105" s="1"/>
  <c r="BD52" i="105"/>
  <c r="BE52" i="105" s="1" a="1"/>
  <c r="BE52" i="105" s="1"/>
  <c r="AY52" i="105"/>
  <c r="AZ52" i="105" s="1"/>
  <c r="A52" i="105"/>
  <c r="A89" i="105" s="1"/>
  <c r="A126" i="105" s="1"/>
  <c r="A163" i="105" s="1"/>
  <c r="A200" i="105" s="1"/>
  <c r="A237" i="105" s="1"/>
  <c r="BD51" i="105"/>
  <c r="BE51" i="105" s="1" a="1"/>
  <c r="BE51" i="105" s="1"/>
  <c r="BI51" i="105" s="1"/>
  <c r="BO72" i="105" s="1"/>
  <c r="AY51" i="105"/>
  <c r="AZ51" i="105" s="1"/>
  <c r="BC14" i="105" s="1"/>
  <c r="A51" i="105"/>
  <c r="A88" i="105" s="1"/>
  <c r="A125" i="105" s="1"/>
  <c r="A162" i="105" s="1"/>
  <c r="A199" i="105" s="1"/>
  <c r="A236" i="105" s="1"/>
  <c r="BH50" i="105"/>
  <c r="BU59" i="105" s="1"/>
  <c r="BD50" i="105"/>
  <c r="BE50" i="105" s="1" a="1"/>
  <c r="BE50" i="105" s="1"/>
  <c r="AY50" i="105"/>
  <c r="AZ50" i="105" s="1"/>
  <c r="A50" i="105"/>
  <c r="A87" i="105" s="1"/>
  <c r="A124" i="105" s="1"/>
  <c r="A161" i="105" s="1"/>
  <c r="A198" i="105" s="1"/>
  <c r="A235" i="105" s="1"/>
  <c r="BU49" i="105"/>
  <c r="BD49" i="105"/>
  <c r="AY49" i="105"/>
  <c r="AZ49" i="105" s="1"/>
  <c r="A49" i="105"/>
  <c r="A86" i="105" s="1"/>
  <c r="A123" i="105" s="1"/>
  <c r="A160" i="105" s="1"/>
  <c r="A197" i="105" s="1"/>
  <c r="A234" i="105" s="1"/>
  <c r="BN48" i="105"/>
  <c r="BD48" i="105"/>
  <c r="BE48" i="105" s="1" a="1"/>
  <c r="BE48" i="105" s="1"/>
  <c r="BI48" i="105" s="1"/>
  <c r="BV46" i="105" s="1"/>
  <c r="AY48" i="105"/>
  <c r="AZ48" i="105" s="1"/>
  <c r="A48" i="105"/>
  <c r="A85" i="105" s="1"/>
  <c r="A122" i="105" s="1"/>
  <c r="A159" i="105" s="1"/>
  <c r="A196" i="105" s="1"/>
  <c r="A233" i="105" s="1"/>
  <c r="BD47" i="105"/>
  <c r="BE47" i="105" s="1" a="1"/>
  <c r="BE47" i="105" s="1"/>
  <c r="AY47" i="105"/>
  <c r="AZ47" i="105" s="1"/>
  <c r="A47" i="105"/>
  <c r="A84" i="105" s="1"/>
  <c r="A121" i="105" s="1"/>
  <c r="A158" i="105" s="1"/>
  <c r="A195" i="105" s="1"/>
  <c r="A232" i="105" s="1"/>
  <c r="BD46" i="105"/>
  <c r="BE46" i="105" s="1" a="1"/>
  <c r="BE46" i="105" s="1"/>
  <c r="BI46" i="105" s="1"/>
  <c r="BV33" i="105" s="1"/>
  <c r="AY46" i="105"/>
  <c r="AZ46" i="105" s="1"/>
  <c r="A46" i="105"/>
  <c r="A83" i="105" s="1"/>
  <c r="A120" i="105" s="1"/>
  <c r="A157" i="105" s="1"/>
  <c r="A194" i="105" s="1"/>
  <c r="A231" i="105" s="1"/>
  <c r="BD45" i="105"/>
  <c r="AY45" i="105"/>
  <c r="AZ45" i="105" s="1"/>
  <c r="A45" i="105"/>
  <c r="A82" i="105" s="1"/>
  <c r="A119" i="105" s="1"/>
  <c r="A156" i="105" s="1"/>
  <c r="A193" i="105" s="1"/>
  <c r="A230" i="105" s="1"/>
  <c r="BD44" i="105"/>
  <c r="BH44" i="105" s="1"/>
  <c r="BU20" i="105" s="1"/>
  <c r="AY44" i="105"/>
  <c r="AZ44" i="105" s="1"/>
  <c r="A44" i="105"/>
  <c r="A81" i="105" s="1"/>
  <c r="A118" i="105" s="1"/>
  <c r="A155" i="105" s="1"/>
  <c r="A192" i="105" s="1"/>
  <c r="A229" i="105" s="1"/>
  <c r="BT43" i="105"/>
  <c r="BM43" i="105"/>
  <c r="BD43" i="105"/>
  <c r="AY43" i="105"/>
  <c r="AZ43" i="105" s="1"/>
  <c r="A43" i="105"/>
  <c r="A80" i="105" s="1"/>
  <c r="A117" i="105" s="1"/>
  <c r="A154" i="105" s="1"/>
  <c r="A191" i="105" s="1"/>
  <c r="A228" i="105" s="1"/>
  <c r="BH42" i="105"/>
  <c r="BU7" i="105" s="1"/>
  <c r="BE42" i="105" a="1"/>
  <c r="BE42" i="105" s="1"/>
  <c r="BI42" i="105" s="1"/>
  <c r="BV7" i="105" s="1"/>
  <c r="BD42" i="105"/>
  <c r="AY42" i="105"/>
  <c r="AZ42" i="105" s="1"/>
  <c r="A42" i="105"/>
  <c r="A79" i="105" s="1"/>
  <c r="A116" i="105" s="1"/>
  <c r="A153" i="105" s="1"/>
  <c r="A190" i="105" s="1"/>
  <c r="A227" i="105" s="1"/>
  <c r="BD41" i="105"/>
  <c r="AZ41" i="105"/>
  <c r="AY41" i="105"/>
  <c r="A41" i="105"/>
  <c r="A78" i="105" s="1"/>
  <c r="A115" i="105" s="1"/>
  <c r="A152" i="105" s="1"/>
  <c r="A189" i="105" s="1"/>
  <c r="A226" i="105" s="1"/>
  <c r="AZ40" i="105"/>
  <c r="D40" i="105"/>
  <c r="F40" i="105" s="1"/>
  <c r="H40" i="105" s="1"/>
  <c r="J40" i="105" s="1"/>
  <c r="L40" i="105" s="1"/>
  <c r="N40" i="105" s="1"/>
  <c r="P40" i="105" s="1"/>
  <c r="R40" i="105" s="1"/>
  <c r="T40" i="105" s="1"/>
  <c r="V40" i="105" s="1"/>
  <c r="X40" i="105" s="1"/>
  <c r="Z40" i="105" s="1"/>
  <c r="AB40" i="105" s="1"/>
  <c r="AD40" i="105" s="1"/>
  <c r="AF40" i="105" s="1"/>
  <c r="AH40" i="105" s="1"/>
  <c r="AJ40" i="105" s="1"/>
  <c r="AL40" i="105" s="1"/>
  <c r="AN40" i="105" s="1"/>
  <c r="AP40" i="105" s="1"/>
  <c r="AR40" i="105" s="1"/>
  <c r="AT40" i="105" s="1"/>
  <c r="AV40" i="105" s="1"/>
  <c r="AZ39" i="105"/>
  <c r="BN38" i="105"/>
  <c r="BD38" i="105"/>
  <c r="BE38" i="105" s="1" a="1"/>
  <c r="BE38" i="105" s="1"/>
  <c r="BB38" i="105"/>
  <c r="AZ38" i="105"/>
  <c r="BH37" i="105"/>
  <c r="BU207" i="105" s="1"/>
  <c r="BD37" i="105"/>
  <c r="BE37" i="105" s="1" a="1"/>
  <c r="BE37" i="105" s="1"/>
  <c r="BB37" i="105"/>
  <c r="AZ37" i="105"/>
  <c r="BU36" i="105"/>
  <c r="BN36" i="105"/>
  <c r="BD36" i="105"/>
  <c r="BE36" i="105" s="1" a="1"/>
  <c r="BE36" i="105" s="1"/>
  <c r="BB36" i="105"/>
  <c r="AZ36" i="105"/>
  <c r="BD35" i="105"/>
  <c r="BE35" i="105" s="1" a="1"/>
  <c r="BE35" i="105" s="1"/>
  <c r="BB35" i="105"/>
  <c r="AZ35" i="105"/>
  <c r="BU34" i="105"/>
  <c r="BN34" i="105"/>
  <c r="BD34" i="105"/>
  <c r="BE34" i="105" s="1" a="1"/>
  <c r="BE34" i="105" s="1"/>
  <c r="BB34" i="105"/>
  <c r="AZ34" i="105"/>
  <c r="BD33" i="105"/>
  <c r="BE33" i="105" s="1" a="1"/>
  <c r="BE33" i="105" s="1"/>
  <c r="BB33" i="105"/>
  <c r="AZ33" i="105"/>
  <c r="BC33" i="105" s="1"/>
  <c r="BD32" i="105"/>
  <c r="BE32" i="105" s="1" a="1"/>
  <c r="BE32" i="105" s="1"/>
  <c r="BB32" i="105"/>
  <c r="AZ32" i="105"/>
  <c r="BC32" i="105" s="1"/>
  <c r="BD31" i="105"/>
  <c r="BB31" i="105"/>
  <c r="AZ31" i="105"/>
  <c r="BT30" i="105"/>
  <c r="BM30" i="105"/>
  <c r="BD30" i="105"/>
  <c r="BH30" i="105" s="1"/>
  <c r="BN171" i="105" s="1"/>
  <c r="BB30" i="105"/>
  <c r="AZ30" i="105"/>
  <c r="BD29" i="105"/>
  <c r="BE29" i="105" s="1" a="1"/>
  <c r="BE29" i="105" s="1"/>
  <c r="BB29" i="105"/>
  <c r="AZ29" i="105"/>
  <c r="BC29" i="105" s="1"/>
  <c r="BD28" i="105"/>
  <c r="BH28" i="105" s="1"/>
  <c r="BN159" i="105" s="1"/>
  <c r="BB28" i="105"/>
  <c r="AZ28" i="105"/>
  <c r="BD27" i="105"/>
  <c r="BE27" i="105" s="1" a="1"/>
  <c r="BE27" i="105" s="1"/>
  <c r="BB27" i="105"/>
  <c r="AZ27" i="105"/>
  <c r="BC27" i="105" s="1"/>
  <c r="BD26" i="105"/>
  <c r="BE26" i="105" s="1" a="1"/>
  <c r="BE26" i="105" s="1"/>
  <c r="BB26" i="105"/>
  <c r="AZ26" i="105"/>
  <c r="BU25" i="105"/>
  <c r="BD25" i="105"/>
  <c r="BE25" i="105" s="1" a="1"/>
  <c r="BE25" i="105" s="1"/>
  <c r="BB25" i="105"/>
  <c r="AZ25" i="105"/>
  <c r="BN24" i="105"/>
  <c r="BH24" i="105"/>
  <c r="BN135" i="105" s="1"/>
  <c r="BD24" i="105"/>
  <c r="BE24" i="105" s="1" a="1"/>
  <c r="BE24" i="105" s="1"/>
  <c r="BB24" i="105"/>
  <c r="AZ24" i="105"/>
  <c r="BH23" i="105"/>
  <c r="BU123" i="105" s="1"/>
  <c r="BD23" i="105"/>
  <c r="BE23" i="105" s="1" a="1"/>
  <c r="BE23" i="105" s="1"/>
  <c r="BB23" i="105"/>
  <c r="AZ23" i="105"/>
  <c r="BC23" i="105" s="1"/>
  <c r="BD22" i="105"/>
  <c r="BE22" i="105" s="1" a="1"/>
  <c r="BE22" i="105" s="1"/>
  <c r="BB22" i="105"/>
  <c r="AY22" i="105"/>
  <c r="AZ22" i="105" s="1"/>
  <c r="BD21" i="105"/>
  <c r="BE21" i="105" s="1" a="1"/>
  <c r="BE21" i="105" s="1"/>
  <c r="BF21" i="105" s="1" a="1"/>
  <c r="BF21" i="105" s="1"/>
  <c r="BB21" i="105"/>
  <c r="AY21" i="105"/>
  <c r="AZ21" i="105" s="1"/>
  <c r="BC21" i="105" s="1"/>
  <c r="BE20" i="105" a="1"/>
  <c r="BE20" i="105" s="1"/>
  <c r="BF20" i="105" s="1" a="1"/>
  <c r="BF20" i="105" s="1"/>
  <c r="BJ20" i="105" s="1"/>
  <c r="BP110" i="105" s="1"/>
  <c r="BD20" i="105"/>
  <c r="BH20" i="105" s="1"/>
  <c r="BN110" i="105" s="1"/>
  <c r="BB20" i="105"/>
  <c r="AZ20" i="105"/>
  <c r="AY20" i="105"/>
  <c r="BH19" i="105"/>
  <c r="BU97" i="105" s="1"/>
  <c r="BE19" i="105" a="1"/>
  <c r="BE19" i="105" s="1"/>
  <c r="BD19" i="105"/>
  <c r="BB19" i="105"/>
  <c r="AY19" i="105"/>
  <c r="AZ19" i="105" s="1"/>
  <c r="BC19" i="105" s="1"/>
  <c r="BD18" i="105"/>
  <c r="BH18" i="105" s="1"/>
  <c r="BN97" i="105" s="1"/>
  <c r="BB18" i="105"/>
  <c r="AY18" i="105"/>
  <c r="AZ18" i="105" s="1"/>
  <c r="BC18" i="105" s="1"/>
  <c r="BT17" i="105"/>
  <c r="BM17" i="105"/>
  <c r="BH17" i="105"/>
  <c r="BU84" i="105" s="1"/>
  <c r="BD17" i="105"/>
  <c r="BE17" i="105" s="1" a="1"/>
  <c r="BE17" i="105" s="1"/>
  <c r="BB17" i="105"/>
  <c r="AY17" i="105"/>
  <c r="AZ17" i="105" s="1"/>
  <c r="BC17" i="105" s="1"/>
  <c r="BD16" i="105"/>
  <c r="BH16" i="105" s="1"/>
  <c r="BN84" i="105" s="1"/>
  <c r="BB16" i="105"/>
  <c r="AY16" i="105"/>
  <c r="AZ16" i="105" s="1"/>
  <c r="BD15" i="105"/>
  <c r="BE15" i="105" s="1" a="1"/>
  <c r="BE15" i="105" s="1"/>
  <c r="BB15" i="105"/>
  <c r="AY15" i="105"/>
  <c r="AZ15" i="105" s="1"/>
  <c r="BD14" i="105"/>
  <c r="BE14" i="105" s="1" a="1"/>
  <c r="BE14" i="105" s="1"/>
  <c r="BB14" i="105"/>
  <c r="AY14" i="105"/>
  <c r="AZ14" i="105" s="1"/>
  <c r="BD13" i="105"/>
  <c r="BE13" i="105" s="1" a="1"/>
  <c r="BE13" i="105" s="1"/>
  <c r="BB13" i="105"/>
  <c r="AZ13" i="105"/>
  <c r="BC13" i="105" s="1"/>
  <c r="AY13" i="105"/>
  <c r="BN12" i="105"/>
  <c r="BE12" i="105" a="1"/>
  <c r="BE12" i="105" s="1"/>
  <c r="BF12" i="105" s="1" a="1"/>
  <c r="BF12" i="105" s="1"/>
  <c r="BD12" i="105"/>
  <c r="BH12" i="105" s="1"/>
  <c r="BN58" i="105" s="1"/>
  <c r="BB12" i="105"/>
  <c r="AY12" i="105"/>
  <c r="AZ12" i="105" s="1"/>
  <c r="BU11" i="105"/>
  <c r="BD11" i="105"/>
  <c r="BE11" i="105" s="1" a="1"/>
  <c r="BE11" i="105" s="1"/>
  <c r="BB11" i="105"/>
  <c r="AY11" i="105"/>
  <c r="AZ11" i="105" s="1"/>
  <c r="BC11" i="105" s="1"/>
  <c r="BN10" i="105"/>
  <c r="BD10" i="105"/>
  <c r="BE10" i="105" s="1" a="1"/>
  <c r="BE10" i="105" s="1"/>
  <c r="BI10" i="105" s="1"/>
  <c r="BO45" i="105" s="1"/>
  <c r="BB10" i="105"/>
  <c r="AY10" i="105"/>
  <c r="AZ10" i="105" s="1"/>
  <c r="BN9" i="105"/>
  <c r="BD9" i="105"/>
  <c r="BE9" i="105" s="1" a="1"/>
  <c r="BE9" i="105" s="1"/>
  <c r="BB9" i="105"/>
  <c r="AZ9" i="105"/>
  <c r="AY9" i="105"/>
  <c r="BD8" i="105"/>
  <c r="BH8" i="105" s="1"/>
  <c r="BN32" i="105" s="1"/>
  <c r="BB8" i="105"/>
  <c r="AY8" i="105"/>
  <c r="AZ8" i="105" s="1"/>
  <c r="BD7" i="105"/>
  <c r="BH7" i="105" s="1"/>
  <c r="BU19" i="105" s="1"/>
  <c r="BB7" i="105"/>
  <c r="AZ7" i="105"/>
  <c r="BC7" i="105" s="1"/>
  <c r="AY7" i="105"/>
  <c r="BD6" i="105"/>
  <c r="BE6" i="105" s="1" a="1"/>
  <c r="BE6" i="105" s="1"/>
  <c r="BB6" i="105"/>
  <c r="AY6" i="105"/>
  <c r="AZ6" i="105" s="1"/>
  <c r="BD5" i="105"/>
  <c r="BE5" i="105" s="1" a="1"/>
  <c r="BE5" i="105" s="1"/>
  <c r="BB5" i="105"/>
  <c r="AY5" i="105"/>
  <c r="AZ5" i="105" s="1"/>
  <c r="BC5" i="105" s="1"/>
  <c r="BT4" i="105"/>
  <c r="BM4" i="105"/>
  <c r="BD4" i="105"/>
  <c r="BE4" i="105" s="1" a="1"/>
  <c r="BE4" i="105" s="1"/>
  <c r="BB4" i="105"/>
  <c r="AY4" i="105"/>
  <c r="AZ4" i="105" s="1"/>
  <c r="F3" i="105"/>
  <c r="H3" i="105" s="1"/>
  <c r="J3" i="105" s="1"/>
  <c r="L3" i="105" s="1"/>
  <c r="N3" i="105" s="1"/>
  <c r="P3" i="105" s="1"/>
  <c r="R3" i="105" s="1"/>
  <c r="T3" i="105" s="1"/>
  <c r="V3" i="105" s="1"/>
  <c r="X3" i="105" s="1"/>
  <c r="Z3" i="105" s="1"/>
  <c r="AB3" i="105" s="1"/>
  <c r="AD3" i="105" s="1"/>
  <c r="AF3" i="105" s="1"/>
  <c r="AH3" i="105" s="1"/>
  <c r="AJ3" i="105" s="1"/>
  <c r="AL3" i="105" s="1"/>
  <c r="AN3" i="105" s="1"/>
  <c r="AP3" i="105" s="1"/>
  <c r="AR3" i="105" s="1"/>
  <c r="AT3" i="105" s="1"/>
  <c r="AV3" i="105" s="1"/>
  <c r="D3" i="105"/>
  <c r="BC26" i="105" l="1"/>
  <c r="BC6" i="105"/>
  <c r="BC34" i="105"/>
  <c r="BH26" i="105"/>
  <c r="BN147" i="105" s="1"/>
  <c r="BH33" i="105"/>
  <c r="BU183" i="105" s="1"/>
  <c r="BC38" i="105"/>
  <c r="BE96" i="105" a="1"/>
  <c r="BE96" i="105" s="1"/>
  <c r="BI96" i="105" s="1"/>
  <c r="BO125" i="105" s="1"/>
  <c r="BE109" i="105" a="1"/>
  <c r="BE109" i="105" s="1"/>
  <c r="BI109" i="105" s="1"/>
  <c r="BV197" i="105" s="1"/>
  <c r="BE111" i="105" a="1"/>
  <c r="BE111" i="105" s="1"/>
  <c r="BE134" i="105" a="1"/>
  <c r="BE134" i="105" s="1"/>
  <c r="BF134" i="105" s="1" a="1"/>
  <c r="BF134" i="105" s="1"/>
  <c r="BE139" i="105" a="1"/>
  <c r="BE139" i="105" s="1"/>
  <c r="BE142" i="105" a="1"/>
  <c r="BE142" i="105" s="1"/>
  <c r="BE148" i="105" a="1"/>
  <c r="BE148" i="105" s="1"/>
  <c r="BH154" i="105"/>
  <c r="BN23" i="105" s="1"/>
  <c r="BE169" i="105" a="1"/>
  <c r="BE169" i="105" s="1"/>
  <c r="BF169" i="105" s="1" a="1"/>
  <c r="BF169" i="105" s="1"/>
  <c r="BE175" i="105" a="1"/>
  <c r="BE175" i="105" s="1"/>
  <c r="BI175" i="105" s="1"/>
  <c r="BV151" i="105" s="1"/>
  <c r="BE179" i="105" a="1"/>
  <c r="BE179" i="105" s="1"/>
  <c r="BH186" i="105"/>
  <c r="BN223" i="105" s="1"/>
  <c r="BE189" i="105" a="1"/>
  <c r="BE189" i="105" s="1"/>
  <c r="BH196" i="105"/>
  <c r="BU50" i="105" s="1"/>
  <c r="BH213" i="105"/>
  <c r="BN164" i="105" s="1"/>
  <c r="BH21" i="105"/>
  <c r="BU110" i="105" s="1"/>
  <c r="BH5" i="105"/>
  <c r="BU6" i="105" s="1"/>
  <c r="BH11" i="105"/>
  <c r="BU45" i="105" s="1"/>
  <c r="BE16" i="105" a="1"/>
  <c r="BE16" i="105" s="1"/>
  <c r="BH25" i="105"/>
  <c r="BU135" i="105" s="1"/>
  <c r="BE30" i="105" a="1"/>
  <c r="BE30" i="105" s="1"/>
  <c r="BF30" i="105" s="1" a="1"/>
  <c r="BF30" i="105" s="1"/>
  <c r="BJ30" i="105" s="1"/>
  <c r="BP171" i="105" s="1"/>
  <c r="BH36" i="105"/>
  <c r="BN207" i="105" s="1"/>
  <c r="BH62" i="105"/>
  <c r="BU136" i="105" s="1"/>
  <c r="BE82" i="105" a="1"/>
  <c r="BE82" i="105" s="1"/>
  <c r="BF82" i="105" s="1" a="1"/>
  <c r="BF82" i="105" s="1"/>
  <c r="BE101" i="105" a="1"/>
  <c r="BE101" i="105" s="1"/>
  <c r="BI101" i="105" s="1"/>
  <c r="BV149" i="105" s="1"/>
  <c r="BE116" i="105" a="1"/>
  <c r="BE116" i="105" s="1"/>
  <c r="BI116" i="105" s="1"/>
  <c r="BV9" i="105" s="1"/>
  <c r="BE128" i="105" a="1"/>
  <c r="BE128" i="105" s="1"/>
  <c r="BI128" i="105" s="1"/>
  <c r="BV87" i="105" s="1"/>
  <c r="BE131" i="105" a="1"/>
  <c r="BE131" i="105" s="1"/>
  <c r="BI131" i="105" s="1"/>
  <c r="BO113" i="105" s="1"/>
  <c r="BE133" i="105" a="1"/>
  <c r="BE133" i="105" s="1"/>
  <c r="BF133" i="105" s="1" a="1"/>
  <c r="BF133" i="105" s="1"/>
  <c r="BE136" i="105" a="1"/>
  <c r="BE136" i="105" s="1"/>
  <c r="BI136" i="105" s="1"/>
  <c r="BV138" i="105" s="1"/>
  <c r="BE164" i="105" a="1"/>
  <c r="BE164" i="105" s="1"/>
  <c r="BI164" i="105" s="1"/>
  <c r="BO88" i="105" s="1"/>
  <c r="BE172" i="105" a="1"/>
  <c r="BE172" i="105" s="1"/>
  <c r="BI172" i="105" s="1"/>
  <c r="BO139" i="105" s="1"/>
  <c r="BH199" i="105"/>
  <c r="BN76" i="105" s="1"/>
  <c r="BE223" i="105" a="1"/>
  <c r="BE223" i="105" s="1"/>
  <c r="BI223" i="105" s="1"/>
  <c r="BO224" i="105" s="1"/>
  <c r="BH232" i="105"/>
  <c r="BN51" i="105" s="1"/>
  <c r="BE234" i="105" a="1"/>
  <c r="BE234" i="105" s="1"/>
  <c r="BE241" i="105" a="1"/>
  <c r="BE241" i="105" s="1"/>
  <c r="BH248" i="105"/>
  <c r="BN153" i="105" s="1"/>
  <c r="BE250" i="105" a="1"/>
  <c r="BE250" i="105" s="1"/>
  <c r="BC22" i="105"/>
  <c r="BH192" i="105"/>
  <c r="BU24" i="105" s="1"/>
  <c r="BH194" i="105"/>
  <c r="BU37" i="105" s="1"/>
  <c r="BE257" i="105" a="1"/>
  <c r="BE257" i="105" s="1"/>
  <c r="BC20" i="105"/>
  <c r="BE8" i="105" a="1"/>
  <c r="BE8" i="105" s="1"/>
  <c r="BF8" i="105" s="1" a="1"/>
  <c r="BF8" i="105" s="1"/>
  <c r="BC9" i="105"/>
  <c r="BC15" i="105"/>
  <c r="BE7" i="105" a="1"/>
  <c r="BE7" i="105" s="1"/>
  <c r="BF7" i="105" s="1" a="1"/>
  <c r="BF7" i="105" s="1"/>
  <c r="BH32" i="105"/>
  <c r="BN183" i="105" s="1"/>
  <c r="BH35" i="105"/>
  <c r="BU195" i="105" s="1"/>
  <c r="BH59" i="105"/>
  <c r="BN124" i="105" s="1"/>
  <c r="BH61" i="105"/>
  <c r="BN136" i="105" s="1"/>
  <c r="BE69" i="105" a="1"/>
  <c r="BE69" i="105" s="1"/>
  <c r="BF69" i="105" s="1" a="1"/>
  <c r="BF69" i="105" s="1"/>
  <c r="BG69" i="105" s="1" a="1"/>
  <c r="BG69" i="105" s="1"/>
  <c r="BK69" i="105" s="1"/>
  <c r="BQ184" i="105" s="1"/>
  <c r="BC37" i="105"/>
  <c r="BE97" i="105" a="1"/>
  <c r="BE97" i="105" s="1"/>
  <c r="BI97" i="105" s="1"/>
  <c r="BV125" i="105" s="1"/>
  <c r="BE106" i="105" a="1"/>
  <c r="BE106" i="105" s="1"/>
  <c r="BI106" i="105" s="1"/>
  <c r="BO185" i="105" s="1"/>
  <c r="BE112" i="105" a="1"/>
  <c r="BE112" i="105" s="1"/>
  <c r="BI112" i="105" s="1"/>
  <c r="BO221" i="105" s="1"/>
  <c r="BE127" i="105" a="1"/>
  <c r="BE127" i="105" s="1"/>
  <c r="BF127" i="105" s="1" a="1"/>
  <c r="BF127" i="105" s="1"/>
  <c r="BE138" i="105" a="1"/>
  <c r="BE138" i="105" s="1"/>
  <c r="BE174" i="105" a="1"/>
  <c r="BE174" i="105" s="1"/>
  <c r="BI174" i="105" s="1"/>
  <c r="BO151" i="105" s="1"/>
  <c r="BE178" i="105" a="1"/>
  <c r="BE178" i="105" s="1"/>
  <c r="BI178" i="105" s="1"/>
  <c r="BO175" i="105" s="1"/>
  <c r="BH197" i="105"/>
  <c r="BN63" i="105" s="1"/>
  <c r="BH205" i="105"/>
  <c r="BN115" i="105" s="1"/>
  <c r="BH207" i="105"/>
  <c r="BN128" i="105" s="1"/>
  <c r="BE221" i="105" a="1"/>
  <c r="BE221" i="105" s="1"/>
  <c r="BI221" i="105" s="1"/>
  <c r="BO212" i="105" s="1"/>
  <c r="BH228" i="105"/>
  <c r="BN25" i="105" s="1"/>
  <c r="BE230" i="105" a="1"/>
  <c r="BE230" i="105" s="1"/>
  <c r="BI230" i="105" s="1"/>
  <c r="BO38" i="105" s="1"/>
  <c r="BE237" i="105" a="1"/>
  <c r="BE237" i="105" s="1"/>
  <c r="BH244" i="105"/>
  <c r="BN129" i="105" s="1"/>
  <c r="BE246" i="105" a="1"/>
  <c r="BE246" i="105" s="1"/>
  <c r="BE253" i="105" a="1"/>
  <c r="BE253" i="105" s="1"/>
  <c r="BC12" i="105"/>
  <c r="BC10" i="105"/>
  <c r="BC31" i="105"/>
  <c r="BC8" i="105"/>
  <c r="BH15" i="105"/>
  <c r="BU71" i="105" s="1"/>
  <c r="BH22" i="105"/>
  <c r="BN123" i="105" s="1"/>
  <c r="BH27" i="105"/>
  <c r="BU147" i="105" s="1"/>
  <c r="BH29" i="105"/>
  <c r="BU159" i="105" s="1"/>
  <c r="BH34" i="105"/>
  <c r="BN195" i="105" s="1"/>
  <c r="BH38" i="105"/>
  <c r="BN219" i="105" s="1"/>
  <c r="BE54" i="105" a="1"/>
  <c r="BE54" i="105" s="1"/>
  <c r="BI54" i="105" s="1"/>
  <c r="BV85" i="105" s="1"/>
  <c r="BC35" i="105"/>
  <c r="BE81" i="105" a="1"/>
  <c r="BE81" i="105" s="1"/>
  <c r="BE94" i="105" a="1"/>
  <c r="BE94" i="105" s="1"/>
  <c r="BE103" i="105" a="1"/>
  <c r="BE103" i="105" s="1"/>
  <c r="BE130" i="105" a="1"/>
  <c r="BE130" i="105" s="1"/>
  <c r="BE135" i="105" a="1"/>
  <c r="BE135" i="105" s="1"/>
  <c r="BI135" i="105" s="1"/>
  <c r="BE140" i="105" a="1"/>
  <c r="BE140" i="105" s="1"/>
  <c r="BI140" i="105" s="1"/>
  <c r="BV162" i="105" s="1"/>
  <c r="BE149" i="105" a="1"/>
  <c r="BE149" i="105" s="1"/>
  <c r="BI149" i="105" s="1"/>
  <c r="BO222" i="105" s="1"/>
  <c r="BH185" i="105"/>
  <c r="BU211" i="105" s="1"/>
  <c r="BH193" i="105"/>
  <c r="BN37" i="105" s="1"/>
  <c r="BE200" i="105" a="1"/>
  <c r="BE200" i="105" s="1"/>
  <c r="BF200" i="105" s="1" a="1"/>
  <c r="BF200" i="105" s="1"/>
  <c r="BE203" i="105" a="1"/>
  <c r="BE203" i="105" s="1"/>
  <c r="BF203" i="105" s="1" a="1"/>
  <c r="BF203" i="105" s="1"/>
  <c r="BH212" i="105"/>
  <c r="BU152" i="105" s="1"/>
  <c r="BH9" i="105"/>
  <c r="BU32" i="105" s="1"/>
  <c r="BH13" i="105"/>
  <c r="BU58" i="105" s="1"/>
  <c r="BC4" i="105"/>
  <c r="BC16" i="105"/>
  <c r="BE18" i="105" a="1"/>
  <c r="BE18" i="105" s="1"/>
  <c r="BF18" i="105" s="1" a="1"/>
  <c r="BF18" i="105" s="1"/>
  <c r="BG18" i="105" s="1" a="1"/>
  <c r="BG18" i="105" s="1"/>
  <c r="BK18" i="105" s="1"/>
  <c r="BQ97" i="105" s="1"/>
  <c r="BC28" i="105"/>
  <c r="BC30" i="105"/>
  <c r="BE44" i="105" a="1"/>
  <c r="BE44" i="105" s="1"/>
  <c r="BH66" i="105"/>
  <c r="BU160" i="105" s="1"/>
  <c r="BE83" i="105" a="1"/>
  <c r="BE83" i="105" s="1"/>
  <c r="BI83" i="105" s="1"/>
  <c r="BV34" i="105" s="1"/>
  <c r="BE98" i="105" a="1"/>
  <c r="BE98" i="105" s="1"/>
  <c r="BF98" i="105" s="1" a="1"/>
  <c r="BF98" i="105" s="1"/>
  <c r="BJ98" i="105" s="1"/>
  <c r="BP137" i="105" s="1"/>
  <c r="BE198" i="105" a="1"/>
  <c r="BE198" i="105" s="1"/>
  <c r="BI198" i="105" s="1"/>
  <c r="BV63" i="105" s="1"/>
  <c r="BH256" i="105"/>
  <c r="BN201" i="105" s="1"/>
  <c r="BH4" i="105"/>
  <c r="BN6" i="105" s="1"/>
  <c r="BF136" i="105" a="1"/>
  <c r="BF136" i="105" s="1"/>
  <c r="BJ136" i="105" s="1"/>
  <c r="BW138" i="105" s="1"/>
  <c r="BI146" i="105"/>
  <c r="BV198" i="105" s="1"/>
  <c r="BI21" i="105"/>
  <c r="BV110" i="105" s="1"/>
  <c r="BF118" i="105" a="1"/>
  <c r="BF118" i="105" s="1"/>
  <c r="BJ118" i="105" s="1"/>
  <c r="BW22" i="105" s="1"/>
  <c r="BF63" i="105" a="1"/>
  <c r="BF63" i="105" s="1"/>
  <c r="BJ63" i="105" s="1"/>
  <c r="BP148" i="105" s="1"/>
  <c r="BF177" i="105" a="1"/>
  <c r="BF177" i="105" s="1"/>
  <c r="BG177" i="105" s="1" a="1"/>
  <c r="BG177" i="105" s="1"/>
  <c r="BK177" i="105" s="1"/>
  <c r="BX163" i="105" s="1"/>
  <c r="BF176" i="105" a="1"/>
  <c r="BF176" i="105" s="1"/>
  <c r="BG176" i="105" s="1" a="1"/>
  <c r="BG176" i="105" s="1"/>
  <c r="BK176" i="105" s="1"/>
  <c r="BQ163" i="105" s="1"/>
  <c r="BF124" i="105" a="1"/>
  <c r="BF124" i="105" s="1"/>
  <c r="BJ124" i="105" s="1"/>
  <c r="BW61" i="105" s="1"/>
  <c r="BI72" i="105"/>
  <c r="BV196" i="105" s="1"/>
  <c r="BI5" i="105"/>
  <c r="BV6" i="105" s="1"/>
  <c r="BF5" i="105" a="1"/>
  <c r="BF5" i="105" s="1"/>
  <c r="BF173" i="105" a="1"/>
  <c r="BF173" i="105" s="1"/>
  <c r="BG173" i="105" s="1" a="1"/>
  <c r="BG173" i="105" s="1"/>
  <c r="BK173" i="105" s="1"/>
  <c r="BX139" i="105" s="1"/>
  <c r="BF48" i="105" a="1"/>
  <c r="BF48" i="105" s="1"/>
  <c r="BJ48" i="105" s="1"/>
  <c r="BW46" i="105" s="1"/>
  <c r="BF230" i="105" a="1"/>
  <c r="BF230" i="105" s="1"/>
  <c r="BG230" i="105" s="1" a="1"/>
  <c r="BG230" i="105" s="1"/>
  <c r="BK230" i="105" s="1"/>
  <c r="BQ38" i="105" s="1"/>
  <c r="BF259" i="105" a="1"/>
  <c r="BF259" i="105" s="1"/>
  <c r="BJ259" i="105" s="1"/>
  <c r="BW213" i="105" s="1"/>
  <c r="BF84" i="105" a="1"/>
  <c r="BF84" i="105" s="1"/>
  <c r="BJ84" i="105" s="1"/>
  <c r="BP47" i="105" s="1"/>
  <c r="BF126" i="105" a="1"/>
  <c r="BF126" i="105" s="1"/>
  <c r="BG126" i="105" s="1" a="1"/>
  <c r="BG126" i="105" s="1"/>
  <c r="BK126" i="105" s="1"/>
  <c r="BX74" i="105" s="1"/>
  <c r="BI163" i="105"/>
  <c r="BV75" i="105" s="1"/>
  <c r="BI171" i="105"/>
  <c r="BV127" i="105" s="1"/>
  <c r="BI22" i="105"/>
  <c r="BO123" i="105" s="1"/>
  <c r="BF22" i="105" a="1"/>
  <c r="BF22" i="105" s="1"/>
  <c r="BJ22" i="105" s="1"/>
  <c r="BP123" i="105" s="1"/>
  <c r="BI143" i="105"/>
  <c r="BO186" i="105" s="1"/>
  <c r="BF143" i="105" a="1"/>
  <c r="BF143" i="105" s="1"/>
  <c r="BG143" i="105" s="1" a="1"/>
  <c r="BG143" i="105" s="1"/>
  <c r="BK143" i="105" s="1"/>
  <c r="BQ186" i="105" s="1"/>
  <c r="BJ21" i="105"/>
  <c r="BW110" i="105" s="1"/>
  <c r="BG21" i="105" a="1"/>
  <c r="BG21" i="105" s="1"/>
  <c r="BK21" i="105" s="1"/>
  <c r="BX110" i="105" s="1"/>
  <c r="BI29" i="105"/>
  <c r="BV159" i="105" s="1"/>
  <c r="BF29" i="105" a="1"/>
  <c r="BF29" i="105" s="1"/>
  <c r="BJ29" i="105" s="1"/>
  <c r="BW159" i="105" s="1"/>
  <c r="BF192" i="105" a="1"/>
  <c r="BF192" i="105" s="1"/>
  <c r="BG192" i="105" s="1" a="1"/>
  <c r="BG192" i="105" s="1"/>
  <c r="BK192" i="105" s="1"/>
  <c r="BX24" i="105" s="1"/>
  <c r="BI192" i="105"/>
  <c r="BV24" i="105" s="1"/>
  <c r="BI4" i="105"/>
  <c r="BO6" i="105" s="1"/>
  <c r="BF4" i="105" a="1"/>
  <c r="BF4" i="105" s="1"/>
  <c r="BG4" i="105" s="1" a="1"/>
  <c r="BG4" i="105" s="1"/>
  <c r="BK4" i="105" s="1"/>
  <c r="BQ6" i="105" s="1"/>
  <c r="BI26" i="105"/>
  <c r="BO147" i="105" s="1"/>
  <c r="BF26" i="105" a="1"/>
  <c r="BF26" i="105" s="1"/>
  <c r="BG26" i="105" s="1" a="1"/>
  <c r="BG26" i="105" s="1"/>
  <c r="BK26" i="105" s="1"/>
  <c r="BQ147" i="105" s="1"/>
  <c r="BI141" i="105"/>
  <c r="BO174" i="105" s="1"/>
  <c r="BF141" i="105" a="1"/>
  <c r="BF141" i="105" s="1"/>
  <c r="BG141" i="105" s="1" a="1"/>
  <c r="BG141" i="105" s="1"/>
  <c r="BK141" i="105" s="1"/>
  <c r="BQ174" i="105" s="1"/>
  <c r="BI180" i="105"/>
  <c r="BO187" i="105" s="1"/>
  <c r="BF180" i="105" a="1"/>
  <c r="BF180" i="105" s="1"/>
  <c r="BG180" i="105" s="1" a="1"/>
  <c r="BG180" i="105" s="1"/>
  <c r="BK180" i="105" s="1"/>
  <c r="BQ187" i="105" s="1"/>
  <c r="BI24" i="105"/>
  <c r="BO135" i="105" s="1"/>
  <c r="BF24" i="105" a="1"/>
  <c r="BF24" i="105" s="1"/>
  <c r="BG24" i="105" s="1" a="1"/>
  <c r="BG24" i="105" s="1"/>
  <c r="BK24" i="105" s="1"/>
  <c r="BQ135" i="105" s="1"/>
  <c r="BG20" i="105" a="1"/>
  <c r="BG20" i="105" s="1"/>
  <c r="BK20" i="105" s="1"/>
  <c r="BQ110" i="105" s="1"/>
  <c r="BF97" i="105" a="1"/>
  <c r="BF97" i="105" s="1"/>
  <c r="BJ97" i="105" s="1"/>
  <c r="BW125" i="105" s="1"/>
  <c r="BF104" i="105" a="1"/>
  <c r="BF104" i="105" s="1"/>
  <c r="BG104" i="105" s="1" a="1"/>
  <c r="BG104" i="105" s="1"/>
  <c r="BK104" i="105" s="1"/>
  <c r="BQ173" i="105" s="1"/>
  <c r="BF196" i="105" a="1"/>
  <c r="BF196" i="105" s="1"/>
  <c r="BG196" i="105" s="1" a="1"/>
  <c r="BG196" i="105" s="1"/>
  <c r="BK196" i="105" s="1"/>
  <c r="BX50" i="105" s="1"/>
  <c r="BF10" i="105" a="1"/>
  <c r="BF10" i="105" s="1"/>
  <c r="BJ10" i="105" s="1"/>
  <c r="BP45" i="105" s="1"/>
  <c r="BI20" i="105"/>
  <c r="BO110" i="105" s="1"/>
  <c r="BF46" i="105" a="1"/>
  <c r="BF46" i="105" s="1"/>
  <c r="BJ46" i="105" s="1"/>
  <c r="BW33" i="105" s="1"/>
  <c r="BF117" i="105" a="1"/>
  <c r="BF117" i="105" s="1"/>
  <c r="BG117" i="105" s="1" a="1"/>
  <c r="BG117" i="105" s="1"/>
  <c r="BK117" i="105" s="1"/>
  <c r="BQ22" i="105" s="1"/>
  <c r="BF125" i="105" a="1"/>
  <c r="BF125" i="105" s="1"/>
  <c r="BJ125" i="105" s="1"/>
  <c r="BP74" i="105" s="1"/>
  <c r="BF145" i="105" a="1"/>
  <c r="BF145" i="105" s="1"/>
  <c r="BG145" i="105" s="1" a="1"/>
  <c r="BG145" i="105" s="1"/>
  <c r="BK145" i="105" s="1"/>
  <c r="BQ198" i="105" s="1"/>
  <c r="BF157" i="105" a="1"/>
  <c r="BF157" i="105" s="1"/>
  <c r="BG157" i="105" s="1" a="1"/>
  <c r="BG157" i="105" s="1"/>
  <c r="BK157" i="105" s="1"/>
  <c r="BX36" i="105" s="1"/>
  <c r="BF186" i="105" a="1"/>
  <c r="BF186" i="105" s="1"/>
  <c r="BF251" i="105" a="1"/>
  <c r="BF251" i="105" s="1"/>
  <c r="BJ251" i="105" s="1"/>
  <c r="BW165" i="105" s="1"/>
  <c r="BF51" i="105" a="1"/>
  <c r="BF51" i="105" s="1"/>
  <c r="BJ51" i="105" s="1"/>
  <c r="BP72" i="105" s="1"/>
  <c r="BF129" i="105" a="1"/>
  <c r="BF129" i="105" s="1"/>
  <c r="BJ129" i="105" s="1"/>
  <c r="BP100" i="105" s="1"/>
  <c r="BI159" i="105"/>
  <c r="BV49" i="105" s="1"/>
  <c r="BI208" i="105"/>
  <c r="BV128" i="105" s="1"/>
  <c r="BF247" i="105" a="1"/>
  <c r="BF247" i="105" s="1"/>
  <c r="BG247" i="105" s="1" a="1"/>
  <c r="BG247" i="105" s="1"/>
  <c r="BK247" i="105" s="1"/>
  <c r="BX141" i="105" s="1"/>
  <c r="BF131" i="105" a="1"/>
  <c r="BF131" i="105" s="1"/>
  <c r="BJ131" i="105" s="1"/>
  <c r="BP113" i="105" s="1"/>
  <c r="BI11" i="105"/>
  <c r="BV45" i="105" s="1"/>
  <c r="BF11" i="105" a="1"/>
  <c r="BF11" i="105" s="1"/>
  <c r="BJ12" i="105"/>
  <c r="BP58" i="105" s="1"/>
  <c r="BG12" i="105" a="1"/>
  <c r="BG12" i="105" s="1"/>
  <c r="BK12" i="105" s="1"/>
  <c r="BQ58" i="105" s="1"/>
  <c r="BI33" i="105"/>
  <c r="BV183" i="105" s="1"/>
  <c r="BF33" i="105" a="1"/>
  <c r="BF33" i="105" s="1"/>
  <c r="BI14" i="105"/>
  <c r="BO71" i="105" s="1"/>
  <c r="BF14" i="105" a="1"/>
  <c r="BF14" i="105" s="1"/>
  <c r="BF16" i="105" a="1"/>
  <c r="BF16" i="105" s="1"/>
  <c r="BI16" i="105"/>
  <c r="BO84" i="105" s="1"/>
  <c r="BF9" i="105" a="1"/>
  <c r="BF9" i="105" s="1"/>
  <c r="BI9" i="105"/>
  <c r="BV32" i="105" s="1"/>
  <c r="BI27" i="105"/>
  <c r="BV147" i="105" s="1"/>
  <c r="BF27" i="105" a="1"/>
  <c r="BF27" i="105" s="1"/>
  <c r="BG30" i="105" a="1"/>
  <c r="BG30" i="105" s="1"/>
  <c r="BK30" i="105" s="1"/>
  <c r="BQ171" i="105" s="1"/>
  <c r="BI6" i="105"/>
  <c r="BO19" i="105" s="1"/>
  <c r="BF6" i="105" a="1"/>
  <c r="BF6" i="105" s="1"/>
  <c r="BI32" i="105"/>
  <c r="BO183" i="105" s="1"/>
  <c r="BF32" i="105" a="1"/>
  <c r="BF32" i="105" s="1"/>
  <c r="BF15" i="105" a="1"/>
  <c r="BF15" i="105" s="1"/>
  <c r="BI15" i="105"/>
  <c r="BV71" i="105" s="1"/>
  <c r="BI23" i="105"/>
  <c r="BV123" i="105" s="1"/>
  <c r="BF23" i="105" a="1"/>
  <c r="BF23" i="105" s="1"/>
  <c r="BI25" i="105"/>
  <c r="BV135" i="105" s="1"/>
  <c r="BF25" i="105" a="1"/>
  <c r="BF25" i="105" s="1"/>
  <c r="BF13" i="105" a="1"/>
  <c r="BF13" i="105" s="1"/>
  <c r="BI13" i="105"/>
  <c r="BV58" i="105" s="1"/>
  <c r="BE31" i="105" a="1"/>
  <c r="BE31" i="105" s="1"/>
  <c r="BH31" i="105"/>
  <c r="BU171" i="105" s="1"/>
  <c r="BE45" i="105" a="1"/>
  <c r="BE45" i="105" s="1"/>
  <c r="BH45" i="105"/>
  <c r="BN33" i="105" s="1"/>
  <c r="BJ59" i="105"/>
  <c r="BP124" i="105" s="1"/>
  <c r="BG59" i="105" a="1"/>
  <c r="BG59" i="105" s="1"/>
  <c r="BK59" i="105" s="1"/>
  <c r="BQ124" i="105" s="1"/>
  <c r="BI67" i="105"/>
  <c r="BO172" i="105" s="1"/>
  <c r="BJ72" i="105"/>
  <c r="BW196" i="105" s="1"/>
  <c r="BG72" i="105" a="1"/>
  <c r="BG72" i="105" s="1"/>
  <c r="BK72" i="105" s="1"/>
  <c r="BX196" i="105" s="1"/>
  <c r="BH43" i="105"/>
  <c r="BN20" i="105" s="1"/>
  <c r="BE43" i="105" a="1"/>
  <c r="BE43" i="105" s="1"/>
  <c r="BI47" i="105"/>
  <c r="BO46" i="105" s="1"/>
  <c r="BF47" i="105" a="1"/>
  <c r="BF47" i="105" s="1"/>
  <c r="BI78" i="105"/>
  <c r="BO8" i="105" s="1"/>
  <c r="BF78" i="105" a="1"/>
  <c r="BF78" i="105" s="1"/>
  <c r="BI87" i="105"/>
  <c r="BV60" i="105" s="1"/>
  <c r="BF87" i="105" a="1"/>
  <c r="BF87" i="105" s="1"/>
  <c r="BH10" i="105"/>
  <c r="BN45" i="105" s="1"/>
  <c r="BI30" i="105"/>
  <c r="BO171" i="105" s="1"/>
  <c r="BE41" i="105" a="1"/>
  <c r="BE41" i="105" s="1"/>
  <c r="BH41" i="105"/>
  <c r="BN7" i="105" s="1"/>
  <c r="BF44" i="105" a="1"/>
  <c r="BF44" i="105" s="1"/>
  <c r="BI44" i="105"/>
  <c r="BV20" i="105" s="1"/>
  <c r="BE53" i="105" a="1"/>
  <c r="BE53" i="105" s="1"/>
  <c r="BH53" i="105"/>
  <c r="BN85" i="105" s="1"/>
  <c r="BI66" i="105"/>
  <c r="BV160" i="105" s="1"/>
  <c r="BF66" i="105" a="1"/>
  <c r="BF66" i="105" s="1"/>
  <c r="BI12" i="105"/>
  <c r="BO58" i="105" s="1"/>
  <c r="BE28" i="105" a="1"/>
  <c r="BE28" i="105" s="1"/>
  <c r="BH47" i="105"/>
  <c r="BN46" i="105" s="1"/>
  <c r="BF58" i="105" a="1"/>
  <c r="BF58" i="105" s="1"/>
  <c r="BI58" i="105"/>
  <c r="BV111" i="105" s="1"/>
  <c r="BJ69" i="105"/>
  <c r="BP184" i="105" s="1"/>
  <c r="BF74" i="105" a="1"/>
  <c r="BF74" i="105" s="1"/>
  <c r="BJ75" i="105"/>
  <c r="BP220" i="105" s="1"/>
  <c r="BG75" i="105" a="1"/>
  <c r="BG75" i="105" s="1"/>
  <c r="BK75" i="105" s="1"/>
  <c r="BQ220" i="105" s="1"/>
  <c r="BG67" i="105" a="1"/>
  <c r="BG67" i="105" s="1"/>
  <c r="BK67" i="105" s="1"/>
  <c r="BQ172" i="105" s="1"/>
  <c r="BJ67" i="105"/>
  <c r="BP172" i="105" s="1"/>
  <c r="BH6" i="105"/>
  <c r="BN19" i="105" s="1"/>
  <c r="BH14" i="105"/>
  <c r="BN71" i="105" s="1"/>
  <c r="BF42" i="105" a="1"/>
  <c r="BF42" i="105" s="1"/>
  <c r="BE49" i="105" a="1"/>
  <c r="BE49" i="105" s="1"/>
  <c r="BH49" i="105"/>
  <c r="BN59" i="105" s="1"/>
  <c r="BI55" i="105"/>
  <c r="BO98" i="105" s="1"/>
  <c r="BF55" i="105" a="1"/>
  <c r="BF55" i="105" s="1"/>
  <c r="BI61" i="105"/>
  <c r="BO136" i="105" s="1"/>
  <c r="BF61" i="105" a="1"/>
  <c r="BF61" i="105" s="1"/>
  <c r="BE71" i="105" a="1"/>
  <c r="BE71" i="105" s="1"/>
  <c r="BH71" i="105"/>
  <c r="BN196" i="105" s="1"/>
  <c r="BI75" i="105"/>
  <c r="BO220" i="105" s="1"/>
  <c r="BF17" i="105" a="1"/>
  <c r="BF17" i="105" s="1"/>
  <c r="BI17" i="105"/>
  <c r="BV84" i="105" s="1"/>
  <c r="BF19" i="105" a="1"/>
  <c r="BF19" i="105" s="1"/>
  <c r="BI19" i="105"/>
  <c r="BV97" i="105" s="1"/>
  <c r="BI36" i="105"/>
  <c r="BO207" i="105" s="1"/>
  <c r="BF36" i="105" a="1"/>
  <c r="BF36" i="105" s="1"/>
  <c r="BJ62" i="105"/>
  <c r="BW136" i="105" s="1"/>
  <c r="BG62" i="105" a="1"/>
  <c r="BG62" i="105" s="1"/>
  <c r="BK62" i="105" s="1"/>
  <c r="BX136" i="105" s="1"/>
  <c r="BJ65" i="105"/>
  <c r="BP160" i="105" s="1"/>
  <c r="BG65" i="105" a="1"/>
  <c r="BG65" i="105" s="1"/>
  <c r="BK65" i="105" s="1"/>
  <c r="BQ160" i="105" s="1"/>
  <c r="BI68" i="105"/>
  <c r="BV172" i="105" s="1"/>
  <c r="BF68" i="105" a="1"/>
  <c r="BF68" i="105" s="1"/>
  <c r="BF73" i="105" a="1"/>
  <c r="BF73" i="105" s="1"/>
  <c r="BI73" i="105"/>
  <c r="BO208" i="105" s="1"/>
  <c r="BI34" i="105"/>
  <c r="BO195" i="105" s="1"/>
  <c r="BF34" i="105" a="1"/>
  <c r="BF34" i="105" s="1"/>
  <c r="BI35" i="105"/>
  <c r="BV195" i="105" s="1"/>
  <c r="BF35" i="105" a="1"/>
  <c r="BF35" i="105" s="1"/>
  <c r="BI37" i="105"/>
  <c r="BV207" i="105" s="1"/>
  <c r="BF37" i="105" a="1"/>
  <c r="BF37" i="105" s="1"/>
  <c r="BI38" i="105"/>
  <c r="BO219" i="105" s="1"/>
  <c r="BF38" i="105" a="1"/>
  <c r="BF38" i="105" s="1"/>
  <c r="BI50" i="105"/>
  <c r="BV59" i="105" s="1"/>
  <c r="BF50" i="105" a="1"/>
  <c r="BF50" i="105" s="1"/>
  <c r="BF52" i="105" a="1"/>
  <c r="BF52" i="105" s="1"/>
  <c r="BI52" i="105"/>
  <c r="BV72" i="105" s="1"/>
  <c r="BI60" i="105"/>
  <c r="BV124" i="105" s="1"/>
  <c r="BF60" i="105" a="1"/>
  <c r="BF60" i="105" s="1"/>
  <c r="BJ64" i="105"/>
  <c r="BW148" i="105" s="1"/>
  <c r="BG64" i="105" a="1"/>
  <c r="BG64" i="105" s="1"/>
  <c r="BK64" i="105" s="1"/>
  <c r="BX148" i="105" s="1"/>
  <c r="BF99" i="105" a="1"/>
  <c r="BF99" i="105" s="1"/>
  <c r="BI99" i="105"/>
  <c r="BV137" i="105" s="1"/>
  <c r="BH48" i="105"/>
  <c r="BU46" i="105" s="1"/>
  <c r="BH51" i="105"/>
  <c r="BN72" i="105" s="1"/>
  <c r="BE57" i="105" a="1"/>
  <c r="BE57" i="105" s="1"/>
  <c r="BI64" i="105"/>
  <c r="BV148" i="105" s="1"/>
  <c r="BH67" i="105"/>
  <c r="BN172" i="105" s="1"/>
  <c r="BI69" i="105"/>
  <c r="BO184" i="105" s="1"/>
  <c r="BH72" i="105"/>
  <c r="BU196" i="105" s="1"/>
  <c r="BH75" i="105"/>
  <c r="BN220" i="105" s="1"/>
  <c r="BF79" i="105" a="1"/>
  <c r="BF79" i="105" s="1"/>
  <c r="BF92" i="105" a="1"/>
  <c r="BF92" i="105" s="1"/>
  <c r="BH52" i="105"/>
  <c r="BU72" i="105" s="1"/>
  <c r="BI59" i="105"/>
  <c r="BO124" i="105" s="1"/>
  <c r="BI62" i="105"/>
  <c r="BV136" i="105" s="1"/>
  <c r="BI65" i="105"/>
  <c r="BO160" i="105" s="1"/>
  <c r="BH73" i="105"/>
  <c r="BN208" i="105" s="1"/>
  <c r="BI95" i="105"/>
  <c r="BV112" i="105" s="1"/>
  <c r="BF95" i="105" a="1"/>
  <c r="BF95" i="105" s="1"/>
  <c r="BE119" i="105" a="1"/>
  <c r="BE119" i="105" s="1"/>
  <c r="BH119" i="105"/>
  <c r="BN35" i="105" s="1"/>
  <c r="BH60" i="105"/>
  <c r="BU124" i="105" s="1"/>
  <c r="BF86" i="105" a="1"/>
  <c r="BF86" i="105" s="1"/>
  <c r="BF88" i="105" a="1"/>
  <c r="BF88" i="105" s="1"/>
  <c r="BF90" i="105" a="1"/>
  <c r="BF90" i="105" s="1"/>
  <c r="BF91" i="105" a="1"/>
  <c r="BF91" i="105" s="1"/>
  <c r="BH46" i="105"/>
  <c r="BU33" i="105" s="1"/>
  <c r="BE56" i="105" a="1"/>
  <c r="BE56" i="105" s="1"/>
  <c r="BH63" i="105"/>
  <c r="BN148" i="105" s="1"/>
  <c r="BH74" i="105"/>
  <c r="BU208" i="105" s="1"/>
  <c r="BF81" i="105" a="1"/>
  <c r="BF81" i="105" s="1"/>
  <c r="BI81" i="105"/>
  <c r="BV21" i="105" s="1"/>
  <c r="BF85" i="105" a="1"/>
  <c r="BF85" i="105" s="1"/>
  <c r="BF89" i="105" a="1"/>
  <c r="BF89" i="105" s="1"/>
  <c r="BF94" i="105" a="1"/>
  <c r="BF94" i="105" s="1"/>
  <c r="BI94" i="105"/>
  <c r="BO112" i="105" s="1"/>
  <c r="BF108" i="105" a="1"/>
  <c r="BF108" i="105" s="1"/>
  <c r="BI108" i="105"/>
  <c r="BO197" i="105" s="1"/>
  <c r="BE80" i="105" a="1"/>
  <c r="BE80" i="105" s="1"/>
  <c r="BH80" i="105"/>
  <c r="BN21" i="105" s="1"/>
  <c r="BE93" i="105" a="1"/>
  <c r="BE93" i="105" s="1"/>
  <c r="BH93" i="105"/>
  <c r="BU99" i="105" s="1"/>
  <c r="BI111" i="105"/>
  <c r="BV209" i="105" s="1"/>
  <c r="BF111" i="105" a="1"/>
  <c r="BF111" i="105" s="1"/>
  <c r="BI115" i="105"/>
  <c r="BO9" i="105" s="1"/>
  <c r="BF115" i="105" a="1"/>
  <c r="BF115" i="105" s="1"/>
  <c r="BH100" i="105"/>
  <c r="BN149" i="105" s="1"/>
  <c r="BE100" i="105" a="1"/>
  <c r="BE100" i="105" s="1"/>
  <c r="BI103" i="105"/>
  <c r="BV161" i="105" s="1"/>
  <c r="BF103" i="105" a="1"/>
  <c r="BF103" i="105" s="1"/>
  <c r="BF105" i="105" a="1"/>
  <c r="BF105" i="105" s="1"/>
  <c r="BI105" i="105"/>
  <c r="BV173" i="105" s="1"/>
  <c r="BI130" i="105"/>
  <c r="BV100" i="105" s="1"/>
  <c r="BF130" i="105" a="1"/>
  <c r="BF130" i="105" s="1"/>
  <c r="BH58" i="105"/>
  <c r="BU111" i="105" s="1"/>
  <c r="BH64" i="105"/>
  <c r="BU148" i="105" s="1"/>
  <c r="BE70" i="105" a="1"/>
  <c r="BE70" i="105" s="1"/>
  <c r="BF102" i="105" a="1"/>
  <c r="BF102" i="105" s="1"/>
  <c r="BI102" i="105"/>
  <c r="BO161" i="105" s="1"/>
  <c r="BF107" i="105" a="1"/>
  <c r="BF107" i="105" s="1"/>
  <c r="BI107" i="105"/>
  <c r="BV185" i="105" s="1"/>
  <c r="BF110" i="105" a="1"/>
  <c r="BF110" i="105" s="1"/>
  <c r="BI110" i="105"/>
  <c r="BO209" i="105" s="1"/>
  <c r="BH99" i="105"/>
  <c r="BU137" i="105" s="1"/>
  <c r="BH107" i="105"/>
  <c r="BU185" i="105" s="1"/>
  <c r="BI139" i="105"/>
  <c r="BO162" i="105" s="1"/>
  <c r="BF139" i="105" a="1"/>
  <c r="BF139" i="105" s="1"/>
  <c r="BJ146" i="105"/>
  <c r="BW198" i="105" s="1"/>
  <c r="BG146" i="105" a="1"/>
  <c r="BG146" i="105" s="1"/>
  <c r="BK146" i="105" s="1"/>
  <c r="BX198" i="105" s="1"/>
  <c r="BG133" i="105" a="1"/>
  <c r="BG133" i="105" s="1"/>
  <c r="BK133" i="105" s="1"/>
  <c r="BQ126" i="105" s="1"/>
  <c r="BJ133" i="105"/>
  <c r="BP126" i="105" s="1"/>
  <c r="BG134" i="105" a="1"/>
  <c r="BG134" i="105" s="1"/>
  <c r="BK134" i="105" s="1"/>
  <c r="BJ134" i="105"/>
  <c r="BH166" i="105"/>
  <c r="BN101" i="105" s="1"/>
  <c r="BE166" i="105" a="1"/>
  <c r="BE166" i="105" s="1"/>
  <c r="BI142" i="105"/>
  <c r="BV174" i="105" s="1"/>
  <c r="BF142" i="105" a="1"/>
  <c r="BF142" i="105" s="1"/>
  <c r="BH78" i="105"/>
  <c r="BN8" i="105" s="1"/>
  <c r="BH79" i="105"/>
  <c r="BU8" i="105" s="1"/>
  <c r="BH84" i="105"/>
  <c r="BN47" i="105" s="1"/>
  <c r="BH85" i="105"/>
  <c r="BU47" i="105" s="1"/>
  <c r="BH86" i="105"/>
  <c r="BN60" i="105" s="1"/>
  <c r="BH87" i="105"/>
  <c r="BU60" i="105" s="1"/>
  <c r="BH88" i="105"/>
  <c r="BN73" i="105" s="1"/>
  <c r="BH89" i="105"/>
  <c r="BU73" i="105" s="1"/>
  <c r="BH90" i="105"/>
  <c r="BN86" i="105" s="1"/>
  <c r="BH91" i="105"/>
  <c r="BU86" i="105" s="1"/>
  <c r="BH92" i="105"/>
  <c r="BN99" i="105" s="1"/>
  <c r="BF128" i="105" a="1"/>
  <c r="BF128" i="105" s="1"/>
  <c r="BF132" i="105" a="1"/>
  <c r="BF132" i="105" s="1"/>
  <c r="BI132" i="105"/>
  <c r="BV113" i="105" s="1"/>
  <c r="BI138" i="105"/>
  <c r="BV150" i="105" s="1"/>
  <c r="BF138" i="105" a="1"/>
  <c r="BF138" i="105" s="1"/>
  <c r="BI121" i="105"/>
  <c r="BO48" i="105" s="1"/>
  <c r="BF121" i="105" a="1"/>
  <c r="BF121" i="105" s="1"/>
  <c r="BF123" i="105" a="1"/>
  <c r="BF123" i="105" s="1"/>
  <c r="BI137" i="105"/>
  <c r="BO150" i="105" s="1"/>
  <c r="BF137" i="105" a="1"/>
  <c r="BF137" i="105" s="1"/>
  <c r="BH158" i="105"/>
  <c r="BN49" i="105" s="1"/>
  <c r="BE158" i="105" a="1"/>
  <c r="BE158" i="105" s="1"/>
  <c r="BI122" i="105"/>
  <c r="BV48" i="105" s="1"/>
  <c r="BF122" i="105" a="1"/>
  <c r="BF122" i="105" s="1"/>
  <c r="BI147" i="105"/>
  <c r="BO210" i="105" s="1"/>
  <c r="BF147" i="105" a="1"/>
  <c r="BF147" i="105" s="1"/>
  <c r="BI148" i="105"/>
  <c r="BV210" i="105" s="1"/>
  <c r="BF148" i="105" a="1"/>
  <c r="BF148" i="105" s="1"/>
  <c r="BI179" i="105"/>
  <c r="BV175" i="105" s="1"/>
  <c r="BF179" i="105" a="1"/>
  <c r="BF179" i="105" s="1"/>
  <c r="BF120" i="105" a="1"/>
  <c r="BF120" i="105" s="1"/>
  <c r="BI120" i="105"/>
  <c r="BV35" i="105" s="1"/>
  <c r="BF135" i="105" a="1"/>
  <c r="BF135" i="105" s="1"/>
  <c r="BI133" i="105"/>
  <c r="BO126" i="105" s="1"/>
  <c r="BI134" i="105"/>
  <c r="BE168" i="105" a="1"/>
  <c r="BE168" i="105" s="1"/>
  <c r="BH168" i="105"/>
  <c r="BN114" i="105" s="1"/>
  <c r="BH132" i="105"/>
  <c r="BU113" i="105" s="1"/>
  <c r="BH162" i="105"/>
  <c r="BN75" i="105" s="1"/>
  <c r="BE162" i="105" a="1"/>
  <c r="BE162" i="105" s="1"/>
  <c r="BE155" i="105" a="1"/>
  <c r="BE155" i="105" s="1"/>
  <c r="BH155" i="105"/>
  <c r="BU23" i="105" s="1"/>
  <c r="BE144" i="105" a="1"/>
  <c r="BE144" i="105" s="1"/>
  <c r="BG159" i="105" a="1"/>
  <c r="BG159" i="105" s="1"/>
  <c r="BK159" i="105" s="1"/>
  <c r="BX49" i="105" s="1"/>
  <c r="BJ159" i="105"/>
  <c r="BW49" i="105" s="1"/>
  <c r="BF152" i="105" a="1"/>
  <c r="BF152" i="105" s="1"/>
  <c r="BI152" i="105"/>
  <c r="BO10" i="105" s="1"/>
  <c r="BE153" i="105" a="1"/>
  <c r="BE153" i="105" s="1"/>
  <c r="BH153" i="105"/>
  <c r="BU10" i="105" s="1"/>
  <c r="BF154" i="105" a="1"/>
  <c r="BF154" i="105" s="1"/>
  <c r="BI154" i="105"/>
  <c r="BO23" i="105" s="1"/>
  <c r="BG171" i="105" a="1"/>
  <c r="BG171" i="105" s="1"/>
  <c r="BK171" i="105" s="1"/>
  <c r="BX127" i="105" s="1"/>
  <c r="BJ171" i="105"/>
  <c r="BW127" i="105" s="1"/>
  <c r="BH146" i="105"/>
  <c r="BU198" i="105" s="1"/>
  <c r="BG163" i="105" a="1"/>
  <c r="BG163" i="105" s="1"/>
  <c r="BK163" i="105" s="1"/>
  <c r="BX75" i="105" s="1"/>
  <c r="BJ163" i="105"/>
  <c r="BW75" i="105" s="1"/>
  <c r="BF160" i="105" a="1"/>
  <c r="BF160" i="105" s="1"/>
  <c r="BE161" i="105" a="1"/>
  <c r="BE161" i="105" s="1"/>
  <c r="BF164" i="105" a="1"/>
  <c r="BF164" i="105" s="1"/>
  <c r="BE165" i="105" a="1"/>
  <c r="BE165" i="105" s="1"/>
  <c r="BF167" i="105" a="1"/>
  <c r="BF167" i="105" s="1"/>
  <c r="BH181" i="105"/>
  <c r="BU187" i="105" s="1"/>
  <c r="BE181" i="105" a="1"/>
  <c r="BE181" i="105" s="1"/>
  <c r="BF184" i="105" a="1"/>
  <c r="BF184" i="105" s="1"/>
  <c r="BF156" i="105" a="1"/>
  <c r="BF156" i="105" s="1"/>
  <c r="BI156" i="105"/>
  <c r="BO36" i="105" s="1"/>
  <c r="BF170" i="105" a="1"/>
  <c r="BF170" i="105" s="1"/>
  <c r="BI170" i="105"/>
  <c r="BO127" i="105" s="1"/>
  <c r="BF185" i="105" a="1"/>
  <c r="BF185" i="105" s="1"/>
  <c r="BI185" i="105"/>
  <c r="BV211" i="105" s="1"/>
  <c r="BF189" i="105" a="1"/>
  <c r="BF189" i="105" s="1"/>
  <c r="BI189" i="105"/>
  <c r="BO11" i="105" s="1"/>
  <c r="BH211" i="105"/>
  <c r="BN152" i="105" s="1"/>
  <c r="BE211" i="105" a="1"/>
  <c r="BE211" i="105" s="1"/>
  <c r="BI218" i="105"/>
  <c r="BV188" i="105" s="1"/>
  <c r="BF218" i="105" a="1"/>
  <c r="BF218" i="105" s="1"/>
  <c r="BE183" i="105" a="1"/>
  <c r="BE183" i="105" s="1"/>
  <c r="BH183" i="105"/>
  <c r="BU199" i="105" s="1"/>
  <c r="BI203" i="105"/>
  <c r="BO102" i="105" s="1"/>
  <c r="BF213" i="105" a="1"/>
  <c r="BF213" i="105" s="1"/>
  <c r="BI213" i="105"/>
  <c r="BO164" i="105" s="1"/>
  <c r="BF240" i="105" a="1"/>
  <c r="BF240" i="105" s="1"/>
  <c r="BI240" i="105"/>
  <c r="BO103" i="105" s="1"/>
  <c r="BF194" i="105" a="1"/>
  <c r="BF194" i="105" s="1"/>
  <c r="BI194" i="105"/>
  <c r="BV37" i="105" s="1"/>
  <c r="BF199" i="105" a="1"/>
  <c r="BF199" i="105" s="1"/>
  <c r="BI199" i="105"/>
  <c r="BO76" i="105" s="1"/>
  <c r="BG200" i="105" a="1"/>
  <c r="BG200" i="105" s="1"/>
  <c r="BK200" i="105" s="1"/>
  <c r="BX76" i="105" s="1"/>
  <c r="BJ200" i="105"/>
  <c r="BW76" i="105" s="1"/>
  <c r="BF202" i="105" a="1"/>
  <c r="BF202" i="105" s="1"/>
  <c r="BI202" i="105"/>
  <c r="BV89" i="105" s="1"/>
  <c r="BJ215" i="105"/>
  <c r="BP176" i="105" s="1"/>
  <c r="BG215" i="105" a="1"/>
  <c r="BG215" i="105" s="1"/>
  <c r="BK215" i="105" s="1"/>
  <c r="BQ176" i="105" s="1"/>
  <c r="BI190" i="105"/>
  <c r="BV11" i="105" s="1"/>
  <c r="BF190" i="105" a="1"/>
  <c r="BF190" i="105" s="1"/>
  <c r="BF193" i="105" a="1"/>
  <c r="BF193" i="105" s="1"/>
  <c r="BI193" i="105"/>
  <c r="BO37" i="105" s="1"/>
  <c r="BI201" i="105"/>
  <c r="BO89" i="105" s="1"/>
  <c r="BF201" i="105" a="1"/>
  <c r="BF201" i="105" s="1"/>
  <c r="BF210" i="105" a="1"/>
  <c r="BF210" i="105" s="1"/>
  <c r="BI210" i="105"/>
  <c r="BV140" i="105" s="1"/>
  <c r="BI215" i="105"/>
  <c r="BO176" i="105" s="1"/>
  <c r="BF232" i="105" a="1"/>
  <c r="BF232" i="105" s="1"/>
  <c r="BI232" i="105"/>
  <c r="BO51" i="105" s="1"/>
  <c r="BI200" i="105"/>
  <c r="BV76" i="105" s="1"/>
  <c r="BE206" i="105" a="1"/>
  <c r="BE206" i="105" s="1"/>
  <c r="BH206" i="105"/>
  <c r="BU115" i="105" s="1"/>
  <c r="BF212" i="105" a="1"/>
  <c r="BF212" i="105" s="1"/>
  <c r="BI212" i="105"/>
  <c r="BV152" i="105" s="1"/>
  <c r="BE182" i="105" a="1"/>
  <c r="BE182" i="105" s="1"/>
  <c r="BF197" i="105" a="1"/>
  <c r="BF197" i="105" s="1"/>
  <c r="BI197" i="105"/>
  <c r="BO63" i="105" s="1"/>
  <c r="BF198" i="105" a="1"/>
  <c r="BF198" i="105" s="1"/>
  <c r="BF209" i="105" a="1"/>
  <c r="BF209" i="105" s="1"/>
  <c r="BI209" i="105"/>
  <c r="BO140" i="105" s="1"/>
  <c r="BF205" i="105" a="1"/>
  <c r="BF205" i="105" s="1"/>
  <c r="BI205" i="105"/>
  <c r="BO115" i="105" s="1"/>
  <c r="BG208" i="105" a="1"/>
  <c r="BG208" i="105" s="1"/>
  <c r="BK208" i="105" s="1"/>
  <c r="BX128" i="105" s="1"/>
  <c r="BJ208" i="105"/>
  <c r="BW128" i="105" s="1"/>
  <c r="BH195" i="105"/>
  <c r="BN50" i="105" s="1"/>
  <c r="BE195" i="105" a="1"/>
  <c r="BE195" i="105" s="1"/>
  <c r="BG203" i="105" a="1"/>
  <c r="BG203" i="105" s="1"/>
  <c r="BK203" i="105" s="1"/>
  <c r="BQ102" i="105" s="1"/>
  <c r="BJ203" i="105"/>
  <c r="BP102" i="105" s="1"/>
  <c r="BF207" i="105" a="1"/>
  <c r="BF207" i="105" s="1"/>
  <c r="BI207" i="105"/>
  <c r="BO128" i="105" s="1"/>
  <c r="BI214" i="105"/>
  <c r="BV164" i="105" s="1"/>
  <c r="BF214" i="105" a="1"/>
  <c r="BF214" i="105" s="1"/>
  <c r="BE227" i="105" a="1"/>
  <c r="BE227" i="105" s="1"/>
  <c r="BH227" i="105"/>
  <c r="BU12" i="105" s="1"/>
  <c r="BH202" i="105"/>
  <c r="BU89" i="105" s="1"/>
  <c r="BH210" i="105"/>
  <c r="BU140" i="105" s="1"/>
  <c r="BI219" i="105"/>
  <c r="BO200" i="105" s="1"/>
  <c r="BF219" i="105" a="1"/>
  <c r="BF219" i="105" s="1"/>
  <c r="BI234" i="105"/>
  <c r="BO64" i="105" s="1"/>
  <c r="BF234" i="105" a="1"/>
  <c r="BF234" i="105" s="1"/>
  <c r="BH214" i="105"/>
  <c r="BU164" i="105" s="1"/>
  <c r="BE216" i="105" a="1"/>
  <c r="BE216" i="105" s="1"/>
  <c r="BE217" i="105" a="1"/>
  <c r="BE217" i="105" s="1"/>
  <c r="BE220" i="105" a="1"/>
  <c r="BE220" i="105" s="1"/>
  <c r="BE191" i="105" a="1"/>
  <c r="BE191" i="105" s="1"/>
  <c r="BF228" i="105" a="1"/>
  <c r="BF228" i="105" s="1"/>
  <c r="BI228" i="105"/>
  <c r="BO25" i="105" s="1"/>
  <c r="BF241" i="105" a="1"/>
  <c r="BF241" i="105" s="1"/>
  <c r="BI241" i="105"/>
  <c r="BV103" i="105" s="1"/>
  <c r="BE204" i="105" a="1"/>
  <c r="BE204" i="105" s="1"/>
  <c r="BH215" i="105"/>
  <c r="BN176" i="105" s="1"/>
  <c r="BF244" i="105" a="1"/>
  <c r="BF244" i="105" s="1"/>
  <c r="BI244" i="105"/>
  <c r="BO129" i="105" s="1"/>
  <c r="BF254" i="105" a="1"/>
  <c r="BF254" i="105" s="1"/>
  <c r="BI254" i="105"/>
  <c r="BO189" i="105" s="1"/>
  <c r="BI226" i="105"/>
  <c r="BO12" i="105" s="1"/>
  <c r="BF226" i="105" a="1"/>
  <c r="BF226" i="105" s="1"/>
  <c r="BE239" i="105" a="1"/>
  <c r="BE239" i="105" s="1"/>
  <c r="BH239" i="105"/>
  <c r="BU90" i="105" s="1"/>
  <c r="BE243" i="105" a="1"/>
  <c r="BE243" i="105" s="1"/>
  <c r="BH243" i="105"/>
  <c r="BU116" i="105" s="1"/>
  <c r="BF256" i="105" a="1"/>
  <c r="BF256" i="105" s="1"/>
  <c r="BI256" i="105"/>
  <c r="BO201" i="105" s="1"/>
  <c r="BF233" i="105" a="1"/>
  <c r="BF233" i="105" s="1"/>
  <c r="BI233" i="105"/>
  <c r="BV51" i="105" s="1"/>
  <c r="BF249" i="105" a="1"/>
  <c r="BF249" i="105" s="1"/>
  <c r="BI249" i="105"/>
  <c r="BV153" i="105" s="1"/>
  <c r="BE231" i="105" a="1"/>
  <c r="BE231" i="105" s="1"/>
  <c r="BH231" i="105"/>
  <c r="BU38" i="105" s="1"/>
  <c r="BF258" i="105" a="1"/>
  <c r="BF258" i="105" s="1"/>
  <c r="BI258" i="105"/>
  <c r="BO213" i="105" s="1"/>
  <c r="BF238" i="105" a="1"/>
  <c r="BF238" i="105" s="1"/>
  <c r="BF246" i="105" a="1"/>
  <c r="BF246" i="105" s="1"/>
  <c r="BI246" i="105"/>
  <c r="BO141" i="105" s="1"/>
  <c r="BF248" i="105" a="1"/>
  <c r="BF248" i="105" s="1"/>
  <c r="BI248" i="105"/>
  <c r="BO153" i="105" s="1"/>
  <c r="BF253" i="105" a="1"/>
  <c r="BF253" i="105" s="1"/>
  <c r="BI253" i="105"/>
  <c r="BV177" i="105" s="1"/>
  <c r="BF260" i="105" a="1"/>
  <c r="BF260" i="105" s="1"/>
  <c r="BI260" i="105"/>
  <c r="BO225" i="105" s="1"/>
  <c r="BE222" i="105" a="1"/>
  <c r="BE222" i="105" s="1"/>
  <c r="BH222" i="105"/>
  <c r="BU212" i="105" s="1"/>
  <c r="BF237" i="105" a="1"/>
  <c r="BF237" i="105" s="1"/>
  <c r="BI237" i="105"/>
  <c r="BV77" i="105" s="1"/>
  <c r="BF242" i="105" a="1"/>
  <c r="BF242" i="105" s="1"/>
  <c r="BI242" i="105"/>
  <c r="BO116" i="105" s="1"/>
  <c r="BF255" i="105" a="1"/>
  <c r="BF255" i="105" s="1"/>
  <c r="BE235" i="105" a="1"/>
  <c r="BE235" i="105" s="1"/>
  <c r="BH235" i="105"/>
  <c r="BU64" i="105" s="1"/>
  <c r="BF236" i="105" a="1"/>
  <c r="BF236" i="105" s="1"/>
  <c r="BI236" i="105"/>
  <c r="BO77" i="105" s="1"/>
  <c r="BF250" i="105" a="1"/>
  <c r="BF250" i="105" s="1"/>
  <c r="BI250" i="105"/>
  <c r="BO165" i="105" s="1"/>
  <c r="BF252" i="105" a="1"/>
  <c r="BF252" i="105" s="1"/>
  <c r="BI252" i="105"/>
  <c r="BO177" i="105" s="1"/>
  <c r="BF229" i="105" a="1"/>
  <c r="BF229" i="105" s="1"/>
  <c r="BI229" i="105"/>
  <c r="BV25" i="105" s="1"/>
  <c r="BF245" i="105" a="1"/>
  <c r="BF245" i="105" s="1"/>
  <c r="BI245" i="105"/>
  <c r="BV129" i="105" s="1"/>
  <c r="BF257" i="105" a="1"/>
  <c r="BF257" i="105" s="1"/>
  <c r="BI257" i="105"/>
  <c r="BV201" i="105" s="1"/>
  <c r="BH247" i="105"/>
  <c r="BU141" i="105" s="1"/>
  <c r="BH251" i="105"/>
  <c r="BU165" i="105" s="1"/>
  <c r="BH255" i="105"/>
  <c r="BU189" i="105" s="1"/>
  <c r="BH259" i="105"/>
  <c r="BU213" i="105" s="1"/>
  <c r="BF106" i="105" l="1" a="1"/>
  <c r="BF106" i="105" s="1"/>
  <c r="BI82" i="105"/>
  <c r="BO34" i="105" s="1"/>
  <c r="BF54" i="105" a="1"/>
  <c r="BF54" i="105" s="1"/>
  <c r="BJ54" i="105" s="1"/>
  <c r="BW85" i="105" s="1"/>
  <c r="BF109" i="105" a="1"/>
  <c r="BF109" i="105" s="1"/>
  <c r="BI127" i="105"/>
  <c r="BO87" i="105" s="1"/>
  <c r="BF116" i="105" a="1"/>
  <c r="BF116" i="105" s="1"/>
  <c r="BJ116" i="105" s="1"/>
  <c r="BW9" i="105" s="1"/>
  <c r="BF223" i="105" a="1"/>
  <c r="BF223" i="105" s="1"/>
  <c r="BJ223" i="105" s="1"/>
  <c r="BP224" i="105" s="1"/>
  <c r="BF149" i="105" a="1"/>
  <c r="BF149" i="105" s="1"/>
  <c r="BG149" i="105" s="1" a="1"/>
  <c r="BG149" i="105" s="1"/>
  <c r="BK149" i="105" s="1"/>
  <c r="BQ222" i="105" s="1"/>
  <c r="BF175" i="105" a="1"/>
  <c r="BF175" i="105" s="1"/>
  <c r="BG175" i="105" s="1" a="1"/>
  <c r="BG175" i="105" s="1"/>
  <c r="BK175" i="105" s="1"/>
  <c r="BX151" i="105" s="1"/>
  <c r="BI98" i="105"/>
  <c r="BO137" i="105" s="1"/>
  <c r="BF178" i="105" a="1"/>
  <c r="BF178" i="105" s="1"/>
  <c r="BG178" i="105" s="1" a="1"/>
  <c r="BG178" i="105" s="1"/>
  <c r="BK178" i="105" s="1"/>
  <c r="BQ175" i="105" s="1"/>
  <c r="BI8" i="105"/>
  <c r="BO32" i="105" s="1"/>
  <c r="BF174" i="105" a="1"/>
  <c r="BF174" i="105" s="1"/>
  <c r="BG174" i="105" s="1" a="1"/>
  <c r="BG174" i="105" s="1"/>
  <c r="BK174" i="105" s="1"/>
  <c r="BQ151" i="105" s="1"/>
  <c r="BJ18" i="105"/>
  <c r="BP97" i="105" s="1"/>
  <c r="BI18" i="105"/>
  <c r="BO97" i="105" s="1"/>
  <c r="BF172" i="105" a="1"/>
  <c r="BF172" i="105" s="1"/>
  <c r="BG172" i="105" s="1" a="1"/>
  <c r="BG172" i="105" s="1"/>
  <c r="BK172" i="105" s="1"/>
  <c r="BQ139" i="105" s="1"/>
  <c r="BI7" i="105"/>
  <c r="BV19" i="105" s="1"/>
  <c r="BF221" i="105" a="1"/>
  <c r="BF221" i="105" s="1"/>
  <c r="BJ221" i="105" s="1"/>
  <c r="BP212" i="105" s="1"/>
  <c r="BF96" i="105" a="1"/>
  <c r="BF96" i="105" s="1"/>
  <c r="BJ96" i="105" s="1"/>
  <c r="BP125" i="105" s="1"/>
  <c r="BF140" i="105" a="1"/>
  <c r="BF140" i="105" s="1"/>
  <c r="BG140" i="105" s="1" a="1"/>
  <c r="BG140" i="105" s="1"/>
  <c r="BK140" i="105" s="1"/>
  <c r="BX162" i="105" s="1"/>
  <c r="BF83" i="105" a="1"/>
  <c r="BF83" i="105" s="1"/>
  <c r="BG83" i="105" s="1" a="1"/>
  <c r="BG83" i="105" s="1"/>
  <c r="BK83" i="105" s="1"/>
  <c r="BX34" i="105" s="1"/>
  <c r="BF101" i="105" a="1"/>
  <c r="BF101" i="105" s="1"/>
  <c r="BG101" i="105" s="1" a="1"/>
  <c r="BG101" i="105" s="1"/>
  <c r="BK101" i="105" s="1"/>
  <c r="BX149" i="105" s="1"/>
  <c r="BI169" i="105"/>
  <c r="BV114" i="105" s="1"/>
  <c r="BF112" i="105" a="1"/>
  <c r="BF112" i="105" s="1"/>
  <c r="BJ112" i="105" s="1"/>
  <c r="BP221" i="105" s="1"/>
  <c r="BJ247" i="105"/>
  <c r="BW141" i="105" s="1"/>
  <c r="BY141" i="105" s="1"/>
  <c r="BG98" i="105" a="1"/>
  <c r="BG98" i="105" s="1"/>
  <c r="BK98" i="105" s="1"/>
  <c r="BQ137" i="105" s="1"/>
  <c r="BR137" i="105" s="1"/>
  <c r="BJ157" i="105"/>
  <c r="BW36" i="105" s="1"/>
  <c r="BY36" i="105" s="1"/>
  <c r="BJ196" i="105"/>
  <c r="BW50" i="105" s="1"/>
  <c r="BY50" i="105" s="1"/>
  <c r="BG124" i="105" a="1"/>
  <c r="BG124" i="105" s="1"/>
  <c r="BK124" i="105" s="1"/>
  <c r="BX61" i="105" s="1"/>
  <c r="BY61" i="105" s="1"/>
  <c r="BJ192" i="105"/>
  <c r="BW24" i="105" s="1"/>
  <c r="BY24" i="105" s="1"/>
  <c r="BG131" i="105" a="1"/>
  <c r="BG131" i="105" s="1"/>
  <c r="BK131" i="105" s="1"/>
  <c r="BQ113" i="105" s="1"/>
  <c r="BR113" i="105" s="1"/>
  <c r="BJ117" i="105"/>
  <c r="BP22" i="105" s="1"/>
  <c r="BR22" i="105" s="1"/>
  <c r="BG129" i="105" a="1"/>
  <c r="BG129" i="105" s="1"/>
  <c r="BK129" i="105" s="1"/>
  <c r="BQ100" i="105" s="1"/>
  <c r="BR100" i="105" s="1"/>
  <c r="BG84" i="105" a="1"/>
  <c r="BG84" i="105" s="1"/>
  <c r="BK84" i="105" s="1"/>
  <c r="BQ47" i="105" s="1"/>
  <c r="BR47" i="105" s="1"/>
  <c r="BG136" i="105" a="1"/>
  <c r="BG136" i="105" s="1"/>
  <c r="BK136" i="105" s="1"/>
  <c r="BX138" i="105" s="1"/>
  <c r="BY138" i="105" s="1"/>
  <c r="BG118" i="105" a="1"/>
  <c r="BG118" i="105" s="1"/>
  <c r="BK118" i="105" s="1"/>
  <c r="BX22" i="105" s="1"/>
  <c r="BY22" i="105" s="1"/>
  <c r="BJ173" i="105"/>
  <c r="BW139" i="105" s="1"/>
  <c r="BY139" i="105" s="1"/>
  <c r="BJ126" i="105"/>
  <c r="BW74" i="105" s="1"/>
  <c r="BY74" i="105" s="1"/>
  <c r="BJ230" i="105"/>
  <c r="BP38" i="105" s="1"/>
  <c r="BR38" i="105" s="1"/>
  <c r="BG29" i="105" a="1"/>
  <c r="BG29" i="105" s="1"/>
  <c r="BK29" i="105" s="1"/>
  <c r="BX159" i="105" s="1"/>
  <c r="BY159" i="105" s="1"/>
  <c r="BG63" i="105" a="1"/>
  <c r="BG63" i="105" s="1"/>
  <c r="BK63" i="105" s="1"/>
  <c r="BQ148" i="105" s="1"/>
  <c r="BR148" i="105" s="1"/>
  <c r="BG48" i="105" a="1"/>
  <c r="BG48" i="105" s="1"/>
  <c r="BK48" i="105" s="1"/>
  <c r="BX46" i="105" s="1"/>
  <c r="BY46" i="105" s="1"/>
  <c r="BR110" i="105"/>
  <c r="BG22" i="105" a="1"/>
  <c r="BG22" i="105" s="1"/>
  <c r="BK22" i="105" s="1"/>
  <c r="BQ123" i="105" s="1"/>
  <c r="BR123" i="105" s="1"/>
  <c r="BG251" i="105" a="1"/>
  <c r="BG251" i="105" s="1"/>
  <c r="BK251" i="105" s="1"/>
  <c r="BX165" i="105" s="1"/>
  <c r="BY165" i="105" s="1"/>
  <c r="BJ177" i="105"/>
  <c r="BW163" i="105" s="1"/>
  <c r="BY163" i="105" s="1"/>
  <c r="BG259" i="105" a="1"/>
  <c r="BG259" i="105" s="1"/>
  <c r="BK259" i="105" s="1"/>
  <c r="BX213" i="105" s="1"/>
  <c r="BY213" i="105" s="1"/>
  <c r="BJ176" i="105"/>
  <c r="BP163" i="105" s="1"/>
  <c r="BR163" i="105" s="1"/>
  <c r="BR172" i="105"/>
  <c r="BG46" i="105" a="1"/>
  <c r="BG46" i="105" s="1"/>
  <c r="BK46" i="105" s="1"/>
  <c r="BX33" i="105" s="1"/>
  <c r="BY33" i="105" s="1"/>
  <c r="BJ141" i="105"/>
  <c r="BP174" i="105" s="1"/>
  <c r="BR174" i="105" s="1"/>
  <c r="BG97" i="105" a="1"/>
  <c r="BG97" i="105" s="1"/>
  <c r="BK97" i="105" s="1"/>
  <c r="BX125" i="105" s="1"/>
  <c r="BY125" i="105" s="1"/>
  <c r="BG51" i="105" a="1"/>
  <c r="BG51" i="105" s="1"/>
  <c r="BK51" i="105" s="1"/>
  <c r="BQ72" i="105" s="1"/>
  <c r="BR72" i="105" s="1"/>
  <c r="BJ4" i="105"/>
  <c r="BP6" i="105" s="1"/>
  <c r="BR6" i="105" s="1"/>
  <c r="BJ180" i="105"/>
  <c r="BP187" i="105" s="1"/>
  <c r="BR187" i="105" s="1"/>
  <c r="BG125" i="105" a="1"/>
  <c r="BG125" i="105" s="1"/>
  <c r="BK125" i="105" s="1"/>
  <c r="BQ74" i="105" s="1"/>
  <c r="BR74" i="105" s="1"/>
  <c r="BJ143" i="105"/>
  <c r="BP186" i="105" s="1"/>
  <c r="BR186" i="105" s="1"/>
  <c r="BJ104" i="105"/>
  <c r="BP173" i="105" s="1"/>
  <c r="BR173" i="105" s="1"/>
  <c r="BJ5" i="105"/>
  <c r="BW6" i="105" s="1"/>
  <c r="BG5" i="105" a="1"/>
  <c r="BG5" i="105" s="1"/>
  <c r="BK5" i="105" s="1"/>
  <c r="BX6" i="105" s="1"/>
  <c r="BY110" i="105"/>
  <c r="BJ145" i="105"/>
  <c r="BP198" i="105" s="1"/>
  <c r="BR198" i="105" s="1"/>
  <c r="BY198" i="105"/>
  <c r="BJ24" i="105"/>
  <c r="BP135" i="105" s="1"/>
  <c r="BR135" i="105" s="1"/>
  <c r="BG10" i="105" a="1"/>
  <c r="BG10" i="105" s="1"/>
  <c r="BK10" i="105" s="1"/>
  <c r="BQ45" i="105" s="1"/>
  <c r="BR45" i="105" s="1"/>
  <c r="BJ26" i="105"/>
  <c r="BP147" i="105" s="1"/>
  <c r="BR147" i="105" s="1"/>
  <c r="BR124" i="105"/>
  <c r="BJ186" i="105"/>
  <c r="BP223" i="105" s="1"/>
  <c r="BG186" i="105" a="1"/>
  <c r="BG186" i="105" s="1"/>
  <c r="BK186" i="105" s="1"/>
  <c r="BQ223" i="105" s="1"/>
  <c r="BJ7" i="105"/>
  <c r="BW19" i="105" s="1"/>
  <c r="BG7" i="105" a="1"/>
  <c r="BG7" i="105" s="1"/>
  <c r="BK7" i="105" s="1"/>
  <c r="BX19" i="105" s="1"/>
  <c r="BF222" i="105" a="1"/>
  <c r="BF222" i="105" s="1"/>
  <c r="BI222" i="105"/>
  <c r="BV212" i="105" s="1"/>
  <c r="BJ115" i="105"/>
  <c r="BP9" i="105" s="1"/>
  <c r="BG115" i="105" a="1"/>
  <c r="BG115" i="105" s="1"/>
  <c r="BK115" i="105" s="1"/>
  <c r="BQ9" i="105" s="1"/>
  <c r="BG245" i="105" a="1"/>
  <c r="BG245" i="105" s="1"/>
  <c r="BK245" i="105" s="1"/>
  <c r="BX129" i="105" s="1"/>
  <c r="BJ245" i="105"/>
  <c r="BW129" i="105" s="1"/>
  <c r="BJ236" i="105"/>
  <c r="BP77" i="105" s="1"/>
  <c r="BG236" i="105" a="1"/>
  <c r="BG236" i="105" s="1"/>
  <c r="BK236" i="105" s="1"/>
  <c r="BQ77" i="105" s="1"/>
  <c r="BI243" i="105"/>
  <c r="BV116" i="105" s="1"/>
  <c r="BF243" i="105" a="1"/>
  <c r="BF243" i="105" s="1"/>
  <c r="BJ244" i="105"/>
  <c r="BP129" i="105" s="1"/>
  <c r="BG244" i="105" a="1"/>
  <c r="BG244" i="105" s="1"/>
  <c r="BK244" i="105" s="1"/>
  <c r="BQ129" i="105" s="1"/>
  <c r="BF227" i="105" a="1"/>
  <c r="BF227" i="105" s="1"/>
  <c r="BI227" i="105"/>
  <c r="BV12" i="105" s="1"/>
  <c r="BJ205" i="105"/>
  <c r="BP115" i="105" s="1"/>
  <c r="BG205" i="105" a="1"/>
  <c r="BG205" i="105" s="1"/>
  <c r="BK205" i="105" s="1"/>
  <c r="BQ115" i="105" s="1"/>
  <c r="BF182" i="105" a="1"/>
  <c r="BF182" i="105" s="1"/>
  <c r="BI182" i="105"/>
  <c r="BO199" i="105" s="1"/>
  <c r="BG199" i="105" a="1"/>
  <c r="BG199" i="105" s="1"/>
  <c r="BK199" i="105" s="1"/>
  <c r="BQ76" i="105" s="1"/>
  <c r="BJ199" i="105"/>
  <c r="BP76" i="105" s="1"/>
  <c r="BJ164" i="105"/>
  <c r="BP88" i="105" s="1"/>
  <c r="BG164" i="105" a="1"/>
  <c r="BG164" i="105" s="1"/>
  <c r="BK164" i="105" s="1"/>
  <c r="BQ88" i="105" s="1"/>
  <c r="BY127" i="105"/>
  <c r="BY49" i="105"/>
  <c r="BJ147" i="105"/>
  <c r="BP210" i="105" s="1"/>
  <c r="BG147" i="105" a="1"/>
  <c r="BG147" i="105" s="1"/>
  <c r="BK147" i="105" s="1"/>
  <c r="BQ210" i="105" s="1"/>
  <c r="BI158" i="105"/>
  <c r="BO49" i="105" s="1"/>
  <c r="BF158" i="105" a="1"/>
  <c r="BF158" i="105" s="1"/>
  <c r="BG94" i="105" a="1"/>
  <c r="BG94" i="105" s="1"/>
  <c r="BK94" i="105" s="1"/>
  <c r="BQ112" i="105" s="1"/>
  <c r="BJ94" i="105"/>
  <c r="BP112" i="105" s="1"/>
  <c r="BI57" i="105"/>
  <c r="BO111" i="105" s="1"/>
  <c r="BF57" i="105" a="1"/>
  <c r="BF57" i="105" s="1"/>
  <c r="BG68" i="105" a="1"/>
  <c r="BG68" i="105" s="1"/>
  <c r="BK68" i="105" s="1"/>
  <c r="BX172" i="105" s="1"/>
  <c r="BJ68" i="105"/>
  <c r="BW172" i="105" s="1"/>
  <c r="BG36" i="105" a="1"/>
  <c r="BG36" i="105" s="1"/>
  <c r="BK36" i="105" s="1"/>
  <c r="BQ207" i="105" s="1"/>
  <c r="BJ36" i="105"/>
  <c r="BP207" i="105" s="1"/>
  <c r="BG54" i="105" a="1"/>
  <c r="BG54" i="105" s="1"/>
  <c r="BK54" i="105" s="1"/>
  <c r="BX85" i="105" s="1"/>
  <c r="BG55" i="105" a="1"/>
  <c r="BG55" i="105" s="1"/>
  <c r="BK55" i="105" s="1"/>
  <c r="BQ98" i="105" s="1"/>
  <c r="BJ55" i="105"/>
  <c r="BP98" i="105" s="1"/>
  <c r="BJ87" i="105"/>
  <c r="BW60" i="105" s="1"/>
  <c r="BG87" i="105" a="1"/>
  <c r="BG87" i="105" s="1"/>
  <c r="BK87" i="105" s="1"/>
  <c r="BX60" i="105" s="1"/>
  <c r="BI43" i="105"/>
  <c r="BO20" i="105" s="1"/>
  <c r="BF43" i="105" a="1"/>
  <c r="BF43" i="105" s="1"/>
  <c r="BG6" i="105" a="1"/>
  <c r="BG6" i="105" s="1"/>
  <c r="BK6" i="105" s="1"/>
  <c r="BQ19" i="105" s="1"/>
  <c r="BJ6" i="105"/>
  <c r="BP19" i="105" s="1"/>
  <c r="BG33" i="105" a="1"/>
  <c r="BG33" i="105" s="1"/>
  <c r="BK33" i="105" s="1"/>
  <c r="BX183" i="105" s="1"/>
  <c r="BJ33" i="105"/>
  <c r="BW183" i="105" s="1"/>
  <c r="BG246" i="105" a="1"/>
  <c r="BG246" i="105" s="1"/>
  <c r="BK246" i="105" s="1"/>
  <c r="BQ141" i="105" s="1"/>
  <c r="BJ246" i="105"/>
  <c r="BP141" i="105" s="1"/>
  <c r="BG234" i="105" a="1"/>
  <c r="BG234" i="105" s="1"/>
  <c r="BK234" i="105" s="1"/>
  <c r="BQ64" i="105" s="1"/>
  <c r="BJ234" i="105"/>
  <c r="BP64" i="105" s="1"/>
  <c r="BF119" i="105" a="1"/>
  <c r="BF119" i="105" s="1"/>
  <c r="BI119" i="105"/>
  <c r="BO35" i="105" s="1"/>
  <c r="BF45" i="105" a="1"/>
  <c r="BF45" i="105" s="1"/>
  <c r="BI45" i="105"/>
  <c r="BO33" i="105" s="1"/>
  <c r="BG229" i="105" a="1"/>
  <c r="BG229" i="105" s="1"/>
  <c r="BK229" i="105" s="1"/>
  <c r="BX25" i="105" s="1"/>
  <c r="BJ229" i="105"/>
  <c r="BW25" i="105" s="1"/>
  <c r="BF235" i="105" a="1"/>
  <c r="BF235" i="105" s="1"/>
  <c r="BI235" i="105"/>
  <c r="BV64" i="105" s="1"/>
  <c r="BG238" i="105" a="1"/>
  <c r="BG238" i="105" s="1"/>
  <c r="BK238" i="105" s="1"/>
  <c r="BQ90" i="105" s="1"/>
  <c r="BJ238" i="105"/>
  <c r="BP90" i="105" s="1"/>
  <c r="BG249" i="105" a="1"/>
  <c r="BG249" i="105" s="1"/>
  <c r="BK249" i="105" s="1"/>
  <c r="BX153" i="105" s="1"/>
  <c r="BJ249" i="105"/>
  <c r="BW153" i="105" s="1"/>
  <c r="BI239" i="105"/>
  <c r="BV90" i="105" s="1"/>
  <c r="BF239" i="105" a="1"/>
  <c r="BF239" i="105" s="1"/>
  <c r="BI204" i="105"/>
  <c r="BV102" i="105" s="1"/>
  <c r="BF204" i="105" a="1"/>
  <c r="BF204" i="105" s="1"/>
  <c r="BI220" i="105"/>
  <c r="BV200" i="105" s="1"/>
  <c r="BF220" i="105" a="1"/>
  <c r="BF220" i="105" s="1"/>
  <c r="BJ212" i="105"/>
  <c r="BW152" i="105" s="1"/>
  <c r="BG212" i="105" a="1"/>
  <c r="BG212" i="105" s="1"/>
  <c r="BK212" i="105" s="1"/>
  <c r="BX152" i="105" s="1"/>
  <c r="BG210" i="105" a="1"/>
  <c r="BG210" i="105" s="1"/>
  <c r="BK210" i="105" s="1"/>
  <c r="BX140" i="105" s="1"/>
  <c r="BJ210" i="105"/>
  <c r="BW140" i="105" s="1"/>
  <c r="BR176" i="105"/>
  <c r="BJ194" i="105"/>
  <c r="BW37" i="105" s="1"/>
  <c r="BG194" i="105" a="1"/>
  <c r="BG194" i="105" s="1"/>
  <c r="BK194" i="105" s="1"/>
  <c r="BX37" i="105" s="1"/>
  <c r="BJ218" i="105"/>
  <c r="BW188" i="105" s="1"/>
  <c r="BG218" i="105" a="1"/>
  <c r="BG218" i="105" s="1"/>
  <c r="BK218" i="105" s="1"/>
  <c r="BX188" i="105" s="1"/>
  <c r="BJ184" i="105"/>
  <c r="BP211" i="105" s="1"/>
  <c r="BG184" i="105" a="1"/>
  <c r="BG184" i="105" s="1"/>
  <c r="BK184" i="105" s="1"/>
  <c r="BQ211" i="105" s="1"/>
  <c r="BJ160" i="105"/>
  <c r="BP62" i="105" s="1"/>
  <c r="BG160" i="105" a="1"/>
  <c r="BG160" i="105" s="1"/>
  <c r="BK160" i="105" s="1"/>
  <c r="BQ62" i="105" s="1"/>
  <c r="BF144" i="105" a="1"/>
  <c r="BF144" i="105" s="1"/>
  <c r="BI144" i="105"/>
  <c r="BV186" i="105" s="1"/>
  <c r="BJ135" i="105"/>
  <c r="BG135" i="105" a="1"/>
  <c r="BG135" i="105" s="1"/>
  <c r="BK135" i="105" s="1"/>
  <c r="BJ137" i="105"/>
  <c r="BP150" i="105" s="1"/>
  <c r="BG137" i="105" a="1"/>
  <c r="BG137" i="105" s="1"/>
  <c r="BK137" i="105" s="1"/>
  <c r="BQ150" i="105" s="1"/>
  <c r="BG142" i="105" a="1"/>
  <c r="BG142" i="105" s="1"/>
  <c r="BK142" i="105" s="1"/>
  <c r="BX174" i="105" s="1"/>
  <c r="BJ142" i="105"/>
  <c r="BW174" i="105" s="1"/>
  <c r="BR126" i="105"/>
  <c r="BG139" i="105" a="1"/>
  <c r="BG139" i="105" s="1"/>
  <c r="BK139" i="105" s="1"/>
  <c r="BQ162" i="105" s="1"/>
  <c r="BJ139" i="105"/>
  <c r="BP162" i="105" s="1"/>
  <c r="BF80" i="105" a="1"/>
  <c r="BF80" i="105" s="1"/>
  <c r="BI80" i="105"/>
  <c r="BO21" i="105" s="1"/>
  <c r="BJ85" i="105"/>
  <c r="BW47" i="105" s="1"/>
  <c r="BG85" i="105" a="1"/>
  <c r="BG85" i="105" s="1"/>
  <c r="BK85" i="105" s="1"/>
  <c r="BX47" i="105" s="1"/>
  <c r="BJ79" i="105"/>
  <c r="BW8" i="105" s="1"/>
  <c r="BG79" i="105" a="1"/>
  <c r="BG79" i="105" s="1"/>
  <c r="BK79" i="105" s="1"/>
  <c r="BX8" i="105" s="1"/>
  <c r="BY148" i="105"/>
  <c r="BR220" i="105"/>
  <c r="BG82" i="105" a="1"/>
  <c r="BG82" i="105" s="1"/>
  <c r="BK82" i="105" s="1"/>
  <c r="BQ34" i="105" s="1"/>
  <c r="BJ82" i="105"/>
  <c r="BP34" i="105" s="1"/>
  <c r="BG13" i="105" a="1"/>
  <c r="BG13" i="105" s="1"/>
  <c r="BK13" i="105" s="1"/>
  <c r="BX58" i="105" s="1"/>
  <c r="BJ13" i="105"/>
  <c r="BW58" i="105" s="1"/>
  <c r="BJ15" i="105"/>
  <c r="BW71" i="105" s="1"/>
  <c r="BG15" i="105" a="1"/>
  <c r="BG15" i="105" s="1"/>
  <c r="BK15" i="105" s="1"/>
  <c r="BX71" i="105" s="1"/>
  <c r="BI183" i="105"/>
  <c r="BV199" i="105" s="1"/>
  <c r="BF183" i="105" a="1"/>
  <c r="BF183" i="105" s="1"/>
  <c r="BJ107" i="105"/>
  <c r="BW185" i="105" s="1"/>
  <c r="BG107" i="105" a="1"/>
  <c r="BG107" i="105" s="1"/>
  <c r="BK107" i="105" s="1"/>
  <c r="BX185" i="105" s="1"/>
  <c r="BJ89" i="105"/>
  <c r="BW73" i="105" s="1"/>
  <c r="BG89" i="105" a="1"/>
  <c r="BG89" i="105" s="1"/>
  <c r="BK89" i="105" s="1"/>
  <c r="BX73" i="105" s="1"/>
  <c r="BG9" i="105" a="1"/>
  <c r="BG9" i="105" s="1"/>
  <c r="BK9" i="105" s="1"/>
  <c r="BX32" i="105" s="1"/>
  <c r="BJ9" i="105"/>
  <c r="BW32" i="105" s="1"/>
  <c r="BJ255" i="105"/>
  <c r="BW189" i="105" s="1"/>
  <c r="BG255" i="105" a="1"/>
  <c r="BG255" i="105" s="1"/>
  <c r="BK255" i="105" s="1"/>
  <c r="BX189" i="105" s="1"/>
  <c r="BJ260" i="105"/>
  <c r="BP225" i="105" s="1"/>
  <c r="BG260" i="105" a="1"/>
  <c r="BG260" i="105" s="1"/>
  <c r="BK260" i="105" s="1"/>
  <c r="BQ225" i="105" s="1"/>
  <c r="BJ226" i="105"/>
  <c r="BP12" i="105" s="1"/>
  <c r="BG226" i="105" a="1"/>
  <c r="BG226" i="105" s="1"/>
  <c r="BK226" i="105" s="1"/>
  <c r="BQ12" i="105" s="1"/>
  <c r="BF217" i="105" a="1"/>
  <c r="BF217" i="105" s="1"/>
  <c r="BI217" i="105"/>
  <c r="BO188" i="105" s="1"/>
  <c r="BJ219" i="105"/>
  <c r="BP200" i="105" s="1"/>
  <c r="BG219" i="105" a="1"/>
  <c r="BG219" i="105" s="1"/>
  <c r="BK219" i="105" s="1"/>
  <c r="BQ200" i="105" s="1"/>
  <c r="BG201" i="105" a="1"/>
  <c r="BG201" i="105" s="1"/>
  <c r="BK201" i="105" s="1"/>
  <c r="BQ89" i="105" s="1"/>
  <c r="BJ201" i="105"/>
  <c r="BP89" i="105" s="1"/>
  <c r="BJ185" i="105"/>
  <c r="BW211" i="105" s="1"/>
  <c r="BG185" i="105" a="1"/>
  <c r="BG185" i="105" s="1"/>
  <c r="BK185" i="105" s="1"/>
  <c r="BX211" i="105" s="1"/>
  <c r="BJ154" i="105"/>
  <c r="BP23" i="105" s="1"/>
  <c r="BG154" i="105" a="1"/>
  <c r="BG154" i="105" s="1"/>
  <c r="BK154" i="105" s="1"/>
  <c r="BQ23" i="105" s="1"/>
  <c r="BV126" i="105"/>
  <c r="BO138" i="105"/>
  <c r="BG120" i="105" a="1"/>
  <c r="BG120" i="105" s="1"/>
  <c r="BK120" i="105" s="1"/>
  <c r="BX35" i="105" s="1"/>
  <c r="BJ120" i="105"/>
  <c r="BW35" i="105" s="1"/>
  <c r="BG102" i="105" a="1"/>
  <c r="BG102" i="105" s="1"/>
  <c r="BK102" i="105" s="1"/>
  <c r="BQ161" i="105" s="1"/>
  <c r="BJ102" i="105"/>
  <c r="BP161" i="105" s="1"/>
  <c r="BG111" i="105" a="1"/>
  <c r="BG111" i="105" s="1"/>
  <c r="BK111" i="105" s="1"/>
  <c r="BX209" i="105" s="1"/>
  <c r="BJ111" i="105"/>
  <c r="BW209" i="105" s="1"/>
  <c r="BJ91" i="105"/>
  <c r="BW86" i="105" s="1"/>
  <c r="BG91" i="105" a="1"/>
  <c r="BG91" i="105" s="1"/>
  <c r="BK91" i="105" s="1"/>
  <c r="BX86" i="105" s="1"/>
  <c r="BJ60" i="105"/>
  <c r="BW124" i="105" s="1"/>
  <c r="BG60" i="105" a="1"/>
  <c r="BG60" i="105" s="1"/>
  <c r="BK60" i="105" s="1"/>
  <c r="BX124" i="105" s="1"/>
  <c r="BG38" i="105" a="1"/>
  <c r="BG38" i="105" s="1"/>
  <c r="BK38" i="105" s="1"/>
  <c r="BQ219" i="105" s="1"/>
  <c r="BJ38" i="105"/>
  <c r="BP219" i="105" s="1"/>
  <c r="BR160" i="105"/>
  <c r="BG19" i="105" a="1"/>
  <c r="BG19" i="105" s="1"/>
  <c r="BK19" i="105" s="1"/>
  <c r="BX97" i="105" s="1"/>
  <c r="BJ19" i="105"/>
  <c r="BW97" i="105" s="1"/>
  <c r="BF49" i="105" a="1"/>
  <c r="BF49" i="105" s="1"/>
  <c r="BI49" i="105"/>
  <c r="BO59" i="105" s="1"/>
  <c r="BJ74" i="105"/>
  <c r="BW208" i="105" s="1"/>
  <c r="BG74" i="105" a="1"/>
  <c r="BG74" i="105" s="1"/>
  <c r="BK74" i="105" s="1"/>
  <c r="BX208" i="105" s="1"/>
  <c r="BJ66" i="105"/>
  <c r="BW160" i="105" s="1"/>
  <c r="BG66" i="105" a="1"/>
  <c r="BG66" i="105" s="1"/>
  <c r="BK66" i="105" s="1"/>
  <c r="BX160" i="105" s="1"/>
  <c r="BJ44" i="105"/>
  <c r="BW20" i="105" s="1"/>
  <c r="BG44" i="105" a="1"/>
  <c r="BG44" i="105" s="1"/>
  <c r="BK44" i="105" s="1"/>
  <c r="BX20" i="105" s="1"/>
  <c r="BF31" i="105" a="1"/>
  <c r="BF31" i="105" s="1"/>
  <c r="BI31" i="105"/>
  <c r="BV171" i="105" s="1"/>
  <c r="BG25" i="105" a="1"/>
  <c r="BG25" i="105" s="1"/>
  <c r="BK25" i="105" s="1"/>
  <c r="BX135" i="105" s="1"/>
  <c r="BJ25" i="105"/>
  <c r="BW135" i="105" s="1"/>
  <c r="BR171" i="105"/>
  <c r="BJ16" i="105"/>
  <c r="BP84" i="105" s="1"/>
  <c r="BG16" i="105" a="1"/>
  <c r="BG16" i="105" s="1"/>
  <c r="BK16" i="105" s="1"/>
  <c r="BQ84" i="105" s="1"/>
  <c r="BI195" i="105"/>
  <c r="BO50" i="105" s="1"/>
  <c r="BF195" i="105" a="1"/>
  <c r="BF195" i="105" s="1"/>
  <c r="BG156" i="105" a="1"/>
  <c r="BG156" i="105" s="1"/>
  <c r="BK156" i="105" s="1"/>
  <c r="BQ36" i="105" s="1"/>
  <c r="BJ156" i="105"/>
  <c r="BP36" i="105" s="1"/>
  <c r="BG138" i="105" a="1"/>
  <c r="BG138" i="105" s="1"/>
  <c r="BK138" i="105" s="1"/>
  <c r="BX150" i="105" s="1"/>
  <c r="BJ138" i="105"/>
  <c r="BW150" i="105" s="1"/>
  <c r="BJ127" i="105"/>
  <c r="BP87" i="105" s="1"/>
  <c r="BG127" i="105" a="1"/>
  <c r="BG127" i="105" s="1"/>
  <c r="BK127" i="105" s="1"/>
  <c r="BQ87" i="105" s="1"/>
  <c r="BJ106" i="105"/>
  <c r="BP185" i="105" s="1"/>
  <c r="BG106" i="105" a="1"/>
  <c r="BG106" i="105" s="1"/>
  <c r="BK106" i="105" s="1"/>
  <c r="BQ185" i="105" s="1"/>
  <c r="BF28" i="105" a="1"/>
  <c r="BF28" i="105" s="1"/>
  <c r="BI28" i="105"/>
  <c r="BO159" i="105" s="1"/>
  <c r="BJ252" i="105"/>
  <c r="BP177" i="105" s="1"/>
  <c r="BG252" i="105" a="1"/>
  <c r="BG252" i="105" s="1"/>
  <c r="BK252" i="105" s="1"/>
  <c r="BQ177" i="105" s="1"/>
  <c r="BG258" i="105" a="1"/>
  <c r="BG258" i="105" s="1"/>
  <c r="BK258" i="105" s="1"/>
  <c r="BQ213" i="105" s="1"/>
  <c r="BJ258" i="105"/>
  <c r="BP213" i="105" s="1"/>
  <c r="BG233" i="105" a="1"/>
  <c r="BG233" i="105" s="1"/>
  <c r="BK233" i="105" s="1"/>
  <c r="BX51" i="105" s="1"/>
  <c r="BJ233" i="105"/>
  <c r="BW51" i="105" s="1"/>
  <c r="BG241" i="105" a="1"/>
  <c r="BG241" i="105" s="1"/>
  <c r="BK241" i="105" s="1"/>
  <c r="BX103" i="105" s="1"/>
  <c r="BJ241" i="105"/>
  <c r="BW103" i="105" s="1"/>
  <c r="BF216" i="105" a="1"/>
  <c r="BF216" i="105" s="1"/>
  <c r="BI216" i="105"/>
  <c r="BV176" i="105" s="1"/>
  <c r="BJ207" i="105"/>
  <c r="BP128" i="105" s="1"/>
  <c r="BG207" i="105" a="1"/>
  <c r="BG207" i="105" s="1"/>
  <c r="BK207" i="105" s="1"/>
  <c r="BQ128" i="105" s="1"/>
  <c r="BJ209" i="105"/>
  <c r="BP140" i="105" s="1"/>
  <c r="BG209" i="105" a="1"/>
  <c r="BG209" i="105" s="1"/>
  <c r="BK209" i="105" s="1"/>
  <c r="BQ140" i="105" s="1"/>
  <c r="BI206" i="105"/>
  <c r="BV115" i="105" s="1"/>
  <c r="BF206" i="105" a="1"/>
  <c r="BF206" i="105" s="1"/>
  <c r="BG202" i="105" a="1"/>
  <c r="BG202" i="105" s="1"/>
  <c r="BK202" i="105" s="1"/>
  <c r="BX89" i="105" s="1"/>
  <c r="BJ202" i="105"/>
  <c r="BW89" i="105" s="1"/>
  <c r="BJ240" i="105"/>
  <c r="BP103" i="105" s="1"/>
  <c r="BG240" i="105" a="1"/>
  <c r="BG240" i="105" s="1"/>
  <c r="BK240" i="105" s="1"/>
  <c r="BQ103" i="105" s="1"/>
  <c r="BF211" i="105" a="1"/>
  <c r="BF211" i="105" s="1"/>
  <c r="BI211" i="105"/>
  <c r="BO152" i="105" s="1"/>
  <c r="BI181" i="105"/>
  <c r="BV187" i="105" s="1"/>
  <c r="BF181" i="105" a="1"/>
  <c r="BF181" i="105" s="1"/>
  <c r="BI155" i="105"/>
  <c r="BV23" i="105" s="1"/>
  <c r="BF155" i="105" a="1"/>
  <c r="BF155" i="105" s="1"/>
  <c r="BG179" i="105" a="1"/>
  <c r="BG179" i="105" s="1"/>
  <c r="BK179" i="105" s="1"/>
  <c r="BX175" i="105" s="1"/>
  <c r="BJ179" i="105"/>
  <c r="BW175" i="105" s="1"/>
  <c r="BJ123" i="105"/>
  <c r="BP61" i="105" s="1"/>
  <c r="BG123" i="105" a="1"/>
  <c r="BG123" i="105" s="1"/>
  <c r="BK123" i="105" s="1"/>
  <c r="BQ61" i="105" s="1"/>
  <c r="BJ132" i="105"/>
  <c r="BW113" i="105" s="1"/>
  <c r="BG132" i="105" a="1"/>
  <c r="BG132" i="105" s="1"/>
  <c r="BK132" i="105" s="1"/>
  <c r="BX113" i="105" s="1"/>
  <c r="BI70" i="105"/>
  <c r="BV184" i="105" s="1"/>
  <c r="BF70" i="105" a="1"/>
  <c r="BF70" i="105" s="1"/>
  <c r="BG105" i="105" a="1"/>
  <c r="BG105" i="105" s="1"/>
  <c r="BK105" i="105" s="1"/>
  <c r="BX173" i="105" s="1"/>
  <c r="BJ105" i="105"/>
  <c r="BW173" i="105" s="1"/>
  <c r="BJ109" i="105"/>
  <c r="BW197" i="105" s="1"/>
  <c r="BG109" i="105" a="1"/>
  <c r="BG109" i="105" s="1"/>
  <c r="BK109" i="105" s="1"/>
  <c r="BX197" i="105" s="1"/>
  <c r="BG81" i="105" a="1"/>
  <c r="BG81" i="105" s="1"/>
  <c r="BK81" i="105" s="1"/>
  <c r="BX21" i="105" s="1"/>
  <c r="BJ81" i="105"/>
  <c r="BW21" i="105" s="1"/>
  <c r="BJ90" i="105"/>
  <c r="BP86" i="105" s="1"/>
  <c r="BG90" i="105" a="1"/>
  <c r="BG90" i="105" s="1"/>
  <c r="BK90" i="105" s="1"/>
  <c r="BQ86" i="105" s="1"/>
  <c r="BG42" i="105" a="1"/>
  <c r="BG42" i="105" s="1"/>
  <c r="BK42" i="105" s="1"/>
  <c r="BX7" i="105" s="1"/>
  <c r="BJ42" i="105"/>
  <c r="BW7" i="105" s="1"/>
  <c r="BR184" i="105"/>
  <c r="BJ78" i="105"/>
  <c r="BP8" i="105" s="1"/>
  <c r="BG78" i="105" a="1"/>
  <c r="BG78" i="105" s="1"/>
  <c r="BK78" i="105" s="1"/>
  <c r="BQ8" i="105" s="1"/>
  <c r="BY196" i="105"/>
  <c r="BG32" i="105" a="1"/>
  <c r="BG32" i="105" s="1"/>
  <c r="BK32" i="105" s="1"/>
  <c r="BQ183" i="105" s="1"/>
  <c r="BJ32" i="105"/>
  <c r="BP183" i="105" s="1"/>
  <c r="BG27" i="105" a="1"/>
  <c r="BG27" i="105" s="1"/>
  <c r="BK27" i="105" s="1"/>
  <c r="BX147" i="105" s="1"/>
  <c r="BJ27" i="105"/>
  <c r="BW147" i="105" s="1"/>
  <c r="BG14" i="105" a="1"/>
  <c r="BG14" i="105" s="1"/>
  <c r="BK14" i="105" s="1"/>
  <c r="BQ71" i="105" s="1"/>
  <c r="BJ14" i="105"/>
  <c r="BP71" i="105" s="1"/>
  <c r="BJ214" i="105"/>
  <c r="BW164" i="105" s="1"/>
  <c r="BG214" i="105" a="1"/>
  <c r="BG214" i="105" s="1"/>
  <c r="BK214" i="105" s="1"/>
  <c r="BX164" i="105" s="1"/>
  <c r="BJ169" i="105"/>
  <c r="BW114" i="105" s="1"/>
  <c r="BG169" i="105" a="1"/>
  <c r="BG169" i="105" s="1"/>
  <c r="BK169" i="105" s="1"/>
  <c r="BX114" i="105" s="1"/>
  <c r="BG242" i="105" a="1"/>
  <c r="BG242" i="105" s="1"/>
  <c r="BK242" i="105" s="1"/>
  <c r="BQ116" i="105" s="1"/>
  <c r="BJ242" i="105"/>
  <c r="BP116" i="105" s="1"/>
  <c r="BG253" i="105" a="1"/>
  <c r="BG253" i="105" s="1"/>
  <c r="BK253" i="105" s="1"/>
  <c r="BX177" i="105" s="1"/>
  <c r="BJ253" i="105"/>
  <c r="BW177" i="105" s="1"/>
  <c r="BR102" i="105"/>
  <c r="BY128" i="105"/>
  <c r="BG198" i="105" a="1"/>
  <c r="BG198" i="105" s="1"/>
  <c r="BK198" i="105" s="1"/>
  <c r="BX63" i="105" s="1"/>
  <c r="BJ198" i="105"/>
  <c r="BW63" i="105" s="1"/>
  <c r="BY76" i="105"/>
  <c r="BY75" i="105"/>
  <c r="BI153" i="105"/>
  <c r="BV10" i="105" s="1"/>
  <c r="BF153" i="105" a="1"/>
  <c r="BF153" i="105" s="1"/>
  <c r="BI168" i="105"/>
  <c r="BO114" i="105" s="1"/>
  <c r="BF168" i="105" a="1"/>
  <c r="BF168" i="105" s="1"/>
  <c r="BG121" i="105" a="1"/>
  <c r="BG121" i="105" s="1"/>
  <c r="BK121" i="105" s="1"/>
  <c r="BQ48" i="105" s="1"/>
  <c r="BJ121" i="105"/>
  <c r="BP48" i="105" s="1"/>
  <c r="BJ128" i="105"/>
  <c r="BW87" i="105" s="1"/>
  <c r="BG128" i="105" a="1"/>
  <c r="BG128" i="105" s="1"/>
  <c r="BK128" i="105" s="1"/>
  <c r="BX87" i="105" s="1"/>
  <c r="BG103" i="105" a="1"/>
  <c r="BG103" i="105" s="1"/>
  <c r="BK103" i="105" s="1"/>
  <c r="BX161" i="105" s="1"/>
  <c r="BJ103" i="105"/>
  <c r="BW161" i="105" s="1"/>
  <c r="BJ88" i="105"/>
  <c r="BP73" i="105" s="1"/>
  <c r="BG88" i="105" a="1"/>
  <c r="BG88" i="105" s="1"/>
  <c r="BK88" i="105" s="1"/>
  <c r="BQ73" i="105" s="1"/>
  <c r="BG37" i="105" a="1"/>
  <c r="BG37" i="105" s="1"/>
  <c r="BK37" i="105" s="1"/>
  <c r="BX207" i="105" s="1"/>
  <c r="BJ37" i="105"/>
  <c r="BW207" i="105" s="1"/>
  <c r="BI71" i="105"/>
  <c r="BO196" i="105" s="1"/>
  <c r="BF71" i="105" a="1"/>
  <c r="BF71" i="105" s="1"/>
  <c r="BF41" i="105" a="1"/>
  <c r="BF41" i="105" s="1"/>
  <c r="BI41" i="105"/>
  <c r="BO7" i="105" s="1"/>
  <c r="BR58" i="105"/>
  <c r="BI161" i="105"/>
  <c r="BV62" i="105" s="1"/>
  <c r="BF161" i="105" a="1"/>
  <c r="BF161" i="105" s="1"/>
  <c r="BJ50" i="105"/>
  <c r="BW59" i="105" s="1"/>
  <c r="BG50" i="105" a="1"/>
  <c r="BG50" i="105" s="1"/>
  <c r="BK50" i="105" s="1"/>
  <c r="BX59" i="105" s="1"/>
  <c r="BG257" i="105" a="1"/>
  <c r="BG257" i="105" s="1"/>
  <c r="BK257" i="105" s="1"/>
  <c r="BX201" i="105" s="1"/>
  <c r="BJ257" i="105"/>
  <c r="BW201" i="105" s="1"/>
  <c r="BG250" i="105" a="1"/>
  <c r="BG250" i="105" s="1"/>
  <c r="BK250" i="105" s="1"/>
  <c r="BQ165" i="105" s="1"/>
  <c r="BJ250" i="105"/>
  <c r="BP165" i="105" s="1"/>
  <c r="BF231" i="105" a="1"/>
  <c r="BF231" i="105" s="1"/>
  <c r="BI231" i="105"/>
  <c r="BV38" i="105" s="1"/>
  <c r="BJ256" i="105"/>
  <c r="BP201" i="105" s="1"/>
  <c r="BG256" i="105" a="1"/>
  <c r="BG256" i="105" s="1"/>
  <c r="BK256" i="105" s="1"/>
  <c r="BQ201" i="105" s="1"/>
  <c r="BG254" i="105" a="1"/>
  <c r="BG254" i="105" s="1"/>
  <c r="BK254" i="105" s="1"/>
  <c r="BQ189" i="105" s="1"/>
  <c r="BJ254" i="105"/>
  <c r="BP189" i="105" s="1"/>
  <c r="BJ228" i="105"/>
  <c r="BP25" i="105" s="1"/>
  <c r="BG228" i="105" a="1"/>
  <c r="BG228" i="105" s="1"/>
  <c r="BK228" i="105" s="1"/>
  <c r="BQ25" i="105" s="1"/>
  <c r="BJ193" i="105"/>
  <c r="BP37" i="105" s="1"/>
  <c r="BG193" i="105" a="1"/>
  <c r="BG193" i="105" s="1"/>
  <c r="BK193" i="105" s="1"/>
  <c r="BQ37" i="105" s="1"/>
  <c r="BG213" i="105" a="1"/>
  <c r="BG213" i="105" s="1"/>
  <c r="BK213" i="105" s="1"/>
  <c r="BQ164" i="105" s="1"/>
  <c r="BJ213" i="105"/>
  <c r="BP164" i="105" s="1"/>
  <c r="BJ167" i="105"/>
  <c r="BW101" i="105" s="1"/>
  <c r="BG167" i="105" a="1"/>
  <c r="BG167" i="105" s="1"/>
  <c r="BK167" i="105" s="1"/>
  <c r="BX101" i="105" s="1"/>
  <c r="BJ148" i="105"/>
  <c r="BW210" i="105" s="1"/>
  <c r="BG148" i="105" a="1"/>
  <c r="BG148" i="105" s="1"/>
  <c r="BK148" i="105" s="1"/>
  <c r="BX210" i="105" s="1"/>
  <c r="BG122" i="105" a="1"/>
  <c r="BG122" i="105" s="1"/>
  <c r="BK122" i="105" s="1"/>
  <c r="BX48" i="105" s="1"/>
  <c r="BJ122" i="105"/>
  <c r="BW48" i="105" s="1"/>
  <c r="BI166" i="105"/>
  <c r="BO101" i="105" s="1"/>
  <c r="BF166" i="105" a="1"/>
  <c r="BF166" i="105" s="1"/>
  <c r="BF93" i="105" a="1"/>
  <c r="BF93" i="105" s="1"/>
  <c r="BI93" i="105"/>
  <c r="BV99" i="105" s="1"/>
  <c r="BJ108" i="105"/>
  <c r="BP197" i="105" s="1"/>
  <c r="BG108" i="105" a="1"/>
  <c r="BG108" i="105" s="1"/>
  <c r="BK108" i="105" s="1"/>
  <c r="BQ197" i="105" s="1"/>
  <c r="BJ86" i="105"/>
  <c r="BP60" i="105" s="1"/>
  <c r="BG86" i="105" a="1"/>
  <c r="BG86" i="105" s="1"/>
  <c r="BK86" i="105" s="1"/>
  <c r="BQ60" i="105" s="1"/>
  <c r="BG95" i="105" a="1"/>
  <c r="BG95" i="105" s="1"/>
  <c r="BK95" i="105" s="1"/>
  <c r="BX112" i="105" s="1"/>
  <c r="BJ95" i="105"/>
  <c r="BW112" i="105" s="1"/>
  <c r="BG99" i="105" a="1"/>
  <c r="BG99" i="105" s="1"/>
  <c r="BK99" i="105" s="1"/>
  <c r="BX137" i="105" s="1"/>
  <c r="BJ99" i="105"/>
  <c r="BW137" i="105" s="1"/>
  <c r="BJ52" i="105"/>
  <c r="BW72" i="105" s="1"/>
  <c r="BG52" i="105" a="1"/>
  <c r="BG52" i="105" s="1"/>
  <c r="BK52" i="105" s="1"/>
  <c r="BX72" i="105" s="1"/>
  <c r="BG17" i="105" a="1"/>
  <c r="BG17" i="105" s="1"/>
  <c r="BK17" i="105" s="1"/>
  <c r="BX84" i="105" s="1"/>
  <c r="BJ17" i="105"/>
  <c r="BW84" i="105" s="1"/>
  <c r="BJ61" i="105"/>
  <c r="BP136" i="105" s="1"/>
  <c r="BG61" i="105" a="1"/>
  <c r="BG61" i="105" s="1"/>
  <c r="BK61" i="105" s="1"/>
  <c r="BQ136" i="105" s="1"/>
  <c r="BJ58" i="105"/>
  <c r="BW111" i="105" s="1"/>
  <c r="BG58" i="105" a="1"/>
  <c r="BG58" i="105" s="1"/>
  <c r="BK58" i="105" s="1"/>
  <c r="BX111" i="105" s="1"/>
  <c r="BI53" i="105"/>
  <c r="BO85" i="105" s="1"/>
  <c r="BF53" i="105" a="1"/>
  <c r="BF53" i="105" s="1"/>
  <c r="BJ47" i="105"/>
  <c r="BP46" i="105" s="1"/>
  <c r="BG47" i="105" a="1"/>
  <c r="BG47" i="105" s="1"/>
  <c r="BK47" i="105" s="1"/>
  <c r="BQ46" i="105" s="1"/>
  <c r="BG11" i="105" a="1"/>
  <c r="BG11" i="105" s="1"/>
  <c r="BK11" i="105" s="1"/>
  <c r="BX45" i="105" s="1"/>
  <c r="BJ11" i="105"/>
  <c r="BW45" i="105" s="1"/>
  <c r="BG34" i="105" a="1"/>
  <c r="BG34" i="105" s="1"/>
  <c r="BK34" i="105" s="1"/>
  <c r="BQ195" i="105" s="1"/>
  <c r="BJ34" i="105"/>
  <c r="BP195" i="105" s="1"/>
  <c r="BG237" i="105" a="1"/>
  <c r="BG237" i="105" s="1"/>
  <c r="BK237" i="105" s="1"/>
  <c r="BX77" i="105" s="1"/>
  <c r="BJ237" i="105"/>
  <c r="BW77" i="105" s="1"/>
  <c r="BJ248" i="105"/>
  <c r="BP153" i="105" s="1"/>
  <c r="BG248" i="105" a="1"/>
  <c r="BG248" i="105" s="1"/>
  <c r="BK248" i="105" s="1"/>
  <c r="BQ153" i="105" s="1"/>
  <c r="BF191" i="105" a="1"/>
  <c r="BF191" i="105" s="1"/>
  <c r="BI191" i="105"/>
  <c r="BO24" i="105" s="1"/>
  <c r="BG197" i="105" a="1"/>
  <c r="BG197" i="105" s="1"/>
  <c r="BK197" i="105" s="1"/>
  <c r="BQ63" i="105" s="1"/>
  <c r="BJ197" i="105"/>
  <c r="BP63" i="105" s="1"/>
  <c r="BJ232" i="105"/>
  <c r="BP51" i="105" s="1"/>
  <c r="BG232" i="105" a="1"/>
  <c r="BG232" i="105" s="1"/>
  <c r="BK232" i="105" s="1"/>
  <c r="BQ51" i="105" s="1"/>
  <c r="BJ190" i="105"/>
  <c r="BW11" i="105" s="1"/>
  <c r="BG190" i="105" a="1"/>
  <c r="BG190" i="105" s="1"/>
  <c r="BK190" i="105" s="1"/>
  <c r="BX11" i="105" s="1"/>
  <c r="BG189" i="105" a="1"/>
  <c r="BG189" i="105" s="1"/>
  <c r="BK189" i="105" s="1"/>
  <c r="BQ11" i="105" s="1"/>
  <c r="BJ189" i="105"/>
  <c r="BP11" i="105" s="1"/>
  <c r="BG170" i="105" a="1"/>
  <c r="BG170" i="105" s="1"/>
  <c r="BK170" i="105" s="1"/>
  <c r="BQ127" i="105" s="1"/>
  <c r="BJ170" i="105"/>
  <c r="BP127" i="105" s="1"/>
  <c r="BI165" i="105"/>
  <c r="BV88" i="105" s="1"/>
  <c r="BF165" i="105" a="1"/>
  <c r="BF165" i="105" s="1"/>
  <c r="BJ152" i="105"/>
  <c r="BP10" i="105" s="1"/>
  <c r="BG152" i="105" a="1"/>
  <c r="BG152" i="105" s="1"/>
  <c r="BK152" i="105" s="1"/>
  <c r="BQ10" i="105" s="1"/>
  <c r="BI162" i="105"/>
  <c r="BO75" i="105" s="1"/>
  <c r="BF162" i="105" a="1"/>
  <c r="BF162" i="105" s="1"/>
  <c r="BG110" i="105" a="1"/>
  <c r="BG110" i="105" s="1"/>
  <c r="BK110" i="105" s="1"/>
  <c r="BQ209" i="105" s="1"/>
  <c r="BJ110" i="105"/>
  <c r="BP209" i="105" s="1"/>
  <c r="BJ130" i="105"/>
  <c r="BW100" i="105" s="1"/>
  <c r="BG130" i="105" a="1"/>
  <c r="BG130" i="105" s="1"/>
  <c r="BK130" i="105" s="1"/>
  <c r="BX100" i="105" s="1"/>
  <c r="BI100" i="105"/>
  <c r="BO149" i="105" s="1"/>
  <c r="BF100" i="105" a="1"/>
  <c r="BF100" i="105" s="1"/>
  <c r="BF56" i="105" a="1"/>
  <c r="BF56" i="105" s="1"/>
  <c r="BI56" i="105"/>
  <c r="BV98" i="105" s="1"/>
  <c r="BJ92" i="105"/>
  <c r="BP99" i="105" s="1"/>
  <c r="BG92" i="105" a="1"/>
  <c r="BG92" i="105" s="1"/>
  <c r="BK92" i="105" s="1"/>
  <c r="BQ99" i="105" s="1"/>
  <c r="BG35" i="105" a="1"/>
  <c r="BG35" i="105" s="1"/>
  <c r="BK35" i="105" s="1"/>
  <c r="BX195" i="105" s="1"/>
  <c r="BJ35" i="105"/>
  <c r="BW195" i="105" s="1"/>
  <c r="BJ73" i="105"/>
  <c r="BP208" i="105" s="1"/>
  <c r="BG73" i="105" a="1"/>
  <c r="BG73" i="105" s="1"/>
  <c r="BK73" i="105" s="1"/>
  <c r="BQ208" i="105" s="1"/>
  <c r="BY136" i="105"/>
  <c r="BG23" i="105" a="1"/>
  <c r="BG23" i="105" s="1"/>
  <c r="BK23" i="105" s="1"/>
  <c r="BX123" i="105" s="1"/>
  <c r="BJ23" i="105"/>
  <c r="BW123" i="105" s="1"/>
  <c r="BJ8" i="105"/>
  <c r="BP32" i="105" s="1"/>
  <c r="BG8" i="105" a="1"/>
  <c r="BG8" i="105" s="1"/>
  <c r="BK8" i="105" s="1"/>
  <c r="BQ32" i="105" s="1"/>
  <c r="BR97" i="105" l="1"/>
  <c r="BG116" i="105" a="1"/>
  <c r="BG116" i="105" s="1"/>
  <c r="BK116" i="105" s="1"/>
  <c r="BX9" i="105" s="1"/>
  <c r="BY9" i="105" s="1"/>
  <c r="BG223" i="105" a="1"/>
  <c r="BG223" i="105" s="1"/>
  <c r="BK223" i="105" s="1"/>
  <c r="BQ224" i="105" s="1"/>
  <c r="BG112" i="105" a="1"/>
  <c r="BG112" i="105" s="1"/>
  <c r="BK112" i="105" s="1"/>
  <c r="BQ221" i="105" s="1"/>
  <c r="BJ149" i="105"/>
  <c r="BP222" i="105" s="1"/>
  <c r="BR222" i="105" s="1"/>
  <c r="BJ175" i="105"/>
  <c r="BW151" i="105" s="1"/>
  <c r="BY151" i="105" s="1"/>
  <c r="BJ83" i="105"/>
  <c r="BW34" i="105" s="1"/>
  <c r="BY34" i="105" s="1"/>
  <c r="BJ174" i="105"/>
  <c r="BP151" i="105" s="1"/>
  <c r="BR151" i="105" s="1"/>
  <c r="BJ178" i="105"/>
  <c r="BP175" i="105" s="1"/>
  <c r="BR175" i="105" s="1"/>
  <c r="BG221" i="105" a="1"/>
  <c r="BG221" i="105" s="1"/>
  <c r="BK221" i="105" s="1"/>
  <c r="BQ212" i="105" s="1"/>
  <c r="BR212" i="105" s="1"/>
  <c r="BJ172" i="105"/>
  <c r="BP139" i="105" s="1"/>
  <c r="BR139" i="105" s="1"/>
  <c r="BG96" i="105" a="1"/>
  <c r="BG96" i="105" s="1"/>
  <c r="BK96" i="105" s="1"/>
  <c r="BQ125" i="105" s="1"/>
  <c r="BR125" i="105" s="1"/>
  <c r="BJ140" i="105"/>
  <c r="BW162" i="105" s="1"/>
  <c r="BY162" i="105" s="1"/>
  <c r="BJ101" i="105"/>
  <c r="BW149" i="105" s="1"/>
  <c r="BY149" i="105" s="1"/>
  <c r="BY72" i="105"/>
  <c r="BR197" i="105"/>
  <c r="BY6" i="105"/>
  <c r="BY172" i="105"/>
  <c r="BR112" i="105"/>
  <c r="BR116" i="105"/>
  <c r="BY147" i="105"/>
  <c r="BY7" i="105"/>
  <c r="BR73" i="105"/>
  <c r="BR88" i="105"/>
  <c r="BR77" i="105"/>
  <c r="BY45" i="105"/>
  <c r="BY137" i="105"/>
  <c r="BY161" i="105"/>
  <c r="BY129" i="105"/>
  <c r="BY114" i="105"/>
  <c r="BR103" i="105"/>
  <c r="BR128" i="105"/>
  <c r="BR223" i="105"/>
  <c r="BR34" i="105"/>
  <c r="BR99" i="105"/>
  <c r="BR51" i="105"/>
  <c r="BR86" i="105"/>
  <c r="BR84" i="105"/>
  <c r="BR150" i="105"/>
  <c r="BR211" i="105"/>
  <c r="BR127" i="105"/>
  <c r="BR63" i="105"/>
  <c r="BR46" i="105"/>
  <c r="BR60" i="105"/>
  <c r="BR221" i="105"/>
  <c r="BY101" i="105"/>
  <c r="BR25" i="105"/>
  <c r="BY21" i="105"/>
  <c r="BY103" i="105"/>
  <c r="BY160" i="105"/>
  <c r="BR219" i="105"/>
  <c r="BR225" i="105"/>
  <c r="BY185" i="105"/>
  <c r="BY153" i="105"/>
  <c r="BY183" i="105"/>
  <c r="BR36" i="105"/>
  <c r="BY135" i="105"/>
  <c r="BR161" i="105"/>
  <c r="BR208" i="105"/>
  <c r="BY197" i="105"/>
  <c r="BR61" i="105"/>
  <c r="BR140" i="105"/>
  <c r="BY124" i="105"/>
  <c r="BY37" i="105"/>
  <c r="BY85" i="105"/>
  <c r="BR76" i="105"/>
  <c r="BY195" i="105"/>
  <c r="BR185" i="105"/>
  <c r="BY211" i="105"/>
  <c r="BY71" i="105"/>
  <c r="BY8" i="105"/>
  <c r="BY174" i="105"/>
  <c r="BR64" i="105"/>
  <c r="BR207" i="105"/>
  <c r="BY19" i="105"/>
  <c r="BY97" i="105"/>
  <c r="BR89" i="105"/>
  <c r="BY58" i="105"/>
  <c r="BY140" i="105"/>
  <c r="BR32" i="105"/>
  <c r="BR136" i="105"/>
  <c r="BY123" i="105"/>
  <c r="BY84" i="105"/>
  <c r="BR165" i="105"/>
  <c r="BY207" i="105"/>
  <c r="BY173" i="105"/>
  <c r="BY175" i="105"/>
  <c r="BR213" i="105"/>
  <c r="BJ31" i="105"/>
  <c r="BW171" i="105" s="1"/>
  <c r="BG31" i="105" a="1"/>
  <c r="BG31" i="105" s="1"/>
  <c r="BK31" i="105" s="1"/>
  <c r="BX171" i="105" s="1"/>
  <c r="BJ49" i="105"/>
  <c r="BP59" i="105" s="1"/>
  <c r="BG49" i="105" a="1"/>
  <c r="BG49" i="105" s="1"/>
  <c r="BK49" i="105" s="1"/>
  <c r="BQ59" i="105" s="1"/>
  <c r="BY35" i="105"/>
  <c r="BG217" i="105" a="1"/>
  <c r="BG217" i="105" s="1"/>
  <c r="BK217" i="105" s="1"/>
  <c r="BQ188" i="105" s="1"/>
  <c r="BJ217" i="105"/>
  <c r="BP188" i="105" s="1"/>
  <c r="BG144" i="105" a="1"/>
  <c r="BG144" i="105" s="1"/>
  <c r="BK144" i="105" s="1"/>
  <c r="BX186" i="105" s="1"/>
  <c r="BJ144" i="105"/>
  <c r="BW186" i="105" s="1"/>
  <c r="BJ119" i="105"/>
  <c r="BP35" i="105" s="1"/>
  <c r="BG119" i="105" a="1"/>
  <c r="BG119" i="105" s="1"/>
  <c r="BK119" i="105" s="1"/>
  <c r="BQ35" i="105" s="1"/>
  <c r="BJ57" i="105"/>
  <c r="BP111" i="105" s="1"/>
  <c r="BG57" i="105" a="1"/>
  <c r="BG57" i="105" s="1"/>
  <c r="BK57" i="105" s="1"/>
  <c r="BQ111" i="105" s="1"/>
  <c r="BJ227" i="105"/>
  <c r="BW12" i="105" s="1"/>
  <c r="BG227" i="105" a="1"/>
  <c r="BG227" i="105" s="1"/>
  <c r="BK227" i="105" s="1"/>
  <c r="BX12" i="105" s="1"/>
  <c r="BG56" i="105" a="1"/>
  <c r="BG56" i="105" s="1"/>
  <c r="BK56" i="105" s="1"/>
  <c r="BX98" i="105" s="1"/>
  <c r="BJ56" i="105"/>
  <c r="BW98" i="105" s="1"/>
  <c r="BR195" i="105"/>
  <c r="BJ53" i="105"/>
  <c r="BP85" i="105" s="1"/>
  <c r="BG53" i="105" a="1"/>
  <c r="BG53" i="105" s="1"/>
  <c r="BK53" i="105" s="1"/>
  <c r="BQ85" i="105" s="1"/>
  <c r="BR164" i="105"/>
  <c r="BR189" i="105"/>
  <c r="BY201" i="105"/>
  <c r="BY87" i="105"/>
  <c r="BJ153" i="105"/>
  <c r="BW10" i="105" s="1"/>
  <c r="BG153" i="105" a="1"/>
  <c r="BG153" i="105" s="1"/>
  <c r="BK153" i="105" s="1"/>
  <c r="BX10" i="105" s="1"/>
  <c r="BY177" i="105"/>
  <c r="BY164" i="105"/>
  <c r="BJ70" i="105"/>
  <c r="BW184" i="105" s="1"/>
  <c r="BG70" i="105" a="1"/>
  <c r="BG70" i="105" s="1"/>
  <c r="BK70" i="105" s="1"/>
  <c r="BX184" i="105" s="1"/>
  <c r="BJ155" i="105"/>
  <c r="BW23" i="105" s="1"/>
  <c r="BG155" i="105" a="1"/>
  <c r="BG155" i="105" s="1"/>
  <c r="BK155" i="105" s="1"/>
  <c r="BX23" i="105" s="1"/>
  <c r="BY89" i="105"/>
  <c r="BR87" i="105"/>
  <c r="BY20" i="105"/>
  <c r="BY86" i="105"/>
  <c r="BR12" i="105"/>
  <c r="BY73" i="105"/>
  <c r="BR62" i="105"/>
  <c r="BJ235" i="105"/>
  <c r="BW64" i="105" s="1"/>
  <c r="BG235" i="105" a="1"/>
  <c r="BG235" i="105" s="1"/>
  <c r="BK235" i="105" s="1"/>
  <c r="BX64" i="105" s="1"/>
  <c r="BG43" i="105" a="1"/>
  <c r="BG43" i="105" s="1"/>
  <c r="BK43" i="105" s="1"/>
  <c r="BQ20" i="105" s="1"/>
  <c r="BJ43" i="105"/>
  <c r="BP20" i="105" s="1"/>
  <c r="BR210" i="105"/>
  <c r="BG100" i="105" a="1"/>
  <c r="BG100" i="105" s="1"/>
  <c r="BK100" i="105" s="1"/>
  <c r="BQ149" i="105" s="1"/>
  <c r="BJ100" i="105"/>
  <c r="BP149" i="105" s="1"/>
  <c r="BG162" i="105" a="1"/>
  <c r="BG162" i="105" s="1"/>
  <c r="BK162" i="105" s="1"/>
  <c r="BQ75" i="105" s="1"/>
  <c r="BJ162" i="105"/>
  <c r="BP75" i="105" s="1"/>
  <c r="BR11" i="105"/>
  <c r="BY48" i="105"/>
  <c r="BG41" i="105" a="1"/>
  <c r="BG41" i="105" s="1"/>
  <c r="BK41" i="105" s="1"/>
  <c r="BQ7" i="105" s="1"/>
  <c r="BJ41" i="105"/>
  <c r="BP7" i="105" s="1"/>
  <c r="BR48" i="105"/>
  <c r="BR71" i="105"/>
  <c r="BR8" i="105"/>
  <c r="BG216" i="105" a="1"/>
  <c r="BG216" i="105" s="1"/>
  <c r="BK216" i="105" s="1"/>
  <c r="BX176" i="105" s="1"/>
  <c r="BJ216" i="105"/>
  <c r="BW176" i="105" s="1"/>
  <c r="BR177" i="105"/>
  <c r="BY150" i="105"/>
  <c r="BY209" i="105"/>
  <c r="BY47" i="105"/>
  <c r="BJ239" i="105"/>
  <c r="BW90" i="105" s="1"/>
  <c r="BG239" i="105" a="1"/>
  <c r="BG239" i="105" s="1"/>
  <c r="BK239" i="105" s="1"/>
  <c r="BX90" i="105" s="1"/>
  <c r="BY25" i="105"/>
  <c r="BR141" i="105"/>
  <c r="BR129" i="105"/>
  <c r="BJ204" i="105"/>
  <c r="BW102" i="105" s="1"/>
  <c r="BG204" i="105" a="1"/>
  <c r="BG204" i="105" s="1"/>
  <c r="BK204" i="105" s="1"/>
  <c r="BX102" i="105" s="1"/>
  <c r="BJ191" i="105"/>
  <c r="BP24" i="105" s="1"/>
  <c r="BG191" i="105" a="1"/>
  <c r="BG191" i="105" s="1"/>
  <c r="BK191" i="105" s="1"/>
  <c r="BQ24" i="105" s="1"/>
  <c r="BJ71" i="105"/>
  <c r="BP196" i="105" s="1"/>
  <c r="BG71" i="105" a="1"/>
  <c r="BG71" i="105" s="1"/>
  <c r="BK71" i="105" s="1"/>
  <c r="BQ196" i="105" s="1"/>
  <c r="BG181" i="105" a="1"/>
  <c r="BG181" i="105" s="1"/>
  <c r="BK181" i="105" s="1"/>
  <c r="BX187" i="105" s="1"/>
  <c r="BJ181" i="105"/>
  <c r="BW187" i="105" s="1"/>
  <c r="BJ206" i="105"/>
  <c r="BW115" i="105" s="1"/>
  <c r="BG206" i="105" a="1"/>
  <c r="BG206" i="105" s="1"/>
  <c r="BK206" i="105" s="1"/>
  <c r="BX115" i="105" s="1"/>
  <c r="BJ182" i="105"/>
  <c r="BP199" i="105" s="1"/>
  <c r="BG182" i="105" a="1"/>
  <c r="BG182" i="105" s="1"/>
  <c r="BK182" i="105" s="1"/>
  <c r="BQ199" i="105" s="1"/>
  <c r="BJ243" i="105"/>
  <c r="BW116" i="105" s="1"/>
  <c r="BG243" i="105" a="1"/>
  <c r="BG243" i="105" s="1"/>
  <c r="BK243" i="105" s="1"/>
  <c r="BX116" i="105" s="1"/>
  <c r="BY111" i="105"/>
  <c r="BJ93" i="105"/>
  <c r="BW99" i="105" s="1"/>
  <c r="BG93" i="105" a="1"/>
  <c r="BG93" i="105" s="1"/>
  <c r="BK93" i="105" s="1"/>
  <c r="BX99" i="105" s="1"/>
  <c r="BR37" i="105"/>
  <c r="BR201" i="105"/>
  <c r="BY59" i="105"/>
  <c r="BY113" i="105"/>
  <c r="BR23" i="105"/>
  <c r="BJ183" i="105"/>
  <c r="BW199" i="105" s="1"/>
  <c r="BG183" i="105" a="1"/>
  <c r="BG183" i="105" s="1"/>
  <c r="BK183" i="105" s="1"/>
  <c r="BX199" i="105" s="1"/>
  <c r="BJ80" i="105"/>
  <c r="BP21" i="105" s="1"/>
  <c r="BG80" i="105" a="1"/>
  <c r="BG80" i="105" s="1"/>
  <c r="BK80" i="105" s="1"/>
  <c r="BQ21" i="105" s="1"/>
  <c r="BQ138" i="105"/>
  <c r="BX126" i="105"/>
  <c r="BY152" i="105"/>
  <c r="BY60" i="105"/>
  <c r="BR9" i="105"/>
  <c r="BY100" i="105"/>
  <c r="BR10" i="105"/>
  <c r="BY11" i="105"/>
  <c r="BR153" i="105"/>
  <c r="BY112" i="105"/>
  <c r="BY210" i="105"/>
  <c r="BJ161" i="105"/>
  <c r="BW62" i="105" s="1"/>
  <c r="BG161" i="105" a="1"/>
  <c r="BG161" i="105" s="1"/>
  <c r="BK161" i="105" s="1"/>
  <c r="BX62" i="105" s="1"/>
  <c r="BY63" i="105"/>
  <c r="BY51" i="105"/>
  <c r="BG28" i="105" a="1"/>
  <c r="BG28" i="105" s="1"/>
  <c r="BK28" i="105" s="1"/>
  <c r="BQ159" i="105" s="1"/>
  <c r="BJ28" i="105"/>
  <c r="BP159" i="105" s="1"/>
  <c r="BY208" i="105"/>
  <c r="BR200" i="105"/>
  <c r="BY189" i="105"/>
  <c r="BR162" i="105"/>
  <c r="BP138" i="105"/>
  <c r="BW126" i="105"/>
  <c r="BY188" i="105"/>
  <c r="BJ45" i="105"/>
  <c r="BP33" i="105" s="1"/>
  <c r="BG45" i="105" a="1"/>
  <c r="BG45" i="105" s="1"/>
  <c r="BK45" i="105" s="1"/>
  <c r="BQ33" i="105" s="1"/>
  <c r="BR98" i="105"/>
  <c r="BR115" i="105"/>
  <c r="BR209" i="105"/>
  <c r="BJ165" i="105"/>
  <c r="BW88" i="105" s="1"/>
  <c r="BG165" i="105" a="1"/>
  <c r="BG165" i="105" s="1"/>
  <c r="BK165" i="105" s="1"/>
  <c r="BX88" i="105" s="1"/>
  <c r="BY77" i="105"/>
  <c r="BG166" i="105" a="1"/>
  <c r="BG166" i="105" s="1"/>
  <c r="BK166" i="105" s="1"/>
  <c r="BQ101" i="105" s="1"/>
  <c r="BJ166" i="105"/>
  <c r="BP101" i="105" s="1"/>
  <c r="BR224" i="105"/>
  <c r="BJ231" i="105"/>
  <c r="BW38" i="105" s="1"/>
  <c r="BG231" i="105" a="1"/>
  <c r="BG231" i="105" s="1"/>
  <c r="BK231" i="105" s="1"/>
  <c r="BX38" i="105" s="1"/>
  <c r="BJ168" i="105"/>
  <c r="BP114" i="105" s="1"/>
  <c r="BG168" i="105" a="1"/>
  <c r="BG168" i="105" s="1"/>
  <c r="BK168" i="105" s="1"/>
  <c r="BQ114" i="105" s="1"/>
  <c r="BR183" i="105"/>
  <c r="BG211" i="105" a="1"/>
  <c r="BG211" i="105" s="1"/>
  <c r="BK211" i="105" s="1"/>
  <c r="BQ152" i="105" s="1"/>
  <c r="BJ211" i="105"/>
  <c r="BP152" i="105" s="1"/>
  <c r="BG195" i="105" a="1"/>
  <c r="BG195" i="105" s="1"/>
  <c r="BK195" i="105" s="1"/>
  <c r="BQ50" i="105" s="1"/>
  <c r="BJ195" i="105"/>
  <c r="BP50" i="105" s="1"/>
  <c r="BY32" i="105"/>
  <c r="BG220" i="105" a="1"/>
  <c r="BG220" i="105" s="1"/>
  <c r="BK220" i="105" s="1"/>
  <c r="BX200" i="105" s="1"/>
  <c r="BJ220" i="105"/>
  <c r="BW200" i="105" s="1"/>
  <c r="BR90" i="105"/>
  <c r="BR19" i="105"/>
  <c r="BG158" i="105" a="1"/>
  <c r="BG158" i="105" s="1"/>
  <c r="BK158" i="105" s="1"/>
  <c r="BQ49" i="105" s="1"/>
  <c r="BJ158" i="105"/>
  <c r="BP49" i="105" s="1"/>
  <c r="BJ222" i="105"/>
  <c r="BW212" i="105" s="1"/>
  <c r="BG222" i="105" a="1"/>
  <c r="BG222" i="105" s="1"/>
  <c r="BK222" i="105" s="1"/>
  <c r="BX212" i="105" s="1"/>
  <c r="BR178" i="105" l="1"/>
  <c r="BY142" i="105"/>
  <c r="BY166" i="105"/>
  <c r="BY154" i="105"/>
  <c r="BR50" i="105"/>
  <c r="BR196" i="105"/>
  <c r="BY126" i="105"/>
  <c r="BY130" i="105" s="1"/>
  <c r="BR159" i="105"/>
  <c r="BR166" i="105" s="1"/>
  <c r="BY116" i="105"/>
  <c r="BY52" i="105"/>
  <c r="BY88" i="105"/>
  <c r="BR138" i="105"/>
  <c r="BR142" i="105" s="1"/>
  <c r="BR214" i="105"/>
  <c r="BR226" i="105"/>
  <c r="BY115" i="105"/>
  <c r="BR49" i="105"/>
  <c r="BY199" i="105"/>
  <c r="BY78" i="105"/>
  <c r="BY99" i="105"/>
  <c r="BR130" i="105"/>
  <c r="BR85" i="105"/>
  <c r="BR91" i="105" s="1"/>
  <c r="BR111" i="105"/>
  <c r="BR21" i="105"/>
  <c r="BR199" i="105"/>
  <c r="BR75" i="105"/>
  <c r="BR78" i="105" s="1"/>
  <c r="BY186" i="105"/>
  <c r="BY212" i="105"/>
  <c r="BY214" i="105" s="1"/>
  <c r="BY38" i="105"/>
  <c r="BY39" i="105" s="1"/>
  <c r="BY23" i="105"/>
  <c r="BY26" i="105" s="1"/>
  <c r="BY90" i="105"/>
  <c r="BY10" i="105"/>
  <c r="BR152" i="105"/>
  <c r="BR101" i="105"/>
  <c r="BR104" i="105" s="1"/>
  <c r="BY62" i="105"/>
  <c r="BR24" i="105"/>
  <c r="BR149" i="105"/>
  <c r="BY64" i="105"/>
  <c r="BY98" i="105"/>
  <c r="BR35" i="105"/>
  <c r="BR59" i="105"/>
  <c r="BR65" i="105" s="1"/>
  <c r="BY187" i="105"/>
  <c r="BY102" i="105"/>
  <c r="BR7" i="105"/>
  <c r="BR13" i="105" s="1"/>
  <c r="BY171" i="105"/>
  <c r="BY200" i="105"/>
  <c r="BR33" i="105"/>
  <c r="BY184" i="105"/>
  <c r="BR114" i="105"/>
  <c r="BY12" i="105"/>
  <c r="BR188" i="105"/>
  <c r="BR190" i="105" s="1"/>
  <c r="BY176" i="105"/>
  <c r="BR20" i="105"/>
  <c r="BY117" i="105" l="1"/>
  <c r="BY91" i="105"/>
  <c r="BR202" i="105"/>
  <c r="BY65" i="105"/>
  <c r="BR52" i="105"/>
  <c r="BR117" i="105"/>
  <c r="BR26" i="105"/>
  <c r="BY190" i="105"/>
  <c r="BR39" i="105"/>
  <c r="BY104" i="105"/>
  <c r="BY202" i="105"/>
  <c r="BY178" i="105"/>
  <c r="BR154" i="105"/>
  <c r="BY13" i="105"/>
</calcChain>
</file>

<file path=xl/sharedStrings.xml><?xml version="1.0" encoding="utf-8"?>
<sst xmlns="http://schemas.openxmlformats.org/spreadsheetml/2006/main" count="335" uniqueCount="24">
  <si>
    <t>LUNDI</t>
  </si>
  <si>
    <t>MARDI</t>
  </si>
  <si>
    <t>MERCREDI</t>
  </si>
  <si>
    <t>JEUDI</t>
  </si>
  <si>
    <t>VENDREDI</t>
  </si>
  <si>
    <t>SAMEDI</t>
  </si>
  <si>
    <t>DIMANCHE</t>
  </si>
  <si>
    <t>ACTIVITÉ</t>
  </si>
  <si>
    <t>P</t>
  </si>
  <si>
    <t>X</t>
  </si>
  <si>
    <t>Y</t>
  </si>
  <si>
    <t>PARAM &gt;</t>
  </si>
  <si>
    <t>Lundi</t>
  </si>
  <si>
    <t>Mardi</t>
  </si>
  <si>
    <t>Mercredi</t>
  </si>
  <si>
    <t>Jeudi</t>
  </si>
  <si>
    <t>Vendredi</t>
  </si>
  <si>
    <t>Samedi</t>
  </si>
  <si>
    <t>Dimanche</t>
  </si>
  <si>
    <t>SEPTEMBRE</t>
  </si>
  <si>
    <t>EMPLOYE 1</t>
  </si>
  <si>
    <t>EMPLOYE 2</t>
  </si>
  <si>
    <t>ESPACE VERT</t>
  </si>
  <si>
    <t>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</si>
</sst>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$-F400]h:mm:ss\ AM/PM"/>
    <numFmt numFmtId="166" formatCode="[h]:mm:ss;@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6633"/>
        <bgColor indexed="64"/>
      </patternFill>
    </fill>
  </fills>
  <borders count="4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B0F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ck">
        <color rgb="FF00B0F0"/>
      </left>
      <right style="thin">
        <color indexed="64"/>
      </right>
      <top/>
      <bottom style="thin">
        <color indexed="64"/>
      </bottom>
      <diagonal/>
    </border>
    <border>
      <left style="thick">
        <color rgb="FF00B0F0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5" xfId="0" applyBorder="1"/>
    <xf numFmtId="0" fontId="5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9" xfId="0" applyBorder="1"/>
    <xf numFmtId="165" fontId="0" fillId="0" borderId="0" xfId="0" applyNumberFormat="1"/>
    <xf numFmtId="20" fontId="0" fillId="0" borderId="0" xfId="0" applyNumberFormat="1"/>
    <xf numFmtId="0" fontId="8" fillId="0" borderId="24" xfId="0" applyFont="1" applyBorder="1" applyAlignment="1">
      <alignment horizontal="center" vertical="center"/>
    </xf>
    <xf numFmtId="165" fontId="10" fillId="0" borderId="28" xfId="0" applyNumberFormat="1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1" fillId="0" borderId="0" xfId="0" applyFont="1"/>
    <xf numFmtId="166" fontId="9" fillId="3" borderId="29" xfId="0" applyNumberFormat="1" applyFont="1" applyFill="1" applyBorder="1" applyAlignment="1">
      <alignment horizontal="center" vertical="center"/>
    </xf>
    <xf numFmtId="20" fontId="9" fillId="0" borderId="25" xfId="0" applyNumberFormat="1" applyFont="1" applyBorder="1" applyAlignment="1">
      <alignment horizontal="center" vertical="center"/>
    </xf>
    <xf numFmtId="20" fontId="9" fillId="0" borderId="26" xfId="0" applyNumberFormat="1" applyFont="1" applyBorder="1" applyAlignment="1">
      <alignment horizontal="center" vertical="center"/>
    </xf>
    <xf numFmtId="20" fontId="9" fillId="0" borderId="27" xfId="0" applyNumberFormat="1" applyFont="1" applyBorder="1" applyAlignment="1">
      <alignment horizontal="center" vertical="center"/>
    </xf>
    <xf numFmtId="20" fontId="9" fillId="0" borderId="0" xfId="0" applyNumberFormat="1" applyFont="1" applyAlignment="1">
      <alignment horizontal="center" vertical="center"/>
    </xf>
    <xf numFmtId="20" fontId="9" fillId="0" borderId="24" xfId="0" applyNumberFormat="1" applyFont="1" applyBorder="1" applyAlignment="1">
      <alignment horizontal="center" vertical="center"/>
    </xf>
    <xf numFmtId="20" fontId="9" fillId="0" borderId="30" xfId="0" applyNumberFormat="1" applyFont="1" applyBorder="1" applyAlignment="1">
      <alignment horizontal="center" vertical="center"/>
    </xf>
    <xf numFmtId="20" fontId="10" fillId="0" borderId="21" xfId="0" applyNumberFormat="1" applyFont="1" applyBorder="1" applyAlignment="1">
      <alignment horizontal="center" vertical="center"/>
    </xf>
    <xf numFmtId="20" fontId="10" fillId="0" borderId="22" xfId="0" applyNumberFormat="1" applyFont="1" applyBorder="1" applyAlignment="1">
      <alignment horizontal="center" vertical="center"/>
    </xf>
    <xf numFmtId="20" fontId="10" fillId="0" borderId="23" xfId="0" applyNumberFormat="1" applyFont="1" applyBorder="1" applyAlignment="1">
      <alignment horizontal="center" vertical="center"/>
    </xf>
    <xf numFmtId="0" fontId="0" fillId="4" borderId="0" xfId="0" applyFill="1"/>
    <xf numFmtId="0" fontId="0" fillId="0" borderId="38" xfId="0" applyBorder="1"/>
    <xf numFmtId="0" fontId="10" fillId="0" borderId="0" xfId="0" applyFont="1" applyAlignment="1">
      <alignment vertical="center"/>
    </xf>
    <xf numFmtId="20" fontId="9" fillId="0" borderId="0" xfId="0" applyNumberFormat="1" applyFont="1" applyFill="1" applyAlignment="1">
      <alignment horizontal="center" vertical="center"/>
    </xf>
    <xf numFmtId="20" fontId="9" fillId="0" borderId="24" xfId="0" applyNumberFormat="1" applyFont="1" applyFill="1" applyBorder="1" applyAlignment="1">
      <alignment horizontal="center" vertical="center"/>
    </xf>
    <xf numFmtId="20" fontId="9" fillId="0" borderId="30" xfId="0" applyNumberFormat="1" applyFont="1" applyFill="1" applyBorder="1" applyAlignment="1">
      <alignment horizontal="center" vertical="center"/>
    </xf>
    <xf numFmtId="20" fontId="9" fillId="0" borderId="26" xfId="0" applyNumberFormat="1" applyFont="1" applyFill="1" applyBorder="1" applyAlignment="1">
      <alignment horizontal="center" vertical="center"/>
    </xf>
    <xf numFmtId="20" fontId="9" fillId="0" borderId="25" xfId="0" applyNumberFormat="1" applyFont="1" applyFill="1" applyBorder="1" applyAlignment="1">
      <alignment horizontal="center" vertical="center"/>
    </xf>
    <xf numFmtId="20" fontId="9" fillId="0" borderId="27" xfId="0" applyNumberFormat="1" applyFont="1" applyFill="1" applyBorder="1" applyAlignment="1">
      <alignment horizontal="center" vertical="center"/>
    </xf>
    <xf numFmtId="20" fontId="10" fillId="0" borderId="21" xfId="0" applyNumberFormat="1" applyFont="1" applyFill="1" applyBorder="1" applyAlignment="1">
      <alignment horizontal="center" vertical="center"/>
    </xf>
    <xf numFmtId="20" fontId="10" fillId="0" borderId="22" xfId="0" applyNumberFormat="1" applyFont="1" applyFill="1" applyBorder="1" applyAlignment="1">
      <alignment horizontal="center" vertical="center"/>
    </xf>
    <xf numFmtId="0" fontId="0" fillId="0" borderId="10" xfId="0" applyFill="1" applyBorder="1"/>
    <xf numFmtId="0" fontId="0" fillId="0" borderId="11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7" xfId="0" applyFill="1" applyBorder="1"/>
    <xf numFmtId="0" fontId="0" fillId="0" borderId="39" xfId="0" applyFill="1" applyBorder="1"/>
    <xf numFmtId="0" fontId="0" fillId="0" borderId="35" xfId="0" applyFill="1" applyBorder="1"/>
    <xf numFmtId="0" fontId="0" fillId="0" borderId="34" xfId="0" applyFill="1" applyBorder="1"/>
    <xf numFmtId="0" fontId="0" fillId="0" borderId="32" xfId="0" applyFill="1" applyBorder="1"/>
    <xf numFmtId="0" fontId="14" fillId="0" borderId="16" xfId="0" applyFont="1" applyFill="1" applyBorder="1"/>
    <xf numFmtId="0" fontId="0" fillId="0" borderId="12" xfId="0" applyFill="1" applyBorder="1"/>
    <xf numFmtId="0" fontId="10" fillId="0" borderId="35" xfId="0" applyFont="1" applyFill="1" applyBorder="1"/>
    <xf numFmtId="20" fontId="10" fillId="0" borderId="23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ill="1" applyBorder="1"/>
    <xf numFmtId="20" fontId="10" fillId="0" borderId="27" xfId="0" applyNumberFormat="1" applyFont="1" applyFill="1" applyBorder="1" applyAlignment="1">
      <alignment horizontal="center" vertical="center"/>
    </xf>
    <xf numFmtId="20" fontId="9" fillId="0" borderId="21" xfId="0" applyNumberFormat="1" applyFont="1" applyFill="1" applyBorder="1" applyAlignment="1">
      <alignment horizontal="center" vertical="center"/>
    </xf>
    <xf numFmtId="20" fontId="9" fillId="0" borderId="22" xfId="0" applyNumberFormat="1" applyFont="1" applyFill="1" applyBorder="1" applyAlignment="1">
      <alignment horizontal="center" vertical="center"/>
    </xf>
    <xf numFmtId="20" fontId="9" fillId="0" borderId="23" xfId="0" applyNumberFormat="1" applyFont="1" applyFill="1" applyBorder="1" applyAlignment="1">
      <alignment horizontal="center" vertical="center"/>
    </xf>
    <xf numFmtId="0" fontId="10" fillId="0" borderId="14" xfId="0" applyFont="1" applyFill="1" applyBorder="1"/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/>
    </xf>
    <xf numFmtId="0" fontId="13" fillId="0" borderId="14" xfId="0" applyFont="1" applyFill="1" applyBorder="1"/>
    <xf numFmtId="0" fontId="0" fillId="0" borderId="0" xfId="0" applyFill="1"/>
    <xf numFmtId="0" fontId="12" fillId="0" borderId="14" xfId="0" applyFont="1" applyFill="1" applyBorder="1"/>
    <xf numFmtId="0" fontId="0" fillId="0" borderId="35" xfId="0" applyFont="1" applyFill="1" applyBorder="1"/>
    <xf numFmtId="0" fontId="0" fillId="0" borderId="42" xfId="0" applyFill="1" applyBorder="1"/>
    <xf numFmtId="20" fontId="10" fillId="0" borderId="25" xfId="0" applyNumberFormat="1" applyFont="1" applyFill="1" applyBorder="1" applyAlignment="1">
      <alignment horizontal="center" vertical="center"/>
    </xf>
    <xf numFmtId="20" fontId="9" fillId="0" borderId="0" xfId="0" applyNumberFormat="1" applyFont="1" applyFill="1" applyBorder="1" applyAlignment="1">
      <alignment horizontal="center" vertical="center"/>
    </xf>
    <xf numFmtId="20" fontId="10" fillId="0" borderId="20" xfId="0" applyNumberFormat="1" applyFont="1" applyFill="1" applyBorder="1" applyAlignment="1">
      <alignment horizontal="center" vertical="center"/>
    </xf>
    <xf numFmtId="20" fontId="10" fillId="0" borderId="26" xfId="0" applyNumberFormat="1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7" fillId="5" borderId="36" xfId="0" applyFont="1" applyFill="1" applyBorder="1" applyAlignment="1">
      <alignment horizontal="center"/>
    </xf>
    <xf numFmtId="0" fontId="7" fillId="5" borderId="33" xfId="0" applyFont="1" applyFill="1" applyBorder="1" applyAlignment="1">
      <alignment horizontal="center"/>
    </xf>
    <xf numFmtId="0" fontId="7" fillId="5" borderId="37" xfId="0" applyFont="1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0" fillId="0" borderId="43" xfId="0" applyFill="1" applyBorder="1"/>
    <xf numFmtId="0" fontId="0" fillId="0" borderId="44" xfId="0" applyFill="1" applyBorder="1"/>
    <xf numFmtId="20" fontId="9" fillId="6" borderId="25" xfId="0" applyNumberFormat="1" applyFont="1" applyFill="1" applyBorder="1" applyAlignment="1">
      <alignment horizontal="center" vertical="center"/>
    </xf>
    <xf numFmtId="20" fontId="9" fillId="6" borderId="27" xfId="0" applyNumberFormat="1" applyFont="1" applyFill="1" applyBorder="1" applyAlignment="1">
      <alignment horizontal="center" vertical="center"/>
    </xf>
    <xf numFmtId="20" fontId="1" fillId="2" borderId="31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20" fontId="1" fillId="2" borderId="41" xfId="0" applyNumberFormat="1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20" fontId="1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20" fontId="9" fillId="5" borderId="25" xfId="0" applyNumberFormat="1" applyFont="1" applyFill="1" applyBorder="1" applyAlignment="1">
      <alignment horizontal="center" vertical="center"/>
    </xf>
    <xf numFmtId="20" fontId="9" fillId="5" borderId="27" xfId="0" applyNumberFormat="1" applyFont="1" applyFill="1" applyBorder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</cellXfs>
  <cellStyles count="1">
    <cellStyle name="Normal" xfId="0" builtinId="0"/>
  </cellStyles>
  <dxfs count="1266"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/>
      </font>
      <fill>
        <patternFill>
          <bgColor theme="8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996633"/>
      <color rgb="FFFFCC99"/>
      <color rgb="FF9999FF"/>
      <color rgb="FFFF66FF"/>
      <color rgb="FFCC0099"/>
      <color rgb="FF666633"/>
      <color rgb="FF993366"/>
      <color rgb="FFCC00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61</xdr:col>
      <xdr:colOff>142875</xdr:colOff>
      <xdr:row>0</xdr:row>
      <xdr:rowOff>103505</xdr:rowOff>
    </xdr:from>
    <xdr:ext cx="2201565" cy="530658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DFC282D-3DDB-46BD-BB3C-89AB5BA563AE}"/>
            </a:ext>
          </a:extLst>
        </xdr:cNvPr>
        <xdr:cNvSpPr txBox="1"/>
      </xdr:nvSpPr>
      <xdr:spPr>
        <a:xfrm>
          <a:off x="18724245" y="101600"/>
          <a:ext cx="2201565" cy="53065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800"/>
            <a:t>Saisir P X ou Y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reg\Desktop\Copie%20de%20Planning%20G&#233;n&#233;ral%20Indian%20Forest%20VBA(1080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cahute"/>
      <sheetName val="bar "/>
      <sheetName val="fun zone "/>
      <sheetName val="poney "/>
      <sheetName val="caleche "/>
      <sheetName val="tripode -pre guichet "/>
      <sheetName val="experience game"/>
      <sheetName val="parcours aventures"/>
      <sheetName val="tyro aquatique"/>
      <sheetName val="saut de l extreme "/>
      <sheetName val="deval kart "/>
      <sheetName val="duel arena ,,,"/>
      <sheetName val="water jump "/>
      <sheetName val="d' lir ball "/>
      <sheetName val="Feuil1"/>
      <sheetName val="paint ball "/>
      <sheetName val="Sécu "/>
      <sheetName val="restauration "/>
      <sheetName val="avril 2018"/>
      <sheetName val="du 30 avril au 6 mai "/>
      <sheetName val="du 7 au 13 mai "/>
      <sheetName val="du 28 mai 3 juin "/>
      <sheetName val="du 4 juin au 10 juin"/>
      <sheetName val="4 JUIN AU 10 JUIN"/>
      <sheetName val="11 JUIN AU 17 JUIN"/>
      <sheetName val="WATER JUMP"/>
      <sheetName val="DEVAL KART"/>
      <sheetName val="DELIR BALL"/>
      <sheetName val="avril"/>
      <sheetName val="Feuil3"/>
      <sheetName val="Feuil4"/>
      <sheetName val="Feuil5"/>
      <sheetName val="Duel arena"/>
      <sheetName val="mai"/>
      <sheetName val="semaine O gliss"/>
      <sheetName val="WE ascenssion "/>
      <sheetName val="WE pentecote"/>
      <sheetName val="juin"/>
      <sheetName val="ete"/>
      <sheetName val="recapitulatif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531CD-3EA3-4260-81A6-8524EC29316E}">
  <sheetPr>
    <tabColor theme="9"/>
  </sheetPr>
  <dimension ref="A1:BY261"/>
  <sheetViews>
    <sheetView tabSelected="1" zoomScaleNormal="100" workbookViewId="0">
      <selection activeCell="BQ14" sqref="BQ14"/>
    </sheetView>
  </sheetViews>
  <sheetFormatPr baseColWidth="10" defaultRowHeight="14.4" x14ac:dyDescent="0.3"/>
  <cols>
    <col min="1" max="1" width="32.5546875" customWidth="1"/>
    <col min="2" max="50" width="2.6640625" customWidth="1"/>
    <col min="51" max="51" width="6.6640625" customWidth="1"/>
    <col min="52" max="52" width="9.6640625" customWidth="1"/>
    <col min="53" max="53" width="6.77734375" customWidth="1"/>
    <col min="54" max="54" width="25.109375" customWidth="1"/>
    <col min="55" max="55" width="6.77734375" customWidth="1"/>
    <col min="56" max="56" width="5" style="10" customWidth="1"/>
    <col min="57" max="57" width="10.109375" style="10" customWidth="1"/>
    <col min="58" max="58" width="3.88671875" style="10" customWidth="1"/>
    <col min="59" max="59" width="5.109375" style="10" customWidth="1"/>
    <col min="60" max="60" width="11.5546875" style="11"/>
    <col min="65" max="65" width="11.44140625" customWidth="1"/>
    <col min="66" max="70" width="8.21875" customWidth="1"/>
    <col min="73" max="77" width="8.21875" customWidth="1"/>
  </cols>
  <sheetData>
    <row r="1" spans="1:77" x14ac:dyDescent="0.3">
      <c r="A1" s="103" t="s">
        <v>7</v>
      </c>
      <c r="B1" s="105" t="s">
        <v>19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7"/>
      <c r="AX1" s="1"/>
      <c r="AZ1" t="s">
        <v>11</v>
      </c>
      <c r="BA1" t="s">
        <v>8</v>
      </c>
      <c r="BB1" s="28" t="s">
        <v>9</v>
      </c>
      <c r="BC1" s="5" t="s">
        <v>10</v>
      </c>
    </row>
    <row r="2" spans="1:77" x14ac:dyDescent="0.3">
      <c r="A2" s="104"/>
      <c r="B2" s="108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10"/>
    </row>
    <row r="3" spans="1:77" ht="15" thickBot="1" x14ac:dyDescent="0.35">
      <c r="A3" s="2" t="s">
        <v>0</v>
      </c>
      <c r="B3" s="95">
        <v>0.33333333333333331</v>
      </c>
      <c r="C3" s="96"/>
      <c r="D3" s="95">
        <f>B3+1/24/2</f>
        <v>0.35416666666666663</v>
      </c>
      <c r="E3" s="96"/>
      <c r="F3" s="95">
        <f>D3+1/24/2</f>
        <v>0.37499999999999994</v>
      </c>
      <c r="G3" s="96"/>
      <c r="H3" s="95">
        <f>F3+1/24/2</f>
        <v>0.39583333333333326</v>
      </c>
      <c r="I3" s="96"/>
      <c r="J3" s="95">
        <f>H3+1/24/2</f>
        <v>0.41666666666666657</v>
      </c>
      <c r="K3" s="96"/>
      <c r="L3" s="95">
        <f>J3+1/24/2</f>
        <v>0.43749999999999989</v>
      </c>
      <c r="M3" s="96"/>
      <c r="N3" s="95">
        <f>L3+1/24/2</f>
        <v>0.4583333333333332</v>
      </c>
      <c r="O3" s="96"/>
      <c r="P3" s="95">
        <f>N3+1/24/2</f>
        <v>0.47916666666666652</v>
      </c>
      <c r="Q3" s="96"/>
      <c r="R3" s="95">
        <f>P3+1/24/2</f>
        <v>0.49999999999999983</v>
      </c>
      <c r="S3" s="96"/>
      <c r="T3" s="95">
        <f>R3+1/24/2</f>
        <v>0.52083333333333315</v>
      </c>
      <c r="U3" s="96"/>
      <c r="V3" s="95">
        <f>T3+1/24/2</f>
        <v>0.54166666666666652</v>
      </c>
      <c r="W3" s="96"/>
      <c r="X3" s="95">
        <f>V3+1/24/2</f>
        <v>0.56249999999999989</v>
      </c>
      <c r="Y3" s="96"/>
      <c r="Z3" s="95">
        <f>X3+1/24/2</f>
        <v>0.58333333333333326</v>
      </c>
      <c r="AA3" s="96"/>
      <c r="AB3" s="95">
        <f>Z3+1/24/2</f>
        <v>0.60416666666666663</v>
      </c>
      <c r="AC3" s="96"/>
      <c r="AD3" s="95">
        <f>AB3+1/24/2</f>
        <v>0.625</v>
      </c>
      <c r="AE3" s="96"/>
      <c r="AF3" s="95">
        <f>AD3+1/24/2</f>
        <v>0.64583333333333337</v>
      </c>
      <c r="AG3" s="96"/>
      <c r="AH3" s="95">
        <f>AF3+1/24/2</f>
        <v>0.66666666666666674</v>
      </c>
      <c r="AI3" s="96"/>
      <c r="AJ3" s="95">
        <f>AH3+1/24/2</f>
        <v>0.68750000000000011</v>
      </c>
      <c r="AK3" s="96"/>
      <c r="AL3" s="95">
        <f>AJ3+1/24/2</f>
        <v>0.70833333333333348</v>
      </c>
      <c r="AM3" s="96"/>
      <c r="AN3" s="95">
        <f>AL3+1/24/2</f>
        <v>0.72916666666666685</v>
      </c>
      <c r="AO3" s="96"/>
      <c r="AP3" s="95">
        <f>AN3+1/24/2</f>
        <v>0.75000000000000022</v>
      </c>
      <c r="AQ3" s="96"/>
      <c r="AR3" s="95">
        <f>AP3+1/24/2</f>
        <v>0.77083333333333359</v>
      </c>
      <c r="AS3" s="96"/>
      <c r="AT3" s="95">
        <f>AR3+1/24/2</f>
        <v>0.79166666666666696</v>
      </c>
      <c r="AU3" s="96"/>
      <c r="AV3" s="95">
        <f>AT3+1/24/2</f>
        <v>0.81250000000000033</v>
      </c>
      <c r="AW3" s="96"/>
      <c r="AX3" s="3"/>
      <c r="AY3" s="4"/>
    </row>
    <row r="4" spans="1:77" x14ac:dyDescent="0.3">
      <c r="A4" s="64" t="s">
        <v>20</v>
      </c>
      <c r="B4" s="39"/>
      <c r="C4" s="39"/>
      <c r="D4" s="39"/>
      <c r="E4" s="39"/>
      <c r="F4" s="39" t="s">
        <v>8</v>
      </c>
      <c r="G4" s="39" t="s">
        <v>8</v>
      </c>
      <c r="H4" s="39" t="s">
        <v>8</v>
      </c>
      <c r="I4" s="39" t="s">
        <v>8</v>
      </c>
      <c r="J4" s="39" t="s">
        <v>8</v>
      </c>
      <c r="K4" s="39" t="s">
        <v>8</v>
      </c>
      <c r="L4" s="39" t="s">
        <v>8</v>
      </c>
      <c r="M4" s="39" t="s">
        <v>8</v>
      </c>
      <c r="N4" s="39" t="s">
        <v>8</v>
      </c>
      <c r="O4" s="39" t="s">
        <v>8</v>
      </c>
      <c r="P4" s="39" t="s">
        <v>8</v>
      </c>
      <c r="Q4" s="39" t="s">
        <v>8</v>
      </c>
      <c r="R4" s="39" t="s">
        <v>8</v>
      </c>
      <c r="S4" s="39" t="s">
        <v>8</v>
      </c>
      <c r="T4" s="39" t="s">
        <v>8</v>
      </c>
      <c r="U4" s="39" t="s">
        <v>8</v>
      </c>
      <c r="V4" s="47"/>
      <c r="W4" s="47"/>
      <c r="X4" s="47"/>
      <c r="Y4" s="47"/>
      <c r="Z4" s="47" t="s">
        <v>8</v>
      </c>
      <c r="AA4" s="47" t="s">
        <v>8</v>
      </c>
      <c r="AB4" s="47" t="s">
        <v>8</v>
      </c>
      <c r="AC4" s="47" t="s">
        <v>8</v>
      </c>
      <c r="AD4" s="47" t="s">
        <v>8</v>
      </c>
      <c r="AE4" s="47" t="s">
        <v>8</v>
      </c>
      <c r="AF4" s="47" t="s">
        <v>8</v>
      </c>
      <c r="AG4" s="47" t="s">
        <v>8</v>
      </c>
      <c r="AH4" s="47" t="s">
        <v>8</v>
      </c>
      <c r="AI4" s="47" t="s">
        <v>8</v>
      </c>
      <c r="AJ4" s="47" t="s">
        <v>8</v>
      </c>
      <c r="AK4" s="47" t="s">
        <v>8</v>
      </c>
      <c r="AL4" s="47" t="s">
        <v>8</v>
      </c>
      <c r="AM4" s="47" t="s">
        <v>8</v>
      </c>
      <c r="AN4" s="47" t="s">
        <v>8</v>
      </c>
      <c r="AO4" s="47" t="s">
        <v>8</v>
      </c>
      <c r="AP4" s="47" t="s">
        <v>8</v>
      </c>
      <c r="AQ4" s="47" t="s">
        <v>8</v>
      </c>
      <c r="AR4" s="47" t="s">
        <v>8</v>
      </c>
      <c r="AS4" s="47" t="s">
        <v>8</v>
      </c>
      <c r="AT4" s="40"/>
      <c r="AU4" s="40"/>
      <c r="AV4" s="40"/>
      <c r="AW4" s="51"/>
      <c r="AY4">
        <f>SUMPRODUCT((B4:AW4=$BA$1)+(B4:AW4=$BB$1))</f>
        <v>36</v>
      </c>
      <c r="AZ4">
        <f>AY4/4</f>
        <v>9</v>
      </c>
      <c r="BB4" s="64" t="str">
        <f>A4</f>
        <v>EMPLOYE 1</v>
      </c>
      <c r="BC4">
        <f>AZ4+AZ41+AZ78+AZ115+AZ152+AZ189+AZ226</f>
        <v>9</v>
      </c>
      <c r="BD4">
        <f>IFERROR(MATCH("P",B4:AW4,0),"")</f>
        <v>5</v>
      </c>
      <c r="BE4">
        <f t="array" aca="1" ref="BE4" ca="1">IFERROR(SMALL(IF(OFFSET($A4,,BD4,,50-BD4)="",COLUMN(OFFSET($A4,,BD4,,50-BD4)),9^9),1),"")</f>
        <v>22</v>
      </c>
      <c r="BF4">
        <f t="array" aca="1" ref="BF4" ca="1">IFERROR(SMALL(IF(OFFSET($A4,,BE4+1,,50-BE4-1)="P",COLUMN(OFFSET($A4,,BE4+1,,50-BE4-1)),9^9),1),"")</f>
        <v>26</v>
      </c>
      <c r="BG4">
        <f t="array" aca="1" ref="BG4" ca="1">IFERROR(SMALL(IF(OFFSET($A4,,BF4,,50-BF4)="",COLUMN(OFFSET($A4,,BF4,,50-BF4)),9^9),1),"")</f>
        <v>46</v>
      </c>
      <c r="BH4" s="11">
        <f>IFERROR($B$3+(BD4-1)/24/4,"")</f>
        <v>0.375</v>
      </c>
      <c r="BI4" s="11">
        <f ca="1">IFERROR($B$3+(BE4-2)/24/4,"")</f>
        <v>0.54166666666666663</v>
      </c>
      <c r="BJ4" s="11">
        <f ca="1">IFERROR(IF(BF4&gt;50,"",$B$3+(BF4-2)/24/4),"")</f>
        <v>0.58333333333333326</v>
      </c>
      <c r="BK4" s="11">
        <f ca="1">IFERROR($B$3+(BG4-2)/24/4,"")</f>
        <v>0.79166666666666663</v>
      </c>
      <c r="BM4" s="97" t="str">
        <f>A4</f>
        <v>EMPLOYE 1</v>
      </c>
      <c r="BN4" s="98"/>
      <c r="BO4" s="98"/>
      <c r="BP4" s="98"/>
      <c r="BQ4" s="98"/>
      <c r="BR4" s="99"/>
      <c r="BT4" s="97" t="str">
        <f>A5</f>
        <v>EMPLOYE 2</v>
      </c>
      <c r="BU4" s="98"/>
      <c r="BV4" s="98"/>
      <c r="BW4" s="98"/>
      <c r="BX4" s="98"/>
      <c r="BY4" s="99"/>
    </row>
    <row r="5" spans="1:77" ht="15" thickBot="1" x14ac:dyDescent="0.35">
      <c r="A5" s="65" t="s">
        <v>21</v>
      </c>
      <c r="B5" s="42"/>
      <c r="C5" s="43"/>
      <c r="D5" s="43"/>
      <c r="E5" s="43"/>
      <c r="F5" s="39" t="s">
        <v>8</v>
      </c>
      <c r="G5" s="39" t="s">
        <v>8</v>
      </c>
      <c r="H5" s="39" t="s">
        <v>8</v>
      </c>
      <c r="I5" s="39" t="s">
        <v>8</v>
      </c>
      <c r="J5" s="39" t="s">
        <v>8</v>
      </c>
      <c r="K5" s="39" t="s">
        <v>8</v>
      </c>
      <c r="L5" s="39" t="s">
        <v>8</v>
      </c>
      <c r="M5" s="39" t="s">
        <v>8</v>
      </c>
      <c r="N5" s="39" t="s">
        <v>8</v>
      </c>
      <c r="O5" s="39" t="s">
        <v>8</v>
      </c>
      <c r="P5" s="39" t="s">
        <v>8</v>
      </c>
      <c r="Q5" s="39" t="s">
        <v>8</v>
      </c>
      <c r="R5" s="39" t="s">
        <v>8</v>
      </c>
      <c r="S5" s="39" t="s">
        <v>8</v>
      </c>
      <c r="T5" s="43"/>
      <c r="U5" s="43"/>
      <c r="V5" s="43"/>
      <c r="W5" s="43" t="s">
        <v>8</v>
      </c>
      <c r="X5" s="43" t="s">
        <v>8</v>
      </c>
      <c r="Y5" s="43" t="s">
        <v>8</v>
      </c>
      <c r="Z5" s="43" t="s">
        <v>8</v>
      </c>
      <c r="AA5" s="43" t="s">
        <v>8</v>
      </c>
      <c r="AB5" s="43" t="s">
        <v>8</v>
      </c>
      <c r="AC5" s="43" t="s">
        <v>8</v>
      </c>
      <c r="AD5" s="43" t="s">
        <v>8</v>
      </c>
      <c r="AE5" s="43" t="s">
        <v>8</v>
      </c>
      <c r="AF5" s="43" t="s">
        <v>8</v>
      </c>
      <c r="AG5" s="43" t="s">
        <v>8</v>
      </c>
      <c r="AH5" s="43" t="s">
        <v>8</v>
      </c>
      <c r="AI5" s="43" t="s">
        <v>8</v>
      </c>
      <c r="AJ5" s="43" t="s">
        <v>8</v>
      </c>
      <c r="AK5" s="43" t="s">
        <v>8</v>
      </c>
      <c r="AL5" s="43" t="s">
        <v>8</v>
      </c>
      <c r="AM5" s="43" t="s">
        <v>8</v>
      </c>
      <c r="AN5" s="43" t="s">
        <v>8</v>
      </c>
      <c r="AO5" s="43" t="s">
        <v>8</v>
      </c>
      <c r="AP5" s="43" t="s">
        <v>8</v>
      </c>
      <c r="AQ5" s="43" t="s">
        <v>8</v>
      </c>
      <c r="AR5" s="43" t="s">
        <v>8</v>
      </c>
      <c r="AS5" s="43" t="s">
        <v>8</v>
      </c>
      <c r="AT5" s="43"/>
      <c r="AU5" s="43"/>
      <c r="AV5" s="43"/>
      <c r="AW5" s="44"/>
      <c r="AY5">
        <f t="shared" ref="AY5:AY22" si="0">SUMPRODUCT((B5:AW5=$BA$1)+(B5:AW5=$BB$1))</f>
        <v>37</v>
      </c>
      <c r="AZ5">
        <f t="shared" ref="AZ5:AZ21" si="1">AY5/4</f>
        <v>9.25</v>
      </c>
      <c r="BB5" s="64" t="str">
        <f t="shared" ref="BB5:BB37" si="2">A5</f>
        <v>EMPLOYE 2</v>
      </c>
      <c r="BC5">
        <f t="shared" ref="BC5:BC38" si="3">AZ5+AZ42+AZ79+AZ116+AZ153+AZ190+AZ227</f>
        <v>9.25</v>
      </c>
      <c r="BD5">
        <f>IFERROR(MATCH("P",B5:AW5,0),"")</f>
        <v>5</v>
      </c>
      <c r="BE5">
        <f t="array" aca="1" ref="BE5" ca="1">IFERROR(SMALL(IF(OFFSET($A5,,BD5,,50-BD5)="",COLUMN(OFFSET($A5,,BD5,,50-BD5)),9^9),1),"")</f>
        <v>20</v>
      </c>
      <c r="BF5">
        <f t="array" aca="1" ref="BF5" ca="1">IFERROR(SMALL(IF(OFFSET($A5,,BE5+1,,50-BE5-1)="P",COLUMN(OFFSET($A5,,BE5+1,,50-BE5-1)),9^9),1),"")</f>
        <v>23</v>
      </c>
      <c r="BG5">
        <f t="array" aca="1" ref="BG5" ca="1">IFERROR(SMALL(IF(OFFSET($A5,,BF5,,50-BF5)="",COLUMN(OFFSET($A5,,BF5,,50-BF5)),9^9),1),"")</f>
        <v>46</v>
      </c>
      <c r="BH5" s="11">
        <f t="shared" ref="BH5:BH38" si="4">IFERROR($B$3+(BD5-1)/24/4,"")</f>
        <v>0.375</v>
      </c>
      <c r="BI5" s="11">
        <f t="shared" ref="BI5:BI38" ca="1" si="5">IFERROR($B$3+(BE5-2)/24/4,"")</f>
        <v>0.52083333333333326</v>
      </c>
      <c r="BJ5" s="11">
        <f t="shared" ref="BJ5:BJ38" ca="1" si="6">IFERROR(IF(BF5&gt;50,"",$B$3+(BF5-2)/24/4),"")</f>
        <v>0.55208333333333326</v>
      </c>
      <c r="BK5" s="11">
        <f t="shared" ref="BK5:BK38" ca="1" si="7">IFERROR($B$3+(BG5-2)/24/4,"")</f>
        <v>0.79166666666666663</v>
      </c>
      <c r="BM5" s="100"/>
      <c r="BN5" s="101"/>
      <c r="BO5" s="101"/>
      <c r="BP5" s="101"/>
      <c r="BQ5" s="101"/>
      <c r="BR5" s="102"/>
      <c r="BT5" s="100"/>
      <c r="BU5" s="101"/>
      <c r="BV5" s="101"/>
      <c r="BW5" s="101"/>
      <c r="BX5" s="101"/>
      <c r="BY5" s="102"/>
    </row>
    <row r="6" spans="1:77" ht="15" thickBot="1" x14ac:dyDescent="0.35">
      <c r="A6" s="65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4"/>
      <c r="AY6">
        <f t="shared" si="0"/>
        <v>0</v>
      </c>
      <c r="AZ6">
        <f t="shared" si="1"/>
        <v>0</v>
      </c>
      <c r="BB6" s="64">
        <f t="shared" si="2"/>
        <v>0</v>
      </c>
      <c r="BC6">
        <f t="shared" si="3"/>
        <v>0</v>
      </c>
      <c r="BD6" t="str">
        <f>IFERROR(MATCH("P",B6:AW6,0),"")</f>
        <v/>
      </c>
      <c r="BE6" t="str">
        <f t="array" aca="1" ref="BE6" ca="1">IFERROR(SMALL(IF(OFFSET($A6,,BD6,,50-BD6)="",COLUMN(OFFSET($A6,,BD6,,50-BD6)),9^9),1),"")</f>
        <v/>
      </c>
      <c r="BF6" t="str">
        <f t="array" aca="1" ref="BF6" ca="1">IFERROR(SMALL(IF(OFFSET($A6,,BE6+1,,50-BE6-1)="P",COLUMN(OFFSET($A6,,BE6+1,,50-BE6-1)),9^9),1),"")</f>
        <v/>
      </c>
      <c r="BG6" t="str">
        <f t="array" aca="1" ref="BG6" ca="1">IFERROR(SMALL(IF(OFFSET($A6,,BF6,,50-BF6)="",COLUMN(OFFSET($A6,,BF6,,50-BF6)),9^9),1),"")</f>
        <v/>
      </c>
      <c r="BH6" s="11" t="str">
        <f t="shared" si="4"/>
        <v/>
      </c>
      <c r="BI6" s="11" t="str">
        <f t="shared" ca="1" si="5"/>
        <v/>
      </c>
      <c r="BJ6" s="11" t="str">
        <f t="shared" ca="1" si="6"/>
        <v/>
      </c>
      <c r="BK6" s="11" t="str">
        <f t="shared" ca="1" si="7"/>
        <v/>
      </c>
      <c r="BM6" s="12" t="s">
        <v>12</v>
      </c>
      <c r="BN6" s="111">
        <f>BH4</f>
        <v>0.375</v>
      </c>
      <c r="BO6" s="112">
        <f t="shared" ref="BO6:BQ6" ca="1" si="8">BI4</f>
        <v>0.54166666666666663</v>
      </c>
      <c r="BP6" s="83">
        <f t="shared" ca="1" si="8"/>
        <v>0.58333333333333326</v>
      </c>
      <c r="BQ6" s="84">
        <f t="shared" ca="1" si="8"/>
        <v>0.79166666666666663</v>
      </c>
      <c r="BR6" s="13">
        <f ca="1">IF(AND(BP6="",BQ6="",BO6="",BN6=""),0,IF(AND(BP6="",BQ6=""),(BO6-BN6),(BQ6-BP6)+(BO6-BN6)))</f>
        <v>0.375</v>
      </c>
      <c r="BT6" s="12" t="s">
        <v>12</v>
      </c>
      <c r="BU6" s="35">
        <f>BH5</f>
        <v>0.375</v>
      </c>
      <c r="BV6" s="34">
        <f ca="1">BI5</f>
        <v>0.52083333333333326</v>
      </c>
      <c r="BW6" s="35">
        <f ca="1">BJ5</f>
        <v>0.55208333333333326</v>
      </c>
      <c r="BX6" s="36">
        <f ca="1">BK5</f>
        <v>0.79166666666666663</v>
      </c>
      <c r="BY6" s="13">
        <f ca="1">IF(AND(BW6="",BX6="",BV6="",BU6=""),0,IF(AND(BW6="",BX6=""),(BV6-BU6),(BX6-BW6)+(BV6-BU6)))</f>
        <v>0.38541666666666663</v>
      </c>
    </row>
    <row r="7" spans="1:77" ht="15" thickBot="1" x14ac:dyDescent="0.35">
      <c r="A7" s="64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4"/>
      <c r="AY7">
        <f t="shared" si="0"/>
        <v>0</v>
      </c>
      <c r="AZ7">
        <f t="shared" si="1"/>
        <v>0</v>
      </c>
      <c r="BB7" s="64">
        <f t="shared" si="2"/>
        <v>0</v>
      </c>
      <c r="BC7">
        <f t="shared" si="3"/>
        <v>0</v>
      </c>
      <c r="BD7" t="str">
        <f>IFERROR(MATCH("P",B7:AW7,0),"")</f>
        <v/>
      </c>
      <c r="BE7" t="str">
        <f t="array" aca="1" ref="BE7" ca="1">IFERROR(SMALL(IF(OFFSET($A7,,BD7,,50-BD7)="",COLUMN(OFFSET($A7,,BD7,,50-BD7)),9^9),1),"")</f>
        <v/>
      </c>
      <c r="BF7" t="str">
        <f t="array" aca="1" ref="BF7" ca="1">IFERROR(SMALL(IF(OFFSET($A7,,BE7+1,,50-BE7-1)="P",COLUMN(OFFSET($A7,,BE7+1,,50-BE7-1)),9^9),1),"")</f>
        <v/>
      </c>
      <c r="BG7" t="str">
        <f t="array" aca="1" ref="BG7" ca="1">IFERROR(SMALL(IF(OFFSET($A7,,BF7,,50-BF7)="",COLUMN(OFFSET($A7,,BF7,,50-BF7)),9^9),1),"")</f>
        <v/>
      </c>
      <c r="BH7" s="11" t="str">
        <f t="shared" si="4"/>
        <v/>
      </c>
      <c r="BI7" s="11" t="str">
        <f t="shared" ca="1" si="5"/>
        <v/>
      </c>
      <c r="BJ7" s="11" t="str">
        <f t="shared" ca="1" si="6"/>
        <v/>
      </c>
      <c r="BK7" s="11" t="str">
        <f t="shared" ca="1" si="7"/>
        <v/>
      </c>
      <c r="BM7" s="14" t="s">
        <v>13</v>
      </c>
      <c r="BN7" s="31" t="str">
        <f>BH41</f>
        <v/>
      </c>
      <c r="BO7" s="31" t="str">
        <f t="shared" ref="BO7:BQ7" ca="1" si="9">BI41</f>
        <v/>
      </c>
      <c r="BP7" s="35" t="str">
        <f t="shared" ca="1" si="9"/>
        <v/>
      </c>
      <c r="BQ7" s="31" t="str">
        <f t="shared" ca="1" si="9"/>
        <v/>
      </c>
      <c r="BR7" s="13">
        <f t="shared" ref="BR7:BR12" ca="1" si="10">IF(AND(BP7="",BQ7="",BO7="",BN7=""),0,IF(AND(BP7="",BQ7=""),(BO7-BN7),(BQ7-BP7)+(BO7-BN7)))</f>
        <v>0</v>
      </c>
      <c r="BT7" s="14" t="s">
        <v>13</v>
      </c>
      <c r="BU7" s="31" t="str">
        <f>BH42</f>
        <v/>
      </c>
      <c r="BV7" s="31" t="str">
        <f ca="1">BI42</f>
        <v/>
      </c>
      <c r="BW7" s="32" t="str">
        <f ca="1">BJ42</f>
        <v/>
      </c>
      <c r="BX7" s="33" t="str">
        <f ca="1">BK42</f>
        <v/>
      </c>
      <c r="BY7" s="13">
        <f t="shared" ref="BY7:BY12" ca="1" si="11">IF(AND(BW7="",BX7="",BV7="",BU7=""),0,IF(AND(BW7="",BX7=""),(BV7-BU7),(BX7-BW7)+(BV7-BU7)))</f>
        <v>0</v>
      </c>
    </row>
    <row r="8" spans="1:77" ht="15" thickBot="1" x14ac:dyDescent="0.35">
      <c r="A8" s="64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4"/>
      <c r="AY8">
        <f t="shared" si="0"/>
        <v>0</v>
      </c>
      <c r="AZ8">
        <f t="shared" si="1"/>
        <v>0</v>
      </c>
      <c r="BB8" s="64">
        <f t="shared" si="2"/>
        <v>0</v>
      </c>
      <c r="BC8">
        <f t="shared" si="3"/>
        <v>0</v>
      </c>
      <c r="BD8" t="str">
        <f>IFERROR(MATCH("P",B8:AW8,0),"")</f>
        <v/>
      </c>
      <c r="BE8" t="str">
        <f t="array" aca="1" ref="BE8" ca="1">IFERROR(SMALL(IF(OFFSET($A8,,BD8,,50-BD8)="",COLUMN(OFFSET($A8,,BD8,,50-BD8)),9^9),1),"")</f>
        <v/>
      </c>
      <c r="BF8" t="str">
        <f t="array" aca="1" ref="BF8" ca="1">IFERROR(SMALL(IF(OFFSET($A8,,BE8+1,,50-BE8-1)="P",COLUMN(OFFSET($A8,,BE8+1,,50-BE8-1)),9^9),1),"")</f>
        <v/>
      </c>
      <c r="BG8" t="str">
        <f t="array" aca="1" ref="BG8" ca="1">IFERROR(SMALL(IF(OFFSET($A8,,BF8,,50-BF8)="",COLUMN(OFFSET($A8,,BF8,,50-BF8)),9^9),1),"")</f>
        <v/>
      </c>
      <c r="BH8" s="11" t="str">
        <f t="shared" si="4"/>
        <v/>
      </c>
      <c r="BI8" s="11" t="str">
        <f t="shared" ca="1" si="5"/>
        <v/>
      </c>
      <c r="BJ8" s="11" t="str">
        <f t="shared" ca="1" si="6"/>
        <v/>
      </c>
      <c r="BK8" s="11" t="str">
        <f t="shared" ca="1" si="7"/>
        <v/>
      </c>
      <c r="BM8" s="15" t="s">
        <v>14</v>
      </c>
      <c r="BN8" s="35" t="str">
        <f>BH78</f>
        <v/>
      </c>
      <c r="BO8" s="36" t="str">
        <f t="shared" ref="BO8:BQ8" ca="1" si="12">BI78</f>
        <v/>
      </c>
      <c r="BP8" s="35" t="str">
        <f t="shared" ca="1" si="12"/>
        <v/>
      </c>
      <c r="BQ8" s="36" t="str">
        <f t="shared" ca="1" si="12"/>
        <v/>
      </c>
      <c r="BR8" s="13">
        <f t="shared" ca="1" si="10"/>
        <v>0</v>
      </c>
      <c r="BT8" s="15" t="s">
        <v>14</v>
      </c>
      <c r="BU8" s="35" t="str">
        <f>BH79</f>
        <v/>
      </c>
      <c r="BV8" s="34" t="str">
        <f ca="1">BI79</f>
        <v/>
      </c>
      <c r="BW8" s="35" t="str">
        <f ca="1">BJ79</f>
        <v/>
      </c>
      <c r="BX8" s="36" t="str">
        <f ca="1">BK79</f>
        <v/>
      </c>
      <c r="BY8" s="13">
        <f t="shared" ca="1" si="11"/>
        <v>0</v>
      </c>
    </row>
    <row r="9" spans="1:77" ht="15" thickBot="1" x14ac:dyDescent="0.35">
      <c r="A9" s="64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4"/>
      <c r="AY9">
        <f t="shared" si="0"/>
        <v>0</v>
      </c>
      <c r="AZ9">
        <f t="shared" si="1"/>
        <v>0</v>
      </c>
      <c r="BB9" s="64">
        <f t="shared" si="2"/>
        <v>0</v>
      </c>
      <c r="BC9">
        <f t="shared" si="3"/>
        <v>0</v>
      </c>
      <c r="BD9" t="str">
        <f>IFERROR(MATCH("P",B9:AW9,0),"")</f>
        <v/>
      </c>
      <c r="BE9" t="str">
        <f t="array" aca="1" ref="BE9" ca="1">IFERROR(SMALL(IF(OFFSET($A9,,BD9,,50-BD9)="",COLUMN(OFFSET($A9,,BD9,,50-BD9)),9^9),1),"")</f>
        <v/>
      </c>
      <c r="BF9" t="str">
        <f t="array" aca="1" ref="BF9" ca="1">IFERROR(SMALL(IF(OFFSET($A9,,BE9+1,,50-BE9-1)="P",COLUMN(OFFSET($A9,,BE9+1,,50-BE9-1)),9^9),1),"")</f>
        <v/>
      </c>
      <c r="BG9" t="str">
        <f t="array" aca="1" ref="BG9" ca="1">IFERROR(SMALL(IF(OFFSET($A9,,BF9,,50-BF9)="",COLUMN(OFFSET($A9,,BF9,,50-BF9)),9^9),1),"")</f>
        <v/>
      </c>
      <c r="BH9" s="11" t="str">
        <f t="shared" si="4"/>
        <v/>
      </c>
      <c r="BI9" s="11" t="str">
        <f t="shared" ca="1" si="5"/>
        <v/>
      </c>
      <c r="BJ9" s="11" t="str">
        <f t="shared" ca="1" si="6"/>
        <v/>
      </c>
      <c r="BK9" s="11" t="str">
        <f t="shared" ca="1" si="7"/>
        <v/>
      </c>
      <c r="BM9" s="16" t="s">
        <v>15</v>
      </c>
      <c r="BN9" s="37" t="str">
        <f>BH115</f>
        <v/>
      </c>
      <c r="BO9" s="56" t="str">
        <f t="shared" ref="BO9:BQ9" ca="1" si="13">BI115</f>
        <v/>
      </c>
      <c r="BP9" s="37" t="str">
        <f t="shared" ca="1" si="13"/>
        <v/>
      </c>
      <c r="BQ9" s="56" t="str">
        <f t="shared" ca="1" si="13"/>
        <v/>
      </c>
      <c r="BR9" s="13">
        <f t="shared" ca="1" si="10"/>
        <v>0</v>
      </c>
      <c r="BT9" s="16" t="s">
        <v>15</v>
      </c>
      <c r="BU9" s="37" t="str">
        <f>BH116</f>
        <v/>
      </c>
      <c r="BV9" s="38" t="str">
        <f ca="1">BI116</f>
        <v/>
      </c>
      <c r="BW9" s="35" t="str">
        <f ca="1">BJ116</f>
        <v/>
      </c>
      <c r="BX9" s="36" t="str">
        <f ca="1">BK116</f>
        <v/>
      </c>
      <c r="BY9" s="13">
        <f t="shared" ca="1" si="11"/>
        <v>0</v>
      </c>
    </row>
    <row r="10" spans="1:77" ht="15" thickBot="1" x14ac:dyDescent="0.35">
      <c r="A10" s="64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4"/>
      <c r="AY10">
        <f t="shared" si="0"/>
        <v>0</v>
      </c>
      <c r="AZ10">
        <f t="shared" si="1"/>
        <v>0</v>
      </c>
      <c r="BB10" s="64">
        <f t="shared" si="2"/>
        <v>0</v>
      </c>
      <c r="BC10">
        <f t="shared" si="3"/>
        <v>0</v>
      </c>
      <c r="BD10" t="str">
        <f>IFERROR(MATCH("P",B10:AW10,0),"")</f>
        <v/>
      </c>
      <c r="BE10" t="str">
        <f t="array" aca="1" ref="BE10" ca="1">IFERROR(SMALL(IF(OFFSET($A10,,BD10,,50-BD10)="",COLUMN(OFFSET($A10,,BD10,,50-BD10)),9^9),1),"")</f>
        <v/>
      </c>
      <c r="BF10" t="str">
        <f t="array" aca="1" ref="BF10" ca="1">IFERROR(SMALL(IF(OFFSET($A10,,BE10+1,,50-BE10-1)="P",COLUMN(OFFSET($A10,,BE10+1,,50-BE10-1)),9^9),1),"")</f>
        <v/>
      </c>
      <c r="BG10" t="str">
        <f t="array" aca="1" ref="BG10" ca="1">IFERROR(SMALL(IF(OFFSET($A10,,BF10,,50-BF10)="",COLUMN(OFFSET($A10,,BF10,,50-BF10)),9^9),1),"")</f>
        <v/>
      </c>
      <c r="BH10" s="11" t="str">
        <f t="shared" si="4"/>
        <v/>
      </c>
      <c r="BI10" s="11" t="str">
        <f t="shared" ca="1" si="5"/>
        <v/>
      </c>
      <c r="BJ10" s="11" t="str">
        <f t="shared" ca="1" si="6"/>
        <v/>
      </c>
      <c r="BK10" s="11" t="str">
        <f t="shared" ca="1" si="7"/>
        <v/>
      </c>
      <c r="BM10" s="12" t="s">
        <v>16</v>
      </c>
      <c r="BN10" s="32" t="str">
        <f>BH152</f>
        <v/>
      </c>
      <c r="BO10" s="36" t="str">
        <f t="shared" ref="BO10:BQ10" ca="1" si="14">BI152</f>
        <v/>
      </c>
      <c r="BP10" s="32" t="str">
        <f t="shared" ca="1" si="14"/>
        <v/>
      </c>
      <c r="BQ10" s="36" t="str">
        <f t="shared" ca="1" si="14"/>
        <v/>
      </c>
      <c r="BR10" s="13">
        <f t="shared" ca="1" si="10"/>
        <v>0</v>
      </c>
      <c r="BT10" s="12" t="s">
        <v>16</v>
      </c>
      <c r="BU10" s="32" t="str">
        <f>BH153</f>
        <v/>
      </c>
      <c r="BV10" s="31" t="str">
        <f ca="1">BI153</f>
        <v/>
      </c>
      <c r="BW10" s="32" t="str">
        <f ca="1">BJ153</f>
        <v/>
      </c>
      <c r="BX10" s="33" t="str">
        <f ca="1">BK153</f>
        <v/>
      </c>
      <c r="BY10" s="13">
        <f t="shared" ca="1" si="11"/>
        <v>0</v>
      </c>
    </row>
    <row r="11" spans="1:77" ht="15" thickBot="1" x14ac:dyDescent="0.35">
      <c r="A11" s="65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Y11">
        <f t="shared" si="0"/>
        <v>0</v>
      </c>
      <c r="AZ11">
        <f t="shared" si="1"/>
        <v>0</v>
      </c>
      <c r="BB11" s="64">
        <f t="shared" si="2"/>
        <v>0</v>
      </c>
      <c r="BC11">
        <f t="shared" si="3"/>
        <v>0</v>
      </c>
      <c r="BD11" t="str">
        <f>IFERROR(MATCH("P",B11:AW11,0),"")</f>
        <v/>
      </c>
      <c r="BE11" t="str">
        <f t="array" aca="1" ref="BE11" ca="1">IFERROR(SMALL(IF(OFFSET($A11,,BD11,,50-BD11)="",COLUMN(OFFSET($A11,,BD11,,50-BD11)),9^9),1),"")</f>
        <v/>
      </c>
      <c r="BF11" t="str">
        <f t="array" aca="1" ref="BF11" ca="1">IFERROR(SMALL(IF(OFFSET($A11,,BE11+1,,50-BE11-1)="P",COLUMN(OFFSET($A11,,BE11+1,,50-BE11-1)),9^9),1),"")</f>
        <v/>
      </c>
      <c r="BG11" t="str">
        <f t="array" aca="1" ref="BG11" ca="1">IFERROR(SMALL(IF(OFFSET($A11,,BF11,,50-BF11)="",COLUMN(OFFSET($A11,,BF11,,50-BF11)),9^9),1),"")</f>
        <v/>
      </c>
      <c r="BH11" s="11" t="str">
        <f t="shared" si="4"/>
        <v/>
      </c>
      <c r="BI11" s="11" t="str">
        <f t="shared" ca="1" si="5"/>
        <v/>
      </c>
      <c r="BJ11" s="11" t="str">
        <f t="shared" ca="1" si="6"/>
        <v/>
      </c>
      <c r="BK11" s="11" t="str">
        <f t="shared" ca="1" si="7"/>
        <v/>
      </c>
      <c r="BM11" s="15" t="s">
        <v>17</v>
      </c>
      <c r="BN11" s="35" t="str">
        <f>BH189</f>
        <v/>
      </c>
      <c r="BO11" s="36" t="str">
        <f t="shared" ref="BO11:BQ11" ca="1" si="15">BI189</f>
        <v/>
      </c>
      <c r="BP11" s="35" t="str">
        <f t="shared" ca="1" si="15"/>
        <v/>
      </c>
      <c r="BQ11" s="36" t="str">
        <f t="shared" ca="1" si="15"/>
        <v/>
      </c>
      <c r="BR11" s="13">
        <f t="shared" ca="1" si="10"/>
        <v>0</v>
      </c>
      <c r="BT11" s="15" t="s">
        <v>17</v>
      </c>
      <c r="BU11" s="35" t="str">
        <f>BH190</f>
        <v/>
      </c>
      <c r="BV11" s="34" t="str">
        <f ca="1">BI190</f>
        <v/>
      </c>
      <c r="BW11" s="35" t="str">
        <f ca="1">BJ190</f>
        <v/>
      </c>
      <c r="BX11" s="36" t="str">
        <f ca="1">BK190</f>
        <v/>
      </c>
      <c r="BY11" s="13">
        <f t="shared" ca="1" si="11"/>
        <v>0</v>
      </c>
    </row>
    <row r="12" spans="1:77" ht="15" thickBot="1" x14ac:dyDescent="0.35">
      <c r="A12" s="65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4"/>
      <c r="AY12">
        <f t="shared" si="0"/>
        <v>0</v>
      </c>
      <c r="AZ12">
        <f t="shared" si="1"/>
        <v>0</v>
      </c>
      <c r="BB12" s="64">
        <f t="shared" si="2"/>
        <v>0</v>
      </c>
      <c r="BC12">
        <f t="shared" si="3"/>
        <v>0</v>
      </c>
      <c r="BD12" t="str">
        <f>IFERROR(MATCH("P",B12:AW12,0),"")</f>
        <v/>
      </c>
      <c r="BE12" t="str">
        <f t="array" aca="1" ref="BE12" ca="1">IFERROR(SMALL(IF(OFFSET($A12,,BD12,,50-BD12)="",COLUMN(OFFSET($A12,,BD12,,50-BD12)),9^9),1),"")</f>
        <v/>
      </c>
      <c r="BF12" t="str">
        <f t="array" aca="1" ref="BF12" ca="1">IFERROR(SMALL(IF(OFFSET($A12,,BE12+1,,50-BE12-1)="P",COLUMN(OFFSET($A12,,BE12+1,,50-BE12-1)),9^9),1),"")</f>
        <v/>
      </c>
      <c r="BG12" t="str">
        <f t="array" aca="1" ref="BG12" ca="1">IFERROR(SMALL(IF(OFFSET($A12,,BF12,,50-BF12)="",COLUMN(OFFSET($A12,,BF12,,50-BF12)),9^9),1),"")</f>
        <v/>
      </c>
      <c r="BH12" s="11" t="str">
        <f t="shared" si="4"/>
        <v/>
      </c>
      <c r="BI12" s="11" t="str">
        <f t="shared" ca="1" si="5"/>
        <v/>
      </c>
      <c r="BJ12" s="11" t="str">
        <f t="shared" ca="1" si="6"/>
        <v/>
      </c>
      <c r="BK12" s="11" t="str">
        <f t="shared" ca="1" si="7"/>
        <v/>
      </c>
      <c r="BM12" s="16" t="s">
        <v>18</v>
      </c>
      <c r="BN12" s="37" t="str">
        <f>BH226</f>
        <v/>
      </c>
      <c r="BO12" s="56" t="str">
        <f t="shared" ref="BO12:BQ12" ca="1" si="16">BI226</f>
        <v/>
      </c>
      <c r="BP12" s="37" t="str">
        <f t="shared" ca="1" si="16"/>
        <v/>
      </c>
      <c r="BQ12" s="56" t="str">
        <f t="shared" ca="1" si="16"/>
        <v/>
      </c>
      <c r="BR12" s="13">
        <f t="shared" ca="1" si="10"/>
        <v>0</v>
      </c>
      <c r="BT12" s="16" t="s">
        <v>18</v>
      </c>
      <c r="BU12" s="37" t="str">
        <f>BH227</f>
        <v/>
      </c>
      <c r="BV12" s="38" t="str">
        <f ca="1">BI227</f>
        <v/>
      </c>
      <c r="BW12" s="37" t="str">
        <f ca="1">BJ227</f>
        <v/>
      </c>
      <c r="BX12" s="53" t="str">
        <f ca="1">BK227</f>
        <v/>
      </c>
      <c r="BY12" s="13">
        <f t="shared" ca="1" si="11"/>
        <v>0</v>
      </c>
    </row>
    <row r="13" spans="1:77" ht="15" thickBot="1" x14ac:dyDescent="0.35">
      <c r="A13" s="65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4"/>
      <c r="AY13">
        <f t="shared" si="0"/>
        <v>0</v>
      </c>
      <c r="AZ13">
        <f t="shared" si="1"/>
        <v>0</v>
      </c>
      <c r="BB13" s="64">
        <f t="shared" si="2"/>
        <v>0</v>
      </c>
      <c r="BC13">
        <f t="shared" si="3"/>
        <v>0</v>
      </c>
      <c r="BD13" t="str">
        <f>IFERROR(MATCH("P",B13:AW13,0),"")</f>
        <v/>
      </c>
      <c r="BE13" t="str">
        <f t="array" aca="1" ref="BE13" ca="1">IFERROR(SMALL(IF(OFFSET($A13,,BD13,,50-BD13)="",COLUMN(OFFSET($A13,,BD13,,50-BD13)),9^9),1),"")</f>
        <v/>
      </c>
      <c r="BF13" t="str">
        <f t="array" aca="1" ref="BF13" ca="1">IFERROR(SMALL(IF(OFFSET($A13,,BE13+1,,50-BE13-1)="P",COLUMN(OFFSET($A13,,BE13+1,,50-BE13-1)),9^9),1),"")</f>
        <v/>
      </c>
      <c r="BG13" t="str">
        <f t="array" aca="1" ref="BG13" ca="1">IFERROR(SMALL(IF(OFFSET($A13,,BF13,,50-BF13)="",COLUMN(OFFSET($A13,,BF13,,50-BF13)),9^9),1),"")</f>
        <v/>
      </c>
      <c r="BH13" s="11" t="str">
        <f t="shared" si="4"/>
        <v/>
      </c>
      <c r="BI13" s="11" t="str">
        <f t="shared" ca="1" si="5"/>
        <v/>
      </c>
      <c r="BJ13" s="11" t="str">
        <f t="shared" ca="1" si="6"/>
        <v/>
      </c>
      <c r="BK13" s="11" t="str">
        <f t="shared" ca="1" si="7"/>
        <v/>
      </c>
      <c r="BM13" s="30"/>
      <c r="BN13" s="113" t="s">
        <v>22</v>
      </c>
      <c r="BO13" s="114" t="s">
        <v>23</v>
      </c>
      <c r="BP13" s="62"/>
      <c r="BQ13" s="17"/>
      <c r="BR13" s="18">
        <f ca="1">SUM(BR6:BR12)</f>
        <v>0.375</v>
      </c>
      <c r="BT13" s="30"/>
      <c r="BU13" s="54"/>
      <c r="BV13" s="17"/>
      <c r="BW13" s="17"/>
      <c r="BX13" s="17"/>
      <c r="BY13" s="18">
        <f ca="1">SUM(BY6:BY12)</f>
        <v>0.38541666666666663</v>
      </c>
    </row>
    <row r="14" spans="1:77" x14ac:dyDescent="0.3">
      <c r="A14" s="65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52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4"/>
      <c r="AY14">
        <f t="shared" si="0"/>
        <v>0</v>
      </c>
      <c r="AZ14">
        <f t="shared" si="1"/>
        <v>0</v>
      </c>
      <c r="BB14" s="64">
        <f t="shared" si="2"/>
        <v>0</v>
      </c>
      <c r="BC14">
        <f t="shared" si="3"/>
        <v>0</v>
      </c>
      <c r="BD14" t="str">
        <f>IFERROR(MATCH("P",B14:AW14,0),"")</f>
        <v/>
      </c>
      <c r="BE14" t="str">
        <f t="array" aca="1" ref="BE14" ca="1">IFERROR(SMALL(IF(OFFSET($A14,,BD14,,50-BD14)="",COLUMN(OFFSET($A14,,BD14,,50-BD14)),9^9),1),"")</f>
        <v/>
      </c>
      <c r="BF14" t="str">
        <f t="array" aca="1" ref="BF14" ca="1">IFERROR(SMALL(IF(OFFSET($A14,,BE14+1,,50-BE14-1)="P",COLUMN(OFFSET($A14,,BE14+1,,50-BE14-1)),9^9),1),"")</f>
        <v/>
      </c>
      <c r="BG14" t="str">
        <f t="array" aca="1" ref="BG14" ca="1">IFERROR(SMALL(IF(OFFSET($A14,,BF14,,50-BF14)="",COLUMN(OFFSET($A14,,BF14,,50-BF14)),9^9),1),"")</f>
        <v/>
      </c>
      <c r="BH14" s="11" t="str">
        <f t="shared" si="4"/>
        <v/>
      </c>
      <c r="BI14" s="11" t="str">
        <f t="shared" ca="1" si="5"/>
        <v/>
      </c>
      <c r="BJ14" s="11" t="str">
        <f t="shared" ca="1" si="6"/>
        <v/>
      </c>
      <c r="BK14" s="11" t="str">
        <f t="shared" ca="1" si="7"/>
        <v/>
      </c>
    </row>
    <row r="15" spans="1:77" x14ac:dyDescent="0.3">
      <c r="A15" s="65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4"/>
      <c r="AY15">
        <f t="shared" si="0"/>
        <v>0</v>
      </c>
      <c r="AZ15">
        <f t="shared" si="1"/>
        <v>0</v>
      </c>
      <c r="BB15" s="64">
        <f t="shared" si="2"/>
        <v>0</v>
      </c>
      <c r="BC15">
        <f t="shared" si="3"/>
        <v>0</v>
      </c>
      <c r="BD15" t="str">
        <f>IFERROR(MATCH("P",B15:AW15,0),"")</f>
        <v/>
      </c>
      <c r="BE15" t="str">
        <f t="array" aca="1" ref="BE15" ca="1">IFERROR(SMALL(IF(OFFSET($A15,,BD15,,50-BD15)="",COLUMN(OFFSET($A15,,BD15,,50-BD15)),9^9),1),"")</f>
        <v/>
      </c>
      <c r="BF15" t="str">
        <f t="array" aca="1" ref="BF15" ca="1">IFERROR(SMALL(IF(OFFSET($A15,,BE15+1,,50-BE15-1)="P",COLUMN(OFFSET($A15,,BE15+1,,50-BE15-1)),9^9),1),"")</f>
        <v/>
      </c>
      <c r="BG15" t="str">
        <f t="array" aca="1" ref="BG15" ca="1">IFERROR(SMALL(IF(OFFSET($A15,,BF15,,50-BF15)="",COLUMN(OFFSET($A15,,BF15,,50-BF15)),9^9),1),"")</f>
        <v/>
      </c>
      <c r="BH15" s="11" t="str">
        <f t="shared" si="4"/>
        <v/>
      </c>
      <c r="BI15" s="11" t="str">
        <f t="shared" ca="1" si="5"/>
        <v/>
      </c>
      <c r="BJ15" s="11" t="str">
        <f t="shared" ca="1" si="6"/>
        <v/>
      </c>
      <c r="BK15" s="11" t="str">
        <f t="shared" ca="1" si="7"/>
        <v/>
      </c>
    </row>
    <row r="16" spans="1:77" ht="15" thickBot="1" x14ac:dyDescent="0.35">
      <c r="A16" s="65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4"/>
      <c r="AY16">
        <f t="shared" si="0"/>
        <v>0</v>
      </c>
      <c r="AZ16">
        <f t="shared" si="1"/>
        <v>0</v>
      </c>
      <c r="BB16" s="64">
        <f t="shared" si="2"/>
        <v>0</v>
      </c>
      <c r="BC16">
        <f t="shared" si="3"/>
        <v>0</v>
      </c>
      <c r="BD16" t="str">
        <f>IFERROR(MATCH("P",B16:AW16,0),"")</f>
        <v/>
      </c>
      <c r="BE16" t="str">
        <f t="array" aca="1" ref="BE16" ca="1">IFERROR(SMALL(IF(OFFSET($A16,,BD16,,50-BD16)="",COLUMN(OFFSET($A16,,BD16,,50-BD16)),9^9),1),"")</f>
        <v/>
      </c>
      <c r="BF16" t="str">
        <f t="array" aca="1" ref="BF16" ca="1">IFERROR(SMALL(IF(OFFSET($A16,,BE16+1,,50-BE16-1)="P",COLUMN(OFFSET($A16,,BE16+1,,50-BE16-1)),9^9),1),"")</f>
        <v/>
      </c>
      <c r="BG16" t="str">
        <f t="array" aca="1" ref="BG16" ca="1">IFERROR(SMALL(IF(OFFSET($A16,,BF16,,50-BF16)="",COLUMN(OFFSET($A16,,BF16,,50-BF16)),9^9),1),"")</f>
        <v/>
      </c>
      <c r="BH16" s="11" t="str">
        <f t="shared" si="4"/>
        <v/>
      </c>
      <c r="BI16" s="11" t="str">
        <f t="shared" ca="1" si="5"/>
        <v/>
      </c>
      <c r="BJ16" s="11" t="str">
        <f t="shared" ca="1" si="6"/>
        <v/>
      </c>
      <c r="BK16" s="11" t="str">
        <f t="shared" ca="1" si="7"/>
        <v/>
      </c>
    </row>
    <row r="17" spans="1:77" x14ac:dyDescent="0.3">
      <c r="A17" s="65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4"/>
      <c r="AX17" s="29"/>
      <c r="AY17">
        <f t="shared" si="0"/>
        <v>0</v>
      </c>
      <c r="AZ17">
        <f t="shared" si="1"/>
        <v>0</v>
      </c>
      <c r="BB17" s="64">
        <f t="shared" si="2"/>
        <v>0</v>
      </c>
      <c r="BC17">
        <f t="shared" si="3"/>
        <v>0</v>
      </c>
      <c r="BD17" t="str">
        <f>IFERROR(MATCH("P",B17:AW17,0),"")</f>
        <v/>
      </c>
      <c r="BE17" t="str">
        <f t="array" aca="1" ref="BE17" ca="1">IFERROR(SMALL(IF(OFFSET($A17,,BD17,,50-BD17)="",COLUMN(OFFSET($A17,,BD17,,50-BD17)),9^9),1),"")</f>
        <v/>
      </c>
      <c r="BF17" t="str">
        <f t="array" aca="1" ref="BF17" ca="1">IFERROR(SMALL(IF(OFFSET($A17,,BE17+1,,50-BE17-1)="P",COLUMN(OFFSET($A17,,BE17+1,,50-BE17-1)),9^9),1),"")</f>
        <v/>
      </c>
      <c r="BG17" t="str">
        <f t="array" aca="1" ref="BG17" ca="1">IFERROR(SMALL(IF(OFFSET($A17,,BF17,,50-BF17)="",COLUMN(OFFSET($A17,,BF17,,50-BF17)),9^9),1),"")</f>
        <v/>
      </c>
      <c r="BH17" s="11" t="str">
        <f t="shared" si="4"/>
        <v/>
      </c>
      <c r="BI17" s="11" t="str">
        <f t="shared" ca="1" si="5"/>
        <v/>
      </c>
      <c r="BJ17" s="11" t="str">
        <f t="shared" ca="1" si="6"/>
        <v/>
      </c>
      <c r="BK17" s="11" t="str">
        <f t="shared" ca="1" si="7"/>
        <v/>
      </c>
      <c r="BM17" s="97">
        <f>A6</f>
        <v>0</v>
      </c>
      <c r="BN17" s="98"/>
      <c r="BO17" s="98"/>
      <c r="BP17" s="98"/>
      <c r="BQ17" s="98"/>
      <c r="BR17" s="99"/>
      <c r="BT17" s="87">
        <f>A7</f>
        <v>0</v>
      </c>
      <c r="BU17" s="88"/>
      <c r="BV17" s="88"/>
      <c r="BW17" s="88"/>
      <c r="BX17" s="88"/>
      <c r="BY17" s="89"/>
    </row>
    <row r="18" spans="1:77" ht="15" thickBot="1" x14ac:dyDescent="0.35">
      <c r="A18" s="76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4"/>
      <c r="AY18">
        <f t="shared" si="0"/>
        <v>0</v>
      </c>
      <c r="AZ18">
        <f t="shared" si="1"/>
        <v>0</v>
      </c>
      <c r="BB18" s="64">
        <f t="shared" si="2"/>
        <v>0</v>
      </c>
      <c r="BC18">
        <f t="shared" si="3"/>
        <v>0</v>
      </c>
      <c r="BD18" t="str">
        <f>IFERROR(MATCH("P",B18:AW18,0),"")</f>
        <v/>
      </c>
      <c r="BE18" t="str">
        <f t="array" aca="1" ref="BE18" ca="1">IFERROR(SMALL(IF(OFFSET($A18,,BD18,,50-BD18)="",COLUMN(OFFSET($A18,,BD18,,50-BD18)),9^9),1),"")</f>
        <v/>
      </c>
      <c r="BF18" t="str">
        <f t="array" aca="1" ref="BF18" ca="1">IFERROR(SMALL(IF(OFFSET($A18,,BE18+1,,50-BE18-1)="P",COLUMN(OFFSET($A18,,BE18+1,,50-BE18-1)),9^9),1),"")</f>
        <v/>
      </c>
      <c r="BG18" t="str">
        <f t="array" aca="1" ref="BG18" ca="1">IFERROR(SMALL(IF(OFFSET($A18,,BF18,,50-BF18)="",COLUMN(OFFSET($A18,,BF18,,50-BF18)),9^9),1),"")</f>
        <v/>
      </c>
      <c r="BH18" s="11" t="str">
        <f t="shared" si="4"/>
        <v/>
      </c>
      <c r="BI18" s="11" t="str">
        <f t="shared" ca="1" si="5"/>
        <v/>
      </c>
      <c r="BJ18" s="11" t="str">
        <f t="shared" ca="1" si="6"/>
        <v/>
      </c>
      <c r="BK18" s="11" t="str">
        <f t="shared" ca="1" si="7"/>
        <v/>
      </c>
      <c r="BM18" s="100"/>
      <c r="BN18" s="101"/>
      <c r="BO18" s="101"/>
      <c r="BP18" s="101"/>
      <c r="BQ18" s="101"/>
      <c r="BR18" s="102"/>
      <c r="BT18" s="90"/>
      <c r="BU18" s="91"/>
      <c r="BV18" s="91"/>
      <c r="BW18" s="91"/>
      <c r="BX18" s="91"/>
      <c r="BY18" s="92"/>
    </row>
    <row r="19" spans="1:77" ht="15" thickBot="1" x14ac:dyDescent="0.35">
      <c r="A19" s="77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4"/>
      <c r="AY19">
        <f t="shared" si="0"/>
        <v>0</v>
      </c>
      <c r="AZ19">
        <f t="shared" si="1"/>
        <v>0</v>
      </c>
      <c r="BB19" s="64">
        <f t="shared" si="2"/>
        <v>0</v>
      </c>
      <c r="BC19">
        <f t="shared" si="3"/>
        <v>0</v>
      </c>
      <c r="BD19" t="str">
        <f>IFERROR(MATCH("P",B19:AW19,0),"")</f>
        <v/>
      </c>
      <c r="BE19" t="str">
        <f t="array" aca="1" ref="BE19" ca="1">IFERROR(SMALL(IF(OFFSET($A19,,BD19,,50-BD19)="",COLUMN(OFFSET($A19,,BD19,,50-BD19)),9^9),1),"")</f>
        <v/>
      </c>
      <c r="BF19" t="str">
        <f t="array" aca="1" ref="BF19" ca="1">IFERROR(SMALL(IF(OFFSET($A19,,BE19+1,,50-BE19-1)="P",COLUMN(OFFSET($A19,,BE19+1,,50-BE19-1)),9^9),1),"")</f>
        <v/>
      </c>
      <c r="BG19" t="str">
        <f t="array" aca="1" ref="BG19" ca="1">IFERROR(SMALL(IF(OFFSET($A19,,BF19,,50-BF19)="",COLUMN(OFFSET($A19,,BF19,,50-BF19)),9^9),1),"")</f>
        <v/>
      </c>
      <c r="BH19" s="11" t="str">
        <f t="shared" si="4"/>
        <v/>
      </c>
      <c r="BI19" s="11" t="str">
        <f t="shared" ca="1" si="5"/>
        <v/>
      </c>
      <c r="BJ19" s="11" t="str">
        <f t="shared" ca="1" si="6"/>
        <v/>
      </c>
      <c r="BK19" s="11" t="str">
        <f t="shared" ca="1" si="7"/>
        <v/>
      </c>
      <c r="BM19" s="12" t="s">
        <v>12</v>
      </c>
      <c r="BN19" s="35" t="str">
        <f>BH6</f>
        <v/>
      </c>
      <c r="BO19" s="34" t="str">
        <f ca="1">BI6</f>
        <v/>
      </c>
      <c r="BP19" s="35" t="str">
        <f ca="1">BJ6</f>
        <v/>
      </c>
      <c r="BQ19" s="36" t="str">
        <f ca="1">BK6</f>
        <v/>
      </c>
      <c r="BR19" s="13">
        <f ca="1">IF(AND(BP19="",BQ19="",BO19="",BN19=""),0,IF(AND(BP19="",BQ19=""),(BO19-BN19),(BQ19-BP19)+(BO19-BN19)))</f>
        <v>0</v>
      </c>
      <c r="BT19" s="12" t="s">
        <v>12</v>
      </c>
      <c r="BU19" s="35" t="str">
        <f>BH7</f>
        <v/>
      </c>
      <c r="BV19" s="34" t="str">
        <f ca="1">BI7</f>
        <v/>
      </c>
      <c r="BW19" s="35" t="str">
        <f ca="1">BJ7</f>
        <v/>
      </c>
      <c r="BX19" s="36" t="str">
        <f ca="1">BK7</f>
        <v/>
      </c>
      <c r="BY19" s="13">
        <f ca="1">IF(AND(BW19="",BX19="",BV19="",BU19=""),0,IF(AND(BW19="",BX19=""),(BV19-BU19),(BX19-BW19)+(BV19-BU19)))</f>
        <v>0</v>
      </c>
    </row>
    <row r="20" spans="1:77" ht="15" thickBot="1" x14ac:dyDescent="0.35">
      <c r="A20" s="77"/>
      <c r="B20" s="46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52"/>
      <c r="AQ20" s="43"/>
      <c r="AR20" s="43"/>
      <c r="AS20" s="43"/>
      <c r="AT20" s="43"/>
      <c r="AU20" s="43"/>
      <c r="AV20" s="43"/>
      <c r="AW20" s="44"/>
      <c r="AY20">
        <f t="shared" si="0"/>
        <v>0</v>
      </c>
      <c r="AZ20">
        <f t="shared" si="1"/>
        <v>0</v>
      </c>
      <c r="BB20" s="64">
        <f t="shared" si="2"/>
        <v>0</v>
      </c>
      <c r="BC20">
        <f t="shared" si="3"/>
        <v>0</v>
      </c>
      <c r="BD20" t="str">
        <f>IFERROR(MATCH("P",B20:AW20,0),"")</f>
        <v/>
      </c>
      <c r="BE20" t="str">
        <f t="array" aca="1" ref="BE20" ca="1">IFERROR(SMALL(IF(OFFSET($A20,,BD20,,50-BD20)="",COLUMN(OFFSET($A20,,BD20,,50-BD20)),9^9),1),"")</f>
        <v/>
      </c>
      <c r="BF20" t="str">
        <f t="array" aca="1" ref="BF20" ca="1">IFERROR(SMALL(IF(OFFSET($A20,,BE20+1,,50-BE20-1)="P",COLUMN(OFFSET($A20,,BE20+1,,50-BE20-1)),9^9),1),"")</f>
        <v/>
      </c>
      <c r="BG20" t="str">
        <f t="array" aca="1" ref="BG20" ca="1">IFERROR(SMALL(IF(OFFSET($A20,,BF20,,50-BF20)="",COLUMN(OFFSET($A20,,BF20,,50-BF20)),9^9),1),"")</f>
        <v/>
      </c>
      <c r="BH20" s="11" t="str">
        <f t="shared" si="4"/>
        <v/>
      </c>
      <c r="BI20" s="11" t="str">
        <f t="shared" ca="1" si="5"/>
        <v/>
      </c>
      <c r="BJ20" s="11" t="str">
        <f t="shared" ca="1" si="6"/>
        <v/>
      </c>
      <c r="BK20" s="11" t="str">
        <f t="shared" ca="1" si="7"/>
        <v/>
      </c>
      <c r="BM20" s="14" t="s">
        <v>13</v>
      </c>
      <c r="BN20" s="31" t="str">
        <f>BH43</f>
        <v/>
      </c>
      <c r="BO20" s="31" t="str">
        <f ca="1">BI43</f>
        <v/>
      </c>
      <c r="BP20" s="32" t="str">
        <f ca="1">BJ43</f>
        <v/>
      </c>
      <c r="BQ20" s="33" t="str">
        <f ca="1">BK43</f>
        <v/>
      </c>
      <c r="BR20" s="13">
        <f t="shared" ref="BR20:BR25" ca="1" si="17">IF(AND(BP20="",BQ20="",BO20="",BN20=""),0,IF(AND(BP20="",BQ20=""),(BO20-BN20),(BQ20-BP20)+(BO20-BN20)))</f>
        <v>0</v>
      </c>
      <c r="BT20" s="14" t="s">
        <v>13</v>
      </c>
      <c r="BU20" s="22" t="str">
        <f>BH44</f>
        <v/>
      </c>
      <c r="BV20" s="22" t="str">
        <f ca="1">BI44</f>
        <v/>
      </c>
      <c r="BW20" s="23" t="str">
        <f ca="1">BJ44</f>
        <v/>
      </c>
      <c r="BX20" s="24" t="str">
        <f ca="1">BK44</f>
        <v/>
      </c>
      <c r="BY20" s="13">
        <f t="shared" ref="BY20:BY25" ca="1" si="18">IF(AND(BW20="",BX20="",BV20="",BU20=""),0,IF(AND(BW20="",BX20=""),(BV20-BU20),(BX20-BW20)+(BV20-BU20)))</f>
        <v>0</v>
      </c>
    </row>
    <row r="21" spans="1:77" ht="15" thickBot="1" x14ac:dyDescent="0.35">
      <c r="A21" s="65"/>
      <c r="B21" s="46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4"/>
      <c r="AY21">
        <f t="shared" si="0"/>
        <v>0</v>
      </c>
      <c r="AZ21">
        <f t="shared" si="1"/>
        <v>0</v>
      </c>
      <c r="BB21" s="64">
        <f t="shared" si="2"/>
        <v>0</v>
      </c>
      <c r="BC21">
        <f t="shared" si="3"/>
        <v>0</v>
      </c>
      <c r="BD21" t="str">
        <f>IFERROR(MATCH("P",B21:AW21,0),"")</f>
        <v/>
      </c>
      <c r="BE21" t="str">
        <f t="array" aca="1" ref="BE21" ca="1">IFERROR(SMALL(IF(OFFSET($A21,,BD21,,50-BD21)="",COLUMN(OFFSET($A21,,BD21,,50-BD21)),9^9),1),"")</f>
        <v/>
      </c>
      <c r="BF21" t="str">
        <f t="array" aca="1" ref="BF21" ca="1">IFERROR(SMALL(IF(OFFSET($A21,,BE21+1,,50-BE21-1)="P",COLUMN(OFFSET($A21,,BE21+1,,50-BE21-1)),9^9),1),"")</f>
        <v/>
      </c>
      <c r="BG21" t="str">
        <f t="array" aca="1" ref="BG21" ca="1">IFERROR(SMALL(IF(OFFSET($A21,,BF21,,50-BF21)="",COLUMN(OFFSET($A21,,BF21,,50-BF21)),9^9),1),"")</f>
        <v/>
      </c>
      <c r="BH21" s="11" t="str">
        <f t="shared" si="4"/>
        <v/>
      </c>
      <c r="BI21" s="11" t="str">
        <f t="shared" ca="1" si="5"/>
        <v/>
      </c>
      <c r="BJ21" s="11" t="str">
        <f t="shared" ca="1" si="6"/>
        <v/>
      </c>
      <c r="BK21" s="11" t="str">
        <f t="shared" ca="1" si="7"/>
        <v/>
      </c>
      <c r="BM21" s="15" t="s">
        <v>14</v>
      </c>
      <c r="BN21" s="35" t="str">
        <f>BH80</f>
        <v/>
      </c>
      <c r="BO21" s="34" t="str">
        <f ca="1">BI80</f>
        <v/>
      </c>
      <c r="BP21" s="35" t="str">
        <f ca="1">BJ80</f>
        <v/>
      </c>
      <c r="BQ21" s="36" t="str">
        <f ca="1">BK80</f>
        <v/>
      </c>
      <c r="BR21" s="13">
        <f t="shared" ca="1" si="17"/>
        <v>0</v>
      </c>
      <c r="BT21" s="15" t="s">
        <v>14</v>
      </c>
      <c r="BU21" s="19" t="str">
        <f>BH81</f>
        <v/>
      </c>
      <c r="BV21" s="20" t="str">
        <f ca="1">BI81</f>
        <v/>
      </c>
      <c r="BW21" s="19" t="str">
        <f ca="1">BJ81</f>
        <v/>
      </c>
      <c r="BX21" s="21" t="str">
        <f ca="1">BK81</f>
        <v/>
      </c>
      <c r="BY21" s="13">
        <f t="shared" ca="1" si="18"/>
        <v>0</v>
      </c>
    </row>
    <row r="22" spans="1:77" ht="15" thickBot="1" x14ac:dyDescent="0.35">
      <c r="A22" s="65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52"/>
      <c r="S22" s="39"/>
      <c r="T22" s="39"/>
      <c r="U22" s="39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52"/>
      <c r="AQ22" s="43"/>
      <c r="AR22" s="43"/>
      <c r="AS22" s="43"/>
      <c r="AT22" s="42"/>
      <c r="AU22" s="43"/>
      <c r="AV22" s="43"/>
      <c r="AW22" s="44"/>
      <c r="AY22">
        <f t="shared" si="0"/>
        <v>0</v>
      </c>
      <c r="AZ22">
        <f>AY22/4</f>
        <v>0</v>
      </c>
      <c r="BB22" s="64">
        <f t="shared" si="2"/>
        <v>0</v>
      </c>
      <c r="BC22">
        <f t="shared" si="3"/>
        <v>0</v>
      </c>
      <c r="BD22" t="str">
        <f>IFERROR(MATCH("P",B22:AW22,0),"")</f>
        <v/>
      </c>
      <c r="BE22" t="str">
        <f t="array" aca="1" ref="BE22" ca="1">IFERROR(SMALL(IF(OFFSET($A22,,BD22,,50-BD22)="",COLUMN(OFFSET($A22,,BD22,,50-BD22)),9^9),1),"")</f>
        <v/>
      </c>
      <c r="BF22" t="str">
        <f t="array" aca="1" ref="BF22" ca="1">IFERROR(SMALL(IF(OFFSET($A22,,BE22+1,,50-BE22-1)="P",COLUMN(OFFSET($A22,,BE22+1,,50-BE22-1)),9^9),1),"")</f>
        <v/>
      </c>
      <c r="BG22" t="str">
        <f t="array" aca="1" ref="BG22" ca="1">IFERROR(SMALL(IF(OFFSET($A22,,BF22,,50-BF22)="",COLUMN(OFFSET($A22,,BF22,,50-BF22)),9^9),1),"")</f>
        <v/>
      </c>
      <c r="BH22" s="11" t="str">
        <f t="shared" si="4"/>
        <v/>
      </c>
      <c r="BI22" s="11" t="str">
        <f t="shared" ca="1" si="5"/>
        <v/>
      </c>
      <c r="BJ22" s="11" t="str">
        <f t="shared" ca="1" si="6"/>
        <v/>
      </c>
      <c r="BK22" s="11" t="str">
        <f t="shared" ca="1" si="7"/>
        <v/>
      </c>
      <c r="BM22" s="16" t="s">
        <v>15</v>
      </c>
      <c r="BN22" s="37" t="str">
        <f>BH117</f>
        <v/>
      </c>
      <c r="BO22" s="38" t="str">
        <f ca="1">BI117</f>
        <v/>
      </c>
      <c r="BP22" s="35" t="str">
        <f ca="1">BJ117</f>
        <v/>
      </c>
      <c r="BQ22" s="36" t="str">
        <f ca="1">BK117</f>
        <v/>
      </c>
      <c r="BR22" s="13">
        <f t="shared" ca="1" si="17"/>
        <v>0</v>
      </c>
      <c r="BT22" s="16" t="s">
        <v>15</v>
      </c>
      <c r="BU22" s="25" t="str">
        <f>BH118</f>
        <v/>
      </c>
      <c r="BV22" s="26" t="str">
        <f ca="1">BI118</f>
        <v/>
      </c>
      <c r="BW22" s="19" t="str">
        <f ca="1">BJ118</f>
        <v/>
      </c>
      <c r="BX22" s="21" t="str">
        <f ca="1">BK118</f>
        <v/>
      </c>
      <c r="BY22" s="13">
        <f t="shared" ca="1" si="18"/>
        <v>0</v>
      </c>
    </row>
    <row r="23" spans="1:77" ht="15" thickBot="1" x14ac:dyDescent="0.35">
      <c r="A23" s="7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1"/>
      <c r="AZ23">
        <f t="shared" ref="AZ23:AZ131" si="19">AY23/4</f>
        <v>0</v>
      </c>
      <c r="BB23" s="64">
        <f t="shared" si="2"/>
        <v>0</v>
      </c>
      <c r="BC23">
        <f t="shared" si="3"/>
        <v>0</v>
      </c>
      <c r="BD23" t="str">
        <f>IFERROR(MATCH("P",B23:AW23,0),"")</f>
        <v/>
      </c>
      <c r="BE23" t="str">
        <f t="array" aca="1" ref="BE23" ca="1">IFERROR(SMALL(IF(OFFSET($A23,,BD23,,50-BD23)="",COLUMN(OFFSET($A23,,BD23,,50-BD23)),9^9),1),"")</f>
        <v/>
      </c>
      <c r="BF23" t="str">
        <f t="array" aca="1" ref="BF23" ca="1">IFERROR(SMALL(IF(OFFSET($A23,,BE23+1,,50-BE23-1)="P",COLUMN(OFFSET($A23,,BE23+1,,50-BE23-1)),9^9),1),"")</f>
        <v/>
      </c>
      <c r="BG23" t="str">
        <f t="array" aca="1" ref="BG23" ca="1">IFERROR(SMALL(IF(OFFSET($A23,,BF23,,50-BF23)="",COLUMN(OFFSET($A23,,BF23,,50-BF23)),9^9),1),"")</f>
        <v/>
      </c>
      <c r="BH23" s="11" t="str">
        <f t="shared" si="4"/>
        <v/>
      </c>
      <c r="BI23" s="11" t="str">
        <f t="shared" ca="1" si="5"/>
        <v/>
      </c>
      <c r="BJ23" s="11" t="str">
        <f t="shared" ca="1" si="6"/>
        <v/>
      </c>
      <c r="BK23" s="11" t="str">
        <f t="shared" ca="1" si="7"/>
        <v/>
      </c>
      <c r="BM23" s="12" t="s">
        <v>16</v>
      </c>
      <c r="BN23" s="32" t="str">
        <f>BH154</f>
        <v/>
      </c>
      <c r="BO23" s="31" t="str">
        <f ca="1">BI154</f>
        <v/>
      </c>
      <c r="BP23" s="32" t="str">
        <f ca="1">BJ154</f>
        <v/>
      </c>
      <c r="BQ23" s="33" t="str">
        <f ca="1">BK154</f>
        <v/>
      </c>
      <c r="BR23" s="13">
        <f t="shared" ca="1" si="17"/>
        <v>0</v>
      </c>
      <c r="BT23" s="12" t="s">
        <v>16</v>
      </c>
      <c r="BU23" s="23" t="str">
        <f>BH155</f>
        <v/>
      </c>
      <c r="BV23" s="22" t="str">
        <f ca="1">BI155</f>
        <v/>
      </c>
      <c r="BW23" s="23" t="str">
        <f ca="1">BJ155</f>
        <v/>
      </c>
      <c r="BX23" s="24" t="str">
        <f ca="1">BK155</f>
        <v/>
      </c>
      <c r="BY23" s="13">
        <f t="shared" ca="1" si="18"/>
        <v>0</v>
      </c>
    </row>
    <row r="24" spans="1:77" ht="15" thickBot="1" x14ac:dyDescent="0.35">
      <c r="A24" s="7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1"/>
      <c r="AZ24">
        <f t="shared" si="19"/>
        <v>0</v>
      </c>
      <c r="BB24" s="64">
        <f t="shared" si="2"/>
        <v>0</v>
      </c>
      <c r="BC24">
        <f t="shared" si="3"/>
        <v>0</v>
      </c>
      <c r="BD24" t="str">
        <f>IFERROR(MATCH("P",B24:AW24,0),"")</f>
        <v/>
      </c>
      <c r="BE24" t="str">
        <f t="array" aca="1" ref="BE24" ca="1">IFERROR(SMALL(IF(OFFSET($A24,,BD24,,50-BD24)="",COLUMN(OFFSET($A24,,BD24,,50-BD24)),9^9),1),"")</f>
        <v/>
      </c>
      <c r="BF24" t="str">
        <f t="array" aca="1" ref="BF24" ca="1">IFERROR(SMALL(IF(OFFSET($A24,,BE24+1,,50-BE24-1)="P",COLUMN(OFFSET($A24,,BE24+1,,50-BE24-1)),9^9),1),"")</f>
        <v/>
      </c>
      <c r="BG24" t="str">
        <f t="array" aca="1" ref="BG24" ca="1">IFERROR(SMALL(IF(OFFSET($A24,,BF24,,50-BF24)="",COLUMN(OFFSET($A24,,BF24,,50-BF24)),9^9),1),"")</f>
        <v/>
      </c>
      <c r="BH24" s="11" t="str">
        <f t="shared" si="4"/>
        <v/>
      </c>
      <c r="BI24" s="11" t="str">
        <f t="shared" ca="1" si="5"/>
        <v/>
      </c>
      <c r="BJ24" s="11" t="str">
        <f t="shared" ca="1" si="6"/>
        <v/>
      </c>
      <c r="BK24" s="11" t="str">
        <f t="shared" ca="1" si="7"/>
        <v/>
      </c>
      <c r="BM24" s="15" t="s">
        <v>17</v>
      </c>
      <c r="BN24" s="35" t="str">
        <f>BH191</f>
        <v/>
      </c>
      <c r="BO24" s="34" t="str">
        <f ca="1">BI191</f>
        <v/>
      </c>
      <c r="BP24" s="35" t="str">
        <f ca="1">BJ191</f>
        <v/>
      </c>
      <c r="BQ24" s="36" t="str">
        <f ca="1">BK191</f>
        <v/>
      </c>
      <c r="BR24" s="13">
        <f t="shared" ca="1" si="17"/>
        <v>0</v>
      </c>
      <c r="BT24" s="15" t="s">
        <v>17</v>
      </c>
      <c r="BU24" s="19" t="str">
        <f>BH192</f>
        <v/>
      </c>
      <c r="BV24" s="20" t="str">
        <f ca="1">BI192</f>
        <v/>
      </c>
      <c r="BW24" s="19" t="str">
        <f ca="1">BJ192</f>
        <v/>
      </c>
      <c r="BX24" s="21" t="str">
        <f ca="1">BK192</f>
        <v/>
      </c>
      <c r="BY24" s="13">
        <f t="shared" ca="1" si="18"/>
        <v>0</v>
      </c>
    </row>
    <row r="25" spans="1:77" ht="15" thickBot="1" x14ac:dyDescent="0.35">
      <c r="A25" s="7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"/>
      <c r="AZ25">
        <f t="shared" si="19"/>
        <v>0</v>
      </c>
      <c r="BB25" s="64">
        <f t="shared" si="2"/>
        <v>0</v>
      </c>
      <c r="BC25">
        <f t="shared" si="3"/>
        <v>0</v>
      </c>
      <c r="BD25" t="str">
        <f>IFERROR(MATCH("P",B25:AW25,0),"")</f>
        <v/>
      </c>
      <c r="BE25" t="str">
        <f t="array" aca="1" ref="BE25" ca="1">IFERROR(SMALL(IF(OFFSET($A25,,BD25,,50-BD25)="",COLUMN(OFFSET($A25,,BD25,,50-BD25)),9^9),1),"")</f>
        <v/>
      </c>
      <c r="BF25" t="str">
        <f t="array" aca="1" ref="BF25" ca="1">IFERROR(SMALL(IF(OFFSET($A25,,BE25+1,,50-BE25-1)="P",COLUMN(OFFSET($A25,,BE25+1,,50-BE25-1)),9^9),1),"")</f>
        <v/>
      </c>
      <c r="BG25" t="str">
        <f t="array" aca="1" ref="BG25" ca="1">IFERROR(SMALL(IF(OFFSET($A25,,BF25,,50-BF25)="",COLUMN(OFFSET($A25,,BF25,,50-BF25)),9^9),1),"")</f>
        <v/>
      </c>
      <c r="BH25" s="11" t="str">
        <f t="shared" si="4"/>
        <v/>
      </c>
      <c r="BI25" s="11" t="str">
        <f t="shared" ca="1" si="5"/>
        <v/>
      </c>
      <c r="BJ25" s="11" t="str">
        <f t="shared" ca="1" si="6"/>
        <v/>
      </c>
      <c r="BK25" s="11" t="str">
        <f t="shared" ca="1" si="7"/>
        <v/>
      </c>
      <c r="BM25" s="16" t="s">
        <v>18</v>
      </c>
      <c r="BN25" s="37" t="str">
        <f>BH228</f>
        <v/>
      </c>
      <c r="BO25" s="38" t="str">
        <f ca="1">BI228</f>
        <v/>
      </c>
      <c r="BP25" s="37" t="str">
        <f ca="1">BJ228</f>
        <v/>
      </c>
      <c r="BQ25" s="53" t="str">
        <f ca="1">BK228</f>
        <v/>
      </c>
      <c r="BR25" s="13">
        <f t="shared" ca="1" si="17"/>
        <v>0</v>
      </c>
      <c r="BT25" s="16" t="s">
        <v>18</v>
      </c>
      <c r="BU25" s="25" t="str">
        <f>BH229</f>
        <v/>
      </c>
      <c r="BV25" s="26" t="str">
        <f ca="1">BI229</f>
        <v/>
      </c>
      <c r="BW25" s="25" t="str">
        <f ca="1">BJ229</f>
        <v/>
      </c>
      <c r="BX25" s="27" t="str">
        <f ca="1">BK229</f>
        <v/>
      </c>
      <c r="BY25" s="13">
        <f t="shared" ca="1" si="18"/>
        <v>0</v>
      </c>
    </row>
    <row r="26" spans="1:77" ht="15" thickBot="1" x14ac:dyDescent="0.35">
      <c r="A26" s="7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"/>
      <c r="AZ26">
        <f t="shared" si="19"/>
        <v>0</v>
      </c>
      <c r="BB26" s="64">
        <f t="shared" si="2"/>
        <v>0</v>
      </c>
      <c r="BC26">
        <f t="shared" si="3"/>
        <v>0</v>
      </c>
      <c r="BD26" t="str">
        <f>IFERROR(MATCH("P",B26:AW26,0),"")</f>
        <v/>
      </c>
      <c r="BE26" t="str">
        <f t="array" aca="1" ref="BE26" ca="1">IFERROR(SMALL(IF(OFFSET($A26,,BD26,,50-BD26)="",COLUMN(OFFSET($A26,,BD26,,50-BD26)),9^9),1),"")</f>
        <v/>
      </c>
      <c r="BF26" t="str">
        <f t="array" aca="1" ref="BF26" ca="1">IFERROR(SMALL(IF(OFFSET($A26,,BE26+1,,50-BE26-1)="P",COLUMN(OFFSET($A26,,BE26+1,,50-BE26-1)),9^9),1),"")</f>
        <v/>
      </c>
      <c r="BG26" t="str">
        <f t="array" aca="1" ref="BG26" ca="1">IFERROR(SMALL(IF(OFFSET($A26,,BF26,,50-BF26)="",COLUMN(OFFSET($A26,,BF26,,50-BF26)),9^9),1),"")</f>
        <v/>
      </c>
      <c r="BH26" s="11" t="str">
        <f t="shared" si="4"/>
        <v/>
      </c>
      <c r="BI26" s="11" t="str">
        <f t="shared" ca="1" si="5"/>
        <v/>
      </c>
      <c r="BJ26" s="11" t="str">
        <f t="shared" ca="1" si="6"/>
        <v/>
      </c>
      <c r="BK26" s="11" t="str">
        <f t="shared" ca="1" si="7"/>
        <v/>
      </c>
      <c r="BM26" s="30"/>
      <c r="BN26" s="54"/>
      <c r="BO26" s="17"/>
      <c r="BP26" s="17"/>
      <c r="BQ26" s="17"/>
      <c r="BR26" s="18">
        <f ca="1">SUM(BR19:BR25)</f>
        <v>0</v>
      </c>
      <c r="BT26" s="30"/>
      <c r="BU26" s="30"/>
      <c r="BV26" s="17"/>
      <c r="BW26" s="17"/>
      <c r="BX26" s="17"/>
      <c r="BY26" s="18">
        <f ca="1">SUM(BY19:BY25)</f>
        <v>0</v>
      </c>
    </row>
    <row r="27" spans="1:77" x14ac:dyDescent="0.3">
      <c r="A27" s="7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"/>
      <c r="AZ27">
        <f t="shared" si="19"/>
        <v>0</v>
      </c>
      <c r="BB27" s="64">
        <f t="shared" si="2"/>
        <v>0</v>
      </c>
      <c r="BC27">
        <f t="shared" si="3"/>
        <v>0</v>
      </c>
      <c r="BD27" t="str">
        <f>IFERROR(MATCH("P",B27:AW27,0),"")</f>
        <v/>
      </c>
      <c r="BE27" t="str">
        <f t="array" aca="1" ref="BE27" ca="1">IFERROR(SMALL(IF(OFFSET($A27,,BD27,,50-BD27)="",COLUMN(OFFSET($A27,,BD27,,50-BD27)),9^9),1),"")</f>
        <v/>
      </c>
      <c r="BF27" t="str">
        <f t="array" aca="1" ref="BF27" ca="1">IFERROR(SMALL(IF(OFFSET($A27,,BE27+1,,50-BE27-1)="P",COLUMN(OFFSET($A27,,BE27+1,,50-BE27-1)),9^9),1),"")</f>
        <v/>
      </c>
      <c r="BG27" t="str">
        <f t="array" aca="1" ref="BG27" ca="1">IFERROR(SMALL(IF(OFFSET($A27,,BF27,,50-BF27)="",COLUMN(OFFSET($A27,,BF27,,50-BF27)),9^9),1),"")</f>
        <v/>
      </c>
      <c r="BH27" s="11" t="str">
        <f t="shared" si="4"/>
        <v/>
      </c>
      <c r="BI27" s="11" t="str">
        <f t="shared" ca="1" si="5"/>
        <v/>
      </c>
      <c r="BJ27" s="11" t="str">
        <f t="shared" ca="1" si="6"/>
        <v/>
      </c>
      <c r="BK27" s="11" t="str">
        <f t="shared" ca="1" si="7"/>
        <v/>
      </c>
    </row>
    <row r="28" spans="1:77" x14ac:dyDescent="0.3">
      <c r="A28" s="7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1"/>
      <c r="AZ28">
        <f t="shared" si="19"/>
        <v>0</v>
      </c>
      <c r="BB28" s="64">
        <f t="shared" si="2"/>
        <v>0</v>
      </c>
      <c r="BC28">
        <f t="shared" si="3"/>
        <v>0</v>
      </c>
      <c r="BD28" t="str">
        <f>IFERROR(MATCH("P",B28:AW28,0),"")</f>
        <v/>
      </c>
      <c r="BE28" t="str">
        <f t="array" aca="1" ref="BE28" ca="1">IFERROR(SMALL(IF(OFFSET($A28,,BD28,,50-BD28)="",COLUMN(OFFSET($A28,,BD28,,50-BD28)),9^9),1),"")</f>
        <v/>
      </c>
      <c r="BF28" t="str">
        <f t="array" aca="1" ref="BF28" ca="1">IFERROR(SMALL(IF(OFFSET($A28,,BE28+1,,50-BE28-1)="P",COLUMN(OFFSET($A28,,BE28+1,,50-BE28-1)),9^9),1),"")</f>
        <v/>
      </c>
      <c r="BG28" t="str">
        <f t="array" aca="1" ref="BG28" ca="1">IFERROR(SMALL(IF(OFFSET($A28,,BF28,,50-BF28)="",COLUMN(OFFSET($A28,,BF28,,50-BF28)),9^9),1),"")</f>
        <v/>
      </c>
      <c r="BH28" s="11" t="str">
        <f t="shared" si="4"/>
        <v/>
      </c>
      <c r="BI28" s="11" t="str">
        <f t="shared" ca="1" si="5"/>
        <v/>
      </c>
      <c r="BJ28" s="11" t="str">
        <f t="shared" ca="1" si="6"/>
        <v/>
      </c>
      <c r="BK28" s="11" t="str">
        <f t="shared" ca="1" si="7"/>
        <v/>
      </c>
    </row>
    <row r="29" spans="1:77" ht="15" thickBot="1" x14ac:dyDescent="0.35">
      <c r="A29" s="77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"/>
      <c r="AZ29">
        <f t="shared" si="19"/>
        <v>0</v>
      </c>
      <c r="BB29" s="64">
        <f t="shared" si="2"/>
        <v>0</v>
      </c>
      <c r="BC29">
        <f t="shared" si="3"/>
        <v>0</v>
      </c>
      <c r="BD29" t="str">
        <f>IFERROR(MATCH("P",B29:AW29,0),"")</f>
        <v/>
      </c>
      <c r="BE29" t="str">
        <f t="array" aca="1" ref="BE29" ca="1">IFERROR(SMALL(IF(OFFSET($A29,,BD29,,50-BD29)="",COLUMN(OFFSET($A29,,BD29,,50-BD29)),9^9),1),"")</f>
        <v/>
      </c>
      <c r="BF29" t="str">
        <f t="array" aca="1" ref="BF29" ca="1">IFERROR(SMALL(IF(OFFSET($A29,,BE29+1,,50-BE29-1)="P",COLUMN(OFFSET($A29,,BE29+1,,50-BE29-1)),9^9),1),"")</f>
        <v/>
      </c>
      <c r="BG29" t="str">
        <f t="array" aca="1" ref="BG29" ca="1">IFERROR(SMALL(IF(OFFSET($A29,,BF29,,50-BF29)="",COLUMN(OFFSET($A29,,BF29,,50-BF29)),9^9),1),"")</f>
        <v/>
      </c>
      <c r="BH29" s="11" t="str">
        <f t="shared" si="4"/>
        <v/>
      </c>
      <c r="BI29" s="11" t="str">
        <f t="shared" ca="1" si="5"/>
        <v/>
      </c>
      <c r="BJ29" s="11" t="str">
        <f t="shared" ca="1" si="6"/>
        <v/>
      </c>
      <c r="BK29" s="11" t="str">
        <f t="shared" ca="1" si="7"/>
        <v/>
      </c>
    </row>
    <row r="30" spans="1:77" x14ac:dyDescent="0.3">
      <c r="A30" s="78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"/>
      <c r="AZ30">
        <f t="shared" si="19"/>
        <v>0</v>
      </c>
      <c r="BB30" s="64">
        <f t="shared" si="2"/>
        <v>0</v>
      </c>
      <c r="BC30">
        <f t="shared" si="3"/>
        <v>0</v>
      </c>
      <c r="BD30" t="str">
        <f>IFERROR(MATCH("P",B30:AW30,0),"")</f>
        <v/>
      </c>
      <c r="BE30" t="str">
        <f t="array" aca="1" ref="BE30" ca="1">IFERROR(SMALL(IF(OFFSET($A30,,BD30,,50-BD30)="",COLUMN(OFFSET($A30,,BD30,,50-BD30)),9^9),1),"")</f>
        <v/>
      </c>
      <c r="BF30" t="str">
        <f t="array" aca="1" ref="BF30" ca="1">IFERROR(SMALL(IF(OFFSET($A30,,BE30+1,,50-BE30-1)="P",COLUMN(OFFSET($A30,,BE30+1,,50-BE30-1)),9^9),1),"")</f>
        <v/>
      </c>
      <c r="BG30" t="str">
        <f t="array" aca="1" ref="BG30" ca="1">IFERROR(SMALL(IF(OFFSET($A30,,BF30,,50-BF30)="",COLUMN(OFFSET($A30,,BF30,,50-BF30)),9^9),1),"")</f>
        <v/>
      </c>
      <c r="BH30" s="11" t="str">
        <f t="shared" si="4"/>
        <v/>
      </c>
      <c r="BI30" s="11" t="str">
        <f t="shared" ca="1" si="5"/>
        <v/>
      </c>
      <c r="BJ30" s="11" t="str">
        <f t="shared" ca="1" si="6"/>
        <v/>
      </c>
      <c r="BK30" s="11" t="str">
        <f t="shared" ca="1" si="7"/>
        <v/>
      </c>
      <c r="BM30" s="87">
        <f>A8</f>
        <v>0</v>
      </c>
      <c r="BN30" s="88"/>
      <c r="BO30" s="88"/>
      <c r="BP30" s="88"/>
      <c r="BQ30" s="88"/>
      <c r="BR30" s="89"/>
      <c r="BT30" s="87">
        <f>A9</f>
        <v>0</v>
      </c>
      <c r="BU30" s="88"/>
      <c r="BV30" s="88"/>
      <c r="BW30" s="88"/>
      <c r="BX30" s="88"/>
      <c r="BY30" s="89"/>
    </row>
    <row r="31" spans="1:77" ht="15" thickBot="1" x14ac:dyDescent="0.35">
      <c r="A31" s="6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1"/>
      <c r="AZ31">
        <f t="shared" si="19"/>
        <v>0</v>
      </c>
      <c r="BB31" s="64">
        <f t="shared" si="2"/>
        <v>0</v>
      </c>
      <c r="BC31">
        <f t="shared" si="3"/>
        <v>0</v>
      </c>
      <c r="BD31" t="str">
        <f>IFERROR(MATCH("P",B31:AW31,0),"")</f>
        <v/>
      </c>
      <c r="BE31" t="str">
        <f t="array" aca="1" ref="BE31" ca="1">IFERROR(SMALL(IF(OFFSET($A31,,BD31,,50-BD31)="",COLUMN(OFFSET($A31,,BD31,,50-BD31)),9^9),1),"")</f>
        <v/>
      </c>
      <c r="BF31" t="str">
        <f t="array" aca="1" ref="BF31" ca="1">IFERROR(SMALL(IF(OFFSET($A31,,BE31+1,,50-BE31-1)="P",COLUMN(OFFSET($A31,,BE31+1,,50-BE31-1)),9^9),1),"")</f>
        <v/>
      </c>
      <c r="BG31" t="str">
        <f t="array" aca="1" ref="BG31" ca="1">IFERROR(SMALL(IF(OFFSET($A31,,BF31,,50-BF31)="",COLUMN(OFFSET($A31,,BF31,,50-BF31)),9^9),1),"")</f>
        <v/>
      </c>
      <c r="BH31" s="11" t="str">
        <f t="shared" si="4"/>
        <v/>
      </c>
      <c r="BI31" s="11" t="str">
        <f t="shared" ca="1" si="5"/>
        <v/>
      </c>
      <c r="BJ31" s="11" t="str">
        <f t="shared" ca="1" si="6"/>
        <v/>
      </c>
      <c r="BK31" s="11" t="str">
        <f t="shared" ca="1" si="7"/>
        <v/>
      </c>
      <c r="BM31" s="90"/>
      <c r="BN31" s="91"/>
      <c r="BO31" s="91"/>
      <c r="BP31" s="91"/>
      <c r="BQ31" s="91"/>
      <c r="BR31" s="92"/>
      <c r="BT31" s="90"/>
      <c r="BU31" s="91"/>
      <c r="BV31" s="91"/>
      <c r="BW31" s="91"/>
      <c r="BX31" s="91"/>
      <c r="BY31" s="92"/>
    </row>
    <row r="32" spans="1:77" ht="15" thickBot="1" x14ac:dyDescent="0.35">
      <c r="A32" s="7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1"/>
      <c r="AZ32">
        <f t="shared" si="19"/>
        <v>0</v>
      </c>
      <c r="BB32" s="64">
        <f t="shared" si="2"/>
        <v>0</v>
      </c>
      <c r="BC32">
        <f t="shared" si="3"/>
        <v>0</v>
      </c>
      <c r="BD32" t="str">
        <f>IFERROR(MATCH("P",B32:AW32,0),"")</f>
        <v/>
      </c>
      <c r="BE32" t="str">
        <f t="array" aca="1" ref="BE32" ca="1">IFERROR(SMALL(IF(OFFSET($A32,,BD32,,50-BD32)="",COLUMN(OFFSET($A32,,BD32,,50-BD32)),9^9),1),"")</f>
        <v/>
      </c>
      <c r="BF32" t="str">
        <f t="array" aca="1" ref="BF32" ca="1">IFERROR(SMALL(IF(OFFSET($A32,,BE32+1,,50-BE32-1)="P",COLUMN(OFFSET($A32,,BE32+1,,50-BE32-1)),9^9),1),"")</f>
        <v/>
      </c>
      <c r="BG32" t="str">
        <f t="array" aca="1" ref="BG32" ca="1">IFERROR(SMALL(IF(OFFSET($A32,,BF32,,50-BF32)="",COLUMN(OFFSET($A32,,BF32,,50-BF32)),9^9),1),"")</f>
        <v/>
      </c>
      <c r="BH32" s="11" t="str">
        <f t="shared" si="4"/>
        <v/>
      </c>
      <c r="BI32" s="11" t="str">
        <f t="shared" ca="1" si="5"/>
        <v/>
      </c>
      <c r="BJ32" s="11" t="str">
        <f t="shared" ca="1" si="6"/>
        <v/>
      </c>
      <c r="BK32" s="11" t="str">
        <f t="shared" ca="1" si="7"/>
        <v/>
      </c>
      <c r="BM32" s="12" t="s">
        <v>12</v>
      </c>
      <c r="BN32" s="35" t="str">
        <f>BH8</f>
        <v/>
      </c>
      <c r="BO32" s="34" t="str">
        <f ca="1">BI8</f>
        <v/>
      </c>
      <c r="BP32" s="35" t="str">
        <f ca="1">BJ8</f>
        <v/>
      </c>
      <c r="BQ32" s="36" t="str">
        <f ca="1">BK8</f>
        <v/>
      </c>
      <c r="BR32" s="13">
        <f ca="1">IF(AND(BP32="",BQ32="",BO32="",BN32=""),0,IF(AND(BP32="",BQ32=""),(BO32-BN32),(BQ32-BP32)+(BO32-BN32)))</f>
        <v>0</v>
      </c>
      <c r="BT32" s="12" t="s">
        <v>12</v>
      </c>
      <c r="BU32" s="35" t="str">
        <f>BH9</f>
        <v/>
      </c>
      <c r="BV32" s="34" t="str">
        <f ca="1">BI9</f>
        <v/>
      </c>
      <c r="BW32" s="35" t="str">
        <f ca="1">BJ9</f>
        <v/>
      </c>
      <c r="BX32" s="36" t="str">
        <f ca="1">BK9</f>
        <v/>
      </c>
      <c r="BY32" s="13">
        <f ca="1">IF(AND(BW32="",BX32="",BV32="",BU32=""),0,IF(AND(BW32="",BX32=""),(BV32-BU32),(BX32-BW32)+(BV32-BU32)))</f>
        <v>0</v>
      </c>
    </row>
    <row r="33" spans="1:77" ht="15" thickBot="1" x14ac:dyDescent="0.35">
      <c r="A33" s="7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1"/>
      <c r="AZ33">
        <f t="shared" si="19"/>
        <v>0</v>
      </c>
      <c r="BB33" s="64">
        <f t="shared" si="2"/>
        <v>0</v>
      </c>
      <c r="BC33">
        <f t="shared" si="3"/>
        <v>0</v>
      </c>
      <c r="BD33" t="str">
        <f>IFERROR(MATCH("P",B33:AW33,0),"")</f>
        <v/>
      </c>
      <c r="BE33" t="str">
        <f t="array" aca="1" ref="BE33" ca="1">IFERROR(SMALL(IF(OFFSET($A33,,BD33,,50-BD33)="",COLUMN(OFFSET($A33,,BD33,,50-BD33)),9^9),1),"")</f>
        <v/>
      </c>
      <c r="BF33" t="str">
        <f t="array" aca="1" ref="BF33" ca="1">IFERROR(SMALL(IF(OFFSET($A33,,BE33+1,,50-BE33-1)="P",COLUMN(OFFSET($A33,,BE33+1,,50-BE33-1)),9^9),1),"")</f>
        <v/>
      </c>
      <c r="BG33" t="str">
        <f t="array" aca="1" ref="BG33" ca="1">IFERROR(SMALL(IF(OFFSET($A33,,BF33,,50-BF33)="",COLUMN(OFFSET($A33,,BF33,,50-BF33)),9^9),1),"")</f>
        <v/>
      </c>
      <c r="BH33" s="11" t="str">
        <f t="shared" si="4"/>
        <v/>
      </c>
      <c r="BI33" s="11" t="str">
        <f t="shared" ca="1" si="5"/>
        <v/>
      </c>
      <c r="BJ33" s="11" t="str">
        <f t="shared" ca="1" si="6"/>
        <v/>
      </c>
      <c r="BK33" s="11" t="str">
        <f t="shared" ca="1" si="7"/>
        <v/>
      </c>
      <c r="BM33" s="14" t="s">
        <v>13</v>
      </c>
      <c r="BN33" s="31" t="str">
        <f>BH45</f>
        <v/>
      </c>
      <c r="BO33" s="31" t="str">
        <f ca="1">BI45</f>
        <v/>
      </c>
      <c r="BP33" s="32" t="str">
        <f ca="1">BJ45</f>
        <v/>
      </c>
      <c r="BQ33" s="33" t="str">
        <f ca="1">BK45</f>
        <v/>
      </c>
      <c r="BR33" s="13">
        <f t="shared" ref="BR33:BR38" ca="1" si="20">IF(AND(BP33="",BQ33="",BO33="",BN33=""),0,IF(AND(BP33="",BQ33=""),(BO33-BN33),(BQ33-BP33)+(BO33-BN33)))</f>
        <v>0</v>
      </c>
      <c r="BT33" s="14" t="s">
        <v>13</v>
      </c>
      <c r="BU33" s="31" t="str">
        <f>BH46</f>
        <v/>
      </c>
      <c r="BV33" s="31" t="str">
        <f ca="1">BI46</f>
        <v/>
      </c>
      <c r="BW33" s="32" t="str">
        <f ca="1">BJ46</f>
        <v/>
      </c>
      <c r="BX33" s="33" t="str">
        <f ca="1">BK46</f>
        <v/>
      </c>
      <c r="BY33" s="13">
        <f t="shared" ref="BY33:BY38" ca="1" si="21">IF(AND(BW33="",BX33="",BV33="",BU33=""),0,IF(AND(BW33="",BX33=""),(BV33-BU33),(BX33-BW33)+(BV33-BU33)))</f>
        <v>0</v>
      </c>
    </row>
    <row r="34" spans="1:77" ht="15" thickBot="1" x14ac:dyDescent="0.35">
      <c r="A34" s="75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1"/>
      <c r="AZ34">
        <f t="shared" si="19"/>
        <v>0</v>
      </c>
      <c r="BB34" s="64">
        <f t="shared" si="2"/>
        <v>0</v>
      </c>
      <c r="BC34">
        <f t="shared" si="3"/>
        <v>0</v>
      </c>
      <c r="BD34" t="str">
        <f>IFERROR(MATCH("P",B34:AW34,0),"")</f>
        <v/>
      </c>
      <c r="BE34" t="str">
        <f t="array" aca="1" ref="BE34" ca="1">IFERROR(SMALL(IF(OFFSET($A34,,BD34,,50-BD34)="",COLUMN(OFFSET($A34,,BD34,,50-BD34)),9^9),1),"")</f>
        <v/>
      </c>
      <c r="BF34" t="str">
        <f t="array" aca="1" ref="BF34" ca="1">IFERROR(SMALL(IF(OFFSET($A34,,BE34+1,,50-BE34-1)="P",COLUMN(OFFSET($A34,,BE34+1,,50-BE34-1)),9^9),1),"")</f>
        <v/>
      </c>
      <c r="BG34" t="str">
        <f t="array" aca="1" ref="BG34" ca="1">IFERROR(SMALL(IF(OFFSET($A34,,BF34,,50-BF34)="",COLUMN(OFFSET($A34,,BF34,,50-BF34)),9^9),1),"")</f>
        <v/>
      </c>
      <c r="BH34" s="11" t="str">
        <f t="shared" si="4"/>
        <v/>
      </c>
      <c r="BI34" s="11" t="str">
        <f t="shared" ca="1" si="5"/>
        <v/>
      </c>
      <c r="BJ34" s="11" t="str">
        <f t="shared" ca="1" si="6"/>
        <v/>
      </c>
      <c r="BK34" s="11" t="str">
        <f t="shared" ca="1" si="7"/>
        <v/>
      </c>
      <c r="BM34" s="15" t="s">
        <v>14</v>
      </c>
      <c r="BN34" s="35" t="str">
        <f>BH82</f>
        <v/>
      </c>
      <c r="BO34" s="34" t="str">
        <f ca="1">BI82</f>
        <v/>
      </c>
      <c r="BP34" s="35" t="str">
        <f ca="1">BJ82</f>
        <v/>
      </c>
      <c r="BQ34" s="36" t="str">
        <f ca="1">BK82</f>
        <v/>
      </c>
      <c r="BR34" s="13">
        <f t="shared" ca="1" si="20"/>
        <v>0</v>
      </c>
      <c r="BT34" s="15" t="s">
        <v>14</v>
      </c>
      <c r="BU34" s="35" t="str">
        <f>BH83</f>
        <v/>
      </c>
      <c r="BV34" s="34" t="str">
        <f ca="1">BI83</f>
        <v/>
      </c>
      <c r="BW34" s="35" t="str">
        <f ca="1">BJ83</f>
        <v/>
      </c>
      <c r="BX34" s="36" t="str">
        <f ca="1">BK83</f>
        <v/>
      </c>
      <c r="BY34" s="13">
        <f t="shared" ca="1" si="21"/>
        <v>0</v>
      </c>
    </row>
    <row r="35" spans="1:77" ht="15" thickBot="1" x14ac:dyDescent="0.35">
      <c r="A35" s="75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1"/>
      <c r="AZ35">
        <f t="shared" si="19"/>
        <v>0</v>
      </c>
      <c r="BB35" s="64">
        <f t="shared" si="2"/>
        <v>0</v>
      </c>
      <c r="BC35">
        <f t="shared" si="3"/>
        <v>0</v>
      </c>
      <c r="BD35" t="str">
        <f>IFERROR(MATCH("P",B35:AW35,0),"")</f>
        <v/>
      </c>
      <c r="BE35" t="str">
        <f t="array" aca="1" ref="BE35" ca="1">IFERROR(SMALL(IF(OFFSET($A35,,BD35,,50-BD35)="",COLUMN(OFFSET($A35,,BD35,,50-BD35)),9^9),1),"")</f>
        <v/>
      </c>
      <c r="BF35" t="str">
        <f t="array" aca="1" ref="BF35" ca="1">IFERROR(SMALL(IF(OFFSET($A35,,BE35+1,,50-BE35-1)="P",COLUMN(OFFSET($A35,,BE35+1,,50-BE35-1)),9^9),1),"")</f>
        <v/>
      </c>
      <c r="BG35" t="str">
        <f t="array" aca="1" ref="BG35" ca="1">IFERROR(SMALL(IF(OFFSET($A35,,BF35,,50-BF35)="",COLUMN(OFFSET($A35,,BF35,,50-BF35)),9^9),1),"")</f>
        <v/>
      </c>
      <c r="BH35" s="11" t="str">
        <f t="shared" si="4"/>
        <v/>
      </c>
      <c r="BI35" s="11" t="str">
        <f t="shared" ca="1" si="5"/>
        <v/>
      </c>
      <c r="BJ35" s="11" t="str">
        <f t="shared" ca="1" si="6"/>
        <v/>
      </c>
      <c r="BK35" s="11" t="str">
        <f t="shared" ca="1" si="7"/>
        <v/>
      </c>
      <c r="BM35" s="16" t="s">
        <v>15</v>
      </c>
      <c r="BN35" s="57" t="str">
        <f>BH119</f>
        <v/>
      </c>
      <c r="BO35" s="58" t="str">
        <f ca="1">BI119</f>
        <v/>
      </c>
      <c r="BP35" s="35" t="str">
        <f ca="1">BJ119</f>
        <v/>
      </c>
      <c r="BQ35" s="36" t="str">
        <f ca="1">BK119</f>
        <v/>
      </c>
      <c r="BR35" s="13">
        <f t="shared" ca="1" si="20"/>
        <v>0</v>
      </c>
      <c r="BT35" s="16" t="s">
        <v>15</v>
      </c>
      <c r="BU35" s="57" t="str">
        <f>BH120</f>
        <v/>
      </c>
      <c r="BV35" s="58" t="str">
        <f ca="1">BI120</f>
        <v/>
      </c>
      <c r="BW35" s="35" t="str">
        <f ca="1">BJ120</f>
        <v/>
      </c>
      <c r="BX35" s="36" t="str">
        <f ca="1">BK120</f>
        <v/>
      </c>
      <c r="BY35" s="13">
        <f t="shared" ca="1" si="21"/>
        <v>0</v>
      </c>
    </row>
    <row r="36" spans="1:77" ht="15" thickBot="1" x14ac:dyDescent="0.35">
      <c r="A36" s="7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1"/>
      <c r="AZ36">
        <f t="shared" si="19"/>
        <v>0</v>
      </c>
      <c r="BB36" s="64">
        <f t="shared" si="2"/>
        <v>0</v>
      </c>
      <c r="BC36">
        <f t="shared" si="3"/>
        <v>0</v>
      </c>
      <c r="BD36" t="str">
        <f>IFERROR(MATCH("P",B36:AW36,0),"")</f>
        <v/>
      </c>
      <c r="BE36" t="str">
        <f t="array" aca="1" ref="BE36" ca="1">IFERROR(SMALL(IF(OFFSET($A36,,BD36,,50-BD36)="",COLUMN(OFFSET($A36,,BD36,,50-BD36)),9^9),1),"")</f>
        <v/>
      </c>
      <c r="BF36" t="str">
        <f t="array" aca="1" ref="BF36" ca="1">IFERROR(SMALL(IF(OFFSET($A36,,BE36+1,,50-BE36-1)="P",COLUMN(OFFSET($A36,,BE36+1,,50-BE36-1)),9^9),1),"")</f>
        <v/>
      </c>
      <c r="BG36" t="str">
        <f t="array" aca="1" ref="BG36" ca="1">IFERROR(SMALL(IF(OFFSET($A36,,BF36,,50-BF36)="",COLUMN(OFFSET($A36,,BF36,,50-BF36)),9^9),1),"")</f>
        <v/>
      </c>
      <c r="BH36" s="11" t="str">
        <f t="shared" si="4"/>
        <v/>
      </c>
      <c r="BI36" s="11" t="str">
        <f t="shared" ca="1" si="5"/>
        <v/>
      </c>
      <c r="BJ36" s="11" t="str">
        <f t="shared" ca="1" si="6"/>
        <v/>
      </c>
      <c r="BK36" s="11" t="str">
        <f t="shared" ca="1" si="7"/>
        <v/>
      </c>
      <c r="BM36" s="12" t="s">
        <v>16</v>
      </c>
      <c r="BN36" s="32" t="str">
        <f>BH156</f>
        <v/>
      </c>
      <c r="BO36" s="31" t="str">
        <f ca="1">BI156</f>
        <v/>
      </c>
      <c r="BP36" s="32" t="str">
        <f ca="1">BJ156</f>
        <v/>
      </c>
      <c r="BQ36" s="33" t="str">
        <f ca="1">BK156</f>
        <v/>
      </c>
      <c r="BR36" s="13">
        <f t="shared" ca="1" si="20"/>
        <v>0</v>
      </c>
      <c r="BT36" s="12" t="s">
        <v>16</v>
      </c>
      <c r="BU36" s="32" t="str">
        <f>BH157</f>
        <v/>
      </c>
      <c r="BV36" s="31" t="str">
        <f ca="1">BI157</f>
        <v/>
      </c>
      <c r="BW36" s="32" t="str">
        <f ca="1">BJ157</f>
        <v/>
      </c>
      <c r="BX36" s="33" t="str">
        <f ca="1">BK157</f>
        <v/>
      </c>
      <c r="BY36" s="13">
        <f t="shared" ca="1" si="21"/>
        <v>0</v>
      </c>
    </row>
    <row r="37" spans="1:77" ht="15" thickBot="1" x14ac:dyDescent="0.35">
      <c r="A37" s="7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1"/>
      <c r="AZ37">
        <f t="shared" si="19"/>
        <v>0</v>
      </c>
      <c r="BB37" s="64">
        <f t="shared" si="2"/>
        <v>0</v>
      </c>
      <c r="BC37">
        <f t="shared" si="3"/>
        <v>0</v>
      </c>
      <c r="BD37" t="str">
        <f>IFERROR(MATCH("P",B37:AW37,0),"")</f>
        <v/>
      </c>
      <c r="BE37" t="str">
        <f t="array" aca="1" ref="BE37" ca="1">IFERROR(SMALL(IF(OFFSET($A37,,BD37,,50-BD37)="",COLUMN(OFFSET($A37,,BD37,,50-BD37)),9^9),1),"")</f>
        <v/>
      </c>
      <c r="BF37" t="str">
        <f t="array" aca="1" ref="BF37" ca="1">IFERROR(SMALL(IF(OFFSET($A37,,BE37+1,,50-BE37-1)="P",COLUMN(OFFSET($A37,,BE37+1,,50-BE37-1)),9^9),1),"")</f>
        <v/>
      </c>
      <c r="BG37" t="str">
        <f t="array" aca="1" ref="BG37" ca="1">IFERROR(SMALL(IF(OFFSET($A37,,BF37,,50-BF37)="",COLUMN(OFFSET($A37,,BF37,,50-BF37)),9^9),1),"")</f>
        <v/>
      </c>
      <c r="BH37" s="11" t="str">
        <f t="shared" si="4"/>
        <v/>
      </c>
      <c r="BI37" s="11" t="str">
        <f t="shared" ca="1" si="5"/>
        <v/>
      </c>
      <c r="BJ37" s="11" t="str">
        <f t="shared" ca="1" si="6"/>
        <v/>
      </c>
      <c r="BK37" s="11" t="str">
        <f t="shared" ca="1" si="7"/>
        <v/>
      </c>
      <c r="BM37" s="15" t="s">
        <v>17</v>
      </c>
      <c r="BN37" s="35" t="str">
        <f>BH193</f>
        <v/>
      </c>
      <c r="BO37" s="34" t="str">
        <f ca="1">BI193</f>
        <v/>
      </c>
      <c r="BP37" s="35" t="str">
        <f ca="1">BJ193</f>
        <v/>
      </c>
      <c r="BQ37" s="36" t="str">
        <f ca="1">BK193</f>
        <v/>
      </c>
      <c r="BR37" s="13">
        <f t="shared" ca="1" si="20"/>
        <v>0</v>
      </c>
      <c r="BT37" s="15" t="s">
        <v>17</v>
      </c>
      <c r="BU37" s="35" t="str">
        <f>BH194</f>
        <v/>
      </c>
      <c r="BV37" s="34" t="str">
        <f ca="1">BI194</f>
        <v/>
      </c>
      <c r="BW37" s="35" t="str">
        <f ca="1">BJ194</f>
        <v/>
      </c>
      <c r="BX37" s="36" t="str">
        <f ca="1">BK194</f>
        <v/>
      </c>
      <c r="BY37" s="13">
        <f t="shared" ca="1" si="21"/>
        <v>0</v>
      </c>
    </row>
    <row r="38" spans="1:77" ht="15" thickBot="1" x14ac:dyDescent="0.35">
      <c r="A38" s="7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1"/>
      <c r="AZ38">
        <f t="shared" si="19"/>
        <v>0</v>
      </c>
      <c r="BB38" s="64">
        <f>A38</f>
        <v>0</v>
      </c>
      <c r="BC38">
        <f t="shared" si="3"/>
        <v>0</v>
      </c>
      <c r="BD38" t="str">
        <f>IFERROR(MATCH("P",B38:AW38,0),"")</f>
        <v/>
      </c>
      <c r="BE38" t="str">
        <f t="array" aca="1" ref="BE38" ca="1">IFERROR(SMALL(IF(OFFSET($A38,,BD38,,50-BD38)="",COLUMN(OFFSET($A38,,BD38,,50-BD38)),9^9),1),"")</f>
        <v/>
      </c>
      <c r="BF38" t="str">
        <f t="array" aca="1" ref="BF38" ca="1">IFERROR(SMALL(IF(OFFSET($A38,,BE38+1,,50-BE38-1)="P",COLUMN(OFFSET($A38,,BE38+1,,50-BE38-1)),9^9),1),"")</f>
        <v/>
      </c>
      <c r="BG38" t="str">
        <f t="array" aca="1" ref="BG38" ca="1">IFERROR(SMALL(IF(OFFSET($A38,,BF38,,50-BF38)="",COLUMN(OFFSET($A38,,BF38,,50-BF38)),9^9),1),"")</f>
        <v/>
      </c>
      <c r="BH38" s="11" t="str">
        <f t="shared" si="4"/>
        <v/>
      </c>
      <c r="BI38" s="11" t="str">
        <f t="shared" ca="1" si="5"/>
        <v/>
      </c>
      <c r="BJ38" s="11" t="str">
        <f t="shared" ca="1" si="6"/>
        <v/>
      </c>
      <c r="BK38" s="11" t="str">
        <f t="shared" ca="1" si="7"/>
        <v/>
      </c>
      <c r="BM38" s="16" t="s">
        <v>18</v>
      </c>
      <c r="BN38" s="57" t="str">
        <f>BH230</f>
        <v/>
      </c>
      <c r="BO38" s="58" t="str">
        <f ca="1">BI230</f>
        <v/>
      </c>
      <c r="BP38" s="57" t="str">
        <f ca="1">BJ230</f>
        <v/>
      </c>
      <c r="BQ38" s="59" t="str">
        <f ca="1">BK230</f>
        <v/>
      </c>
      <c r="BR38" s="13">
        <f t="shared" ca="1" si="20"/>
        <v>0</v>
      </c>
      <c r="BT38" s="16" t="s">
        <v>18</v>
      </c>
      <c r="BU38" s="57" t="str">
        <f>BH231</f>
        <v/>
      </c>
      <c r="BV38" s="58" t="str">
        <f ca="1">BI231</f>
        <v/>
      </c>
      <c r="BW38" s="37" t="str">
        <f ca="1">BJ231</f>
        <v/>
      </c>
      <c r="BX38" s="53" t="str">
        <f ca="1">BK231</f>
        <v/>
      </c>
      <c r="BY38" s="13">
        <f t="shared" ca="1" si="21"/>
        <v>0</v>
      </c>
    </row>
    <row r="39" spans="1:77" ht="15" thickBot="1" x14ac:dyDescent="0.35">
      <c r="A39" s="9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Z39">
        <f t="shared" si="19"/>
        <v>0</v>
      </c>
      <c r="BM39" s="30"/>
      <c r="BN39" s="54"/>
      <c r="BO39" s="54"/>
      <c r="BP39" s="63"/>
      <c r="BQ39" s="54"/>
      <c r="BR39" s="18">
        <f ca="1">SUM(BR32:BR38)</f>
        <v>0</v>
      </c>
      <c r="BT39" s="30"/>
      <c r="BU39" s="54"/>
      <c r="BV39" s="54"/>
      <c r="BW39" s="54"/>
      <c r="BX39" s="17"/>
      <c r="BY39" s="18">
        <f ca="1">SUM(BY32:BY38)</f>
        <v>0</v>
      </c>
    </row>
    <row r="40" spans="1:77" x14ac:dyDescent="0.3">
      <c r="A40" s="2" t="s">
        <v>1</v>
      </c>
      <c r="B40" s="95">
        <v>0.33333333333333331</v>
      </c>
      <c r="C40" s="96"/>
      <c r="D40" s="95">
        <f>B40+1/24/2</f>
        <v>0.35416666666666663</v>
      </c>
      <c r="E40" s="96"/>
      <c r="F40" s="95">
        <f>D40+1/24/2</f>
        <v>0.37499999999999994</v>
      </c>
      <c r="G40" s="96"/>
      <c r="H40" s="95">
        <f>F40+1/24/2</f>
        <v>0.39583333333333326</v>
      </c>
      <c r="I40" s="96"/>
      <c r="J40" s="95">
        <f>H40+1/24/2</f>
        <v>0.41666666666666657</v>
      </c>
      <c r="K40" s="96"/>
      <c r="L40" s="95">
        <f>J40+1/24/2</f>
        <v>0.43749999999999989</v>
      </c>
      <c r="M40" s="96"/>
      <c r="N40" s="95">
        <f>L40+1/24/2</f>
        <v>0.4583333333333332</v>
      </c>
      <c r="O40" s="96"/>
      <c r="P40" s="95">
        <f>N40+1/24/2</f>
        <v>0.47916666666666652</v>
      </c>
      <c r="Q40" s="96"/>
      <c r="R40" s="95">
        <f>P40+1/24/2</f>
        <v>0.49999999999999983</v>
      </c>
      <c r="S40" s="96"/>
      <c r="T40" s="95">
        <f>R40+1/24/2</f>
        <v>0.52083333333333315</v>
      </c>
      <c r="U40" s="96"/>
      <c r="V40" s="95">
        <f>T40+1/24/2</f>
        <v>0.54166666666666652</v>
      </c>
      <c r="W40" s="96"/>
      <c r="X40" s="95">
        <f>V40+1/24/2</f>
        <v>0.56249999999999989</v>
      </c>
      <c r="Y40" s="96"/>
      <c r="Z40" s="95">
        <f>X40+1/24/2</f>
        <v>0.58333333333333326</v>
      </c>
      <c r="AA40" s="96"/>
      <c r="AB40" s="95">
        <f>Z40+1/24/2</f>
        <v>0.60416666666666663</v>
      </c>
      <c r="AC40" s="96"/>
      <c r="AD40" s="95">
        <f>AB40+1/24/2</f>
        <v>0.625</v>
      </c>
      <c r="AE40" s="96"/>
      <c r="AF40" s="95">
        <f>AD40+1/24/2</f>
        <v>0.64583333333333337</v>
      </c>
      <c r="AG40" s="96"/>
      <c r="AH40" s="95">
        <f>AF40+1/24/2</f>
        <v>0.66666666666666674</v>
      </c>
      <c r="AI40" s="96"/>
      <c r="AJ40" s="95">
        <f>AH40+1/24/2</f>
        <v>0.68750000000000011</v>
      </c>
      <c r="AK40" s="96"/>
      <c r="AL40" s="95">
        <f>AJ40+1/24/2</f>
        <v>0.70833333333333348</v>
      </c>
      <c r="AM40" s="96"/>
      <c r="AN40" s="95">
        <f>AL40+1/24/2</f>
        <v>0.72916666666666685</v>
      </c>
      <c r="AO40" s="96"/>
      <c r="AP40" s="95">
        <f>AN40+1/24/2</f>
        <v>0.75000000000000022</v>
      </c>
      <c r="AQ40" s="96"/>
      <c r="AR40" s="95">
        <f>AP40+1/24/2</f>
        <v>0.77083333333333359</v>
      </c>
      <c r="AS40" s="96"/>
      <c r="AT40" s="95">
        <f>AR40+1/24/2</f>
        <v>0.79166666666666696</v>
      </c>
      <c r="AU40" s="96"/>
      <c r="AV40" s="95">
        <f>AT40+1/24/2</f>
        <v>0.81250000000000033</v>
      </c>
      <c r="AW40" s="96"/>
      <c r="AZ40">
        <f t="shared" si="19"/>
        <v>0</v>
      </c>
    </row>
    <row r="41" spans="1:77" x14ac:dyDescent="0.3">
      <c r="A41" s="64" t="str">
        <f t="shared" ref="A41:A75" si="22">A4</f>
        <v>EMPLOYE 1</v>
      </c>
      <c r="B41" s="39"/>
      <c r="C41" s="39"/>
      <c r="D41" s="39"/>
      <c r="E41" s="47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41"/>
      <c r="AY41">
        <f>SUMPRODUCT((B41:AW41=$BA$1)+(B41:AW41=$BB$1))</f>
        <v>0</v>
      </c>
      <c r="AZ41">
        <f t="shared" si="19"/>
        <v>0</v>
      </c>
      <c r="BD41" t="str">
        <f>IFERROR(MATCH("P",B41:AW41,0),"")</f>
        <v/>
      </c>
      <c r="BE41" t="str">
        <f t="array" aca="1" ref="BE41" ca="1">IFERROR(SMALL(IF(OFFSET($A41,,BD41,,50-BD41)="",COLUMN(OFFSET($A41,,BD41,,50-BD41)),9^9),1),"")</f>
        <v/>
      </c>
      <c r="BF41" t="str">
        <f t="array" aca="1" ref="BF41" ca="1">IFERROR(SMALL(IF(OFFSET($A41,,BE41+1,,50-BE41-1)="P",COLUMN(OFFSET($A41,,BE41+1,,50-BE41-1)),9^9),1),"")</f>
        <v/>
      </c>
      <c r="BG41" t="str">
        <f t="array" aca="1" ref="BG41" ca="1">IFERROR(SMALL(IF(OFFSET($A41,,BF41,,50-BF41)="",COLUMN(OFFSET($A41,,BF41,,50-BF41)),9^9),1),"")</f>
        <v/>
      </c>
      <c r="BH41" s="11" t="str">
        <f>IFERROR($B$3+(BD41-1)/24/4,"")</f>
        <v/>
      </c>
      <c r="BI41" s="11" t="str">
        <f ca="1">IFERROR($B$3+(BE41-2)/24/4,"")</f>
        <v/>
      </c>
      <c r="BJ41" s="11" t="str">
        <f ca="1">IFERROR(IF(BF41&gt;50,"",$B$3+(BF41-2)/24/4),"")</f>
        <v/>
      </c>
      <c r="BK41" s="11" t="str">
        <f ca="1">IFERROR($B$3+(BG41-2)/24/4,"")</f>
        <v/>
      </c>
    </row>
    <row r="42" spans="1:77" ht="15" thickBot="1" x14ac:dyDescent="0.35">
      <c r="A42" s="64" t="str">
        <f t="shared" si="22"/>
        <v>EMPLOYE 2</v>
      </c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4"/>
      <c r="AY42">
        <f t="shared" ref="AY42:AY75" si="23">SUMPRODUCT((B42:AW42=$BA$1)+(B42:AW42=$BB$1))</f>
        <v>0</v>
      </c>
      <c r="AZ42">
        <f t="shared" si="19"/>
        <v>0</v>
      </c>
      <c r="BD42" t="str">
        <f>IFERROR(MATCH("P",B42:AW42,0),"")</f>
        <v/>
      </c>
      <c r="BE42" t="str">
        <f t="array" aca="1" ref="BE42" ca="1">IFERROR(SMALL(IF(OFFSET($A42,,BD42,,50-BD42)="",COLUMN(OFFSET($A42,,BD42,,50-BD42)),9^9),1),"")</f>
        <v/>
      </c>
      <c r="BF42" t="str">
        <f t="array" aca="1" ref="BF42" ca="1">IFERROR(SMALL(IF(OFFSET($A42,,BE42+1,,50-BE42-1)="P",COLUMN(OFFSET($A42,,BE42+1,,50-BE42-1)),9^9),1),"")</f>
        <v/>
      </c>
      <c r="BG42" t="str">
        <f t="array" aca="1" ref="BG42" ca="1">IFERROR(SMALL(IF(OFFSET($A42,,BF42,,50-BF42)="",COLUMN(OFFSET($A42,,BF42,,50-BF42)),9^9),1),"")</f>
        <v/>
      </c>
      <c r="BH42" s="11" t="str">
        <f t="shared" ref="BH42:BH75" si="24">IFERROR($B$3+(BD42-1)/24/4,"")</f>
        <v/>
      </c>
      <c r="BI42" s="11" t="str">
        <f t="shared" ref="BI42:BI75" ca="1" si="25">IFERROR($B$3+(BE42-2)/24/4,"")</f>
        <v/>
      </c>
      <c r="BJ42" s="11" t="str">
        <f t="shared" ref="BJ42:BJ75" ca="1" si="26">IFERROR(IF(BF42&gt;50,"",$B$3+(BF42-2)/24/4),"")</f>
        <v/>
      </c>
      <c r="BK42" s="11" t="str">
        <f t="shared" ref="BK42:BK75" ca="1" si="27">IFERROR($B$3+(BG42-2)/24/4,"")</f>
        <v/>
      </c>
    </row>
    <row r="43" spans="1:77" x14ac:dyDescent="0.3">
      <c r="A43" s="64">
        <f t="shared" si="22"/>
        <v>0</v>
      </c>
      <c r="B43" s="42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70"/>
      <c r="AY43">
        <f t="shared" si="23"/>
        <v>0</v>
      </c>
      <c r="AZ43">
        <f t="shared" si="19"/>
        <v>0</v>
      </c>
      <c r="BD43" t="str">
        <f>IFERROR(MATCH("P",B43:AW43,0),"")</f>
        <v/>
      </c>
      <c r="BE43" t="str">
        <f t="array" aca="1" ref="BE43" ca="1">IFERROR(SMALL(IF(OFFSET($A43,,BD43,,50-BD43)="",COLUMN(OFFSET($A43,,BD43,,50-BD43)),9^9),1),"")</f>
        <v/>
      </c>
      <c r="BF43" t="str">
        <f t="array" aca="1" ref="BF43" ca="1">IFERROR(SMALL(IF(OFFSET($A43,,BE43+1,,50-BE43-1)="P",COLUMN(OFFSET($A43,,BE43+1,,50-BE43-1)),9^9),1),"")</f>
        <v/>
      </c>
      <c r="BG43" t="str">
        <f t="array" aca="1" ref="BG43" ca="1">IFERROR(SMALL(IF(OFFSET($A43,,BF43,,50-BF43)="",COLUMN(OFFSET($A43,,BF43,,50-BF43)),9^9),1),"")</f>
        <v/>
      </c>
      <c r="BH43" s="11" t="str">
        <f t="shared" si="24"/>
        <v/>
      </c>
      <c r="BI43" s="11" t="str">
        <f t="shared" ca="1" si="25"/>
        <v/>
      </c>
      <c r="BJ43" s="11" t="str">
        <f t="shared" ca="1" si="26"/>
        <v/>
      </c>
      <c r="BK43" s="11" t="str">
        <f t="shared" ca="1" si="27"/>
        <v/>
      </c>
      <c r="BM43" s="97">
        <f>A10</f>
        <v>0</v>
      </c>
      <c r="BN43" s="98"/>
      <c r="BO43" s="98"/>
      <c r="BP43" s="98"/>
      <c r="BQ43" s="98"/>
      <c r="BR43" s="99"/>
      <c r="BT43" s="97">
        <f>A11</f>
        <v>0</v>
      </c>
      <c r="BU43" s="98"/>
      <c r="BV43" s="98"/>
      <c r="BW43" s="98"/>
      <c r="BX43" s="98"/>
      <c r="BY43" s="99"/>
    </row>
    <row r="44" spans="1:77" ht="15" thickBot="1" x14ac:dyDescent="0.35">
      <c r="A44" s="64">
        <f t="shared" si="22"/>
        <v>0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47"/>
      <c r="AQ44" s="47"/>
      <c r="AR44" s="47"/>
      <c r="AS44" s="47"/>
      <c r="AT44" s="45"/>
      <c r="AU44" s="45"/>
      <c r="AV44" s="45"/>
      <c r="AW44" s="49"/>
      <c r="AY44">
        <f t="shared" si="23"/>
        <v>0</v>
      </c>
      <c r="AZ44">
        <f t="shared" si="19"/>
        <v>0</v>
      </c>
      <c r="BD44" t="str">
        <f>IFERROR(MATCH("P",B44:AW44,0),"")</f>
        <v/>
      </c>
      <c r="BE44" t="str">
        <f t="array" aca="1" ref="BE44" ca="1">IFERROR(SMALL(IF(OFFSET($A44,,BD44,,50-BD44)="",COLUMN(OFFSET($A44,,BD44,,50-BD44)),9^9),1),"")</f>
        <v/>
      </c>
      <c r="BF44" t="str">
        <f t="array" aca="1" ref="BF44" ca="1">IFERROR(SMALL(IF(OFFSET($A44,,BE44+1,,50-BE44-1)="P",COLUMN(OFFSET($A44,,BE44+1,,50-BE44-1)),9^9),1),"")</f>
        <v/>
      </c>
      <c r="BG44" t="str">
        <f t="array" aca="1" ref="BG44" ca="1">IFERROR(SMALL(IF(OFFSET($A44,,BF44,,50-BF44)="",COLUMN(OFFSET($A44,,BF44,,50-BF44)),9^9),1),"")</f>
        <v/>
      </c>
      <c r="BH44" s="11" t="str">
        <f t="shared" si="24"/>
        <v/>
      </c>
      <c r="BI44" s="11" t="str">
        <f t="shared" ca="1" si="25"/>
        <v/>
      </c>
      <c r="BJ44" s="11" t="str">
        <f t="shared" ca="1" si="26"/>
        <v/>
      </c>
      <c r="BK44" s="11" t="str">
        <f t="shared" ca="1" si="27"/>
        <v/>
      </c>
      <c r="BM44" s="100"/>
      <c r="BN44" s="101"/>
      <c r="BO44" s="101"/>
      <c r="BP44" s="101"/>
      <c r="BQ44" s="101"/>
      <c r="BR44" s="102"/>
      <c r="BT44" s="100"/>
      <c r="BU44" s="101"/>
      <c r="BV44" s="101"/>
      <c r="BW44" s="101"/>
      <c r="BX44" s="101"/>
      <c r="BY44" s="102"/>
    </row>
    <row r="45" spans="1:77" ht="15" thickBot="1" x14ac:dyDescent="0.35">
      <c r="A45" s="64">
        <f t="shared" si="22"/>
        <v>0</v>
      </c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51"/>
      <c r="AY45">
        <f t="shared" si="23"/>
        <v>0</v>
      </c>
      <c r="AZ45">
        <f t="shared" si="19"/>
        <v>0</v>
      </c>
      <c r="BD45" t="str">
        <f>IFERROR(MATCH("P",B45:AW45,0),"")</f>
        <v/>
      </c>
      <c r="BE45" t="str">
        <f t="array" aca="1" ref="BE45" ca="1">IFERROR(SMALL(IF(OFFSET($A45,,BD45,,50-BD45)="",COLUMN(OFFSET($A45,,BD45,,50-BD45)),9^9),1),"")</f>
        <v/>
      </c>
      <c r="BF45" t="str">
        <f t="array" aca="1" ref="BF45" ca="1">IFERROR(SMALL(IF(OFFSET($A45,,BE45+1,,50-BE45-1)="P",COLUMN(OFFSET($A45,,BE45+1,,50-BE45-1)),9^9),1),"")</f>
        <v/>
      </c>
      <c r="BG45" t="str">
        <f t="array" aca="1" ref="BG45" ca="1">IFERROR(SMALL(IF(OFFSET($A45,,BF45,,50-BF45)="",COLUMN(OFFSET($A45,,BF45,,50-BF45)),9^9),1),"")</f>
        <v/>
      </c>
      <c r="BH45" s="11" t="str">
        <f t="shared" si="24"/>
        <v/>
      </c>
      <c r="BI45" s="11" t="str">
        <f t="shared" ca="1" si="25"/>
        <v/>
      </c>
      <c r="BJ45" s="11" t="str">
        <f t="shared" ca="1" si="26"/>
        <v/>
      </c>
      <c r="BK45" s="11" t="str">
        <f t="shared" ca="1" si="27"/>
        <v/>
      </c>
      <c r="BM45" s="12" t="s">
        <v>12</v>
      </c>
      <c r="BN45" s="35" t="str">
        <f>BH10</f>
        <v/>
      </c>
      <c r="BO45" s="34" t="str">
        <f ca="1">BI10</f>
        <v/>
      </c>
      <c r="BP45" s="35" t="str">
        <f ca="1">BJ10</f>
        <v/>
      </c>
      <c r="BQ45" s="36" t="str">
        <f ca="1">BK10</f>
        <v/>
      </c>
      <c r="BR45" s="13">
        <f ca="1">IF(AND(BP45="",BQ45="",BO45="",BN45=""),0,IF(AND(BP45="",BQ45=""),(BO45-BN45),(BQ45-BP45)+(BO45-BN45)))</f>
        <v>0</v>
      </c>
      <c r="BT45" s="12" t="s">
        <v>12</v>
      </c>
      <c r="BU45" s="35" t="str">
        <f>BH11</f>
        <v/>
      </c>
      <c r="BV45" s="34" t="str">
        <f ca="1">BI11</f>
        <v/>
      </c>
      <c r="BW45" s="35" t="str">
        <f ca="1">BJ11</f>
        <v/>
      </c>
      <c r="BX45" s="36" t="str">
        <f ca="1">BK11</f>
        <v/>
      </c>
      <c r="BY45" s="13">
        <f ca="1">IF(AND(BW45="",BX45="",BV45="",BU45=""),0,IF(AND(BW45="",BX45=""),(BV45-BU45),(BX45-BW45)+(BV45-BU45)))</f>
        <v>0</v>
      </c>
    </row>
    <row r="46" spans="1:77" ht="15" thickBot="1" x14ac:dyDescent="0.35">
      <c r="A46" s="64">
        <f t="shared" si="22"/>
        <v>0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51"/>
      <c r="AY46">
        <f t="shared" si="23"/>
        <v>0</v>
      </c>
      <c r="AZ46">
        <f t="shared" si="19"/>
        <v>0</v>
      </c>
      <c r="BD46" t="str">
        <f>IFERROR(MATCH("P",B46:AW46,0),"")</f>
        <v/>
      </c>
      <c r="BE46" t="str">
        <f t="array" aca="1" ref="BE46" ca="1">IFERROR(SMALL(IF(OFFSET($A46,,BD46,,50-BD46)="",COLUMN(OFFSET($A46,,BD46,,50-BD46)),9^9),1),"")</f>
        <v/>
      </c>
      <c r="BF46" t="str">
        <f t="array" aca="1" ref="BF46" ca="1">IFERROR(SMALL(IF(OFFSET($A46,,BE46+1,,50-BE46-1)="P",COLUMN(OFFSET($A46,,BE46+1,,50-BE46-1)),9^9),1),"")</f>
        <v/>
      </c>
      <c r="BG46" t="str">
        <f t="array" aca="1" ref="BG46" ca="1">IFERROR(SMALL(IF(OFFSET($A46,,BF46,,50-BF46)="",COLUMN(OFFSET($A46,,BF46,,50-BF46)),9^9),1),"")</f>
        <v/>
      </c>
      <c r="BH46" s="11" t="str">
        <f t="shared" si="24"/>
        <v/>
      </c>
      <c r="BI46" s="11" t="str">
        <f t="shared" ca="1" si="25"/>
        <v/>
      </c>
      <c r="BJ46" s="11" t="str">
        <f t="shared" ca="1" si="26"/>
        <v/>
      </c>
      <c r="BK46" s="11" t="str">
        <f t="shared" ca="1" si="27"/>
        <v/>
      </c>
      <c r="BM46" s="14" t="s">
        <v>13</v>
      </c>
      <c r="BN46" s="31" t="str">
        <f>BH47</f>
        <v/>
      </c>
      <c r="BO46" s="31" t="str">
        <f ca="1">BI47</f>
        <v/>
      </c>
      <c r="BP46" s="32" t="str">
        <f ca="1">BJ47</f>
        <v/>
      </c>
      <c r="BQ46" s="33" t="str">
        <f ca="1">BK47</f>
        <v/>
      </c>
      <c r="BR46" s="13">
        <f t="shared" ref="BR46:BR51" ca="1" si="28">IF(AND(BP46="",BQ46="",BO46="",BN46=""),0,IF(AND(BP46="",BQ46=""),(BO46-BN46),(BQ46-BP46)+(BO46-BN46)))</f>
        <v>0</v>
      </c>
      <c r="BT46" s="14" t="s">
        <v>13</v>
      </c>
      <c r="BU46" s="31" t="str">
        <f>BH48</f>
        <v/>
      </c>
      <c r="BV46" s="31" t="str">
        <f ca="1">BI48</f>
        <v/>
      </c>
      <c r="BW46" s="32" t="str">
        <f ca="1">BJ48</f>
        <v/>
      </c>
      <c r="BX46" s="33" t="str">
        <f ca="1">BK48</f>
        <v/>
      </c>
      <c r="BY46" s="13">
        <f t="shared" ref="BY46:BY51" ca="1" si="29">IF(AND(BW46="",BX46="",BV46="",BU46=""),0,IF(AND(BW46="",BX46=""),(BV46-BU46),(BX46-BW46)+(BV46-BU46)))</f>
        <v>0</v>
      </c>
    </row>
    <row r="47" spans="1:77" ht="15" thickBot="1" x14ac:dyDescent="0.35">
      <c r="A47" s="64">
        <f t="shared" si="22"/>
        <v>0</v>
      </c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51"/>
      <c r="AY47">
        <f t="shared" si="23"/>
        <v>0</v>
      </c>
      <c r="AZ47">
        <f t="shared" si="19"/>
        <v>0</v>
      </c>
      <c r="BD47" t="str">
        <f>IFERROR(MATCH("P",B47:AW47,0),"")</f>
        <v/>
      </c>
      <c r="BE47" t="str">
        <f t="array" aca="1" ref="BE47" ca="1">IFERROR(SMALL(IF(OFFSET($A47,,BD47,,50-BD47)="",COLUMN(OFFSET($A47,,BD47,,50-BD47)),9^9),1),"")</f>
        <v/>
      </c>
      <c r="BF47" t="str">
        <f t="array" aca="1" ref="BF47" ca="1">IFERROR(SMALL(IF(OFFSET($A47,,BE47+1,,50-BE47-1)="P",COLUMN(OFFSET($A47,,BE47+1,,50-BE47-1)),9^9),1),"")</f>
        <v/>
      </c>
      <c r="BG47" t="str">
        <f t="array" aca="1" ref="BG47" ca="1">IFERROR(SMALL(IF(OFFSET($A47,,BF47,,50-BF47)="",COLUMN(OFFSET($A47,,BF47,,50-BF47)),9^9),1),"")</f>
        <v/>
      </c>
      <c r="BH47" s="11" t="str">
        <f t="shared" si="24"/>
        <v/>
      </c>
      <c r="BI47" s="11" t="str">
        <f t="shared" ca="1" si="25"/>
        <v/>
      </c>
      <c r="BJ47" s="11" t="str">
        <f t="shared" ca="1" si="26"/>
        <v/>
      </c>
      <c r="BK47" s="11" t="str">
        <f t="shared" ca="1" si="27"/>
        <v/>
      </c>
      <c r="BM47" s="15" t="s">
        <v>14</v>
      </c>
      <c r="BN47" s="35" t="str">
        <f>BH84</f>
        <v/>
      </c>
      <c r="BO47" s="34" t="str">
        <f ca="1">BI84</f>
        <v/>
      </c>
      <c r="BP47" s="35" t="str">
        <f ca="1">BJ84</f>
        <v/>
      </c>
      <c r="BQ47" s="36" t="str">
        <f ca="1">BK84</f>
        <v/>
      </c>
      <c r="BR47" s="13">
        <f t="shared" ca="1" si="28"/>
        <v>0</v>
      </c>
      <c r="BT47" s="15" t="s">
        <v>14</v>
      </c>
      <c r="BU47" s="35" t="str">
        <f>BH85</f>
        <v/>
      </c>
      <c r="BV47" s="34" t="str">
        <f ca="1">BI85</f>
        <v/>
      </c>
      <c r="BW47" s="35" t="str">
        <f ca="1">BJ85</f>
        <v/>
      </c>
      <c r="BX47" s="36" t="str">
        <f ca="1">BK85</f>
        <v/>
      </c>
      <c r="BY47" s="13">
        <f t="shared" ca="1" si="29"/>
        <v>0</v>
      </c>
    </row>
    <row r="48" spans="1:77" ht="15" thickBot="1" x14ac:dyDescent="0.35">
      <c r="A48" s="64">
        <f t="shared" si="22"/>
        <v>0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51"/>
      <c r="AY48">
        <f t="shared" si="23"/>
        <v>0</v>
      </c>
      <c r="AZ48">
        <f t="shared" si="19"/>
        <v>0</v>
      </c>
      <c r="BD48" t="str">
        <f>IFERROR(MATCH("P",B48:AW48,0),"")</f>
        <v/>
      </c>
      <c r="BE48" t="str">
        <f t="array" aca="1" ref="BE48" ca="1">IFERROR(SMALL(IF(OFFSET($A48,,BD48,,50-BD48)="",COLUMN(OFFSET($A48,,BD48,,50-BD48)),9^9),1),"")</f>
        <v/>
      </c>
      <c r="BF48" t="str">
        <f t="array" aca="1" ref="BF48" ca="1">IFERROR(SMALL(IF(OFFSET($A48,,BE48+1,,50-BE48-1)="P",COLUMN(OFFSET($A48,,BE48+1,,50-BE48-1)),9^9),1),"")</f>
        <v/>
      </c>
      <c r="BG48" t="str">
        <f t="array" aca="1" ref="BG48" ca="1">IFERROR(SMALL(IF(OFFSET($A48,,BF48,,50-BF48)="",COLUMN(OFFSET($A48,,BF48,,50-BF48)),9^9),1),"")</f>
        <v/>
      </c>
      <c r="BH48" s="11" t="str">
        <f t="shared" si="24"/>
        <v/>
      </c>
      <c r="BI48" s="11" t="str">
        <f t="shared" ca="1" si="25"/>
        <v/>
      </c>
      <c r="BJ48" s="11" t="str">
        <f t="shared" ca="1" si="26"/>
        <v/>
      </c>
      <c r="BK48" s="11" t="str">
        <f t="shared" ca="1" si="27"/>
        <v/>
      </c>
      <c r="BM48" s="16" t="s">
        <v>15</v>
      </c>
      <c r="BN48" s="37" t="str">
        <f>BH121</f>
        <v/>
      </c>
      <c r="BO48" s="38" t="str">
        <f ca="1">BI121</f>
        <v/>
      </c>
      <c r="BP48" s="35" t="str">
        <f ca="1">BJ121</f>
        <v/>
      </c>
      <c r="BQ48" s="36" t="str">
        <f ca="1">BK121</f>
        <v/>
      </c>
      <c r="BR48" s="13">
        <f t="shared" ca="1" si="28"/>
        <v>0</v>
      </c>
      <c r="BT48" s="16" t="s">
        <v>15</v>
      </c>
      <c r="BU48" s="37" t="str">
        <f>BH122</f>
        <v/>
      </c>
      <c r="BV48" s="38" t="str">
        <f ca="1">BI122</f>
        <v/>
      </c>
      <c r="BW48" s="35" t="str">
        <f ca="1">BJ122</f>
        <v/>
      </c>
      <c r="BX48" s="36" t="str">
        <f ca="1">BK122</f>
        <v/>
      </c>
      <c r="BY48" s="13">
        <f t="shared" ca="1" si="29"/>
        <v>0</v>
      </c>
    </row>
    <row r="49" spans="1:77" ht="15" thickBot="1" x14ac:dyDescent="0.35">
      <c r="A49" s="64">
        <f t="shared" si="22"/>
        <v>0</v>
      </c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Y49">
        <f t="shared" si="23"/>
        <v>0</v>
      </c>
      <c r="AZ49">
        <f t="shared" si="19"/>
        <v>0</v>
      </c>
      <c r="BD49" t="str">
        <f>IFERROR(MATCH("P",B49:AW49,0),"")</f>
        <v/>
      </c>
      <c r="BE49" t="str">
        <f t="array" aca="1" ref="BE49" ca="1">IFERROR(SMALL(IF(OFFSET($A49,,BD49,,50-BD49)="",COLUMN(OFFSET($A49,,BD49,,50-BD49)),9^9),1),"")</f>
        <v/>
      </c>
      <c r="BF49" t="str">
        <f t="array" aca="1" ref="BF49" ca="1">IFERROR(SMALL(IF(OFFSET($A49,,BE49+1,,50-BE49-1)="P",COLUMN(OFFSET($A49,,BE49+1,,50-BE49-1)),9^9),1),"")</f>
        <v/>
      </c>
      <c r="BG49" t="str">
        <f t="array" aca="1" ref="BG49" ca="1">IFERROR(SMALL(IF(OFFSET($A49,,BF49,,50-BF49)="",COLUMN(OFFSET($A49,,BF49,,50-BF49)),9^9),1),"")</f>
        <v/>
      </c>
      <c r="BH49" s="11" t="str">
        <f t="shared" si="24"/>
        <v/>
      </c>
      <c r="BI49" s="11" t="str">
        <f t="shared" ca="1" si="25"/>
        <v/>
      </c>
      <c r="BJ49" s="11" t="str">
        <f t="shared" ca="1" si="26"/>
        <v/>
      </c>
      <c r="BK49" s="11" t="str">
        <f t="shared" ca="1" si="27"/>
        <v/>
      </c>
      <c r="BM49" s="12" t="s">
        <v>16</v>
      </c>
      <c r="BN49" s="32" t="str">
        <f>BH158</f>
        <v/>
      </c>
      <c r="BO49" s="31" t="str">
        <f ca="1">BI158</f>
        <v/>
      </c>
      <c r="BP49" s="32" t="str">
        <f ca="1">BJ158</f>
        <v/>
      </c>
      <c r="BQ49" s="33" t="str">
        <f ca="1">BK158</f>
        <v/>
      </c>
      <c r="BR49" s="13">
        <f t="shared" ca="1" si="28"/>
        <v>0</v>
      </c>
      <c r="BT49" s="12" t="s">
        <v>16</v>
      </c>
      <c r="BU49" s="32" t="str">
        <f>BH159</f>
        <v/>
      </c>
      <c r="BV49" s="31" t="str">
        <f ca="1">BI159</f>
        <v/>
      </c>
      <c r="BW49" s="32" t="str">
        <f ca="1">BJ159</f>
        <v/>
      </c>
      <c r="BX49" s="33" t="str">
        <f ca="1">BK159</f>
        <v/>
      </c>
      <c r="BY49" s="13">
        <f t="shared" ca="1" si="29"/>
        <v>0</v>
      </c>
    </row>
    <row r="50" spans="1:77" ht="15" thickBot="1" x14ac:dyDescent="0.35">
      <c r="A50" s="64">
        <f t="shared" si="22"/>
        <v>0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4"/>
      <c r="AY50">
        <f t="shared" si="23"/>
        <v>0</v>
      </c>
      <c r="AZ50">
        <f t="shared" si="19"/>
        <v>0</v>
      </c>
      <c r="BD50" t="str">
        <f>IFERROR(MATCH("P",B50:AW50,0),"")</f>
        <v/>
      </c>
      <c r="BE50" t="str">
        <f t="array" aca="1" ref="BE50" ca="1">IFERROR(SMALL(IF(OFFSET($A50,,BD50,,50-BD50)="",COLUMN(OFFSET($A50,,BD50,,50-BD50)),9^9),1),"")</f>
        <v/>
      </c>
      <c r="BF50" t="str">
        <f t="array" aca="1" ref="BF50" ca="1">IFERROR(SMALL(IF(OFFSET($A50,,BE50+1,,50-BE50-1)="P",COLUMN(OFFSET($A50,,BE50+1,,50-BE50-1)),9^9),1),"")</f>
        <v/>
      </c>
      <c r="BG50" t="str">
        <f t="array" aca="1" ref="BG50" ca="1">IFERROR(SMALL(IF(OFFSET($A50,,BF50,,50-BF50)="",COLUMN(OFFSET($A50,,BF50,,50-BF50)),9^9),1),"")</f>
        <v/>
      </c>
      <c r="BH50" s="11" t="str">
        <f t="shared" si="24"/>
        <v/>
      </c>
      <c r="BI50" s="11" t="str">
        <f t="shared" ca="1" si="25"/>
        <v/>
      </c>
      <c r="BJ50" s="11" t="str">
        <f t="shared" ca="1" si="26"/>
        <v/>
      </c>
      <c r="BK50" s="11" t="str">
        <f t="shared" ca="1" si="27"/>
        <v/>
      </c>
      <c r="BM50" s="15" t="s">
        <v>17</v>
      </c>
      <c r="BN50" s="35" t="str">
        <f>BH195</f>
        <v/>
      </c>
      <c r="BO50" s="34" t="str">
        <f ca="1">BI195</f>
        <v/>
      </c>
      <c r="BP50" s="35" t="str">
        <f ca="1">BJ195</f>
        <v/>
      </c>
      <c r="BQ50" s="36" t="str">
        <f ca="1">BK195</f>
        <v/>
      </c>
      <c r="BR50" s="13">
        <f t="shared" ca="1" si="28"/>
        <v>0</v>
      </c>
      <c r="BT50" s="15" t="s">
        <v>17</v>
      </c>
      <c r="BU50" s="35" t="str">
        <f>BH196</f>
        <v/>
      </c>
      <c r="BV50" s="34" t="str">
        <f ca="1">BI196</f>
        <v/>
      </c>
      <c r="BW50" s="35" t="str">
        <f ca="1">BJ196</f>
        <v/>
      </c>
      <c r="BX50" s="36" t="str">
        <f ca="1">BK196</f>
        <v/>
      </c>
      <c r="BY50" s="13">
        <f t="shared" ca="1" si="29"/>
        <v>0</v>
      </c>
    </row>
    <row r="51" spans="1:77" ht="15" thickBot="1" x14ac:dyDescent="0.35">
      <c r="A51" s="64">
        <f t="shared" si="22"/>
        <v>0</v>
      </c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52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4"/>
      <c r="AY51">
        <f t="shared" si="23"/>
        <v>0</v>
      </c>
      <c r="AZ51">
        <f t="shared" si="19"/>
        <v>0</v>
      </c>
      <c r="BD51" t="str">
        <f>IFERROR(MATCH("P",B51:AW51,0),"")</f>
        <v/>
      </c>
      <c r="BE51" t="str">
        <f t="array" aca="1" ref="BE51" ca="1">IFERROR(SMALL(IF(OFFSET($A51,,BD51,,50-BD51)="",COLUMN(OFFSET($A51,,BD51,,50-BD51)),9^9),1),"")</f>
        <v/>
      </c>
      <c r="BF51" t="str">
        <f t="array" aca="1" ref="BF51" ca="1">IFERROR(SMALL(IF(OFFSET($A51,,BE51+1,,50-BE51-1)="P",COLUMN(OFFSET($A51,,BE51+1,,50-BE51-1)),9^9),1),"")</f>
        <v/>
      </c>
      <c r="BG51" t="str">
        <f t="array" aca="1" ref="BG51" ca="1">IFERROR(SMALL(IF(OFFSET($A51,,BF51,,50-BF51)="",COLUMN(OFFSET($A51,,BF51,,50-BF51)),9^9),1),"")</f>
        <v/>
      </c>
      <c r="BH51" s="11" t="str">
        <f t="shared" si="24"/>
        <v/>
      </c>
      <c r="BI51" s="11" t="str">
        <f t="shared" ca="1" si="25"/>
        <v/>
      </c>
      <c r="BJ51" s="11" t="str">
        <f t="shared" ca="1" si="26"/>
        <v/>
      </c>
      <c r="BK51" s="11" t="str">
        <f t="shared" ca="1" si="27"/>
        <v/>
      </c>
      <c r="BM51" s="16" t="s">
        <v>18</v>
      </c>
      <c r="BN51" s="37" t="str">
        <f>BH232</f>
        <v/>
      </c>
      <c r="BO51" s="38" t="str">
        <f ca="1">BI232</f>
        <v/>
      </c>
      <c r="BP51" s="37" t="str">
        <f ca="1">BJ232</f>
        <v/>
      </c>
      <c r="BQ51" s="53" t="str">
        <f ca="1">BK232</f>
        <v/>
      </c>
      <c r="BR51" s="13">
        <f t="shared" ca="1" si="28"/>
        <v>0</v>
      </c>
      <c r="BT51" s="16" t="s">
        <v>18</v>
      </c>
      <c r="BU51" s="37" t="str">
        <f>BH233</f>
        <v/>
      </c>
      <c r="BV51" s="38" t="str">
        <f ca="1">BI233</f>
        <v/>
      </c>
      <c r="BW51" s="37" t="str">
        <f ca="1">BJ233</f>
        <v/>
      </c>
      <c r="BX51" s="53" t="str">
        <f ca="1">BK233</f>
        <v/>
      </c>
      <c r="BY51" s="13">
        <f t="shared" ca="1" si="29"/>
        <v>0</v>
      </c>
    </row>
    <row r="52" spans="1:77" ht="15" thickBot="1" x14ac:dyDescent="0.35">
      <c r="A52" s="64">
        <f t="shared" si="22"/>
        <v>0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4"/>
      <c r="AY52">
        <f t="shared" si="23"/>
        <v>0</v>
      </c>
      <c r="AZ52">
        <f t="shared" si="19"/>
        <v>0</v>
      </c>
      <c r="BD52" t="str">
        <f>IFERROR(MATCH("P",B52:AW52,0),"")</f>
        <v/>
      </c>
      <c r="BE52" t="str">
        <f t="array" aca="1" ref="BE52" ca="1">IFERROR(SMALL(IF(OFFSET($A52,,BD52,,50-BD52)="",COLUMN(OFFSET($A52,,BD52,,50-BD52)),9^9),1),"")</f>
        <v/>
      </c>
      <c r="BF52" t="str">
        <f t="array" aca="1" ref="BF52" ca="1">IFERROR(SMALL(IF(OFFSET($A52,,BE52+1,,50-BE52-1)="P",COLUMN(OFFSET($A52,,BE52+1,,50-BE52-1)),9^9),1),"")</f>
        <v/>
      </c>
      <c r="BG52" t="str">
        <f t="array" aca="1" ref="BG52" ca="1">IFERROR(SMALL(IF(OFFSET($A52,,BF52,,50-BF52)="",COLUMN(OFFSET($A52,,BF52,,50-BF52)),9^9),1),"")</f>
        <v/>
      </c>
      <c r="BH52" s="11" t="str">
        <f t="shared" si="24"/>
        <v/>
      </c>
      <c r="BI52" s="11" t="str">
        <f t="shared" ca="1" si="25"/>
        <v/>
      </c>
      <c r="BJ52" s="11" t="str">
        <f t="shared" ca="1" si="26"/>
        <v/>
      </c>
      <c r="BK52" s="11" t="str">
        <f t="shared" ca="1" si="27"/>
        <v/>
      </c>
      <c r="BM52" s="30"/>
      <c r="BN52" s="61"/>
      <c r="BO52" s="54"/>
      <c r="BP52" s="54"/>
      <c r="BQ52" s="17"/>
      <c r="BR52" s="18">
        <f ca="1">SUM(BR45:BR51)</f>
        <v>0</v>
      </c>
      <c r="BT52" s="30"/>
      <c r="BU52" s="61"/>
      <c r="BV52" s="54"/>
      <c r="BW52" s="54"/>
      <c r="BX52" s="54"/>
      <c r="BY52" s="18">
        <f ca="1">SUM(BY45:BY51)</f>
        <v>0</v>
      </c>
    </row>
    <row r="53" spans="1:77" x14ac:dyDescent="0.3">
      <c r="A53" s="64">
        <f t="shared" si="22"/>
        <v>0</v>
      </c>
      <c r="B53" s="39"/>
      <c r="C53" s="39"/>
      <c r="D53" s="39"/>
      <c r="E53" s="39"/>
      <c r="F53" s="39"/>
      <c r="G53" s="48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4"/>
      <c r="AY53">
        <f t="shared" si="23"/>
        <v>0</v>
      </c>
      <c r="AZ53">
        <f t="shared" si="19"/>
        <v>0</v>
      </c>
      <c r="BD53" t="str">
        <f>IFERROR(MATCH("P",B53:AW53,0),"")</f>
        <v/>
      </c>
      <c r="BE53" t="str">
        <f t="array" aca="1" ref="BE53" ca="1">IFERROR(SMALL(IF(OFFSET($A53,,BD53,,50-BD53)="",COLUMN(OFFSET($A53,,BD53,,50-BD53)),9^9),1),"")</f>
        <v/>
      </c>
      <c r="BF53" t="str">
        <f t="array" aca="1" ref="BF53" ca="1">IFERROR(SMALL(IF(OFFSET($A53,,BE53+1,,50-BE53-1)="P",COLUMN(OFFSET($A53,,BE53+1,,50-BE53-1)),9^9),1),"")</f>
        <v/>
      </c>
      <c r="BG53" t="str">
        <f t="array" aca="1" ref="BG53" ca="1">IFERROR(SMALL(IF(OFFSET($A53,,BF53,,50-BF53)="",COLUMN(OFFSET($A53,,BF53,,50-BF53)),9^9),1),"")</f>
        <v/>
      </c>
      <c r="BH53" s="11" t="str">
        <f t="shared" si="24"/>
        <v/>
      </c>
      <c r="BI53" s="11" t="str">
        <f t="shared" ca="1" si="25"/>
        <v/>
      </c>
      <c r="BJ53" s="11" t="str">
        <f t="shared" ca="1" si="26"/>
        <v/>
      </c>
      <c r="BK53" s="11" t="str">
        <f t="shared" ca="1" si="27"/>
        <v/>
      </c>
    </row>
    <row r="54" spans="1:77" x14ac:dyDescent="0.3">
      <c r="A54" s="64">
        <f t="shared" si="22"/>
        <v>0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4"/>
      <c r="AY54">
        <f t="shared" si="23"/>
        <v>0</v>
      </c>
      <c r="AZ54">
        <f t="shared" si="19"/>
        <v>0</v>
      </c>
      <c r="BD54" t="str">
        <f>IFERROR(MATCH("P",B54:AW54,0),"")</f>
        <v/>
      </c>
      <c r="BE54" t="str">
        <f t="array" aca="1" ref="BE54" ca="1">IFERROR(SMALL(IF(OFFSET($A54,,BD54,,50-BD54)="",COLUMN(OFFSET($A54,,BD54,,50-BD54)),9^9),1),"")</f>
        <v/>
      </c>
      <c r="BF54" t="str">
        <f t="array" aca="1" ref="BF54" ca="1">IFERROR(SMALL(IF(OFFSET($A54,,BE54+1,,50-BE54-1)="P",COLUMN(OFFSET($A54,,BE54+1,,50-BE54-1)),9^9),1),"")</f>
        <v/>
      </c>
      <c r="BG54" t="str">
        <f t="array" aca="1" ref="BG54" ca="1">IFERROR(SMALL(IF(OFFSET($A54,,BF54,,50-BF54)="",COLUMN(OFFSET($A54,,BF54,,50-BF54)),9^9),1),"")</f>
        <v/>
      </c>
      <c r="BH54" s="11" t="str">
        <f t="shared" si="24"/>
        <v/>
      </c>
      <c r="BI54" s="11" t="str">
        <f t="shared" ca="1" si="25"/>
        <v/>
      </c>
      <c r="BJ54" s="11" t="str">
        <f t="shared" ca="1" si="26"/>
        <v/>
      </c>
      <c r="BK54" s="11" t="str">
        <f t="shared" ca="1" si="27"/>
        <v/>
      </c>
    </row>
    <row r="55" spans="1:77" ht="15" thickBot="1" x14ac:dyDescent="0.35">
      <c r="A55" s="64">
        <f t="shared" si="22"/>
        <v>0</v>
      </c>
      <c r="B55" s="39"/>
      <c r="C55" s="39"/>
      <c r="D55" s="39"/>
      <c r="E55" s="47"/>
      <c r="F55" s="39"/>
      <c r="G55" s="48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48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51"/>
      <c r="AY55">
        <f t="shared" si="23"/>
        <v>0</v>
      </c>
      <c r="AZ55">
        <f t="shared" si="19"/>
        <v>0</v>
      </c>
      <c r="BD55" t="str">
        <f>IFERROR(MATCH("P",B55:AW55,0),"")</f>
        <v/>
      </c>
      <c r="BE55" t="str">
        <f t="array" aca="1" ref="BE55" ca="1">IFERROR(SMALL(IF(OFFSET($A55,,BD55,,50-BD55)="",COLUMN(OFFSET($A55,,BD55,,50-BD55)),9^9),1),"")</f>
        <v/>
      </c>
      <c r="BF55" t="str">
        <f t="array" aca="1" ref="BF55" ca="1">IFERROR(SMALL(IF(OFFSET($A55,,BE55+1,,50-BE55-1)="P",COLUMN(OFFSET($A55,,BE55+1,,50-BE55-1)),9^9),1),"")</f>
        <v/>
      </c>
      <c r="BG55" t="str">
        <f t="array" aca="1" ref="BG55" ca="1">IFERROR(SMALL(IF(OFFSET($A55,,BF55,,50-BF55)="",COLUMN(OFFSET($A55,,BF55,,50-BF55)),9^9),1),"")</f>
        <v/>
      </c>
      <c r="BH55" s="11" t="str">
        <f t="shared" si="24"/>
        <v/>
      </c>
      <c r="BI55" s="11" t="str">
        <f t="shared" ca="1" si="25"/>
        <v/>
      </c>
      <c r="BJ55" s="11" t="str">
        <f t="shared" ca="1" si="26"/>
        <v/>
      </c>
      <c r="BK55" s="11" t="str">
        <f t="shared" ca="1" si="27"/>
        <v/>
      </c>
    </row>
    <row r="56" spans="1:77" x14ac:dyDescent="0.3">
      <c r="A56" s="64">
        <f t="shared" si="22"/>
        <v>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51"/>
      <c r="AY56">
        <f t="shared" si="23"/>
        <v>0</v>
      </c>
      <c r="AZ56">
        <f t="shared" si="19"/>
        <v>0</v>
      </c>
      <c r="BD56" t="str">
        <f>IFERROR(MATCH("P",B56:AW56,0),"")</f>
        <v/>
      </c>
      <c r="BE56" t="str">
        <f t="array" aca="1" ref="BE56" ca="1">IFERROR(SMALL(IF(OFFSET($A56,,BD56,,50-BD56)="",COLUMN(OFFSET($A56,,BD56,,50-BD56)),9^9),1),"")</f>
        <v/>
      </c>
      <c r="BF56" t="str">
        <f t="array" aca="1" ref="BF56" ca="1">IFERROR(SMALL(IF(OFFSET($A56,,BE56+1,,50-BE56-1)="P",COLUMN(OFFSET($A56,,BE56+1,,50-BE56-1)),9^9),1),"")</f>
        <v/>
      </c>
      <c r="BG56" t="str">
        <f t="array" aca="1" ref="BG56" ca="1">IFERROR(SMALL(IF(OFFSET($A56,,BF56,,50-BF56)="",COLUMN(OFFSET($A56,,BF56,,50-BF56)),9^9),1),"")</f>
        <v/>
      </c>
      <c r="BH56" s="11" t="str">
        <f t="shared" si="24"/>
        <v/>
      </c>
      <c r="BI56" s="11" t="str">
        <f t="shared" ca="1" si="25"/>
        <v/>
      </c>
      <c r="BJ56" s="11" t="str">
        <f t="shared" ca="1" si="26"/>
        <v/>
      </c>
      <c r="BK56" s="11" t="str">
        <f t="shared" ca="1" si="27"/>
        <v/>
      </c>
      <c r="BM56" s="97">
        <f>A12</f>
        <v>0</v>
      </c>
      <c r="BN56" s="98"/>
      <c r="BO56" s="98"/>
      <c r="BP56" s="98"/>
      <c r="BQ56" s="98"/>
      <c r="BR56" s="99"/>
      <c r="BT56" s="97">
        <f>A13</f>
        <v>0</v>
      </c>
      <c r="BU56" s="98"/>
      <c r="BV56" s="98"/>
      <c r="BW56" s="98"/>
      <c r="BX56" s="98"/>
      <c r="BY56" s="99"/>
    </row>
    <row r="57" spans="1:77" ht="15" thickBot="1" x14ac:dyDescent="0.35">
      <c r="A57" s="64">
        <f t="shared" si="22"/>
        <v>0</v>
      </c>
      <c r="B57" s="39"/>
      <c r="C57" s="39"/>
      <c r="D57" s="39"/>
      <c r="E57" s="43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43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51"/>
      <c r="AY57">
        <f t="shared" si="23"/>
        <v>0</v>
      </c>
      <c r="AZ57">
        <f t="shared" si="19"/>
        <v>0</v>
      </c>
      <c r="BD57" t="str">
        <f>IFERROR(MATCH("P",B57:AW57,0),"")</f>
        <v/>
      </c>
      <c r="BE57" t="str">
        <f t="array" aca="1" ref="BE57" ca="1">IFERROR(SMALL(IF(OFFSET($A57,,BD57,,50-BD57)="",COLUMN(OFFSET($A57,,BD57,,50-BD57)),9^9),1),"")</f>
        <v/>
      </c>
      <c r="BF57" t="str">
        <f t="array" aca="1" ref="BF57" ca="1">IFERROR(SMALL(IF(OFFSET($A57,,BE57+1,,50-BE57-1)="P",COLUMN(OFFSET($A57,,BE57+1,,50-BE57-1)),9^9),1),"")</f>
        <v/>
      </c>
      <c r="BG57" t="str">
        <f t="array" aca="1" ref="BG57" ca="1">IFERROR(SMALL(IF(OFFSET($A57,,BF57,,50-BF57)="",COLUMN(OFFSET($A57,,BF57,,50-BF57)),9^9),1),"")</f>
        <v/>
      </c>
      <c r="BH57" s="11" t="str">
        <f t="shared" si="24"/>
        <v/>
      </c>
      <c r="BI57" s="11" t="str">
        <f t="shared" ca="1" si="25"/>
        <v/>
      </c>
      <c r="BJ57" s="11" t="str">
        <f t="shared" ca="1" si="26"/>
        <v/>
      </c>
      <c r="BK57" s="11" t="str">
        <f t="shared" ca="1" si="27"/>
        <v/>
      </c>
      <c r="BM57" s="100"/>
      <c r="BN57" s="101"/>
      <c r="BO57" s="101"/>
      <c r="BP57" s="101"/>
      <c r="BQ57" s="101"/>
      <c r="BR57" s="102"/>
      <c r="BT57" s="100"/>
      <c r="BU57" s="101"/>
      <c r="BV57" s="101"/>
      <c r="BW57" s="101"/>
      <c r="BX57" s="101"/>
      <c r="BY57" s="102"/>
    </row>
    <row r="58" spans="1:77" ht="15" thickBot="1" x14ac:dyDescent="0.35">
      <c r="A58" s="64">
        <f t="shared" si="22"/>
        <v>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51"/>
      <c r="AY58">
        <f t="shared" si="23"/>
        <v>0</v>
      </c>
      <c r="AZ58">
        <f t="shared" si="19"/>
        <v>0</v>
      </c>
      <c r="BD58" t="str">
        <f>IFERROR(MATCH("P",B58:AW58,0),"")</f>
        <v/>
      </c>
      <c r="BE58" t="str">
        <f t="array" aca="1" ref="BE58" ca="1">IFERROR(SMALL(IF(OFFSET($A58,,BD58,,50-BD58)="",COLUMN(OFFSET($A58,,BD58,,50-BD58)),9^9),1),"")</f>
        <v/>
      </c>
      <c r="BF58" t="str">
        <f t="array" aca="1" ref="BF58" ca="1">IFERROR(SMALL(IF(OFFSET($A58,,BE58+1,,50-BE58-1)="P",COLUMN(OFFSET($A58,,BE58+1,,50-BE58-1)),9^9),1),"")</f>
        <v/>
      </c>
      <c r="BG58" t="str">
        <f t="array" aca="1" ref="BG58" ca="1">IFERROR(SMALL(IF(OFFSET($A58,,BF58,,50-BF58)="",COLUMN(OFFSET($A58,,BF58,,50-BF58)),9^9),1),"")</f>
        <v/>
      </c>
      <c r="BH58" s="11" t="str">
        <f t="shared" si="24"/>
        <v/>
      </c>
      <c r="BI58" s="11" t="str">
        <f t="shared" ca="1" si="25"/>
        <v/>
      </c>
      <c r="BJ58" s="11" t="str">
        <f t="shared" ca="1" si="26"/>
        <v/>
      </c>
      <c r="BK58" s="11" t="str">
        <f t="shared" ca="1" si="27"/>
        <v/>
      </c>
      <c r="BM58" s="12" t="s">
        <v>12</v>
      </c>
      <c r="BN58" s="35" t="str">
        <f>BH12</f>
        <v/>
      </c>
      <c r="BO58" s="34" t="str">
        <f ca="1">BI12</f>
        <v/>
      </c>
      <c r="BP58" s="35" t="str">
        <f ca="1">BJ12</f>
        <v/>
      </c>
      <c r="BQ58" s="36" t="str">
        <f ca="1">BK12</f>
        <v/>
      </c>
      <c r="BR58" s="13">
        <f ca="1">IF(AND(BP58="",BQ58="",BO58="",BN58=""),0,IF(AND(BP58="",BQ58=""),(BO58-BN58),(BQ58-BP58)+(BO58-BN58)))</f>
        <v>0</v>
      </c>
      <c r="BT58" s="14" t="s">
        <v>12</v>
      </c>
      <c r="BU58" s="35" t="str">
        <f>BH13</f>
        <v/>
      </c>
      <c r="BV58" s="34" t="str">
        <f ca="1">BI13</f>
        <v/>
      </c>
      <c r="BW58" s="35" t="str">
        <f ca="1">BJ13</f>
        <v/>
      </c>
      <c r="BX58" s="36" t="str">
        <f ca="1">BK13</f>
        <v/>
      </c>
      <c r="BY58" s="13">
        <f ca="1">IF(AND(BW58="",BX58="",BV58="",BU58=""),0,IF(AND(BW58="",BX58=""),(BV58-BU58),(BX58-BW58)+(BV58-BU58)))</f>
        <v>0</v>
      </c>
    </row>
    <row r="59" spans="1:77" ht="15" thickBot="1" x14ac:dyDescent="0.35">
      <c r="A59" s="64">
        <f t="shared" si="22"/>
        <v>0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52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52"/>
      <c r="AQ59" s="43"/>
      <c r="AR59" s="43"/>
      <c r="AS59" s="43"/>
      <c r="AT59" s="43"/>
      <c r="AU59" s="43"/>
      <c r="AV59" s="43"/>
      <c r="AW59" s="44"/>
      <c r="AY59">
        <f t="shared" si="23"/>
        <v>0</v>
      </c>
      <c r="AZ59">
        <f t="shared" si="19"/>
        <v>0</v>
      </c>
      <c r="BD59" t="str">
        <f>IFERROR(MATCH("P",B59:AW59,0),"")</f>
        <v/>
      </c>
      <c r="BE59" t="str">
        <f t="array" aca="1" ref="BE59" ca="1">IFERROR(SMALL(IF(OFFSET($A59,,BD59,,50-BD59)="",COLUMN(OFFSET($A59,,BD59,,50-BD59)),9^9),1),"")</f>
        <v/>
      </c>
      <c r="BF59" t="str">
        <f t="array" aca="1" ref="BF59" ca="1">IFERROR(SMALL(IF(OFFSET($A59,,BE59+1,,50-BE59-1)="P",COLUMN(OFFSET($A59,,BE59+1,,50-BE59-1)),9^9),1),"")</f>
        <v/>
      </c>
      <c r="BG59" t="str">
        <f t="array" aca="1" ref="BG59" ca="1">IFERROR(SMALL(IF(OFFSET($A59,,BF59,,50-BF59)="",COLUMN(OFFSET($A59,,BF59,,50-BF59)),9^9),1),"")</f>
        <v/>
      </c>
      <c r="BH59" s="11" t="str">
        <f t="shared" si="24"/>
        <v/>
      </c>
      <c r="BI59" s="11" t="str">
        <f t="shared" ca="1" si="25"/>
        <v/>
      </c>
      <c r="BJ59" s="11" t="str">
        <f t="shared" ca="1" si="26"/>
        <v/>
      </c>
      <c r="BK59" s="11" t="str">
        <f t="shared" ca="1" si="27"/>
        <v/>
      </c>
      <c r="BM59" s="14" t="s">
        <v>13</v>
      </c>
      <c r="BN59" s="31" t="str">
        <f>BH49</f>
        <v/>
      </c>
      <c r="BO59" s="31" t="str">
        <f ca="1">BI49</f>
        <v/>
      </c>
      <c r="BP59" s="32" t="str">
        <f ca="1">BJ49</f>
        <v/>
      </c>
      <c r="BQ59" s="33" t="str">
        <f ca="1">BK49</f>
        <v/>
      </c>
      <c r="BR59" s="13">
        <f t="shared" ref="BR59:BR64" ca="1" si="30">IF(AND(BP59="",BQ59="",BO59="",BN59=""),0,IF(AND(BP59="",BQ59=""),(BO59-BN59),(BQ59-BP59)+(BO59-BN59)))</f>
        <v>0</v>
      </c>
      <c r="BT59" s="14" t="s">
        <v>13</v>
      </c>
      <c r="BU59" s="31" t="str">
        <f>BH50</f>
        <v/>
      </c>
      <c r="BV59" s="31" t="str">
        <f ca="1">BI50</f>
        <v/>
      </c>
      <c r="BW59" s="32" t="str">
        <f ca="1">BJ50</f>
        <v/>
      </c>
      <c r="BX59" s="33" t="str">
        <f ca="1">BK50</f>
        <v/>
      </c>
      <c r="BY59" s="13">
        <f t="shared" ref="BY59:BY64" ca="1" si="31">IF(AND(BW59="",BX59="",BV59="",BU59=""),0,IF(AND(BW59="",BX59=""),(BV59-BU59),(BX59-BW59)+(BV59-BU59)))</f>
        <v>0</v>
      </c>
    </row>
    <row r="60" spans="1:77" ht="15" thickBot="1" x14ac:dyDescent="0.35">
      <c r="A60" s="64">
        <f t="shared" si="22"/>
        <v>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51"/>
      <c r="AY60">
        <f t="shared" si="23"/>
        <v>0</v>
      </c>
      <c r="AZ60">
        <f t="shared" si="19"/>
        <v>0</v>
      </c>
      <c r="BD60" t="str">
        <f>IFERROR(MATCH("P",B60:AW60,0),"")</f>
        <v/>
      </c>
      <c r="BE60" t="str">
        <f t="array" aca="1" ref="BE60" ca="1">IFERROR(SMALL(IF(OFFSET($A60,,BD60,,50-BD60)="",COLUMN(OFFSET($A60,,BD60,,50-BD60)),9^9),1),"")</f>
        <v/>
      </c>
      <c r="BF60" t="str">
        <f t="array" aca="1" ref="BF60" ca="1">IFERROR(SMALL(IF(OFFSET($A60,,BE60+1,,50-BE60-1)="P",COLUMN(OFFSET($A60,,BE60+1,,50-BE60-1)),9^9),1),"")</f>
        <v/>
      </c>
      <c r="BG60" t="str">
        <f t="array" aca="1" ref="BG60" ca="1">IFERROR(SMALL(IF(OFFSET($A60,,BF60,,50-BF60)="",COLUMN(OFFSET($A60,,BF60,,50-BF60)),9^9),1),"")</f>
        <v/>
      </c>
      <c r="BH60" s="11" t="str">
        <f t="shared" si="24"/>
        <v/>
      </c>
      <c r="BI60" s="11" t="str">
        <f t="shared" ca="1" si="25"/>
        <v/>
      </c>
      <c r="BJ60" s="11" t="str">
        <f t="shared" ca="1" si="26"/>
        <v/>
      </c>
      <c r="BK60" s="11" t="str">
        <f t="shared" ca="1" si="27"/>
        <v/>
      </c>
      <c r="BM60" s="15" t="s">
        <v>14</v>
      </c>
      <c r="BN60" s="35" t="str">
        <f>BH86</f>
        <v/>
      </c>
      <c r="BO60" s="34" t="str">
        <f ca="1">BI86</f>
        <v/>
      </c>
      <c r="BP60" s="35" t="str">
        <f ca="1">BJ86</f>
        <v/>
      </c>
      <c r="BQ60" s="36" t="str">
        <f ca="1">BK86</f>
        <v/>
      </c>
      <c r="BR60" s="13">
        <f t="shared" ca="1" si="30"/>
        <v>0</v>
      </c>
      <c r="BT60" s="15" t="s">
        <v>14</v>
      </c>
      <c r="BU60" s="35" t="str">
        <f>BH87</f>
        <v/>
      </c>
      <c r="BV60" s="34" t="str">
        <f ca="1">BI87</f>
        <v/>
      </c>
      <c r="BW60" s="35" t="str">
        <f ca="1">BJ87</f>
        <v/>
      </c>
      <c r="BX60" s="36" t="str">
        <f ca="1">BK87</f>
        <v/>
      </c>
      <c r="BY60" s="13">
        <f t="shared" ca="1" si="31"/>
        <v>0</v>
      </c>
    </row>
    <row r="61" spans="1:77" ht="15" thickBot="1" x14ac:dyDescent="0.35">
      <c r="A61" s="64">
        <f t="shared" si="22"/>
        <v>0</v>
      </c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52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52"/>
      <c r="AQ61" s="43"/>
      <c r="AR61" s="43"/>
      <c r="AS61" s="43"/>
      <c r="AT61" s="43"/>
      <c r="AU61" s="43"/>
      <c r="AV61" s="43"/>
      <c r="AW61" s="44"/>
      <c r="AY61">
        <f t="shared" si="23"/>
        <v>0</v>
      </c>
      <c r="AZ61">
        <f t="shared" si="19"/>
        <v>0</v>
      </c>
      <c r="BD61" t="str">
        <f>IFERROR(MATCH("P",B61:AW61,0),"")</f>
        <v/>
      </c>
      <c r="BE61" t="str">
        <f t="array" aca="1" ref="BE61" ca="1">IFERROR(SMALL(IF(OFFSET($A61,,BD61,,50-BD61)="",COLUMN(OFFSET($A61,,BD61,,50-BD61)),9^9),1),"")</f>
        <v/>
      </c>
      <c r="BF61" t="str">
        <f t="array" aca="1" ref="BF61" ca="1">IFERROR(SMALL(IF(OFFSET($A61,,BE61+1,,50-BE61-1)="P",COLUMN(OFFSET($A61,,BE61+1,,50-BE61-1)),9^9),1),"")</f>
        <v/>
      </c>
      <c r="BG61" t="str">
        <f t="array" aca="1" ref="BG61" ca="1">IFERROR(SMALL(IF(OFFSET($A61,,BF61,,50-BF61)="",COLUMN(OFFSET($A61,,BF61,,50-BF61)),9^9),1),"")</f>
        <v/>
      </c>
      <c r="BH61" s="11" t="str">
        <f t="shared" si="24"/>
        <v/>
      </c>
      <c r="BI61" s="11" t="str">
        <f t="shared" ca="1" si="25"/>
        <v/>
      </c>
      <c r="BJ61" s="11" t="str">
        <f t="shared" ca="1" si="26"/>
        <v/>
      </c>
      <c r="BK61" s="11" t="str">
        <f t="shared" ca="1" si="27"/>
        <v/>
      </c>
      <c r="BM61" s="16" t="s">
        <v>15</v>
      </c>
      <c r="BN61" s="57" t="str">
        <f>BH123</f>
        <v/>
      </c>
      <c r="BO61" s="58" t="str">
        <f ca="1">BI123</f>
        <v/>
      </c>
      <c r="BP61" s="35" t="str">
        <f ca="1">BJ123</f>
        <v/>
      </c>
      <c r="BQ61" s="36" t="str">
        <f ca="1">BK123</f>
        <v/>
      </c>
      <c r="BR61" s="13">
        <f t="shared" ca="1" si="30"/>
        <v>0</v>
      </c>
      <c r="BT61" s="16" t="s">
        <v>15</v>
      </c>
      <c r="BU61" s="57" t="str">
        <f>BH124</f>
        <v/>
      </c>
      <c r="BV61" s="58" t="str">
        <f ca="1">BI124</f>
        <v/>
      </c>
      <c r="BW61" s="35" t="str">
        <f ca="1">BJ124</f>
        <v/>
      </c>
      <c r="BX61" s="36" t="str">
        <f ca="1">BK124</f>
        <v/>
      </c>
      <c r="BY61" s="13">
        <f t="shared" ca="1" si="31"/>
        <v>0</v>
      </c>
    </row>
    <row r="62" spans="1:77" ht="15" thickBot="1" x14ac:dyDescent="0.35">
      <c r="A62" s="64">
        <f t="shared" si="22"/>
        <v>0</v>
      </c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51"/>
      <c r="AY62">
        <f t="shared" si="23"/>
        <v>0</v>
      </c>
      <c r="AZ62">
        <f t="shared" si="19"/>
        <v>0</v>
      </c>
      <c r="BD62" t="str">
        <f>IFERROR(MATCH("P",B62:AW62,0),"")</f>
        <v/>
      </c>
      <c r="BE62" t="str">
        <f t="array" aca="1" ref="BE62" ca="1">IFERROR(SMALL(IF(OFFSET($A62,,BD62,,50-BD62)="",COLUMN(OFFSET($A62,,BD62,,50-BD62)),9^9),1),"")</f>
        <v/>
      </c>
      <c r="BF62" t="str">
        <f t="array" aca="1" ref="BF62" ca="1">IFERROR(SMALL(IF(OFFSET($A62,,BE62+1,,50-BE62-1)="P",COLUMN(OFFSET($A62,,BE62+1,,50-BE62-1)),9^9),1),"")</f>
        <v/>
      </c>
      <c r="BG62" t="str">
        <f t="array" aca="1" ref="BG62" ca="1">IFERROR(SMALL(IF(OFFSET($A62,,BF62,,50-BF62)="",COLUMN(OFFSET($A62,,BF62,,50-BF62)),9^9),1),"")</f>
        <v/>
      </c>
      <c r="BH62" s="11" t="str">
        <f t="shared" si="24"/>
        <v/>
      </c>
      <c r="BI62" s="11" t="str">
        <f t="shared" ca="1" si="25"/>
        <v/>
      </c>
      <c r="BJ62" s="11" t="str">
        <f t="shared" ca="1" si="26"/>
        <v/>
      </c>
      <c r="BK62" s="11" t="str">
        <f t="shared" ca="1" si="27"/>
        <v/>
      </c>
      <c r="BM62" s="12" t="s">
        <v>16</v>
      </c>
      <c r="BN62" s="32" t="str">
        <f>BH160</f>
        <v/>
      </c>
      <c r="BO62" s="31" t="str">
        <f ca="1">BI160</f>
        <v/>
      </c>
      <c r="BP62" s="32" t="str">
        <f ca="1">BJ160</f>
        <v/>
      </c>
      <c r="BQ62" s="33" t="str">
        <f ca="1">BK160</f>
        <v/>
      </c>
      <c r="BR62" s="13">
        <f t="shared" ca="1" si="30"/>
        <v>0</v>
      </c>
      <c r="BT62" s="12" t="s">
        <v>16</v>
      </c>
      <c r="BU62" s="32" t="str">
        <f>BH161</f>
        <v/>
      </c>
      <c r="BV62" s="31" t="str">
        <f ca="1">BI161</f>
        <v/>
      </c>
      <c r="BW62" s="32" t="str">
        <f ca="1">BJ161</f>
        <v/>
      </c>
      <c r="BX62" s="33" t="str">
        <f ca="1">BK161</f>
        <v/>
      </c>
      <c r="BY62" s="13">
        <f t="shared" ca="1" si="31"/>
        <v>0</v>
      </c>
    </row>
    <row r="63" spans="1:77" ht="15" thickBot="1" x14ac:dyDescent="0.35">
      <c r="A63" s="64">
        <f t="shared" si="22"/>
        <v>0</v>
      </c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52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52"/>
      <c r="AQ63" s="43"/>
      <c r="AR63" s="43"/>
      <c r="AS63" s="43"/>
      <c r="AT63" s="43"/>
      <c r="AU63" s="43"/>
      <c r="AV63" s="43"/>
      <c r="AW63" s="44"/>
      <c r="AY63">
        <f t="shared" si="23"/>
        <v>0</v>
      </c>
      <c r="AZ63">
        <f t="shared" si="19"/>
        <v>0</v>
      </c>
      <c r="BD63" t="str">
        <f>IFERROR(MATCH("P",B63:AW63,0),"")</f>
        <v/>
      </c>
      <c r="BE63" t="str">
        <f t="array" aca="1" ref="BE63" ca="1">IFERROR(SMALL(IF(OFFSET($A63,,BD63,,50-BD63)="",COLUMN(OFFSET($A63,,BD63,,50-BD63)),9^9),1),"")</f>
        <v/>
      </c>
      <c r="BF63" t="str">
        <f t="array" aca="1" ref="BF63" ca="1">IFERROR(SMALL(IF(OFFSET($A63,,BE63+1,,50-BE63-1)="P",COLUMN(OFFSET($A63,,BE63+1,,50-BE63-1)),9^9),1),"")</f>
        <v/>
      </c>
      <c r="BG63" t="str">
        <f t="array" aca="1" ref="BG63" ca="1">IFERROR(SMALL(IF(OFFSET($A63,,BF63,,50-BF63)="",COLUMN(OFFSET($A63,,BF63,,50-BF63)),9^9),1),"")</f>
        <v/>
      </c>
      <c r="BH63" s="11" t="str">
        <f t="shared" si="24"/>
        <v/>
      </c>
      <c r="BI63" s="11" t="str">
        <f t="shared" ca="1" si="25"/>
        <v/>
      </c>
      <c r="BJ63" s="11" t="str">
        <f t="shared" ca="1" si="26"/>
        <v/>
      </c>
      <c r="BK63" s="11" t="str">
        <f t="shared" ca="1" si="27"/>
        <v/>
      </c>
      <c r="BM63" s="15" t="s">
        <v>17</v>
      </c>
      <c r="BN63" s="35" t="str">
        <f>BH197</f>
        <v/>
      </c>
      <c r="BO63" s="34" t="str">
        <f ca="1">BI197</f>
        <v/>
      </c>
      <c r="BP63" s="35" t="str">
        <f ca="1">BJ197</f>
        <v/>
      </c>
      <c r="BQ63" s="36" t="str">
        <f ca="1">BK197</f>
        <v/>
      </c>
      <c r="BR63" s="13">
        <f t="shared" ca="1" si="30"/>
        <v>0</v>
      </c>
      <c r="BT63" s="15" t="s">
        <v>17</v>
      </c>
      <c r="BU63" s="35" t="str">
        <f>BH198</f>
        <v/>
      </c>
      <c r="BV63" s="34" t="str">
        <f ca="1">BI198</f>
        <v/>
      </c>
      <c r="BW63" s="35" t="str">
        <f ca="1">BJ198</f>
        <v/>
      </c>
      <c r="BX63" s="36" t="str">
        <f ca="1">BK198</f>
        <v/>
      </c>
      <c r="BY63" s="13">
        <f t="shared" ca="1" si="31"/>
        <v>0</v>
      </c>
    </row>
    <row r="64" spans="1:77" ht="15" thickBot="1" x14ac:dyDescent="0.35">
      <c r="A64" s="64">
        <f t="shared" si="22"/>
        <v>0</v>
      </c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51"/>
      <c r="AY64">
        <f t="shared" si="23"/>
        <v>0</v>
      </c>
      <c r="AZ64">
        <f t="shared" si="19"/>
        <v>0</v>
      </c>
      <c r="BD64" t="str">
        <f>IFERROR(MATCH("P",B64:AW64,0),"")</f>
        <v/>
      </c>
      <c r="BE64" t="str">
        <f t="array" aca="1" ref="BE64" ca="1">IFERROR(SMALL(IF(OFFSET($A64,,BD64,,50-BD64)="",COLUMN(OFFSET($A64,,BD64,,50-BD64)),9^9),1),"")</f>
        <v/>
      </c>
      <c r="BF64" t="str">
        <f t="array" aca="1" ref="BF64" ca="1">IFERROR(SMALL(IF(OFFSET($A64,,BE64+1,,50-BE64-1)="P",COLUMN(OFFSET($A64,,BE64+1,,50-BE64-1)),9^9),1),"")</f>
        <v/>
      </c>
      <c r="BG64" t="str">
        <f t="array" aca="1" ref="BG64" ca="1">IFERROR(SMALL(IF(OFFSET($A64,,BF64,,50-BF64)="",COLUMN(OFFSET($A64,,BF64,,50-BF64)),9^9),1),"")</f>
        <v/>
      </c>
      <c r="BH64" s="11" t="str">
        <f t="shared" si="24"/>
        <v/>
      </c>
      <c r="BI64" s="11" t="str">
        <f t="shared" ca="1" si="25"/>
        <v/>
      </c>
      <c r="BJ64" s="11" t="str">
        <f t="shared" ca="1" si="26"/>
        <v/>
      </c>
      <c r="BK64" s="11" t="str">
        <f t="shared" ca="1" si="27"/>
        <v/>
      </c>
      <c r="BM64" s="16" t="s">
        <v>18</v>
      </c>
      <c r="BN64" s="37" t="str">
        <f>BH234</f>
        <v/>
      </c>
      <c r="BO64" s="38" t="str">
        <f ca="1">BI234</f>
        <v/>
      </c>
      <c r="BP64" s="37" t="str">
        <f ca="1">BJ234</f>
        <v/>
      </c>
      <c r="BQ64" s="53" t="str">
        <f ca="1">BK234</f>
        <v/>
      </c>
      <c r="BR64" s="13">
        <f t="shared" ca="1" si="30"/>
        <v>0</v>
      </c>
      <c r="BT64" s="16" t="s">
        <v>18</v>
      </c>
      <c r="BU64" s="57" t="str">
        <f>BH235</f>
        <v/>
      </c>
      <c r="BV64" s="58" t="str">
        <f ca="1">BI235</f>
        <v/>
      </c>
      <c r="BW64" s="57" t="str">
        <f ca="1">BJ235</f>
        <v/>
      </c>
      <c r="BX64" s="59" t="str">
        <f ca="1">BK235</f>
        <v/>
      </c>
      <c r="BY64" s="13">
        <f t="shared" ca="1" si="31"/>
        <v>0</v>
      </c>
    </row>
    <row r="65" spans="1:77" ht="15" thickBot="1" x14ac:dyDescent="0.35">
      <c r="A65" s="64">
        <f t="shared" si="22"/>
        <v>0</v>
      </c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51"/>
      <c r="AY65">
        <f t="shared" si="23"/>
        <v>0</v>
      </c>
      <c r="AZ65">
        <f t="shared" si="19"/>
        <v>0</v>
      </c>
      <c r="BD65" t="str">
        <f>IFERROR(MATCH("P",B65:AW65,0),"")</f>
        <v/>
      </c>
      <c r="BE65" t="str">
        <f t="array" aca="1" ref="BE65" ca="1">IFERROR(SMALL(IF(OFFSET($A65,,BD65,,50-BD65)="",COLUMN(OFFSET($A65,,BD65,,50-BD65)),9^9),1),"")</f>
        <v/>
      </c>
      <c r="BF65" t="str">
        <f t="array" aca="1" ref="BF65" ca="1">IFERROR(SMALL(IF(OFFSET($A65,,BE65+1,,50-BE65-1)="P",COLUMN(OFFSET($A65,,BE65+1,,50-BE65-1)),9^9),1),"")</f>
        <v/>
      </c>
      <c r="BG65" t="str">
        <f t="array" aca="1" ref="BG65" ca="1">IFERROR(SMALL(IF(OFFSET($A65,,BF65,,50-BF65)="",COLUMN(OFFSET($A65,,BF65,,50-BF65)),9^9),1),"")</f>
        <v/>
      </c>
      <c r="BH65" s="11" t="str">
        <f t="shared" si="24"/>
        <v/>
      </c>
      <c r="BI65" s="11" t="str">
        <f t="shared" ca="1" si="25"/>
        <v/>
      </c>
      <c r="BJ65" s="11" t="str">
        <f t="shared" ca="1" si="26"/>
        <v/>
      </c>
      <c r="BK65" s="11" t="str">
        <f t="shared" ca="1" si="27"/>
        <v/>
      </c>
      <c r="BM65" s="30"/>
      <c r="BN65" s="63"/>
      <c r="BO65" s="54"/>
      <c r="BP65" s="61"/>
      <c r="BQ65" s="54"/>
      <c r="BR65" s="18">
        <f ca="1">SUM(BR58:BR64)</f>
        <v>0</v>
      </c>
      <c r="BT65" s="30"/>
      <c r="BU65" s="63"/>
      <c r="BV65" s="54"/>
      <c r="BW65" s="61"/>
      <c r="BX65" s="54"/>
      <c r="BY65" s="18">
        <f ca="1">SUM(BY58:BY64)</f>
        <v>0</v>
      </c>
    </row>
    <row r="66" spans="1:77" x14ac:dyDescent="0.3">
      <c r="A66" s="64">
        <f t="shared" si="22"/>
        <v>0</v>
      </c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52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52"/>
      <c r="AQ66" s="43"/>
      <c r="AR66" s="43"/>
      <c r="AS66" s="43"/>
      <c r="AT66" s="43"/>
      <c r="AU66" s="43"/>
      <c r="AV66" s="43"/>
      <c r="AW66" s="44"/>
      <c r="AY66">
        <f t="shared" si="23"/>
        <v>0</v>
      </c>
      <c r="AZ66">
        <f t="shared" si="19"/>
        <v>0</v>
      </c>
      <c r="BD66" t="str">
        <f>IFERROR(MATCH("P",B66:AW66,0),"")</f>
        <v/>
      </c>
      <c r="BE66" t="str">
        <f t="array" aca="1" ref="BE66" ca="1">IFERROR(SMALL(IF(OFFSET($A66,,BD66,,50-BD66)="",COLUMN(OFFSET($A66,,BD66,,50-BD66)),9^9),1),"")</f>
        <v/>
      </c>
      <c r="BF66" t="str">
        <f t="array" aca="1" ref="BF66" ca="1">IFERROR(SMALL(IF(OFFSET($A66,,BE66+1,,50-BE66-1)="P",COLUMN(OFFSET($A66,,BE66+1,,50-BE66-1)),9^9),1),"")</f>
        <v/>
      </c>
      <c r="BG66" t="str">
        <f t="array" aca="1" ref="BG66" ca="1">IFERROR(SMALL(IF(OFFSET($A66,,BF66,,50-BF66)="",COLUMN(OFFSET($A66,,BF66,,50-BF66)),9^9),1),"")</f>
        <v/>
      </c>
      <c r="BH66" s="11" t="str">
        <f t="shared" si="24"/>
        <v/>
      </c>
      <c r="BI66" s="11" t="str">
        <f t="shared" ca="1" si="25"/>
        <v/>
      </c>
      <c r="BJ66" s="11" t="str">
        <f t="shared" ca="1" si="26"/>
        <v/>
      </c>
      <c r="BK66" s="11" t="str">
        <f t="shared" ca="1" si="27"/>
        <v/>
      </c>
    </row>
    <row r="67" spans="1:77" x14ac:dyDescent="0.3">
      <c r="A67" s="64">
        <f t="shared" si="22"/>
        <v>0</v>
      </c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51"/>
      <c r="AY67">
        <f t="shared" si="23"/>
        <v>0</v>
      </c>
      <c r="AZ67">
        <f t="shared" si="19"/>
        <v>0</v>
      </c>
      <c r="BD67" t="str">
        <f>IFERROR(MATCH("P",B67:AW67,0),"")</f>
        <v/>
      </c>
      <c r="BE67" t="str">
        <f t="array" aca="1" ref="BE67" ca="1">IFERROR(SMALL(IF(OFFSET($A67,,BD67,,50-BD67)="",COLUMN(OFFSET($A67,,BD67,,50-BD67)),9^9),1),"")</f>
        <v/>
      </c>
      <c r="BF67" t="str">
        <f t="array" aca="1" ref="BF67" ca="1">IFERROR(SMALL(IF(OFFSET($A67,,BE67+1,,50-BE67-1)="P",COLUMN(OFFSET($A67,,BE67+1,,50-BE67-1)),9^9),1),"")</f>
        <v/>
      </c>
      <c r="BG67" t="str">
        <f t="array" aca="1" ref="BG67" ca="1">IFERROR(SMALL(IF(OFFSET($A67,,BF67,,50-BF67)="",COLUMN(OFFSET($A67,,BF67,,50-BF67)),9^9),1),"")</f>
        <v/>
      </c>
      <c r="BH67" s="11" t="str">
        <f t="shared" si="24"/>
        <v/>
      </c>
      <c r="BI67" s="11" t="str">
        <f t="shared" ca="1" si="25"/>
        <v/>
      </c>
      <c r="BJ67" s="11" t="str">
        <f t="shared" ca="1" si="26"/>
        <v/>
      </c>
      <c r="BK67" s="11" t="str">
        <f t="shared" ca="1" si="27"/>
        <v/>
      </c>
    </row>
    <row r="68" spans="1:77" ht="15" thickBot="1" x14ac:dyDescent="0.35">
      <c r="A68" s="64">
        <f t="shared" si="22"/>
        <v>0</v>
      </c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52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52"/>
      <c r="AQ68" s="43"/>
      <c r="AR68" s="43"/>
      <c r="AS68" s="43"/>
      <c r="AT68" s="43"/>
      <c r="AU68" s="43"/>
      <c r="AV68" s="43"/>
      <c r="AW68" s="44"/>
      <c r="AY68">
        <f t="shared" si="23"/>
        <v>0</v>
      </c>
      <c r="AZ68">
        <f t="shared" si="19"/>
        <v>0</v>
      </c>
      <c r="BD68" t="str">
        <f>IFERROR(MATCH("P",B68:AW68,0),"")</f>
        <v/>
      </c>
      <c r="BE68" t="str">
        <f t="array" aca="1" ref="BE68" ca="1">IFERROR(SMALL(IF(OFFSET($A68,,BD68,,50-BD68)="",COLUMN(OFFSET($A68,,BD68,,50-BD68)),9^9),1),"")</f>
        <v/>
      </c>
      <c r="BF68" t="str">
        <f t="array" aca="1" ref="BF68" ca="1">IFERROR(SMALL(IF(OFFSET($A68,,BE68+1,,50-BE68-1)="P",COLUMN(OFFSET($A68,,BE68+1,,50-BE68-1)),9^9),1),"")</f>
        <v/>
      </c>
      <c r="BG68" t="str">
        <f t="array" aca="1" ref="BG68" ca="1">IFERROR(SMALL(IF(OFFSET($A68,,BF68,,50-BF68)="",COLUMN(OFFSET($A68,,BF68,,50-BF68)),9^9),1),"")</f>
        <v/>
      </c>
      <c r="BH68" s="11" t="str">
        <f t="shared" si="24"/>
        <v/>
      </c>
      <c r="BI68" s="11" t="str">
        <f t="shared" ca="1" si="25"/>
        <v/>
      </c>
      <c r="BJ68" s="11" t="str">
        <f t="shared" ca="1" si="26"/>
        <v/>
      </c>
      <c r="BK68" s="11" t="str">
        <f t="shared" ca="1" si="27"/>
        <v/>
      </c>
    </row>
    <row r="69" spans="1:77" x14ac:dyDescent="0.3">
      <c r="A69" s="64">
        <f t="shared" si="22"/>
        <v>0</v>
      </c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51"/>
      <c r="AY69">
        <f t="shared" si="23"/>
        <v>0</v>
      </c>
      <c r="AZ69">
        <f t="shared" si="19"/>
        <v>0</v>
      </c>
      <c r="BD69" t="str">
        <f>IFERROR(MATCH("P",B69:AW69,0),"")</f>
        <v/>
      </c>
      <c r="BE69" t="str">
        <f t="array" aca="1" ref="BE69" ca="1">IFERROR(SMALL(IF(OFFSET($A69,,BD69,,50-BD69)="",COLUMN(OFFSET($A69,,BD69,,50-BD69)),9^9),1),"")</f>
        <v/>
      </c>
      <c r="BF69" t="str">
        <f t="array" aca="1" ref="BF69" ca="1">IFERROR(SMALL(IF(OFFSET($A69,,BE69+1,,50-BE69-1)="P",COLUMN(OFFSET($A69,,BE69+1,,50-BE69-1)),9^9),1),"")</f>
        <v/>
      </c>
      <c r="BG69" t="str">
        <f t="array" aca="1" ref="BG69" ca="1">IFERROR(SMALL(IF(OFFSET($A69,,BF69,,50-BF69)="",COLUMN(OFFSET($A69,,BF69,,50-BF69)),9^9),1),"")</f>
        <v/>
      </c>
      <c r="BH69" s="11" t="str">
        <f t="shared" si="24"/>
        <v/>
      </c>
      <c r="BI69" s="11" t="str">
        <f t="shared" ca="1" si="25"/>
        <v/>
      </c>
      <c r="BJ69" s="11" t="str">
        <f t="shared" ca="1" si="26"/>
        <v/>
      </c>
      <c r="BK69" s="11" t="str">
        <f t="shared" ca="1" si="27"/>
        <v/>
      </c>
      <c r="BM69" s="97">
        <f>A14</f>
        <v>0</v>
      </c>
      <c r="BN69" s="98"/>
      <c r="BO69" s="98"/>
      <c r="BP69" s="98"/>
      <c r="BQ69" s="98"/>
      <c r="BR69" s="99"/>
      <c r="BT69" s="97">
        <f>A15</f>
        <v>0</v>
      </c>
      <c r="BU69" s="98"/>
      <c r="BV69" s="98"/>
      <c r="BW69" s="98"/>
      <c r="BX69" s="98"/>
      <c r="BY69" s="99"/>
    </row>
    <row r="70" spans="1:77" ht="15" thickBot="1" x14ac:dyDescent="0.35">
      <c r="A70" s="64">
        <f t="shared" si="22"/>
        <v>0</v>
      </c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52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52"/>
      <c r="AQ70" s="43"/>
      <c r="AR70" s="43"/>
      <c r="AS70" s="43"/>
      <c r="AT70" s="43"/>
      <c r="AU70" s="43"/>
      <c r="AV70" s="43"/>
      <c r="AW70" s="44"/>
      <c r="AY70">
        <f t="shared" si="23"/>
        <v>0</v>
      </c>
      <c r="AZ70">
        <f t="shared" si="19"/>
        <v>0</v>
      </c>
      <c r="BD70" t="str">
        <f>IFERROR(MATCH("P",B70:AW70,0),"")</f>
        <v/>
      </c>
      <c r="BE70" t="str">
        <f t="array" aca="1" ref="BE70" ca="1">IFERROR(SMALL(IF(OFFSET($A70,,BD70,,50-BD70)="",COLUMN(OFFSET($A70,,BD70,,50-BD70)),9^9),1),"")</f>
        <v/>
      </c>
      <c r="BF70" t="str">
        <f t="array" aca="1" ref="BF70" ca="1">IFERROR(SMALL(IF(OFFSET($A70,,BE70+1,,50-BE70-1)="P",COLUMN(OFFSET($A70,,BE70+1,,50-BE70-1)),9^9),1),"")</f>
        <v/>
      </c>
      <c r="BG70" t="str">
        <f t="array" aca="1" ref="BG70" ca="1">IFERROR(SMALL(IF(OFFSET($A70,,BF70,,50-BF70)="",COLUMN(OFFSET($A70,,BF70,,50-BF70)),9^9),1),"")</f>
        <v/>
      </c>
      <c r="BH70" s="11" t="str">
        <f t="shared" si="24"/>
        <v/>
      </c>
      <c r="BI70" s="11" t="str">
        <f t="shared" ca="1" si="25"/>
        <v/>
      </c>
      <c r="BJ70" s="11" t="str">
        <f t="shared" ca="1" si="26"/>
        <v/>
      </c>
      <c r="BK70" s="11" t="str">
        <f t="shared" ca="1" si="27"/>
        <v/>
      </c>
      <c r="BM70" s="100"/>
      <c r="BN70" s="101"/>
      <c r="BO70" s="101"/>
      <c r="BP70" s="101"/>
      <c r="BQ70" s="101"/>
      <c r="BR70" s="102"/>
      <c r="BT70" s="100"/>
      <c r="BU70" s="101"/>
      <c r="BV70" s="101"/>
      <c r="BW70" s="101"/>
      <c r="BX70" s="101"/>
      <c r="BY70" s="102"/>
    </row>
    <row r="71" spans="1:77" ht="15" thickBot="1" x14ac:dyDescent="0.35">
      <c r="A71" s="64">
        <f t="shared" si="22"/>
        <v>0</v>
      </c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51"/>
      <c r="AY71">
        <f t="shared" si="23"/>
        <v>0</v>
      </c>
      <c r="AZ71">
        <f t="shared" si="19"/>
        <v>0</v>
      </c>
      <c r="BD71" t="str">
        <f>IFERROR(MATCH("P",B71:AW71,0),"")</f>
        <v/>
      </c>
      <c r="BE71" t="str">
        <f t="array" aca="1" ref="BE71" ca="1">IFERROR(SMALL(IF(OFFSET($A71,,BD71,,50-BD71)="",COLUMN(OFFSET($A71,,BD71,,50-BD71)),9^9),1),"")</f>
        <v/>
      </c>
      <c r="BF71" t="str">
        <f t="array" aca="1" ref="BF71" ca="1">IFERROR(SMALL(IF(OFFSET($A71,,BE71+1,,50-BE71-1)="P",COLUMN(OFFSET($A71,,BE71+1,,50-BE71-1)),9^9),1),"")</f>
        <v/>
      </c>
      <c r="BG71" t="str">
        <f t="array" aca="1" ref="BG71" ca="1">IFERROR(SMALL(IF(OFFSET($A71,,BF71,,50-BF71)="",COLUMN(OFFSET($A71,,BF71,,50-BF71)),9^9),1),"")</f>
        <v/>
      </c>
      <c r="BH71" s="11" t="str">
        <f t="shared" si="24"/>
        <v/>
      </c>
      <c r="BI71" s="11" t="str">
        <f t="shared" ca="1" si="25"/>
        <v/>
      </c>
      <c r="BJ71" s="11" t="str">
        <f t="shared" ca="1" si="26"/>
        <v/>
      </c>
      <c r="BK71" s="11" t="str">
        <f t="shared" ca="1" si="27"/>
        <v/>
      </c>
      <c r="BM71" s="12" t="s">
        <v>12</v>
      </c>
      <c r="BN71" s="35" t="str">
        <f>BH14</f>
        <v/>
      </c>
      <c r="BO71" s="34" t="str">
        <f ca="1">BI14</f>
        <v/>
      </c>
      <c r="BP71" s="35" t="str">
        <f ca="1">BJ14</f>
        <v/>
      </c>
      <c r="BQ71" s="36" t="str">
        <f ca="1">BK14</f>
        <v/>
      </c>
      <c r="BR71" s="13">
        <f ca="1">IF(AND(BP71="",BQ71="",BO71="",BN71=""),0,IF(AND(BP71="",BQ71=""),(BO71-BN71),(BQ71-BP71)+(BO71-BN71)))</f>
        <v>0</v>
      </c>
      <c r="BT71" s="12" t="s">
        <v>12</v>
      </c>
      <c r="BU71" s="35" t="str">
        <f>BH15</f>
        <v/>
      </c>
      <c r="BV71" s="34" t="str">
        <f ca="1">BI15</f>
        <v/>
      </c>
      <c r="BW71" s="35" t="str">
        <f ca="1">BJ15</f>
        <v/>
      </c>
      <c r="BX71" s="36" t="str">
        <f ca="1">BK15</f>
        <v/>
      </c>
      <c r="BY71" s="13">
        <f ca="1">IF(AND(BW71="",BX71="",BV71="",BU71=""),0,IF(AND(BW71="",BX71=""),(BV71-BU71),(BX71-BW71)+(BV71-BU71)))</f>
        <v>0</v>
      </c>
    </row>
    <row r="72" spans="1:77" ht="15" thickBot="1" x14ac:dyDescent="0.35">
      <c r="A72" s="64">
        <f t="shared" si="22"/>
        <v>0</v>
      </c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51"/>
      <c r="AY72">
        <f t="shared" si="23"/>
        <v>0</v>
      </c>
      <c r="AZ72">
        <f t="shared" si="19"/>
        <v>0</v>
      </c>
      <c r="BD72" t="str">
        <f>IFERROR(MATCH("P",B72:AW72,0),"")</f>
        <v/>
      </c>
      <c r="BE72" t="str">
        <f t="array" aca="1" ref="BE72" ca="1">IFERROR(SMALL(IF(OFFSET($A72,,BD72,,50-BD72)="",COLUMN(OFFSET($A72,,BD72,,50-BD72)),9^9),1),"")</f>
        <v/>
      </c>
      <c r="BF72" t="str">
        <f t="array" aca="1" ref="BF72" ca="1">IFERROR(SMALL(IF(OFFSET($A72,,BE72+1,,50-BE72-1)="P",COLUMN(OFFSET($A72,,BE72+1,,50-BE72-1)),9^9),1),"")</f>
        <v/>
      </c>
      <c r="BG72" t="str">
        <f t="array" aca="1" ref="BG72" ca="1">IFERROR(SMALL(IF(OFFSET($A72,,BF72,,50-BF72)="",COLUMN(OFFSET($A72,,BF72,,50-BF72)),9^9),1),"")</f>
        <v/>
      </c>
      <c r="BH72" s="11" t="str">
        <f t="shared" si="24"/>
        <v/>
      </c>
      <c r="BI72" s="11" t="str">
        <f t="shared" ca="1" si="25"/>
        <v/>
      </c>
      <c r="BJ72" s="11" t="str">
        <f t="shared" ca="1" si="26"/>
        <v/>
      </c>
      <c r="BK72" s="11" t="str">
        <f t="shared" ca="1" si="27"/>
        <v/>
      </c>
      <c r="BM72" s="14" t="s">
        <v>13</v>
      </c>
      <c r="BN72" s="31" t="str">
        <f>BH51</f>
        <v/>
      </c>
      <c r="BO72" s="31" t="str">
        <f ca="1">BI51</f>
        <v/>
      </c>
      <c r="BP72" s="32" t="str">
        <f ca="1">BJ51</f>
        <v/>
      </c>
      <c r="BQ72" s="33" t="str">
        <f ca="1">BK51</f>
        <v/>
      </c>
      <c r="BR72" s="13">
        <f t="shared" ref="BR72:BR77" ca="1" si="32">IF(AND(BP72="",BQ72="",BO72="",BN72=""),0,IF(AND(BP72="",BQ72=""),(BO72-BN72),(BQ72-BP72)+(BO72-BN72)))</f>
        <v>0</v>
      </c>
      <c r="BT72" s="14" t="s">
        <v>13</v>
      </c>
      <c r="BU72" s="31" t="str">
        <f>BH52</f>
        <v/>
      </c>
      <c r="BV72" s="31" t="str">
        <f ca="1">BI52</f>
        <v/>
      </c>
      <c r="BW72" s="32" t="str">
        <f ca="1">BJ52</f>
        <v/>
      </c>
      <c r="BX72" s="33" t="str">
        <f ca="1">BK52</f>
        <v/>
      </c>
      <c r="BY72" s="13">
        <f t="shared" ref="BY72:BY77" ca="1" si="33">IF(AND(BW72="",BX72="",BV72="",BU72=""),0,IF(AND(BW72="",BX72=""),(BV72-BU72),(BX72-BW72)+(BV72-BU72)))</f>
        <v>0</v>
      </c>
    </row>
    <row r="73" spans="1:77" ht="15" thickBot="1" x14ac:dyDescent="0.35">
      <c r="A73" s="64">
        <f t="shared" si="22"/>
        <v>0</v>
      </c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52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52"/>
      <c r="AQ73" s="43"/>
      <c r="AR73" s="43"/>
      <c r="AS73" s="43"/>
      <c r="AT73" s="43"/>
      <c r="AU73" s="43"/>
      <c r="AV73" s="43"/>
      <c r="AW73" s="44"/>
      <c r="AY73">
        <f t="shared" si="23"/>
        <v>0</v>
      </c>
      <c r="AZ73">
        <f t="shared" si="19"/>
        <v>0</v>
      </c>
      <c r="BD73" t="str">
        <f>IFERROR(MATCH("P",B73:AW73,0),"")</f>
        <v/>
      </c>
      <c r="BE73" t="str">
        <f t="array" aca="1" ref="BE73" ca="1">IFERROR(SMALL(IF(OFFSET($A73,,BD73,,50-BD73)="",COLUMN(OFFSET($A73,,BD73,,50-BD73)),9^9),1),"")</f>
        <v/>
      </c>
      <c r="BF73" t="str">
        <f t="array" aca="1" ref="BF73" ca="1">IFERROR(SMALL(IF(OFFSET($A73,,BE73+1,,50-BE73-1)="P",COLUMN(OFFSET($A73,,BE73+1,,50-BE73-1)),9^9),1),"")</f>
        <v/>
      </c>
      <c r="BG73" t="str">
        <f t="array" aca="1" ref="BG73" ca="1">IFERROR(SMALL(IF(OFFSET($A73,,BF73,,50-BF73)="",COLUMN(OFFSET($A73,,BF73,,50-BF73)),9^9),1),"")</f>
        <v/>
      </c>
      <c r="BH73" s="11" t="str">
        <f t="shared" si="24"/>
        <v/>
      </c>
      <c r="BI73" s="11" t="str">
        <f t="shared" ca="1" si="25"/>
        <v/>
      </c>
      <c r="BJ73" s="11" t="str">
        <f t="shared" ca="1" si="26"/>
        <v/>
      </c>
      <c r="BK73" s="11" t="str">
        <f t="shared" ca="1" si="27"/>
        <v/>
      </c>
      <c r="BM73" s="15" t="s">
        <v>14</v>
      </c>
      <c r="BN73" s="35" t="str">
        <f>BH88</f>
        <v/>
      </c>
      <c r="BO73" s="34" t="str">
        <f ca="1">BI88</f>
        <v/>
      </c>
      <c r="BP73" s="35" t="str">
        <f ca="1">BJ88</f>
        <v/>
      </c>
      <c r="BQ73" s="36" t="str">
        <f ca="1">BK88</f>
        <v/>
      </c>
      <c r="BR73" s="13">
        <f t="shared" ca="1" si="32"/>
        <v>0</v>
      </c>
      <c r="BT73" s="15" t="s">
        <v>14</v>
      </c>
      <c r="BU73" s="35" t="str">
        <f>BH89</f>
        <v/>
      </c>
      <c r="BV73" s="34" t="str">
        <f ca="1">BI89</f>
        <v/>
      </c>
      <c r="BW73" s="35" t="str">
        <f ca="1">BJ89</f>
        <v/>
      </c>
      <c r="BX73" s="36" t="str">
        <f ca="1">BK89</f>
        <v/>
      </c>
      <c r="BY73" s="13">
        <f t="shared" ca="1" si="33"/>
        <v>0</v>
      </c>
    </row>
    <row r="74" spans="1:77" ht="15" thickBot="1" x14ac:dyDescent="0.35">
      <c r="A74" s="64">
        <f t="shared" si="22"/>
        <v>0</v>
      </c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52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52"/>
      <c r="AQ74" s="43"/>
      <c r="AR74" s="43"/>
      <c r="AS74" s="43"/>
      <c r="AT74" s="43"/>
      <c r="AU74" s="43"/>
      <c r="AV74" s="43"/>
      <c r="AW74" s="44"/>
      <c r="AY74">
        <f t="shared" si="23"/>
        <v>0</v>
      </c>
      <c r="AZ74">
        <f t="shared" si="19"/>
        <v>0</v>
      </c>
      <c r="BD74" t="str">
        <f>IFERROR(MATCH("P",B74:AW74,0),"")</f>
        <v/>
      </c>
      <c r="BE74" t="str">
        <f t="array" aca="1" ref="BE74" ca="1">IFERROR(SMALL(IF(OFFSET($A74,,BD74,,50-BD74)="",COLUMN(OFFSET($A74,,BD74,,50-BD74)),9^9),1),"")</f>
        <v/>
      </c>
      <c r="BF74" t="str">
        <f t="array" aca="1" ref="BF74" ca="1">IFERROR(SMALL(IF(OFFSET($A74,,BE74+1,,50-BE74-1)="P",COLUMN(OFFSET($A74,,BE74+1,,50-BE74-1)),9^9),1),"")</f>
        <v/>
      </c>
      <c r="BG74" t="str">
        <f t="array" aca="1" ref="BG74" ca="1">IFERROR(SMALL(IF(OFFSET($A74,,BF74,,50-BF74)="",COLUMN(OFFSET($A74,,BF74,,50-BF74)),9^9),1),"")</f>
        <v/>
      </c>
      <c r="BH74" s="11" t="str">
        <f t="shared" si="24"/>
        <v/>
      </c>
      <c r="BI74" s="11" t="str">
        <f t="shared" ca="1" si="25"/>
        <v/>
      </c>
      <c r="BJ74" s="11" t="str">
        <f t="shared" ca="1" si="26"/>
        <v/>
      </c>
      <c r="BK74" s="11" t="str">
        <f t="shared" ca="1" si="27"/>
        <v/>
      </c>
      <c r="BM74" s="16" t="s">
        <v>15</v>
      </c>
      <c r="BN74" s="37" t="str">
        <f>BH125</f>
        <v/>
      </c>
      <c r="BO74" s="38" t="str">
        <f ca="1">BI125</f>
        <v/>
      </c>
      <c r="BP74" s="35" t="str">
        <f ca="1">BJ125</f>
        <v/>
      </c>
      <c r="BQ74" s="36" t="str">
        <f ca="1">BK125</f>
        <v/>
      </c>
      <c r="BR74" s="13">
        <f t="shared" ca="1" si="32"/>
        <v>0</v>
      </c>
      <c r="BT74" s="16" t="s">
        <v>15</v>
      </c>
      <c r="BU74" s="37" t="str">
        <f>BH126</f>
        <v/>
      </c>
      <c r="BV74" s="38" t="str">
        <f ca="1">BI126</f>
        <v/>
      </c>
      <c r="BW74" s="35" t="str">
        <f ca="1">BJ126</f>
        <v/>
      </c>
      <c r="BX74" s="36" t="str">
        <f ca="1">BK126</f>
        <v/>
      </c>
      <c r="BY74" s="13">
        <f t="shared" ca="1" si="33"/>
        <v>0</v>
      </c>
    </row>
    <row r="75" spans="1:77" ht="15" thickBot="1" x14ac:dyDescent="0.35">
      <c r="A75" s="64">
        <f t="shared" si="22"/>
        <v>0</v>
      </c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8"/>
      <c r="AY75">
        <f t="shared" si="23"/>
        <v>0</v>
      </c>
      <c r="AZ75">
        <f t="shared" si="19"/>
        <v>0</v>
      </c>
      <c r="BD75" t="str">
        <f>IFERROR(MATCH("P",B75:AW75,0),"")</f>
        <v/>
      </c>
      <c r="BE75" t="str">
        <f t="array" aca="1" ref="BE75" ca="1">IFERROR(SMALL(IF(OFFSET($A75,,BD75,,50-BD75)="",COLUMN(OFFSET($A75,,BD75,,50-BD75)),9^9),1),"")</f>
        <v/>
      </c>
      <c r="BF75" t="str">
        <f t="array" aca="1" ref="BF75" ca="1">IFERROR(SMALL(IF(OFFSET($A75,,BE75+1,,50-BE75-1)="P",COLUMN(OFFSET($A75,,BE75+1,,50-BE75-1)),9^9),1),"")</f>
        <v/>
      </c>
      <c r="BG75" t="str">
        <f t="array" aca="1" ref="BG75" ca="1">IFERROR(SMALL(IF(OFFSET($A75,,BF75,,50-BF75)="",COLUMN(OFFSET($A75,,BF75,,50-BF75)),9^9),1),"")</f>
        <v/>
      </c>
      <c r="BH75" s="11" t="str">
        <f t="shared" si="24"/>
        <v/>
      </c>
      <c r="BI75" s="11" t="str">
        <f t="shared" ca="1" si="25"/>
        <v/>
      </c>
      <c r="BJ75" s="11" t="str">
        <f t="shared" ca="1" si="26"/>
        <v/>
      </c>
      <c r="BK75" s="11" t="str">
        <f t="shared" ca="1" si="27"/>
        <v/>
      </c>
      <c r="BM75" s="12" t="s">
        <v>16</v>
      </c>
      <c r="BN75" s="32" t="str">
        <f>BH162</f>
        <v/>
      </c>
      <c r="BO75" s="31" t="str">
        <f ca="1">BI162</f>
        <v/>
      </c>
      <c r="BP75" s="32" t="str">
        <f ca="1">BJ162</f>
        <v/>
      </c>
      <c r="BQ75" s="33" t="str">
        <f ca="1">BK162</f>
        <v/>
      </c>
      <c r="BR75" s="13">
        <f t="shared" ca="1" si="32"/>
        <v>0</v>
      </c>
      <c r="BT75" s="12" t="s">
        <v>16</v>
      </c>
      <c r="BU75" s="32" t="str">
        <f>BH163</f>
        <v/>
      </c>
      <c r="BV75" s="31" t="str">
        <f ca="1">BI163</f>
        <v/>
      </c>
      <c r="BW75" s="32" t="str">
        <f ca="1">BJ163</f>
        <v/>
      </c>
      <c r="BX75" s="33" t="str">
        <f ca="1">BK163</f>
        <v/>
      </c>
      <c r="BY75" s="13">
        <f t="shared" ca="1" si="33"/>
        <v>0</v>
      </c>
    </row>
    <row r="76" spans="1:77" ht="15" thickBot="1" x14ac:dyDescent="0.35">
      <c r="A76" s="9"/>
      <c r="B76" s="6">
        <f t="shared" ref="B76:AW76" si="34">SUMPRODUCT(N(B41:B75=$BA$1))</f>
        <v>0</v>
      </c>
      <c r="C76" s="6">
        <f t="shared" si="34"/>
        <v>0</v>
      </c>
      <c r="D76" s="6">
        <f t="shared" si="34"/>
        <v>0</v>
      </c>
      <c r="E76" s="6">
        <f t="shared" si="34"/>
        <v>0</v>
      </c>
      <c r="F76" s="6">
        <f t="shared" si="34"/>
        <v>0</v>
      </c>
      <c r="G76" s="6">
        <f t="shared" si="34"/>
        <v>0</v>
      </c>
      <c r="H76" s="6">
        <f t="shared" si="34"/>
        <v>0</v>
      </c>
      <c r="I76" s="6">
        <f t="shared" si="34"/>
        <v>0</v>
      </c>
      <c r="J76" s="6">
        <f t="shared" si="34"/>
        <v>0</v>
      </c>
      <c r="K76" s="6">
        <f t="shared" si="34"/>
        <v>0</v>
      </c>
      <c r="L76" s="6">
        <f t="shared" si="34"/>
        <v>0</v>
      </c>
      <c r="M76" s="6">
        <f t="shared" si="34"/>
        <v>0</v>
      </c>
      <c r="N76" s="6">
        <f t="shared" si="34"/>
        <v>0</v>
      </c>
      <c r="O76" s="6">
        <f t="shared" si="34"/>
        <v>0</v>
      </c>
      <c r="P76" s="6">
        <f t="shared" si="34"/>
        <v>0</v>
      </c>
      <c r="Q76" s="6">
        <f t="shared" si="34"/>
        <v>0</v>
      </c>
      <c r="R76" s="6">
        <f t="shared" si="34"/>
        <v>0</v>
      </c>
      <c r="S76" s="6">
        <f t="shared" si="34"/>
        <v>0</v>
      </c>
      <c r="T76" s="6">
        <f t="shared" si="34"/>
        <v>0</v>
      </c>
      <c r="U76" s="6">
        <f t="shared" si="34"/>
        <v>0</v>
      </c>
      <c r="V76" s="6">
        <f t="shared" si="34"/>
        <v>0</v>
      </c>
      <c r="W76" s="6">
        <f t="shared" si="34"/>
        <v>0</v>
      </c>
      <c r="X76" s="6">
        <f t="shared" si="34"/>
        <v>0</v>
      </c>
      <c r="Y76" s="6">
        <f t="shared" si="34"/>
        <v>0</v>
      </c>
      <c r="Z76" s="6">
        <f t="shared" si="34"/>
        <v>0</v>
      </c>
      <c r="AA76" s="6">
        <f t="shared" si="34"/>
        <v>0</v>
      </c>
      <c r="AB76" s="6">
        <f t="shared" si="34"/>
        <v>0</v>
      </c>
      <c r="AC76" s="6">
        <f t="shared" si="34"/>
        <v>0</v>
      </c>
      <c r="AD76" s="6">
        <f t="shared" si="34"/>
        <v>0</v>
      </c>
      <c r="AE76" s="6">
        <f t="shared" si="34"/>
        <v>0</v>
      </c>
      <c r="AF76" s="6">
        <f t="shared" si="34"/>
        <v>0</v>
      </c>
      <c r="AG76" s="6">
        <f t="shared" si="34"/>
        <v>0</v>
      </c>
      <c r="AH76" s="6">
        <f t="shared" si="34"/>
        <v>0</v>
      </c>
      <c r="AI76" s="6">
        <f t="shared" si="34"/>
        <v>0</v>
      </c>
      <c r="AJ76" s="6">
        <f t="shared" si="34"/>
        <v>0</v>
      </c>
      <c r="AK76" s="6">
        <f t="shared" si="34"/>
        <v>0</v>
      </c>
      <c r="AL76" s="6">
        <f t="shared" si="34"/>
        <v>0</v>
      </c>
      <c r="AM76" s="6">
        <f t="shared" si="34"/>
        <v>0</v>
      </c>
      <c r="AN76" s="6">
        <f t="shared" si="34"/>
        <v>0</v>
      </c>
      <c r="AO76" s="6">
        <f t="shared" si="34"/>
        <v>0</v>
      </c>
      <c r="AP76" s="6">
        <f t="shared" si="34"/>
        <v>0</v>
      </c>
      <c r="AQ76" s="6">
        <f t="shared" si="34"/>
        <v>0</v>
      </c>
      <c r="AR76" s="6">
        <f t="shared" si="34"/>
        <v>0</v>
      </c>
      <c r="AS76" s="6">
        <f t="shared" si="34"/>
        <v>0</v>
      </c>
      <c r="AT76" s="6">
        <f t="shared" si="34"/>
        <v>0</v>
      </c>
      <c r="AU76" s="6">
        <f t="shared" si="34"/>
        <v>0</v>
      </c>
      <c r="AV76" s="6">
        <f t="shared" si="34"/>
        <v>0</v>
      </c>
      <c r="AW76" s="6">
        <f t="shared" si="34"/>
        <v>0</v>
      </c>
      <c r="AX76" s="1"/>
      <c r="AZ76">
        <f t="shared" si="19"/>
        <v>0</v>
      </c>
      <c r="BM76" s="15" t="s">
        <v>17</v>
      </c>
      <c r="BN76" s="35" t="str">
        <f>BH199</f>
        <v/>
      </c>
      <c r="BO76" s="34" t="str">
        <f ca="1">BI199</f>
        <v/>
      </c>
      <c r="BP76" s="35" t="str">
        <f ca="1">BJ199</f>
        <v/>
      </c>
      <c r="BQ76" s="36" t="str">
        <f ca="1">BK199</f>
        <v/>
      </c>
      <c r="BR76" s="13">
        <f t="shared" ca="1" si="32"/>
        <v>0</v>
      </c>
      <c r="BT76" s="15" t="s">
        <v>17</v>
      </c>
      <c r="BU76" s="35" t="str">
        <f>BH200</f>
        <v/>
      </c>
      <c r="BV76" s="34" t="str">
        <f ca="1">BI200</f>
        <v/>
      </c>
      <c r="BW76" s="35" t="str">
        <f ca="1">BJ200</f>
        <v/>
      </c>
      <c r="BX76" s="36" t="str">
        <f ca="1">BK200</f>
        <v/>
      </c>
      <c r="BY76" s="13">
        <f t="shared" ca="1" si="33"/>
        <v>0</v>
      </c>
    </row>
    <row r="77" spans="1:77" ht="15" thickBot="1" x14ac:dyDescent="0.35">
      <c r="A77" s="2" t="s">
        <v>2</v>
      </c>
      <c r="B77" s="95">
        <v>0.33333333333333331</v>
      </c>
      <c r="C77" s="96"/>
      <c r="D77" s="95">
        <f>B77+1/24/2</f>
        <v>0.35416666666666663</v>
      </c>
      <c r="E77" s="96"/>
      <c r="F77" s="95">
        <f>D77+1/24/2</f>
        <v>0.37499999999999994</v>
      </c>
      <c r="G77" s="96"/>
      <c r="H77" s="95">
        <f>F77+1/24/2</f>
        <v>0.39583333333333326</v>
      </c>
      <c r="I77" s="96"/>
      <c r="J77" s="95">
        <f>H77+1/24/2</f>
        <v>0.41666666666666657</v>
      </c>
      <c r="K77" s="96"/>
      <c r="L77" s="95">
        <f>J77+1/24/2</f>
        <v>0.43749999999999989</v>
      </c>
      <c r="M77" s="96"/>
      <c r="N77" s="95">
        <f>L77+1/24/2</f>
        <v>0.4583333333333332</v>
      </c>
      <c r="O77" s="96"/>
      <c r="P77" s="95">
        <f>N77+1/24/2</f>
        <v>0.47916666666666652</v>
      </c>
      <c r="Q77" s="96"/>
      <c r="R77" s="95">
        <f>P77+1/24/2</f>
        <v>0.49999999999999983</v>
      </c>
      <c r="S77" s="96"/>
      <c r="T77" s="95">
        <f>R77+1/24/2</f>
        <v>0.52083333333333315</v>
      </c>
      <c r="U77" s="96"/>
      <c r="V77" s="95">
        <f>T77+1/24/2</f>
        <v>0.54166666666666652</v>
      </c>
      <c r="W77" s="96"/>
      <c r="X77" s="95">
        <f>V77+1/24/2</f>
        <v>0.56249999999999989</v>
      </c>
      <c r="Y77" s="96"/>
      <c r="Z77" s="95">
        <f>X77+1/24/2</f>
        <v>0.58333333333333326</v>
      </c>
      <c r="AA77" s="96"/>
      <c r="AB77" s="95">
        <f>Z77+1/24/2</f>
        <v>0.60416666666666663</v>
      </c>
      <c r="AC77" s="96"/>
      <c r="AD77" s="95">
        <f>AB77+1/24/2</f>
        <v>0.625</v>
      </c>
      <c r="AE77" s="96"/>
      <c r="AF77" s="95">
        <f>AD77+1/24/2</f>
        <v>0.64583333333333337</v>
      </c>
      <c r="AG77" s="96"/>
      <c r="AH77" s="95">
        <f>AF77+1/24/2</f>
        <v>0.66666666666666674</v>
      </c>
      <c r="AI77" s="96"/>
      <c r="AJ77" s="95">
        <f>AH77+1/24/2</f>
        <v>0.68750000000000011</v>
      </c>
      <c r="AK77" s="96"/>
      <c r="AL77" s="95">
        <f>AJ77+1/24/2</f>
        <v>0.70833333333333348</v>
      </c>
      <c r="AM77" s="96"/>
      <c r="AN77" s="95">
        <f>AL77+1/24/2</f>
        <v>0.72916666666666685</v>
      </c>
      <c r="AO77" s="96"/>
      <c r="AP77" s="95">
        <f>AN77+1/24/2</f>
        <v>0.75000000000000022</v>
      </c>
      <c r="AQ77" s="96"/>
      <c r="AR77" s="95">
        <f>AP77+1/24/2</f>
        <v>0.77083333333333359</v>
      </c>
      <c r="AS77" s="96"/>
      <c r="AT77" s="95">
        <f>AR77+1/24/2</f>
        <v>0.79166666666666696</v>
      </c>
      <c r="AU77" s="96"/>
      <c r="AV77" s="95">
        <f>AT77+1/24/2</f>
        <v>0.81250000000000033</v>
      </c>
      <c r="AW77" s="96"/>
      <c r="AZ77">
        <f t="shared" si="19"/>
        <v>0</v>
      </c>
      <c r="BM77" s="16" t="s">
        <v>18</v>
      </c>
      <c r="BN77" s="37" t="str">
        <f>BH236</f>
        <v/>
      </c>
      <c r="BO77" s="38" t="str">
        <f ca="1">BI236</f>
        <v/>
      </c>
      <c r="BP77" s="37" t="str">
        <f ca="1">BJ236</f>
        <v/>
      </c>
      <c r="BQ77" s="53" t="str">
        <f ca="1">BK236</f>
        <v/>
      </c>
      <c r="BR77" s="13">
        <f t="shared" ca="1" si="32"/>
        <v>0</v>
      </c>
      <c r="BT77" s="16" t="s">
        <v>18</v>
      </c>
      <c r="BU77" s="37" t="str">
        <f>BH237</f>
        <v/>
      </c>
      <c r="BV77" s="38" t="str">
        <f ca="1">BI237</f>
        <v/>
      </c>
      <c r="BW77" s="37" t="str">
        <f ca="1">BJ237</f>
        <v/>
      </c>
      <c r="BX77" s="53" t="str">
        <f ca="1">BK237</f>
        <v/>
      </c>
      <c r="BY77" s="13">
        <f t="shared" ca="1" si="33"/>
        <v>0</v>
      </c>
    </row>
    <row r="78" spans="1:77" ht="15" thickBot="1" x14ac:dyDescent="0.35">
      <c r="A78" s="64" t="str">
        <f t="shared" ref="A78:A112" si="35">A41</f>
        <v>EMPLOYE 1</v>
      </c>
      <c r="B78" s="39"/>
      <c r="C78" s="39"/>
      <c r="D78" s="39"/>
      <c r="E78" s="48"/>
      <c r="F78" s="39"/>
      <c r="G78" s="48"/>
      <c r="H78" s="39"/>
      <c r="I78" s="48"/>
      <c r="J78" s="39"/>
      <c r="K78" s="39"/>
      <c r="L78" s="39"/>
      <c r="M78" s="39"/>
      <c r="N78" s="39"/>
      <c r="O78" s="39"/>
      <c r="P78" s="39"/>
      <c r="Q78" s="39"/>
      <c r="R78" s="48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0"/>
      <c r="AQ78" s="40"/>
      <c r="AR78" s="40"/>
      <c r="AS78" s="40"/>
      <c r="AT78" s="40"/>
      <c r="AU78" s="40"/>
      <c r="AV78" s="40"/>
      <c r="AW78" s="51"/>
      <c r="AY78">
        <f>SUMPRODUCT((B78:AW78=$BA$1)+(B78:AW78=$BB$1))</f>
        <v>0</v>
      </c>
      <c r="AZ78">
        <f t="shared" si="19"/>
        <v>0</v>
      </c>
      <c r="BD78" t="str">
        <f>IFERROR(MATCH("P",B78:AW78,0),"")</f>
        <v/>
      </c>
      <c r="BE78" t="str">
        <f t="array" aca="1" ref="BE78" ca="1">IFERROR(SMALL(IF(OFFSET($A78,,BD78,,50-BD78)="",COLUMN(OFFSET($A78,,BD78,,50-BD78)),9^9),1),"")</f>
        <v/>
      </c>
      <c r="BF78" t="str">
        <f t="array" aca="1" ref="BF78" ca="1">IFERROR(SMALL(IF(OFFSET($A78,,BE78+1,,50-BE78-1)="P",COLUMN(OFFSET($A78,,BE78+1,,50-BE78-1)),9^9),1),"")</f>
        <v/>
      </c>
      <c r="BG78" t="str">
        <f t="array" aca="1" ref="BG78" ca="1">IFERROR(SMALL(IF(OFFSET($A78,,BF78,,50-BF78)="",COLUMN(OFFSET($A78,,BF78,,50-BF78)),9^9),1),"")</f>
        <v/>
      </c>
      <c r="BH78" s="11" t="str">
        <f>IFERROR($B$3+(BD78-1)/24/4,"")</f>
        <v/>
      </c>
      <c r="BI78" s="11" t="str">
        <f ca="1">IFERROR($B$3+(BE78-2)/24/4,"")</f>
        <v/>
      </c>
      <c r="BJ78" s="11" t="str">
        <f ca="1">IFERROR(IF(BF78&gt;50,"",$B$3+(BF78-2)/24/4),"")</f>
        <v/>
      </c>
      <c r="BK78" s="11" t="str">
        <f ca="1">IFERROR($B$3+(BG78-2)/24/4,"")</f>
        <v/>
      </c>
      <c r="BM78" s="30"/>
      <c r="BN78" s="54"/>
      <c r="BO78" s="61"/>
      <c r="BP78" s="54"/>
      <c r="BQ78" s="54"/>
      <c r="BR78" s="18">
        <f ca="1">SUM(BR71:BR77)</f>
        <v>0</v>
      </c>
      <c r="BT78" s="30"/>
      <c r="BU78" s="61"/>
      <c r="BV78" s="54"/>
      <c r="BW78" s="54"/>
      <c r="BX78" s="17"/>
      <c r="BY78" s="18">
        <f ca="1">SUM(BY71:BY77)</f>
        <v>0</v>
      </c>
    </row>
    <row r="79" spans="1:77" x14ac:dyDescent="0.3">
      <c r="A79" s="64" t="str">
        <f t="shared" si="35"/>
        <v>EMPLOYE 2</v>
      </c>
      <c r="B79" s="43"/>
      <c r="C79" s="43"/>
      <c r="D79" s="43"/>
      <c r="E79" s="48"/>
      <c r="F79" s="43"/>
      <c r="G79" s="48"/>
      <c r="H79" s="43"/>
      <c r="I79" s="48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8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4"/>
      <c r="AY79">
        <f t="shared" ref="AY79:AY112" si="36">SUMPRODUCT((B79:AW79=$BA$1)+(B79:AW79=$BB$1))</f>
        <v>0</v>
      </c>
      <c r="AZ79">
        <f t="shared" si="19"/>
        <v>0</v>
      </c>
      <c r="BD79" t="str">
        <f>IFERROR(MATCH("P",B79:AW79,0),"")</f>
        <v/>
      </c>
      <c r="BE79" t="str">
        <f t="array" aca="1" ref="BE79" ca="1">IFERROR(SMALL(IF(OFFSET($A79,,BD79,,50-BD79)="",COLUMN(OFFSET($A79,,BD79,,50-BD79)),9^9),1),"")</f>
        <v/>
      </c>
      <c r="BF79" t="str">
        <f t="array" aca="1" ref="BF79" ca="1">IFERROR(SMALL(IF(OFFSET($A79,,BE79+1,,50-BE79-1)="P",COLUMN(OFFSET($A79,,BE79+1,,50-BE79-1)),9^9),1),"")</f>
        <v/>
      </c>
      <c r="BG79" t="str">
        <f t="array" aca="1" ref="BG79" ca="1">IFERROR(SMALL(IF(OFFSET($A79,,BF79,,50-BF79)="",COLUMN(OFFSET($A79,,BF79,,50-BF79)),9^9),1),"")</f>
        <v/>
      </c>
      <c r="BH79" s="11" t="str">
        <f t="shared" ref="BH79:BH112" si="37">IFERROR($B$3+(BD79-1)/24/4,"")</f>
        <v/>
      </c>
      <c r="BI79" s="11" t="str">
        <f ca="1">IFERROR($B$3+(BE79-2)/24/4,"")</f>
        <v/>
      </c>
      <c r="BJ79" s="11" t="str">
        <f t="shared" ref="BJ79:BJ112" ca="1" si="38">IFERROR(IF(BF79&gt;50,"",$B$3+(BF79-2)/24/4),"")</f>
        <v/>
      </c>
      <c r="BK79" s="11" t="str">
        <f t="shared" ref="BK79:BK112" ca="1" si="39">IFERROR($B$3+(BG79-2)/24/4,"")</f>
        <v/>
      </c>
    </row>
    <row r="80" spans="1:77" x14ac:dyDescent="0.3">
      <c r="A80" s="64">
        <f t="shared" si="35"/>
        <v>0</v>
      </c>
      <c r="B80" s="43"/>
      <c r="C80" s="43"/>
      <c r="D80" s="43"/>
      <c r="E80" s="43"/>
      <c r="F80" s="43"/>
      <c r="G80" s="43"/>
      <c r="H80" s="43"/>
      <c r="I80" s="48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8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4"/>
      <c r="AY80">
        <f t="shared" si="36"/>
        <v>0</v>
      </c>
      <c r="AZ80">
        <f t="shared" si="19"/>
        <v>0</v>
      </c>
      <c r="BD80" t="str">
        <f>IFERROR(MATCH("P",B80:AW80,0),"")</f>
        <v/>
      </c>
      <c r="BE80" t="str">
        <f t="array" aca="1" ref="BE80" ca="1">IFERROR(SMALL(IF(OFFSET($A80,,BD80,,50-BD80)="",COLUMN(OFFSET($A80,,BD80,,50-BD80)),9^9),1),"")</f>
        <v/>
      </c>
      <c r="BF80" t="str">
        <f t="array" aca="1" ref="BF80" ca="1">IFERROR(SMALL(IF(OFFSET($A80,,BE80+1,,50-BE80-1)="P",COLUMN(OFFSET($A80,,BE80+1,,50-BE80-1)),9^9),1),"")</f>
        <v/>
      </c>
      <c r="BG80" t="str">
        <f t="array" aca="1" ref="BG80" ca="1">IFERROR(SMALL(IF(OFFSET($A80,,BF80,,50-BF80)="",COLUMN(OFFSET($A80,,BF80,,50-BF80)),9^9),1),"")</f>
        <v/>
      </c>
      <c r="BH80" s="11" t="str">
        <f t="shared" si="37"/>
        <v/>
      </c>
      <c r="BI80" s="11" t="str">
        <f t="shared" ref="BI80:BI112" ca="1" si="40">IFERROR($B$3+(BE80-2)/24/4,"")</f>
        <v/>
      </c>
      <c r="BJ80" s="11" t="str">
        <f t="shared" ca="1" si="38"/>
        <v/>
      </c>
      <c r="BK80" s="11" t="str">
        <f t="shared" ca="1" si="39"/>
        <v/>
      </c>
    </row>
    <row r="81" spans="1:77" ht="15" thickBot="1" x14ac:dyDescent="0.35">
      <c r="A81" s="64">
        <f t="shared" si="35"/>
        <v>0</v>
      </c>
      <c r="B81" s="43"/>
      <c r="C81" s="43"/>
      <c r="D81" s="43"/>
      <c r="E81" s="43"/>
      <c r="F81" s="43"/>
      <c r="G81" s="43"/>
      <c r="H81" s="43"/>
      <c r="I81" s="43"/>
      <c r="J81" s="43"/>
      <c r="K81" s="48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8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4"/>
      <c r="AY81">
        <f t="shared" si="36"/>
        <v>0</v>
      </c>
      <c r="AZ81">
        <f t="shared" si="19"/>
        <v>0</v>
      </c>
      <c r="BD81" t="str">
        <f>IFERROR(MATCH("P",B81:AW81,0),"")</f>
        <v/>
      </c>
      <c r="BE81" t="str">
        <f t="array" aca="1" ref="BE81" ca="1">IFERROR(SMALL(IF(OFFSET($A81,,BD81,,50-BD81)="",COLUMN(OFFSET($A81,,BD81,,50-BD81)),9^9),1),"")</f>
        <v/>
      </c>
      <c r="BF81" t="str">
        <f t="array" aca="1" ref="BF81" ca="1">IFERROR(SMALL(IF(OFFSET($A81,,BE81+1,,50-BE81-1)="P",COLUMN(OFFSET($A81,,BE81+1,,50-BE81-1)),9^9),1),"")</f>
        <v/>
      </c>
      <c r="BG81" t="str">
        <f t="array" aca="1" ref="BG81" ca="1">IFERROR(SMALL(IF(OFFSET($A81,,BF81,,50-BF81)="",COLUMN(OFFSET($A81,,BF81,,50-BF81)),9^9),1),"")</f>
        <v/>
      </c>
      <c r="BH81" s="11" t="str">
        <f t="shared" si="37"/>
        <v/>
      </c>
      <c r="BI81" s="11" t="str">
        <f t="shared" ca="1" si="40"/>
        <v/>
      </c>
      <c r="BJ81" s="11" t="str">
        <f t="shared" ca="1" si="38"/>
        <v/>
      </c>
      <c r="BK81" s="11" t="str">
        <f t="shared" ca="1" si="39"/>
        <v/>
      </c>
    </row>
    <row r="82" spans="1:77" x14ac:dyDescent="0.3">
      <c r="A82" s="64">
        <f t="shared" si="35"/>
        <v>0</v>
      </c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68"/>
      <c r="R82" s="43"/>
      <c r="S82" s="43"/>
      <c r="T82" s="43"/>
      <c r="U82" s="43"/>
      <c r="V82" s="43"/>
      <c r="W82" s="43"/>
      <c r="X82" s="43"/>
      <c r="Y82" s="68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55"/>
      <c r="AY82">
        <f t="shared" si="36"/>
        <v>0</v>
      </c>
      <c r="AZ82">
        <f t="shared" si="19"/>
        <v>0</v>
      </c>
      <c r="BD82" t="str">
        <f>IFERROR(MATCH("P",B82:AW82,0),"")</f>
        <v/>
      </c>
      <c r="BE82" t="str">
        <f t="array" aca="1" ref="BE82" ca="1">IFERROR(SMALL(IF(OFFSET($A82,,BD82,,50-BD82)="",COLUMN(OFFSET($A82,,BD82,,50-BD82)),9^9),1),"")</f>
        <v/>
      </c>
      <c r="BF82" t="str">
        <f t="array" aca="1" ref="BF82" ca="1">IFERROR(SMALL(IF(OFFSET($A82,,BE82+1,,50-BE82-1)="P",COLUMN(OFFSET($A82,,BE82+1,,50-BE82-1)),9^9),1),"")</f>
        <v/>
      </c>
      <c r="BG82" t="str">
        <f t="array" aca="1" ref="BG82" ca="1">IFERROR(SMALL(IF(OFFSET($A82,,BF82,,50-BF82)="",COLUMN(OFFSET($A82,,BF82,,50-BF82)),9^9),1),"")</f>
        <v/>
      </c>
      <c r="BH82" s="11" t="str">
        <f t="shared" si="37"/>
        <v/>
      </c>
      <c r="BI82" s="11" t="str">
        <f t="shared" ca="1" si="40"/>
        <v/>
      </c>
      <c r="BJ82" s="11" t="str">
        <f t="shared" ca="1" si="38"/>
        <v/>
      </c>
      <c r="BK82" s="11" t="str">
        <f t="shared" ca="1" si="39"/>
        <v/>
      </c>
      <c r="BM82" s="97">
        <f>A16</f>
        <v>0</v>
      </c>
      <c r="BN82" s="98"/>
      <c r="BO82" s="98"/>
      <c r="BP82" s="98"/>
      <c r="BQ82" s="98"/>
      <c r="BR82" s="99"/>
      <c r="BT82" s="87">
        <f>A17</f>
        <v>0</v>
      </c>
      <c r="BU82" s="88"/>
      <c r="BV82" s="88"/>
      <c r="BW82" s="88"/>
      <c r="BX82" s="88"/>
      <c r="BY82" s="89"/>
    </row>
    <row r="83" spans="1:77" ht="15" thickBot="1" x14ac:dyDescent="0.35">
      <c r="A83" s="64">
        <f t="shared" si="35"/>
        <v>0</v>
      </c>
      <c r="B83" s="42"/>
      <c r="C83" s="43"/>
      <c r="D83" s="43"/>
      <c r="E83" s="43"/>
      <c r="F83" s="43"/>
      <c r="G83" s="43"/>
      <c r="H83" s="43"/>
      <c r="I83" s="43"/>
      <c r="J83" s="43"/>
      <c r="K83" s="68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68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44"/>
      <c r="AY83">
        <f t="shared" si="36"/>
        <v>0</v>
      </c>
      <c r="AZ83">
        <f t="shared" si="19"/>
        <v>0</v>
      </c>
      <c r="BD83" t="str">
        <f>IFERROR(MATCH("P",B83:AW83,0),"")</f>
        <v/>
      </c>
      <c r="BE83" t="str">
        <f t="array" aca="1" ref="BE83" ca="1">IFERROR(SMALL(IF(OFFSET($A83,,BD83,,50-BD83)="",COLUMN(OFFSET($A83,,BD83,,50-BD83)),9^9),1),"")</f>
        <v/>
      </c>
      <c r="BF83" t="str">
        <f t="array" aca="1" ref="BF83" ca="1">IFERROR(SMALL(IF(OFFSET($A83,,BE83+1,,50-BE83-1)="P",COLUMN(OFFSET($A83,,BE83+1,,50-BE83-1)),9^9),1),"")</f>
        <v/>
      </c>
      <c r="BG83" t="str">
        <f t="array" aca="1" ref="BG83" ca="1">IFERROR(SMALL(IF(OFFSET($A83,,BF83,,50-BF83)="",COLUMN(OFFSET($A83,,BF83,,50-BF83)),9^9),1),"")</f>
        <v/>
      </c>
      <c r="BH83" s="11" t="str">
        <f t="shared" si="37"/>
        <v/>
      </c>
      <c r="BI83" s="11" t="str">
        <f t="shared" ca="1" si="40"/>
        <v/>
      </c>
      <c r="BJ83" s="11" t="str">
        <f t="shared" ca="1" si="38"/>
        <v/>
      </c>
      <c r="BK83" s="11" t="str">
        <f t="shared" ca="1" si="39"/>
        <v/>
      </c>
      <c r="BM83" s="100"/>
      <c r="BN83" s="101"/>
      <c r="BO83" s="101"/>
      <c r="BP83" s="101"/>
      <c r="BQ83" s="101"/>
      <c r="BR83" s="102"/>
      <c r="BT83" s="90"/>
      <c r="BU83" s="91"/>
      <c r="BV83" s="91"/>
      <c r="BW83" s="91"/>
      <c r="BX83" s="91"/>
      <c r="BY83" s="92"/>
    </row>
    <row r="84" spans="1:77" ht="15" thickBot="1" x14ac:dyDescent="0.35">
      <c r="A84" s="64">
        <f t="shared" si="35"/>
        <v>0</v>
      </c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68"/>
      <c r="N84" s="43"/>
      <c r="O84" s="43"/>
      <c r="P84" s="43"/>
      <c r="Q84" s="43"/>
      <c r="R84" s="43"/>
      <c r="S84" s="68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  <c r="AW84" s="55"/>
      <c r="AY84">
        <f t="shared" si="36"/>
        <v>0</v>
      </c>
      <c r="AZ84">
        <f t="shared" si="19"/>
        <v>0</v>
      </c>
      <c r="BD84" t="str">
        <f>IFERROR(MATCH("P",B84:AW84,0),"")</f>
        <v/>
      </c>
      <c r="BE84" t="str">
        <f t="array" aca="1" ref="BE84" ca="1">IFERROR(SMALL(IF(OFFSET($A84,,BD84,,50-BD84)="",COLUMN(OFFSET($A84,,BD84,,50-BD84)),9^9),1),"")</f>
        <v/>
      </c>
      <c r="BF84" t="str">
        <f t="array" aca="1" ref="BF84" ca="1">IFERROR(SMALL(IF(OFFSET($A84,,BE84+1,,50-BE84-1)="P",COLUMN(OFFSET($A84,,BE84+1,,50-BE84-1)),9^9),1),"")</f>
        <v/>
      </c>
      <c r="BG84" t="str">
        <f t="array" aca="1" ref="BG84" ca="1">IFERROR(SMALL(IF(OFFSET($A84,,BF84,,50-BF84)="",COLUMN(OFFSET($A84,,BF84,,50-BF84)),9^9),1),"")</f>
        <v/>
      </c>
      <c r="BH84" s="11" t="str">
        <f t="shared" si="37"/>
        <v/>
      </c>
      <c r="BI84" s="11" t="str">
        <f t="shared" ca="1" si="40"/>
        <v/>
      </c>
      <c r="BJ84" s="11" t="str">
        <f t="shared" ca="1" si="38"/>
        <v/>
      </c>
      <c r="BK84" s="11" t="str">
        <f t="shared" ca="1" si="39"/>
        <v/>
      </c>
      <c r="BM84" s="12" t="s">
        <v>12</v>
      </c>
      <c r="BN84" s="35" t="str">
        <f>BH16</f>
        <v/>
      </c>
      <c r="BO84" s="34" t="str">
        <f ca="1">BI16</f>
        <v/>
      </c>
      <c r="BP84" s="35" t="str">
        <f ca="1">BJ16</f>
        <v/>
      </c>
      <c r="BQ84" s="36" t="str">
        <f ca="1">BK16</f>
        <v/>
      </c>
      <c r="BR84" s="13">
        <f ca="1">IF(AND(BP84="",BQ84="",BO84="",BN84=""),0,IF(AND(BP84="",BQ84=""),(BO84-BN84),(BQ84-BP84)+(BO84-BN84)))</f>
        <v>0</v>
      </c>
      <c r="BT84" s="12" t="s">
        <v>12</v>
      </c>
      <c r="BU84" s="35" t="str">
        <f>BH17</f>
        <v/>
      </c>
      <c r="BV84" s="34" t="str">
        <f ca="1">BI17</f>
        <v/>
      </c>
      <c r="BW84" s="35" t="str">
        <f ca="1">BJ17</f>
        <v/>
      </c>
      <c r="BX84" s="36" t="str">
        <f ca="1">BK17</f>
        <v/>
      </c>
      <c r="BY84" s="13">
        <f ca="1">IF(AND(BW84="",BX84="",BV84="",BU84=""),0,IF(AND(BW84="",BX84=""),(BV84-BU84),(BX84-BW84)+(BV84-BU84)))</f>
        <v>0</v>
      </c>
    </row>
    <row r="85" spans="1:77" ht="15" thickBot="1" x14ac:dyDescent="0.35">
      <c r="A85" s="64">
        <f t="shared" si="35"/>
        <v>0</v>
      </c>
      <c r="B85" s="42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50"/>
      <c r="P85" s="43"/>
      <c r="Q85" s="43"/>
      <c r="R85" s="43"/>
      <c r="S85" s="43"/>
      <c r="T85" s="43"/>
      <c r="U85" s="43"/>
      <c r="V85" s="50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4"/>
      <c r="AY85">
        <f t="shared" si="36"/>
        <v>0</v>
      </c>
      <c r="AZ85">
        <f t="shared" si="19"/>
        <v>0</v>
      </c>
      <c r="BD85" t="str">
        <f>IFERROR(MATCH("P",B85:AW85,0),"")</f>
        <v/>
      </c>
      <c r="BE85" t="str">
        <f t="array" aca="1" ref="BE85" ca="1">IFERROR(SMALL(IF(OFFSET($A85,,BD85,,50-BD85)="",COLUMN(OFFSET($A85,,BD85,,50-BD85)),9^9),1),"")</f>
        <v/>
      </c>
      <c r="BF85" t="str">
        <f t="array" aca="1" ref="BF85" ca="1">IFERROR(SMALL(IF(OFFSET($A85,,BE85+1,,50-BE85-1)="P",COLUMN(OFFSET($A85,,BE85+1,,50-BE85-1)),9^9),1),"")</f>
        <v/>
      </c>
      <c r="BG85" t="str">
        <f t="array" aca="1" ref="BG85" ca="1">IFERROR(SMALL(IF(OFFSET($A85,,BF85,,50-BF85)="",COLUMN(OFFSET($A85,,BF85,,50-BF85)),9^9),1),"")</f>
        <v/>
      </c>
      <c r="BH85" s="11" t="str">
        <f t="shared" si="37"/>
        <v/>
      </c>
      <c r="BI85" s="11" t="str">
        <f t="shared" ca="1" si="40"/>
        <v/>
      </c>
      <c r="BJ85" s="11" t="str">
        <f t="shared" ca="1" si="38"/>
        <v/>
      </c>
      <c r="BK85" s="11" t="str">
        <f t="shared" ca="1" si="39"/>
        <v/>
      </c>
      <c r="BM85" s="14" t="s">
        <v>13</v>
      </c>
      <c r="BN85" s="31" t="str">
        <f>BH53</f>
        <v/>
      </c>
      <c r="BO85" s="31" t="str">
        <f ca="1">BI53</f>
        <v/>
      </c>
      <c r="BP85" s="32" t="str">
        <f ca="1">BJ53</f>
        <v/>
      </c>
      <c r="BQ85" s="33" t="str">
        <f ca="1">BK53</f>
        <v/>
      </c>
      <c r="BR85" s="13">
        <f t="shared" ref="BR85:BR90" ca="1" si="41">IF(AND(BP85="",BQ85="",BO85="",BN85=""),0,IF(AND(BP85="",BQ85=""),(BO85-BN85),(BQ85-BP85)+(BO85-BN85)))</f>
        <v>0</v>
      </c>
      <c r="BT85" s="14" t="s">
        <v>13</v>
      </c>
      <c r="BU85" s="31" t="str">
        <f>BH54</f>
        <v/>
      </c>
      <c r="BV85" s="31" t="str">
        <f ca="1">BI54</f>
        <v/>
      </c>
      <c r="BW85" s="32" t="str">
        <f ca="1">BJ54</f>
        <v/>
      </c>
      <c r="BX85" s="33" t="str">
        <f ca="1">BK54</f>
        <v/>
      </c>
      <c r="BY85" s="13">
        <f t="shared" ref="BY85:BY90" ca="1" si="42">IF(AND(BW85="",BX85="",BV85="",BU85=""),0,IF(AND(BW85="",BX85=""),(BV85-BU85),(BX85-BW85)+(BV85-BU85)))</f>
        <v>0</v>
      </c>
    </row>
    <row r="86" spans="1:77" ht="15" thickBot="1" x14ac:dyDescent="0.35">
      <c r="A86" s="64">
        <f t="shared" si="35"/>
        <v>0</v>
      </c>
      <c r="B86" s="42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50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44"/>
      <c r="AY86">
        <f t="shared" si="36"/>
        <v>0</v>
      </c>
      <c r="AZ86">
        <f t="shared" si="19"/>
        <v>0</v>
      </c>
      <c r="BD86" t="str">
        <f>IFERROR(MATCH("P",B86:AW86,0),"")</f>
        <v/>
      </c>
      <c r="BE86" t="str">
        <f t="array" aca="1" ref="BE86" ca="1">IFERROR(SMALL(IF(OFFSET($A86,,BD86,,50-BD86)="",COLUMN(OFFSET($A86,,BD86,,50-BD86)),9^9),1),"")</f>
        <v/>
      </c>
      <c r="BF86" t="str">
        <f t="array" aca="1" ref="BF86" ca="1">IFERROR(SMALL(IF(OFFSET($A86,,BE86+1,,50-BE86-1)="P",COLUMN(OFFSET($A86,,BE86+1,,50-BE86-1)),9^9),1),"")</f>
        <v/>
      </c>
      <c r="BG86" t="str">
        <f t="array" aca="1" ref="BG86" ca="1">IFERROR(SMALL(IF(OFFSET($A86,,BF86,,50-BF86)="",COLUMN(OFFSET($A86,,BF86,,50-BF86)),9^9),1),"")</f>
        <v/>
      </c>
      <c r="BH86" s="11" t="str">
        <f t="shared" si="37"/>
        <v/>
      </c>
      <c r="BI86" s="11" t="str">
        <f t="shared" ca="1" si="40"/>
        <v/>
      </c>
      <c r="BJ86" s="11" t="str">
        <f t="shared" ca="1" si="38"/>
        <v/>
      </c>
      <c r="BK86" s="11" t="str">
        <f t="shared" ca="1" si="39"/>
        <v/>
      </c>
      <c r="BM86" s="15" t="s">
        <v>14</v>
      </c>
      <c r="BN86" s="35" t="str">
        <f>BH90</f>
        <v/>
      </c>
      <c r="BO86" s="34" t="str">
        <f ca="1">BI90</f>
        <v/>
      </c>
      <c r="BP86" s="35" t="str">
        <f ca="1">BJ90</f>
        <v/>
      </c>
      <c r="BQ86" s="36" t="str">
        <f ca="1">BK90</f>
        <v/>
      </c>
      <c r="BR86" s="13">
        <f t="shared" ca="1" si="41"/>
        <v>0</v>
      </c>
      <c r="BT86" s="15" t="s">
        <v>14</v>
      </c>
      <c r="BU86" s="35" t="str">
        <f>BH91</f>
        <v/>
      </c>
      <c r="BV86" s="34" t="str">
        <f ca="1">BI91</f>
        <v/>
      </c>
      <c r="BW86" s="35" t="str">
        <f ca="1">BJ91</f>
        <v/>
      </c>
      <c r="BX86" s="36" t="str">
        <f ca="1">BK91</f>
        <v/>
      </c>
      <c r="BY86" s="13">
        <f t="shared" ca="1" si="42"/>
        <v>0</v>
      </c>
    </row>
    <row r="87" spans="1:77" ht="15" thickBot="1" x14ac:dyDescent="0.35">
      <c r="A87" s="64">
        <f t="shared" si="35"/>
        <v>0</v>
      </c>
      <c r="B87" s="42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67"/>
      <c r="T87" s="43"/>
      <c r="U87" s="50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4"/>
      <c r="AY87">
        <f t="shared" si="36"/>
        <v>0</v>
      </c>
      <c r="AZ87">
        <f t="shared" si="19"/>
        <v>0</v>
      </c>
      <c r="BD87" t="str">
        <f>IFERROR(MATCH("P",B87:AW87,0),"")</f>
        <v/>
      </c>
      <c r="BE87" t="str">
        <f t="array" aca="1" ref="BE87" ca="1">IFERROR(SMALL(IF(OFFSET($A87,,BD87,,50-BD87)="",COLUMN(OFFSET($A87,,BD87,,50-BD87)),9^9),1),"")</f>
        <v/>
      </c>
      <c r="BF87" t="str">
        <f t="array" aca="1" ref="BF87" ca="1">IFERROR(SMALL(IF(OFFSET($A87,,BE87+1,,50-BE87-1)="P",COLUMN(OFFSET($A87,,BE87+1,,50-BE87-1)),9^9),1),"")</f>
        <v/>
      </c>
      <c r="BG87" t="str">
        <f t="array" aca="1" ref="BG87" ca="1">IFERROR(SMALL(IF(OFFSET($A87,,BF87,,50-BF87)="",COLUMN(OFFSET($A87,,BF87,,50-BF87)),9^9),1),"")</f>
        <v/>
      </c>
      <c r="BH87" s="11" t="str">
        <f t="shared" si="37"/>
        <v/>
      </c>
      <c r="BI87" s="11" t="str">
        <f t="shared" ca="1" si="40"/>
        <v/>
      </c>
      <c r="BJ87" s="11" t="str">
        <f t="shared" ca="1" si="38"/>
        <v/>
      </c>
      <c r="BK87" s="11" t="str">
        <f t="shared" ca="1" si="39"/>
        <v/>
      </c>
      <c r="BM87" s="16" t="s">
        <v>15</v>
      </c>
      <c r="BN87" s="37" t="str">
        <f>BH127</f>
        <v/>
      </c>
      <c r="BO87" s="38" t="str">
        <f ca="1">BI127</f>
        <v/>
      </c>
      <c r="BP87" s="35" t="str">
        <f ca="1">BJ127</f>
        <v/>
      </c>
      <c r="BQ87" s="36" t="str">
        <f ca="1">BK127</f>
        <v/>
      </c>
      <c r="BR87" s="13">
        <f t="shared" ca="1" si="41"/>
        <v>0</v>
      </c>
      <c r="BT87" s="16" t="s">
        <v>15</v>
      </c>
      <c r="BU87" s="57" t="str">
        <f>BH128</f>
        <v/>
      </c>
      <c r="BV87" s="58" t="str">
        <f ca="1">BI128</f>
        <v/>
      </c>
      <c r="BW87" s="35" t="str">
        <f ca="1">BJ128</f>
        <v/>
      </c>
      <c r="BX87" s="36" t="str">
        <f ca="1">BK128</f>
        <v/>
      </c>
      <c r="BY87" s="13">
        <f t="shared" ca="1" si="42"/>
        <v>0</v>
      </c>
    </row>
    <row r="88" spans="1:77" ht="15" thickBot="1" x14ac:dyDescent="0.35">
      <c r="A88" s="64">
        <f t="shared" si="35"/>
        <v>0</v>
      </c>
      <c r="B88" s="42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67"/>
      <c r="T88" s="43"/>
      <c r="U88" s="50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4"/>
      <c r="AY88">
        <f t="shared" si="36"/>
        <v>0</v>
      </c>
      <c r="AZ88">
        <f t="shared" si="19"/>
        <v>0</v>
      </c>
      <c r="BD88" t="str">
        <f>IFERROR(MATCH("P",B88:AW88,0),"")</f>
        <v/>
      </c>
      <c r="BE88" t="str">
        <f t="array" aca="1" ref="BE88" ca="1">IFERROR(SMALL(IF(OFFSET($A88,,BD88,,50-BD88)="",COLUMN(OFFSET($A88,,BD88,,50-BD88)),9^9),1),"")</f>
        <v/>
      </c>
      <c r="BF88" t="str">
        <f t="array" aca="1" ref="BF88" ca="1">IFERROR(SMALL(IF(OFFSET($A88,,BE88+1,,50-BE88-1)="P",COLUMN(OFFSET($A88,,BE88+1,,50-BE88-1)),9^9),1),"")</f>
        <v/>
      </c>
      <c r="BG88" t="str">
        <f t="array" aca="1" ref="BG88" ca="1">IFERROR(SMALL(IF(OFFSET($A88,,BF88,,50-BF88)="",COLUMN(OFFSET($A88,,BF88,,50-BF88)),9^9),1),"")</f>
        <v/>
      </c>
      <c r="BH88" s="11" t="str">
        <f t="shared" si="37"/>
        <v/>
      </c>
      <c r="BI88" s="11" t="str">
        <f t="shared" ca="1" si="40"/>
        <v/>
      </c>
      <c r="BJ88" s="11" t="str">
        <f t="shared" ca="1" si="38"/>
        <v/>
      </c>
      <c r="BK88" s="11" t="str">
        <f t="shared" ca="1" si="39"/>
        <v/>
      </c>
      <c r="BM88" s="12" t="s">
        <v>16</v>
      </c>
      <c r="BN88" s="32" t="str">
        <f>BH164</f>
        <v/>
      </c>
      <c r="BO88" s="31" t="str">
        <f ca="1">BI164</f>
        <v/>
      </c>
      <c r="BP88" s="32" t="str">
        <f ca="1">BJ164</f>
        <v/>
      </c>
      <c r="BQ88" s="33" t="str">
        <f ca="1">BK164</f>
        <v/>
      </c>
      <c r="BR88" s="13">
        <f t="shared" ca="1" si="41"/>
        <v>0</v>
      </c>
      <c r="BT88" s="12" t="s">
        <v>16</v>
      </c>
      <c r="BU88" s="32" t="str">
        <f>BH165</f>
        <v/>
      </c>
      <c r="BV88" s="31" t="str">
        <f ca="1">BI165</f>
        <v/>
      </c>
      <c r="BW88" s="32" t="str">
        <f ca="1">BJ165</f>
        <v/>
      </c>
      <c r="BX88" s="33" t="str">
        <f ca="1">BK165</f>
        <v/>
      </c>
      <c r="BY88" s="13">
        <f t="shared" ca="1" si="42"/>
        <v>0</v>
      </c>
    </row>
    <row r="89" spans="1:77" ht="15" thickBot="1" x14ac:dyDescent="0.35">
      <c r="A89" s="64">
        <f t="shared" si="35"/>
        <v>0</v>
      </c>
      <c r="B89" s="42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50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44"/>
      <c r="AY89">
        <f t="shared" si="36"/>
        <v>0</v>
      </c>
      <c r="AZ89">
        <f t="shared" si="19"/>
        <v>0</v>
      </c>
      <c r="BD89" t="str">
        <f>IFERROR(MATCH("P",B89:AW89,0),"")</f>
        <v/>
      </c>
      <c r="BE89" t="str">
        <f t="array" aca="1" ref="BE89" ca="1">IFERROR(SMALL(IF(OFFSET($A89,,BD89,,50-BD89)="",COLUMN(OFFSET($A89,,BD89,,50-BD89)),9^9),1),"")</f>
        <v/>
      </c>
      <c r="BF89" t="str">
        <f t="array" aca="1" ref="BF89" ca="1">IFERROR(SMALL(IF(OFFSET($A89,,BE89+1,,50-BE89-1)="P",COLUMN(OFFSET($A89,,BE89+1,,50-BE89-1)),9^9),1),"")</f>
        <v/>
      </c>
      <c r="BG89" t="str">
        <f t="array" aca="1" ref="BG89" ca="1">IFERROR(SMALL(IF(OFFSET($A89,,BF89,,50-BF89)="",COLUMN(OFFSET($A89,,BF89,,50-BF89)),9^9),1),"")</f>
        <v/>
      </c>
      <c r="BH89" s="11" t="str">
        <f t="shared" si="37"/>
        <v/>
      </c>
      <c r="BI89" s="11" t="str">
        <f t="shared" ca="1" si="40"/>
        <v/>
      </c>
      <c r="BJ89" s="11" t="str">
        <f t="shared" ca="1" si="38"/>
        <v/>
      </c>
      <c r="BK89" s="11" t="str">
        <f t="shared" ca="1" si="39"/>
        <v/>
      </c>
      <c r="BM89" s="15" t="s">
        <v>17</v>
      </c>
      <c r="BN89" s="35" t="str">
        <f>BH201</f>
        <v/>
      </c>
      <c r="BO89" s="34" t="str">
        <f ca="1">BI201</f>
        <v/>
      </c>
      <c r="BP89" s="35" t="str">
        <f ca="1">BJ201</f>
        <v/>
      </c>
      <c r="BQ89" s="36" t="str">
        <f ca="1">BK201</f>
        <v/>
      </c>
      <c r="BR89" s="13">
        <f t="shared" ca="1" si="41"/>
        <v>0</v>
      </c>
      <c r="BT89" s="15" t="s">
        <v>17</v>
      </c>
      <c r="BU89" s="35" t="str">
        <f>BH202</f>
        <v/>
      </c>
      <c r="BV89" s="34" t="str">
        <f ca="1">BI202</f>
        <v/>
      </c>
      <c r="BW89" s="35" t="str">
        <f ca="1">BJ202</f>
        <v/>
      </c>
      <c r="BX89" s="36" t="str">
        <f ca="1">BK202</f>
        <v/>
      </c>
      <c r="BY89" s="13">
        <f t="shared" ca="1" si="42"/>
        <v>0</v>
      </c>
    </row>
    <row r="90" spans="1:77" ht="15" thickBot="1" x14ac:dyDescent="0.35">
      <c r="A90" s="64">
        <f t="shared" si="35"/>
        <v>0</v>
      </c>
      <c r="B90" s="42"/>
      <c r="C90" s="42"/>
      <c r="D90" s="42"/>
      <c r="E90" s="42"/>
      <c r="F90" s="42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4"/>
      <c r="AY90">
        <f t="shared" si="36"/>
        <v>0</v>
      </c>
      <c r="AZ90">
        <f t="shared" si="19"/>
        <v>0</v>
      </c>
      <c r="BD90" t="str">
        <f>IFERROR(MATCH("P",B90:AW90,0),"")</f>
        <v/>
      </c>
      <c r="BE90" t="str">
        <f t="array" aca="1" ref="BE90" ca="1">IFERROR(SMALL(IF(OFFSET($A90,,BD90,,50-BD90)="",COLUMN(OFFSET($A90,,BD90,,50-BD90)),9^9),1),"")</f>
        <v/>
      </c>
      <c r="BF90" t="str">
        <f t="array" aca="1" ref="BF90" ca="1">IFERROR(SMALL(IF(OFFSET($A90,,BE90+1,,50-BE90-1)="P",COLUMN(OFFSET($A90,,BE90+1,,50-BE90-1)),9^9),1),"")</f>
        <v/>
      </c>
      <c r="BG90" t="str">
        <f t="array" aca="1" ref="BG90" ca="1">IFERROR(SMALL(IF(OFFSET($A90,,BF90,,50-BF90)="",COLUMN(OFFSET($A90,,BF90,,50-BF90)),9^9),1),"")</f>
        <v/>
      </c>
      <c r="BH90" s="11" t="str">
        <f t="shared" si="37"/>
        <v/>
      </c>
      <c r="BI90" s="11" t="str">
        <f t="shared" ca="1" si="40"/>
        <v/>
      </c>
      <c r="BJ90" s="11" t="str">
        <f t="shared" ca="1" si="38"/>
        <v/>
      </c>
      <c r="BK90" s="11" t="str">
        <f t="shared" ca="1" si="39"/>
        <v/>
      </c>
      <c r="BM90" s="16" t="s">
        <v>18</v>
      </c>
      <c r="BN90" s="37" t="str">
        <f>BH238</f>
        <v/>
      </c>
      <c r="BO90" s="38" t="str">
        <f ca="1">BI238</f>
        <v/>
      </c>
      <c r="BP90" s="37" t="str">
        <f ca="1">BJ238</f>
        <v/>
      </c>
      <c r="BQ90" s="53" t="str">
        <f ca="1">BK238</f>
        <v/>
      </c>
      <c r="BR90" s="13">
        <f t="shared" ca="1" si="41"/>
        <v>0</v>
      </c>
      <c r="BT90" s="16" t="s">
        <v>18</v>
      </c>
      <c r="BU90" s="37" t="str">
        <f>BH239</f>
        <v/>
      </c>
      <c r="BV90" s="38" t="str">
        <f ca="1">BI239</f>
        <v/>
      </c>
      <c r="BW90" s="37" t="str">
        <f ca="1">BJ239</f>
        <v/>
      </c>
      <c r="BX90" s="53" t="str">
        <f ca="1">BK239</f>
        <v/>
      </c>
      <c r="BY90" s="13">
        <f t="shared" ca="1" si="42"/>
        <v>0</v>
      </c>
    </row>
    <row r="91" spans="1:77" ht="15" thickBot="1" x14ac:dyDescent="0.35">
      <c r="A91" s="64">
        <f t="shared" si="35"/>
        <v>0</v>
      </c>
      <c r="B91" s="43"/>
      <c r="C91" s="43"/>
      <c r="D91" s="43"/>
      <c r="E91" s="43"/>
      <c r="F91" s="43"/>
      <c r="G91" s="43"/>
      <c r="H91" s="43"/>
      <c r="I91" s="48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3"/>
      <c r="Y91" s="48"/>
      <c r="Z91" s="48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43"/>
      <c r="AU91" s="43"/>
      <c r="AV91" s="43"/>
      <c r="AW91" s="44"/>
      <c r="AY91">
        <f t="shared" si="36"/>
        <v>0</v>
      </c>
      <c r="AZ91">
        <f t="shared" si="19"/>
        <v>0</v>
      </c>
      <c r="BD91" t="str">
        <f>IFERROR(MATCH("P",B91:AW91,0),"")</f>
        <v/>
      </c>
      <c r="BE91" t="str">
        <f t="array" aca="1" ref="BE91" ca="1">IFERROR(SMALL(IF(OFFSET($A91,,BD91,,50-BD91)="",COLUMN(OFFSET($A91,,BD91,,50-BD91)),9^9),1),"")</f>
        <v/>
      </c>
      <c r="BF91" t="str">
        <f t="array" aca="1" ref="BF91" ca="1">IFERROR(SMALL(IF(OFFSET($A91,,BE91+1,,50-BE91-1)="P",COLUMN(OFFSET($A91,,BE91+1,,50-BE91-1)),9^9),1),"")</f>
        <v/>
      </c>
      <c r="BG91" t="str">
        <f t="array" aca="1" ref="BG91" ca="1">IFERROR(SMALL(IF(OFFSET($A91,,BF91,,50-BF91)="",COLUMN(OFFSET($A91,,BF91,,50-BF91)),9^9),1),"")</f>
        <v/>
      </c>
      <c r="BH91" s="11" t="str">
        <f t="shared" si="37"/>
        <v/>
      </c>
      <c r="BI91" s="11" t="str">
        <f t="shared" ca="1" si="40"/>
        <v/>
      </c>
      <c r="BJ91" s="11" t="str">
        <f t="shared" ca="1" si="38"/>
        <v/>
      </c>
      <c r="BK91" s="11" t="str">
        <f t="shared" ca="1" si="39"/>
        <v/>
      </c>
      <c r="BM91" s="30"/>
      <c r="BN91" s="54"/>
      <c r="BO91" s="61"/>
      <c r="BP91" s="54"/>
      <c r="BQ91" s="17"/>
      <c r="BR91" s="18">
        <f ca="1">SUM(BR84:BR90)</f>
        <v>0</v>
      </c>
      <c r="BT91" s="30"/>
      <c r="BU91" s="63"/>
      <c r="BV91" s="54"/>
      <c r="BW91" s="61"/>
      <c r="BX91" s="54"/>
      <c r="BY91" s="18">
        <f ca="1">SUM(BY84:BY90)</f>
        <v>0</v>
      </c>
    </row>
    <row r="92" spans="1:77" x14ac:dyDescent="0.3">
      <c r="A92" s="64">
        <f t="shared" si="35"/>
        <v>0</v>
      </c>
      <c r="B92" s="39"/>
      <c r="C92" s="40"/>
      <c r="D92" s="40"/>
      <c r="E92" s="42"/>
      <c r="F92" s="42"/>
      <c r="G92" s="42"/>
      <c r="H92" s="42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1"/>
      <c r="AY92">
        <f t="shared" si="36"/>
        <v>0</v>
      </c>
      <c r="AZ92">
        <f t="shared" si="19"/>
        <v>0</v>
      </c>
      <c r="BD92" t="str">
        <f>IFERROR(MATCH("P",B92:AW92,0),"")</f>
        <v/>
      </c>
      <c r="BE92" t="str">
        <f t="array" aca="1" ref="BE92" ca="1">IFERROR(SMALL(IF(OFFSET($A92,,BD92,,50-BD92)="",COLUMN(OFFSET($A92,,BD92,,50-BD92)),9^9),1),"")</f>
        <v/>
      </c>
      <c r="BF92" t="str">
        <f t="array" aca="1" ref="BF92" ca="1">IFERROR(SMALL(IF(OFFSET($A92,,BE92+1,,50-BE92-1)="P",COLUMN(OFFSET($A92,,BE92+1,,50-BE92-1)),9^9),1),"")</f>
        <v/>
      </c>
      <c r="BG92" t="str">
        <f t="array" aca="1" ref="BG92" ca="1">IFERROR(SMALL(IF(OFFSET($A92,,BF92,,50-BF92)="",COLUMN(OFFSET($A92,,BF92,,50-BF92)),9^9),1),"")</f>
        <v/>
      </c>
      <c r="BH92" s="11" t="str">
        <f t="shared" si="37"/>
        <v/>
      </c>
      <c r="BI92" s="11" t="str">
        <f t="shared" ca="1" si="40"/>
        <v/>
      </c>
      <c r="BJ92" s="11" t="str">
        <f t="shared" ca="1" si="38"/>
        <v/>
      </c>
      <c r="BK92" s="11" t="str">
        <f t="shared" ca="1" si="39"/>
        <v/>
      </c>
    </row>
    <row r="93" spans="1:77" x14ac:dyDescent="0.3">
      <c r="A93" s="64">
        <f t="shared" si="35"/>
        <v>0</v>
      </c>
      <c r="B93" s="42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3"/>
      <c r="AV93" s="43"/>
      <c r="AW93" s="44"/>
      <c r="AY93">
        <f t="shared" si="36"/>
        <v>0</v>
      </c>
      <c r="AZ93">
        <f t="shared" si="19"/>
        <v>0</v>
      </c>
      <c r="BD93" t="str">
        <f>IFERROR(MATCH("P",B93:AW93,0),"")</f>
        <v/>
      </c>
      <c r="BE93" t="str">
        <f t="array" aca="1" ref="BE93" ca="1">IFERROR(SMALL(IF(OFFSET($A93,,BD93,,50-BD93)="",COLUMN(OFFSET($A93,,BD93,,50-BD93)),9^9),1),"")</f>
        <v/>
      </c>
      <c r="BF93" t="str">
        <f t="array" aca="1" ref="BF93" ca="1">IFERROR(SMALL(IF(OFFSET($A93,,BE93+1,,50-BE93-1)="P",COLUMN(OFFSET($A93,,BE93+1,,50-BE93-1)),9^9),1),"")</f>
        <v/>
      </c>
      <c r="BG93" t="str">
        <f t="array" aca="1" ref="BG93" ca="1">IFERROR(SMALL(IF(OFFSET($A93,,BF93,,50-BF93)="",COLUMN(OFFSET($A93,,BF93,,50-BF93)),9^9),1),"")</f>
        <v/>
      </c>
      <c r="BH93" s="11" t="str">
        <f t="shared" si="37"/>
        <v/>
      </c>
      <c r="BI93" s="11" t="str">
        <f t="shared" ca="1" si="40"/>
        <v/>
      </c>
      <c r="BJ93" s="11" t="str">
        <f t="shared" ca="1" si="38"/>
        <v/>
      </c>
      <c r="BK93" s="11" t="str">
        <f t="shared" ca="1" si="39"/>
        <v/>
      </c>
    </row>
    <row r="94" spans="1:77" ht="15" thickBot="1" x14ac:dyDescent="0.35">
      <c r="A94" s="64">
        <f t="shared" si="35"/>
        <v>0</v>
      </c>
      <c r="B94" s="42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3"/>
      <c r="AV94" s="43"/>
      <c r="AW94" s="44"/>
      <c r="AY94">
        <f t="shared" si="36"/>
        <v>0</v>
      </c>
      <c r="AZ94">
        <f t="shared" si="19"/>
        <v>0</v>
      </c>
      <c r="BD94" t="str">
        <f>IFERROR(MATCH("P",B94:AW94,0),"")</f>
        <v/>
      </c>
      <c r="BE94" t="str">
        <f t="array" aca="1" ref="BE94" ca="1">IFERROR(SMALL(IF(OFFSET($A94,,BD94,,50-BD94)="",COLUMN(OFFSET($A94,,BD94,,50-BD94)),9^9),1),"")</f>
        <v/>
      </c>
      <c r="BF94" t="str">
        <f t="array" aca="1" ref="BF94" ca="1">IFERROR(SMALL(IF(OFFSET($A94,,BE94+1,,50-BE94-1)="P",COLUMN(OFFSET($A94,,BE94+1,,50-BE94-1)),9^9),1),"")</f>
        <v/>
      </c>
      <c r="BG94" t="str">
        <f t="array" aca="1" ref="BG94" ca="1">IFERROR(SMALL(IF(OFFSET($A94,,BF94,,50-BF94)="",COLUMN(OFFSET($A94,,BF94,,50-BF94)),9^9),1),"")</f>
        <v/>
      </c>
      <c r="BH94" s="11" t="str">
        <f t="shared" si="37"/>
        <v/>
      </c>
      <c r="BI94" s="11" t="str">
        <f t="shared" ca="1" si="40"/>
        <v/>
      </c>
      <c r="BJ94" s="11" t="str">
        <f t="shared" ca="1" si="38"/>
        <v/>
      </c>
      <c r="BK94" s="11" t="str">
        <f t="shared" ca="1" si="39"/>
        <v/>
      </c>
    </row>
    <row r="95" spans="1:77" x14ac:dyDescent="0.3">
      <c r="A95" s="64">
        <f t="shared" si="35"/>
        <v>0</v>
      </c>
      <c r="B95" s="43"/>
      <c r="C95" s="43"/>
      <c r="D95" s="43"/>
      <c r="E95" s="43"/>
      <c r="F95" s="43"/>
      <c r="G95" s="43"/>
      <c r="H95" s="43"/>
      <c r="I95" s="43"/>
      <c r="J95" s="43"/>
      <c r="K95" s="48"/>
      <c r="L95" s="43"/>
      <c r="M95" s="43"/>
      <c r="N95" s="43"/>
      <c r="O95" s="43"/>
      <c r="P95" s="43"/>
      <c r="Q95" s="43"/>
      <c r="R95" s="43"/>
      <c r="S95" s="43"/>
      <c r="T95" s="43"/>
      <c r="U95" s="79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4"/>
      <c r="AY95">
        <f t="shared" si="36"/>
        <v>0</v>
      </c>
      <c r="AZ95">
        <f t="shared" si="19"/>
        <v>0</v>
      </c>
      <c r="BD95" t="str">
        <f>IFERROR(MATCH("P",B95:AW95,0),"")</f>
        <v/>
      </c>
      <c r="BE95" t="str">
        <f t="array" aca="1" ref="BE95" ca="1">IFERROR(SMALL(IF(OFFSET($A95,,BD95,,50-BD95)="",COLUMN(OFFSET($A95,,BD95,,50-BD95)),9^9),1),"")</f>
        <v/>
      </c>
      <c r="BF95" t="str">
        <f t="array" aca="1" ref="BF95" ca="1">IFERROR(SMALL(IF(OFFSET($A95,,BE95+1,,50-BE95-1)="P",COLUMN(OFFSET($A95,,BE95+1,,50-BE95-1)),9^9),1),"")</f>
        <v/>
      </c>
      <c r="BG95" t="str">
        <f t="array" aca="1" ref="BG95" ca="1">IFERROR(SMALL(IF(OFFSET($A95,,BF95,,50-BF95)="",COLUMN(OFFSET($A95,,BF95,,50-BF95)),9^9),1),"")</f>
        <v/>
      </c>
      <c r="BH95" s="11" t="str">
        <f t="shared" si="37"/>
        <v/>
      </c>
      <c r="BI95" s="11" t="str">
        <f t="shared" ca="1" si="40"/>
        <v/>
      </c>
      <c r="BJ95" s="11" t="str">
        <f t="shared" ca="1" si="38"/>
        <v/>
      </c>
      <c r="BK95" s="11" t="str">
        <f t="shared" ca="1" si="39"/>
        <v/>
      </c>
      <c r="BM95" s="97">
        <f>A18</f>
        <v>0</v>
      </c>
      <c r="BN95" s="98"/>
      <c r="BO95" s="98"/>
      <c r="BP95" s="98"/>
      <c r="BQ95" s="98"/>
      <c r="BR95" s="99"/>
      <c r="BT95" s="97">
        <f>A19</f>
        <v>0</v>
      </c>
      <c r="BU95" s="98"/>
      <c r="BV95" s="98"/>
      <c r="BW95" s="98"/>
      <c r="BX95" s="98"/>
      <c r="BY95" s="99"/>
    </row>
    <row r="96" spans="1:77" ht="15" thickBot="1" x14ac:dyDescent="0.35">
      <c r="A96" s="64">
        <f t="shared" si="35"/>
        <v>0</v>
      </c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52"/>
      <c r="S96" s="39"/>
      <c r="T96" s="39"/>
      <c r="U96" s="79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52"/>
      <c r="AQ96" s="43"/>
      <c r="AR96" s="43"/>
      <c r="AS96" s="43"/>
      <c r="AT96" s="42"/>
      <c r="AU96" s="43"/>
      <c r="AV96" s="43"/>
      <c r="AW96" s="44"/>
      <c r="AY96">
        <f t="shared" si="36"/>
        <v>0</v>
      </c>
      <c r="AZ96">
        <f t="shared" si="19"/>
        <v>0</v>
      </c>
      <c r="BD96" t="str">
        <f>IFERROR(MATCH("P",B96:AW96,0),"")</f>
        <v/>
      </c>
      <c r="BE96" t="str">
        <f t="array" aca="1" ref="BE96" ca="1">IFERROR(SMALL(IF(OFFSET($A96,,BD96,,50-BD96)="",COLUMN(OFFSET($A96,,BD96,,50-BD96)),9^9),1),"")</f>
        <v/>
      </c>
      <c r="BF96" t="str">
        <f t="array" aca="1" ref="BF96" ca="1">IFERROR(SMALL(IF(OFFSET($A96,,BE96+1,,50-BE96-1)="P",COLUMN(OFFSET($A96,,BE96+1,,50-BE96-1)),9^9),1),"")</f>
        <v/>
      </c>
      <c r="BG96" t="str">
        <f t="array" aca="1" ref="BG96" ca="1">IFERROR(SMALL(IF(OFFSET($A96,,BF96,,50-BF96)="",COLUMN(OFFSET($A96,,BF96,,50-BF96)),9^9),1),"")</f>
        <v/>
      </c>
      <c r="BH96" s="11" t="str">
        <f t="shared" si="37"/>
        <v/>
      </c>
      <c r="BI96" s="11" t="str">
        <f t="shared" ca="1" si="40"/>
        <v/>
      </c>
      <c r="BJ96" s="11" t="str">
        <f t="shared" ca="1" si="38"/>
        <v/>
      </c>
      <c r="BK96" s="11" t="str">
        <f t="shared" ca="1" si="39"/>
        <v/>
      </c>
      <c r="BM96" s="100"/>
      <c r="BN96" s="101"/>
      <c r="BO96" s="101"/>
      <c r="BP96" s="101"/>
      <c r="BQ96" s="101"/>
      <c r="BR96" s="102"/>
      <c r="BT96" s="100"/>
      <c r="BU96" s="101"/>
      <c r="BV96" s="101"/>
      <c r="BW96" s="101"/>
      <c r="BX96" s="101"/>
      <c r="BY96" s="102"/>
    </row>
    <row r="97" spans="1:77" ht="15" thickBot="1" x14ac:dyDescent="0.35">
      <c r="A97" s="64">
        <f t="shared" si="35"/>
        <v>0</v>
      </c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Y97">
        <f t="shared" si="36"/>
        <v>0</v>
      </c>
      <c r="AZ97">
        <f t="shared" si="19"/>
        <v>0</v>
      </c>
      <c r="BD97" t="str">
        <f>IFERROR(MATCH("P",B97:AW97,0),"")</f>
        <v/>
      </c>
      <c r="BE97" t="str">
        <f t="array" aca="1" ref="BE97" ca="1">IFERROR(SMALL(IF(OFFSET($A97,,BD97,,50-BD97)="",COLUMN(OFFSET($A97,,BD97,,50-BD97)),9^9),1),"")</f>
        <v/>
      </c>
      <c r="BF97" t="str">
        <f t="array" aca="1" ref="BF97" ca="1">IFERROR(SMALL(IF(OFFSET($A97,,BE97+1,,50-BE97-1)="P",COLUMN(OFFSET($A97,,BE97+1,,50-BE97-1)),9^9),1),"")</f>
        <v/>
      </c>
      <c r="BG97" t="str">
        <f t="array" aca="1" ref="BG97" ca="1">IFERROR(SMALL(IF(OFFSET($A97,,BF97,,50-BF97)="",COLUMN(OFFSET($A97,,BF97,,50-BF97)),9^9),1),"")</f>
        <v/>
      </c>
      <c r="BH97" s="11" t="str">
        <f t="shared" si="37"/>
        <v/>
      </c>
      <c r="BI97" s="11" t="str">
        <f t="shared" ca="1" si="40"/>
        <v/>
      </c>
      <c r="BJ97" s="11" t="str">
        <f t="shared" ca="1" si="38"/>
        <v/>
      </c>
      <c r="BK97" s="11" t="str">
        <f t="shared" ca="1" si="39"/>
        <v/>
      </c>
      <c r="BM97" s="12" t="s">
        <v>12</v>
      </c>
      <c r="BN97" s="35" t="str">
        <f>BH18</f>
        <v/>
      </c>
      <c r="BO97" s="34" t="str">
        <f ca="1">BI18</f>
        <v/>
      </c>
      <c r="BP97" s="35" t="str">
        <f ca="1">BJ18</f>
        <v/>
      </c>
      <c r="BQ97" s="36" t="str">
        <f ca="1">BK18</f>
        <v/>
      </c>
      <c r="BR97" s="13">
        <f ca="1">IF(AND(BP97="",BQ97="",BO97="",BN97=""),0,IF(AND(BP97="",BQ97=""),(BO97-BN97),(BQ97-BP97)+(BO97-BN97)))</f>
        <v>0</v>
      </c>
      <c r="BT97" s="12" t="s">
        <v>12</v>
      </c>
      <c r="BU97" s="35" t="str">
        <f>BH19</f>
        <v/>
      </c>
      <c r="BV97" s="34" t="str">
        <f ca="1">BI19</f>
        <v/>
      </c>
      <c r="BW97" s="35" t="str">
        <f ca="1">BJ19</f>
        <v/>
      </c>
      <c r="BX97" s="36" t="str">
        <f ca="1">BK19</f>
        <v/>
      </c>
      <c r="BY97" s="13">
        <f ca="1">IF(AND(BW97="",BX97="",BV97="",BU97=""),0,IF(AND(BW97="",BX97=""),(BV97-BU97),(BX97-BW97)+(BV97-BU97)))</f>
        <v>0</v>
      </c>
    </row>
    <row r="98" spans="1:77" ht="15" thickBot="1" x14ac:dyDescent="0.35">
      <c r="A98" s="64">
        <f t="shared" si="35"/>
        <v>0</v>
      </c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52"/>
      <c r="S98" s="39"/>
      <c r="T98" s="39"/>
      <c r="U98" s="39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52"/>
      <c r="AQ98" s="43"/>
      <c r="AR98" s="43"/>
      <c r="AS98" s="43"/>
      <c r="AT98" s="42"/>
      <c r="AU98" s="43"/>
      <c r="AV98" s="43"/>
      <c r="AW98" s="44"/>
      <c r="AY98">
        <f t="shared" si="36"/>
        <v>0</v>
      </c>
      <c r="AZ98">
        <f t="shared" si="19"/>
        <v>0</v>
      </c>
      <c r="BD98" t="str">
        <f>IFERROR(MATCH("P",B98:AW98,0),"")</f>
        <v/>
      </c>
      <c r="BE98" t="str">
        <f t="array" aca="1" ref="BE98" ca="1">IFERROR(SMALL(IF(OFFSET($A98,,BD98,,50-BD98)="",COLUMN(OFFSET($A98,,BD98,,50-BD98)),9^9),1),"")</f>
        <v/>
      </c>
      <c r="BF98" t="str">
        <f t="array" aca="1" ref="BF98" ca="1">IFERROR(SMALL(IF(OFFSET($A98,,BE98+1,,50-BE98-1)="P",COLUMN(OFFSET($A98,,BE98+1,,50-BE98-1)),9^9),1),"")</f>
        <v/>
      </c>
      <c r="BG98" t="str">
        <f t="array" aca="1" ref="BG98" ca="1">IFERROR(SMALL(IF(OFFSET($A98,,BF98,,50-BF98)="",COLUMN(OFFSET($A98,,BF98,,50-BF98)),9^9),1),"")</f>
        <v/>
      </c>
      <c r="BH98" s="11" t="str">
        <f t="shared" si="37"/>
        <v/>
      </c>
      <c r="BI98" s="11" t="str">
        <f t="shared" ca="1" si="40"/>
        <v/>
      </c>
      <c r="BJ98" s="11" t="str">
        <f t="shared" ca="1" si="38"/>
        <v/>
      </c>
      <c r="BK98" s="11" t="str">
        <f t="shared" ca="1" si="39"/>
        <v/>
      </c>
      <c r="BM98" s="14" t="s">
        <v>13</v>
      </c>
      <c r="BN98" s="31" t="str">
        <f>BH55</f>
        <v/>
      </c>
      <c r="BO98" s="31" t="str">
        <f ca="1">BI55</f>
        <v/>
      </c>
      <c r="BP98" s="32" t="str">
        <f ca="1">BJ55</f>
        <v/>
      </c>
      <c r="BQ98" s="33" t="str">
        <f ca="1">BK55</f>
        <v/>
      </c>
      <c r="BR98" s="13">
        <f t="shared" ref="BR98:BR103" ca="1" si="43">IF(AND(BP98="",BQ98="",BO98="",BN98=""),0,IF(AND(BP98="",BQ98=""),(BO98-BN98),(BQ98-BP98)+(BO98-BN98)))</f>
        <v>0</v>
      </c>
      <c r="BT98" s="14" t="s">
        <v>13</v>
      </c>
      <c r="BU98" s="31" t="str">
        <f>BH56</f>
        <v/>
      </c>
      <c r="BV98" s="31" t="str">
        <f ca="1">BI56</f>
        <v/>
      </c>
      <c r="BW98" s="32" t="str">
        <f ca="1">BJ56</f>
        <v/>
      </c>
      <c r="BX98" s="33" t="str">
        <f ca="1">BK56</f>
        <v/>
      </c>
      <c r="BY98" s="13">
        <f t="shared" ref="BY98:BY103" ca="1" si="44">IF(AND(BW98="",BX98="",BV98="",BU98=""),0,IF(AND(BW98="",BX98=""),(BV98-BU98),(BX98-BW98)+(BV98-BU98)))</f>
        <v>0</v>
      </c>
    </row>
    <row r="99" spans="1:77" ht="15" thickBot="1" x14ac:dyDescent="0.35">
      <c r="A99" s="64">
        <f t="shared" si="35"/>
        <v>0</v>
      </c>
      <c r="B99" s="43"/>
      <c r="C99" s="43"/>
      <c r="D99" s="43"/>
      <c r="E99" s="43"/>
      <c r="F99" s="43"/>
      <c r="G99" s="43"/>
      <c r="H99" s="43"/>
      <c r="I99" s="43"/>
      <c r="J99" s="43"/>
      <c r="K99" s="48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8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3"/>
      <c r="AV99" s="43"/>
      <c r="AW99" s="44"/>
      <c r="AY99">
        <f t="shared" si="36"/>
        <v>0</v>
      </c>
      <c r="AZ99">
        <f t="shared" si="19"/>
        <v>0</v>
      </c>
      <c r="BD99" t="str">
        <f>IFERROR(MATCH("P",B99:AW99,0),"")</f>
        <v/>
      </c>
      <c r="BE99" t="str">
        <f t="array" aca="1" ref="BE99" ca="1">IFERROR(SMALL(IF(OFFSET($A99,,BD99,,50-BD99)="",COLUMN(OFFSET($A99,,BD99,,50-BD99)),9^9),1),"")</f>
        <v/>
      </c>
      <c r="BF99" t="str">
        <f t="array" aca="1" ref="BF99" ca="1">IFERROR(SMALL(IF(OFFSET($A99,,BE99+1,,50-BE99-1)="P",COLUMN(OFFSET($A99,,BE99+1,,50-BE99-1)),9^9),1),"")</f>
        <v/>
      </c>
      <c r="BG99" t="str">
        <f t="array" aca="1" ref="BG99" ca="1">IFERROR(SMALL(IF(OFFSET($A99,,BF99,,50-BF99)="",COLUMN(OFFSET($A99,,BF99,,50-BF99)),9^9),1),"")</f>
        <v/>
      </c>
      <c r="BH99" s="11" t="str">
        <f t="shared" si="37"/>
        <v/>
      </c>
      <c r="BI99" s="11" t="str">
        <f t="shared" ca="1" si="40"/>
        <v/>
      </c>
      <c r="BJ99" s="11" t="str">
        <f t="shared" ca="1" si="38"/>
        <v/>
      </c>
      <c r="BK99" s="11" t="str">
        <f t="shared" ca="1" si="39"/>
        <v/>
      </c>
      <c r="BM99" s="15" t="s">
        <v>14</v>
      </c>
      <c r="BN99" s="35" t="str">
        <f>BH92</f>
        <v/>
      </c>
      <c r="BO99" s="34" t="str">
        <f ca="1">BI92</f>
        <v/>
      </c>
      <c r="BP99" s="35" t="str">
        <f ca="1">BJ92</f>
        <v/>
      </c>
      <c r="BQ99" s="36" t="str">
        <f ca="1">BK92</f>
        <v/>
      </c>
      <c r="BR99" s="13">
        <f t="shared" ca="1" si="43"/>
        <v>0</v>
      </c>
      <c r="BT99" s="15" t="s">
        <v>14</v>
      </c>
      <c r="BU99" s="35" t="str">
        <f>BH93</f>
        <v/>
      </c>
      <c r="BV99" s="34" t="str">
        <f ca="1">BI93</f>
        <v/>
      </c>
      <c r="BW99" s="35" t="str">
        <f ca="1">BJ93</f>
        <v/>
      </c>
      <c r="BX99" s="36" t="str">
        <f ca="1">BK93</f>
        <v/>
      </c>
      <c r="BY99" s="13">
        <f t="shared" ca="1" si="44"/>
        <v>0</v>
      </c>
    </row>
    <row r="100" spans="1:77" ht="15" thickBot="1" x14ac:dyDescent="0.35">
      <c r="A100" s="64">
        <f t="shared" si="35"/>
        <v>0</v>
      </c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52"/>
      <c r="S100" s="39"/>
      <c r="T100" s="39"/>
      <c r="U100" s="39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52"/>
      <c r="AQ100" s="43"/>
      <c r="AR100" s="43"/>
      <c r="AS100" s="43"/>
      <c r="AT100" s="42"/>
      <c r="AU100" s="43"/>
      <c r="AV100" s="43"/>
      <c r="AW100" s="44"/>
      <c r="AY100">
        <f t="shared" si="36"/>
        <v>0</v>
      </c>
      <c r="AZ100">
        <f t="shared" si="19"/>
        <v>0</v>
      </c>
      <c r="BD100" t="str">
        <f>IFERROR(MATCH("P",B100:AW100,0),"")</f>
        <v/>
      </c>
      <c r="BE100" t="str">
        <f t="array" aca="1" ref="BE100" ca="1">IFERROR(SMALL(IF(OFFSET($A100,,BD100,,50-BD100)="",COLUMN(OFFSET($A100,,BD100,,50-BD100)),9^9),1),"")</f>
        <v/>
      </c>
      <c r="BF100" t="str">
        <f t="array" aca="1" ref="BF100" ca="1">IFERROR(SMALL(IF(OFFSET($A100,,BE100+1,,50-BE100-1)="P",COLUMN(OFFSET($A100,,BE100+1,,50-BE100-1)),9^9),1),"")</f>
        <v/>
      </c>
      <c r="BG100" t="str">
        <f t="array" aca="1" ref="BG100" ca="1">IFERROR(SMALL(IF(OFFSET($A100,,BF100,,50-BF100)="",COLUMN(OFFSET($A100,,BF100,,50-BF100)),9^9),1),"")</f>
        <v/>
      </c>
      <c r="BH100" s="11" t="str">
        <f t="shared" si="37"/>
        <v/>
      </c>
      <c r="BI100" s="11" t="str">
        <f t="shared" ca="1" si="40"/>
        <v/>
      </c>
      <c r="BJ100" s="11" t="str">
        <f t="shared" ca="1" si="38"/>
        <v/>
      </c>
      <c r="BK100" s="11" t="str">
        <f t="shared" ca="1" si="39"/>
        <v/>
      </c>
      <c r="BM100" s="16" t="s">
        <v>15</v>
      </c>
      <c r="BN100" s="37" t="str">
        <f>BH129</f>
        <v/>
      </c>
      <c r="BO100" s="38" t="str">
        <f ca="1">BI129</f>
        <v/>
      </c>
      <c r="BP100" s="35" t="str">
        <f ca="1">BJ129</f>
        <v/>
      </c>
      <c r="BQ100" s="36" t="str">
        <f ca="1">BK129</f>
        <v/>
      </c>
      <c r="BR100" s="13">
        <f t="shared" ca="1" si="43"/>
        <v>0</v>
      </c>
      <c r="BT100" s="16" t="s">
        <v>15</v>
      </c>
      <c r="BU100" s="37" t="str">
        <f>BH130</f>
        <v/>
      </c>
      <c r="BV100" s="38" t="str">
        <f ca="1">BI130</f>
        <v/>
      </c>
      <c r="BW100" s="35" t="str">
        <f ca="1">BJ130</f>
        <v/>
      </c>
      <c r="BX100" s="36" t="str">
        <f ca="1">BK130</f>
        <v/>
      </c>
      <c r="BY100" s="13">
        <f t="shared" ca="1" si="44"/>
        <v>0</v>
      </c>
    </row>
    <row r="101" spans="1:77" ht="15" thickBot="1" x14ac:dyDescent="0.35">
      <c r="A101" s="64">
        <f t="shared" si="35"/>
        <v>0</v>
      </c>
      <c r="B101" s="39"/>
      <c r="C101" s="40"/>
      <c r="D101" s="40"/>
      <c r="E101" s="42"/>
      <c r="F101" s="42"/>
      <c r="G101" s="42"/>
      <c r="H101" s="42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  <c r="AT101" s="40"/>
      <c r="AU101" s="40"/>
      <c r="AV101" s="40"/>
      <c r="AW101" s="41"/>
      <c r="AY101">
        <f t="shared" si="36"/>
        <v>0</v>
      </c>
      <c r="AZ101">
        <f t="shared" si="19"/>
        <v>0</v>
      </c>
      <c r="BD101" t="str">
        <f>IFERROR(MATCH("P",B101:AW101,0),"")</f>
        <v/>
      </c>
      <c r="BE101" t="str">
        <f t="array" aca="1" ref="BE101" ca="1">IFERROR(SMALL(IF(OFFSET($A101,,BD101,,50-BD101)="",COLUMN(OFFSET($A101,,BD101,,50-BD101)),9^9),1),"")</f>
        <v/>
      </c>
      <c r="BF101" t="str">
        <f t="array" aca="1" ref="BF101" ca="1">IFERROR(SMALL(IF(OFFSET($A101,,BE101+1,,50-BE101-1)="P",COLUMN(OFFSET($A101,,BE101+1,,50-BE101-1)),9^9),1),"")</f>
        <v/>
      </c>
      <c r="BG101" t="str">
        <f t="array" aca="1" ref="BG101" ca="1">IFERROR(SMALL(IF(OFFSET($A101,,BF101,,50-BF101)="",COLUMN(OFFSET($A101,,BF101,,50-BF101)),9^9),1),"")</f>
        <v/>
      </c>
      <c r="BH101" s="11" t="str">
        <f t="shared" si="37"/>
        <v/>
      </c>
      <c r="BI101" s="11" t="str">
        <f t="shared" ca="1" si="40"/>
        <v/>
      </c>
      <c r="BJ101" s="11" t="str">
        <f t="shared" ca="1" si="38"/>
        <v/>
      </c>
      <c r="BK101" s="11" t="str">
        <f t="shared" ca="1" si="39"/>
        <v/>
      </c>
      <c r="BM101" s="12" t="s">
        <v>16</v>
      </c>
      <c r="BN101" s="32" t="str">
        <f>BH166</f>
        <v/>
      </c>
      <c r="BO101" s="31" t="str">
        <f ca="1">BI166</f>
        <v/>
      </c>
      <c r="BP101" s="32" t="str">
        <f ca="1">BJ166</f>
        <v/>
      </c>
      <c r="BQ101" s="33" t="str">
        <f ca="1">BK166</f>
        <v/>
      </c>
      <c r="BR101" s="13">
        <f t="shared" ca="1" si="43"/>
        <v>0</v>
      </c>
      <c r="BT101" s="12" t="s">
        <v>16</v>
      </c>
      <c r="BU101" s="32" t="str">
        <f>BH167</f>
        <v/>
      </c>
      <c r="BV101" s="31" t="str">
        <f ca="1">BI167</f>
        <v/>
      </c>
      <c r="BW101" s="32" t="str">
        <f ca="1">BJ167</f>
        <v/>
      </c>
      <c r="BX101" s="33" t="str">
        <f ca="1">BK167</f>
        <v/>
      </c>
      <c r="BY101" s="13">
        <f t="shared" ca="1" si="44"/>
        <v>0</v>
      </c>
    </row>
    <row r="102" spans="1:77" ht="15" thickBot="1" x14ac:dyDescent="0.35">
      <c r="A102" s="64">
        <f t="shared" si="35"/>
        <v>0</v>
      </c>
      <c r="B102" s="42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3"/>
      <c r="AV102" s="43"/>
      <c r="AW102" s="44"/>
      <c r="AY102">
        <f t="shared" si="36"/>
        <v>0</v>
      </c>
      <c r="AZ102">
        <f t="shared" si="19"/>
        <v>0</v>
      </c>
      <c r="BD102" t="str">
        <f>IFERROR(MATCH("P",B102:AW102,0),"")</f>
        <v/>
      </c>
      <c r="BE102" t="str">
        <f t="array" aca="1" ref="BE102" ca="1">IFERROR(SMALL(IF(OFFSET($A102,,BD102,,50-BD102)="",COLUMN(OFFSET($A102,,BD102,,50-BD102)),9^9),1),"")</f>
        <v/>
      </c>
      <c r="BF102" t="str">
        <f t="array" aca="1" ref="BF102" ca="1">IFERROR(SMALL(IF(OFFSET($A102,,BE102+1,,50-BE102-1)="P",COLUMN(OFFSET($A102,,BE102+1,,50-BE102-1)),9^9),1),"")</f>
        <v/>
      </c>
      <c r="BG102" t="str">
        <f t="array" aca="1" ref="BG102" ca="1">IFERROR(SMALL(IF(OFFSET($A102,,BF102,,50-BF102)="",COLUMN(OFFSET($A102,,BF102,,50-BF102)),9^9),1),"")</f>
        <v/>
      </c>
      <c r="BH102" s="11" t="str">
        <f t="shared" si="37"/>
        <v/>
      </c>
      <c r="BI102" s="11" t="str">
        <f t="shared" ca="1" si="40"/>
        <v/>
      </c>
      <c r="BJ102" s="11" t="str">
        <f t="shared" ca="1" si="38"/>
        <v/>
      </c>
      <c r="BK102" s="11" t="str">
        <f t="shared" ca="1" si="39"/>
        <v/>
      </c>
      <c r="BM102" s="15" t="s">
        <v>17</v>
      </c>
      <c r="BN102" s="35" t="str">
        <f>BH203</f>
        <v/>
      </c>
      <c r="BO102" s="34" t="str">
        <f ca="1">BI203</f>
        <v/>
      </c>
      <c r="BP102" s="35" t="str">
        <f ca="1">BJ203</f>
        <v/>
      </c>
      <c r="BQ102" s="36" t="str">
        <f ca="1">BK203</f>
        <v/>
      </c>
      <c r="BR102" s="13">
        <f t="shared" ca="1" si="43"/>
        <v>0</v>
      </c>
      <c r="BT102" s="15" t="s">
        <v>17</v>
      </c>
      <c r="BU102" s="35" t="str">
        <f>BH204</f>
        <v/>
      </c>
      <c r="BV102" s="34" t="str">
        <f ca="1">BI204</f>
        <v/>
      </c>
      <c r="BW102" s="35" t="str">
        <f ca="1">BJ204</f>
        <v/>
      </c>
      <c r="BX102" s="36" t="str">
        <f ca="1">BK204</f>
        <v/>
      </c>
      <c r="BY102" s="13">
        <f t="shared" ca="1" si="44"/>
        <v>0</v>
      </c>
    </row>
    <row r="103" spans="1:77" ht="15" thickBot="1" x14ac:dyDescent="0.35">
      <c r="A103" s="64">
        <f t="shared" si="35"/>
        <v>0</v>
      </c>
      <c r="B103" s="42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  <c r="AV103" s="43"/>
      <c r="AW103" s="44"/>
      <c r="AY103">
        <f t="shared" si="36"/>
        <v>0</v>
      </c>
      <c r="AZ103">
        <f t="shared" si="19"/>
        <v>0</v>
      </c>
      <c r="BD103" t="str">
        <f>IFERROR(MATCH("P",B103:AW103,0),"")</f>
        <v/>
      </c>
      <c r="BE103" t="str">
        <f t="array" aca="1" ref="BE103" ca="1">IFERROR(SMALL(IF(OFFSET($A103,,BD103,,50-BD103)="",COLUMN(OFFSET($A103,,BD103,,50-BD103)),9^9),1),"")</f>
        <v/>
      </c>
      <c r="BF103" t="str">
        <f t="array" aca="1" ref="BF103" ca="1">IFERROR(SMALL(IF(OFFSET($A103,,BE103+1,,50-BE103-1)="P",COLUMN(OFFSET($A103,,BE103+1,,50-BE103-1)),9^9),1),"")</f>
        <v/>
      </c>
      <c r="BG103" t="str">
        <f t="array" aca="1" ref="BG103" ca="1">IFERROR(SMALL(IF(OFFSET($A103,,BF103,,50-BF103)="",COLUMN(OFFSET($A103,,BF103,,50-BF103)),9^9),1),"")</f>
        <v/>
      </c>
      <c r="BH103" s="11" t="str">
        <f t="shared" si="37"/>
        <v/>
      </c>
      <c r="BI103" s="11" t="str">
        <f t="shared" ca="1" si="40"/>
        <v/>
      </c>
      <c r="BJ103" s="11" t="str">
        <f t="shared" ca="1" si="38"/>
        <v/>
      </c>
      <c r="BK103" s="11" t="str">
        <f t="shared" ca="1" si="39"/>
        <v/>
      </c>
      <c r="BM103" s="16" t="s">
        <v>18</v>
      </c>
      <c r="BN103" s="37" t="str">
        <f>BH240</f>
        <v/>
      </c>
      <c r="BO103" s="38" t="str">
        <f ca="1">BI240</f>
        <v/>
      </c>
      <c r="BP103" s="37" t="str">
        <f ca="1">BJ240</f>
        <v/>
      </c>
      <c r="BQ103" s="53" t="str">
        <f ca="1">BK240</f>
        <v/>
      </c>
      <c r="BR103" s="13">
        <f t="shared" ca="1" si="43"/>
        <v>0</v>
      </c>
      <c r="BT103" s="16" t="s">
        <v>18</v>
      </c>
      <c r="BU103" s="37" t="str">
        <f>BH241</f>
        <v/>
      </c>
      <c r="BV103" s="38" t="str">
        <f ca="1">BI241</f>
        <v/>
      </c>
      <c r="BW103" s="37" t="str">
        <f ca="1">BJ241</f>
        <v/>
      </c>
      <c r="BX103" s="53" t="str">
        <f ca="1">BK241</f>
        <v/>
      </c>
      <c r="BY103" s="13">
        <f t="shared" ca="1" si="44"/>
        <v>0</v>
      </c>
    </row>
    <row r="104" spans="1:77" ht="15" thickBot="1" x14ac:dyDescent="0.35">
      <c r="A104" s="64">
        <f t="shared" si="35"/>
        <v>0</v>
      </c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52"/>
      <c r="S104" s="39"/>
      <c r="T104" s="39"/>
      <c r="U104" s="39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52"/>
      <c r="AQ104" s="43"/>
      <c r="AR104" s="43"/>
      <c r="AS104" s="43"/>
      <c r="AT104" s="42"/>
      <c r="AU104" s="43"/>
      <c r="AV104" s="43"/>
      <c r="AW104" s="44"/>
      <c r="AY104">
        <f t="shared" si="36"/>
        <v>0</v>
      </c>
      <c r="AZ104">
        <f t="shared" si="19"/>
        <v>0</v>
      </c>
      <c r="BD104" t="str">
        <f>IFERROR(MATCH("P",B104:AW104,0),"")</f>
        <v/>
      </c>
      <c r="BE104" t="str">
        <f t="array" aca="1" ref="BE104" ca="1">IFERROR(SMALL(IF(OFFSET($A104,,BD104,,50-BD104)="",COLUMN(OFFSET($A104,,BD104,,50-BD104)),9^9),1),"")</f>
        <v/>
      </c>
      <c r="BF104" t="str">
        <f t="array" aca="1" ref="BF104" ca="1">IFERROR(SMALL(IF(OFFSET($A104,,BE104+1,,50-BE104-1)="P",COLUMN(OFFSET($A104,,BE104+1,,50-BE104-1)),9^9),1),"")</f>
        <v/>
      </c>
      <c r="BG104" t="str">
        <f t="array" aca="1" ref="BG104" ca="1">IFERROR(SMALL(IF(OFFSET($A104,,BF104,,50-BF104)="",COLUMN(OFFSET($A104,,BF104,,50-BF104)),9^9),1),"")</f>
        <v/>
      </c>
      <c r="BH104" s="11" t="str">
        <f t="shared" si="37"/>
        <v/>
      </c>
      <c r="BI104" s="11" t="str">
        <f t="shared" ca="1" si="40"/>
        <v/>
      </c>
      <c r="BJ104" s="11" t="str">
        <f t="shared" ca="1" si="38"/>
        <v/>
      </c>
      <c r="BK104" s="11" t="str">
        <f t="shared" ca="1" si="39"/>
        <v/>
      </c>
      <c r="BM104" s="30"/>
      <c r="BN104" s="54"/>
      <c r="BO104" s="61"/>
      <c r="BP104" s="17"/>
      <c r="BQ104" s="17"/>
      <c r="BR104" s="18">
        <f ca="1">SUM(BR97:BR103)</f>
        <v>0</v>
      </c>
      <c r="BT104" s="30"/>
      <c r="BU104" s="54"/>
      <c r="BV104" s="54"/>
      <c r="BW104" s="17"/>
      <c r="BX104" s="17"/>
      <c r="BY104" s="18">
        <f ca="1">SUM(BY97:BY103)</f>
        <v>0</v>
      </c>
    </row>
    <row r="105" spans="1:77" x14ac:dyDescent="0.3">
      <c r="A105" s="64">
        <f t="shared" si="35"/>
        <v>0</v>
      </c>
      <c r="B105" s="43"/>
      <c r="C105" s="43"/>
      <c r="D105" s="43"/>
      <c r="E105" s="43"/>
      <c r="F105" s="43"/>
      <c r="G105" s="43"/>
      <c r="H105" s="43"/>
      <c r="I105" s="43"/>
      <c r="J105" s="43"/>
      <c r="K105" s="48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8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3"/>
      <c r="AV105" s="43"/>
      <c r="AW105" s="44"/>
      <c r="AY105">
        <f t="shared" si="36"/>
        <v>0</v>
      </c>
      <c r="AZ105">
        <f t="shared" si="19"/>
        <v>0</v>
      </c>
      <c r="BD105" t="str">
        <f>IFERROR(MATCH("P",B105:AW105,0),"")</f>
        <v/>
      </c>
      <c r="BE105" t="str">
        <f t="array" aca="1" ref="BE105" ca="1">IFERROR(SMALL(IF(OFFSET($A105,,BD105,,50-BD105)="",COLUMN(OFFSET($A105,,BD105,,50-BD105)),9^9),1),"")</f>
        <v/>
      </c>
      <c r="BF105" t="str">
        <f t="array" aca="1" ref="BF105" ca="1">IFERROR(SMALL(IF(OFFSET($A105,,BE105+1,,50-BE105-1)="P",COLUMN(OFFSET($A105,,BE105+1,,50-BE105-1)),9^9),1),"")</f>
        <v/>
      </c>
      <c r="BG105" t="str">
        <f t="array" aca="1" ref="BG105" ca="1">IFERROR(SMALL(IF(OFFSET($A105,,BF105,,50-BF105)="",COLUMN(OFFSET($A105,,BF105,,50-BF105)),9^9),1),"")</f>
        <v/>
      </c>
      <c r="BH105" s="11" t="str">
        <f t="shared" si="37"/>
        <v/>
      </c>
      <c r="BI105" s="11" t="str">
        <f t="shared" ca="1" si="40"/>
        <v/>
      </c>
      <c r="BJ105" s="11" t="str">
        <f t="shared" ca="1" si="38"/>
        <v/>
      </c>
      <c r="BK105" s="11" t="str">
        <f t="shared" ca="1" si="39"/>
        <v/>
      </c>
    </row>
    <row r="106" spans="1:77" x14ac:dyDescent="0.3">
      <c r="A106" s="64">
        <f t="shared" si="35"/>
        <v>0</v>
      </c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52"/>
      <c r="S106" s="39"/>
      <c r="T106" s="39"/>
      <c r="U106" s="39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43"/>
      <c r="AL106" s="43"/>
      <c r="AM106" s="43"/>
      <c r="AN106" s="43"/>
      <c r="AO106" s="43"/>
      <c r="AP106" s="52"/>
      <c r="AQ106" s="43"/>
      <c r="AR106" s="43"/>
      <c r="AS106" s="43"/>
      <c r="AT106" s="42"/>
      <c r="AU106" s="43"/>
      <c r="AV106" s="43"/>
      <c r="AW106" s="44"/>
      <c r="AY106">
        <f t="shared" si="36"/>
        <v>0</v>
      </c>
      <c r="AZ106">
        <f t="shared" si="19"/>
        <v>0</v>
      </c>
      <c r="BD106" t="str">
        <f>IFERROR(MATCH("P",B106:AW106,0),"")</f>
        <v/>
      </c>
      <c r="BE106" t="str">
        <f t="array" aca="1" ref="BE106" ca="1">IFERROR(SMALL(IF(OFFSET($A106,,BD106,,50-BD106)="",COLUMN(OFFSET($A106,,BD106,,50-BD106)),9^9),1),"")</f>
        <v/>
      </c>
      <c r="BF106" t="str">
        <f t="array" aca="1" ref="BF106" ca="1">IFERROR(SMALL(IF(OFFSET($A106,,BE106+1,,50-BE106-1)="P",COLUMN(OFFSET($A106,,BE106+1,,50-BE106-1)),9^9),1),"")</f>
        <v/>
      </c>
      <c r="BG106" t="str">
        <f t="array" aca="1" ref="BG106" ca="1">IFERROR(SMALL(IF(OFFSET($A106,,BF106,,50-BF106)="",COLUMN(OFFSET($A106,,BF106,,50-BF106)),9^9),1),"")</f>
        <v/>
      </c>
      <c r="BH106" s="11" t="str">
        <f t="shared" si="37"/>
        <v/>
      </c>
      <c r="BI106" s="11" t="str">
        <f t="shared" ca="1" si="40"/>
        <v/>
      </c>
      <c r="BJ106" s="11" t="str">
        <f t="shared" ca="1" si="38"/>
        <v/>
      </c>
      <c r="BK106" s="11" t="str">
        <f t="shared" ca="1" si="39"/>
        <v/>
      </c>
    </row>
    <row r="107" spans="1:77" ht="15" thickBot="1" x14ac:dyDescent="0.35">
      <c r="A107" s="64">
        <f t="shared" si="35"/>
        <v>0</v>
      </c>
      <c r="B107" s="43"/>
      <c r="C107" s="43"/>
      <c r="D107" s="43"/>
      <c r="E107" s="43"/>
      <c r="F107" s="43"/>
      <c r="G107" s="43"/>
      <c r="H107" s="43"/>
      <c r="I107" s="43"/>
      <c r="J107" s="43"/>
      <c r="K107" s="48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8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43"/>
      <c r="AL107" s="43"/>
      <c r="AM107" s="43"/>
      <c r="AN107" s="43"/>
      <c r="AO107" s="43"/>
      <c r="AP107" s="43"/>
      <c r="AQ107" s="43"/>
      <c r="AR107" s="43"/>
      <c r="AS107" s="43"/>
      <c r="AT107" s="43"/>
      <c r="AU107" s="43"/>
      <c r="AV107" s="43"/>
      <c r="AW107" s="44"/>
      <c r="AY107">
        <f t="shared" si="36"/>
        <v>0</v>
      </c>
      <c r="AZ107">
        <f t="shared" si="19"/>
        <v>0</v>
      </c>
      <c r="BD107" t="str">
        <f>IFERROR(MATCH("P",B107:AW107,0),"")</f>
        <v/>
      </c>
      <c r="BE107" t="str">
        <f t="array" aca="1" ref="BE107" ca="1">IFERROR(SMALL(IF(OFFSET($A107,,BD107,,50-BD107)="",COLUMN(OFFSET($A107,,BD107,,50-BD107)),9^9),1),"")</f>
        <v/>
      </c>
      <c r="BF107" t="str">
        <f t="array" aca="1" ref="BF107" ca="1">IFERROR(SMALL(IF(OFFSET($A107,,BE107+1,,50-BE107-1)="P",COLUMN(OFFSET($A107,,BE107+1,,50-BE107-1)),9^9),1),"")</f>
        <v/>
      </c>
      <c r="BG107" t="str">
        <f t="array" aca="1" ref="BG107" ca="1">IFERROR(SMALL(IF(OFFSET($A107,,BF107,,50-BF107)="",COLUMN(OFFSET($A107,,BF107,,50-BF107)),9^9),1),"")</f>
        <v/>
      </c>
      <c r="BH107" s="11" t="str">
        <f t="shared" si="37"/>
        <v/>
      </c>
      <c r="BI107" s="11" t="str">
        <f t="shared" ca="1" si="40"/>
        <v/>
      </c>
      <c r="BJ107" s="11" t="str">
        <f t="shared" ca="1" si="38"/>
        <v/>
      </c>
      <c r="BK107" s="11" t="str">
        <f t="shared" ca="1" si="39"/>
        <v/>
      </c>
    </row>
    <row r="108" spans="1:77" x14ac:dyDescent="0.3">
      <c r="A108" s="64">
        <f t="shared" si="35"/>
        <v>0</v>
      </c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52"/>
      <c r="S108" s="39"/>
      <c r="T108" s="39"/>
      <c r="U108" s="39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52"/>
      <c r="AQ108" s="43"/>
      <c r="AR108" s="43"/>
      <c r="AS108" s="43"/>
      <c r="AT108" s="42"/>
      <c r="AU108" s="43"/>
      <c r="AV108" s="43"/>
      <c r="AW108" s="44"/>
      <c r="AY108">
        <f t="shared" si="36"/>
        <v>0</v>
      </c>
      <c r="AZ108">
        <f t="shared" si="19"/>
        <v>0</v>
      </c>
      <c r="BD108" t="str">
        <f>IFERROR(MATCH("P",B108:AW108,0),"")</f>
        <v/>
      </c>
      <c r="BE108" t="str">
        <f t="array" aca="1" ref="BE108" ca="1">IFERROR(SMALL(IF(OFFSET($A108,,BD108,,50-BD108)="",COLUMN(OFFSET($A108,,BD108,,50-BD108)),9^9),1),"")</f>
        <v/>
      </c>
      <c r="BF108" t="str">
        <f t="array" aca="1" ref="BF108" ca="1">IFERROR(SMALL(IF(OFFSET($A108,,BE108+1,,50-BE108-1)="P",COLUMN(OFFSET($A108,,BE108+1,,50-BE108-1)),9^9),1),"")</f>
        <v/>
      </c>
      <c r="BG108" t="str">
        <f t="array" aca="1" ref="BG108" ca="1">IFERROR(SMALL(IF(OFFSET($A108,,BF108,,50-BF108)="",COLUMN(OFFSET($A108,,BF108,,50-BF108)),9^9),1),"")</f>
        <v/>
      </c>
      <c r="BH108" s="11" t="str">
        <f t="shared" si="37"/>
        <v/>
      </c>
      <c r="BI108" s="11" t="str">
        <f t="shared" ca="1" si="40"/>
        <v/>
      </c>
      <c r="BJ108" s="11" t="str">
        <f t="shared" ca="1" si="38"/>
        <v/>
      </c>
      <c r="BK108" s="11" t="str">
        <f t="shared" ca="1" si="39"/>
        <v/>
      </c>
      <c r="BM108" s="97">
        <f>A20</f>
        <v>0</v>
      </c>
      <c r="BN108" s="98"/>
      <c r="BO108" s="98"/>
      <c r="BP108" s="98"/>
      <c r="BQ108" s="98"/>
      <c r="BR108" s="99"/>
      <c r="BT108" s="97">
        <f>A21</f>
        <v>0</v>
      </c>
      <c r="BU108" s="98"/>
      <c r="BV108" s="98"/>
      <c r="BW108" s="98"/>
      <c r="BX108" s="98"/>
      <c r="BY108" s="99"/>
    </row>
    <row r="109" spans="1:77" ht="15" thickBot="1" x14ac:dyDescent="0.35">
      <c r="A109" s="64">
        <f t="shared" si="35"/>
        <v>0</v>
      </c>
      <c r="B109" s="43"/>
      <c r="C109" s="43"/>
      <c r="D109" s="43"/>
      <c r="E109" s="43"/>
      <c r="F109" s="43"/>
      <c r="G109" s="43"/>
      <c r="H109" s="43"/>
      <c r="I109" s="43"/>
      <c r="J109" s="43"/>
      <c r="K109" s="48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8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43"/>
      <c r="AU109" s="43"/>
      <c r="AV109" s="43"/>
      <c r="AW109" s="44"/>
      <c r="AY109">
        <f t="shared" si="36"/>
        <v>0</v>
      </c>
      <c r="AZ109">
        <f t="shared" si="19"/>
        <v>0</v>
      </c>
      <c r="BD109" t="str">
        <f>IFERROR(MATCH("P",B109:AW109,0),"")</f>
        <v/>
      </c>
      <c r="BE109" t="str">
        <f t="array" aca="1" ref="BE109" ca="1">IFERROR(SMALL(IF(OFFSET($A109,,BD109,,50-BD109)="",COLUMN(OFFSET($A109,,BD109,,50-BD109)),9^9),1),"")</f>
        <v/>
      </c>
      <c r="BF109" t="str">
        <f t="array" aca="1" ref="BF109" ca="1">IFERROR(SMALL(IF(OFFSET($A109,,BE109+1,,50-BE109-1)="P",COLUMN(OFFSET($A109,,BE109+1,,50-BE109-1)),9^9),1),"")</f>
        <v/>
      </c>
      <c r="BG109" t="str">
        <f t="array" aca="1" ref="BG109" ca="1">IFERROR(SMALL(IF(OFFSET($A109,,BF109,,50-BF109)="",COLUMN(OFFSET($A109,,BF109,,50-BF109)),9^9),1),"")</f>
        <v/>
      </c>
      <c r="BH109" s="11" t="str">
        <f t="shared" si="37"/>
        <v/>
      </c>
      <c r="BI109" s="11" t="str">
        <f t="shared" ca="1" si="40"/>
        <v/>
      </c>
      <c r="BJ109" s="11" t="str">
        <f t="shared" ca="1" si="38"/>
        <v/>
      </c>
      <c r="BK109" s="11" t="str">
        <f t="shared" ca="1" si="39"/>
        <v/>
      </c>
      <c r="BM109" s="100"/>
      <c r="BN109" s="101"/>
      <c r="BO109" s="101"/>
      <c r="BP109" s="101"/>
      <c r="BQ109" s="101"/>
      <c r="BR109" s="102"/>
      <c r="BT109" s="100"/>
      <c r="BU109" s="101"/>
      <c r="BV109" s="101"/>
      <c r="BW109" s="101"/>
      <c r="BX109" s="101"/>
      <c r="BY109" s="102"/>
    </row>
    <row r="110" spans="1:77" ht="15" thickBot="1" x14ac:dyDescent="0.35">
      <c r="A110" s="64">
        <f t="shared" si="35"/>
        <v>0</v>
      </c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52"/>
      <c r="S110" s="39"/>
      <c r="T110" s="39"/>
      <c r="U110" s="39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52"/>
      <c r="AQ110" s="43"/>
      <c r="AR110" s="43"/>
      <c r="AS110" s="43"/>
      <c r="AT110" s="42"/>
      <c r="AU110" s="43"/>
      <c r="AV110" s="43"/>
      <c r="AW110" s="44"/>
      <c r="AY110">
        <f t="shared" si="36"/>
        <v>0</v>
      </c>
      <c r="AZ110">
        <f t="shared" si="19"/>
        <v>0</v>
      </c>
      <c r="BD110" t="str">
        <f>IFERROR(MATCH("P",B110:AW110,0),"")</f>
        <v/>
      </c>
      <c r="BE110" t="str">
        <f t="array" aca="1" ref="BE110" ca="1">IFERROR(SMALL(IF(OFFSET($A110,,BD110,,50-BD110)="",COLUMN(OFFSET($A110,,BD110,,50-BD110)),9^9),1),"")</f>
        <v/>
      </c>
      <c r="BF110" t="str">
        <f t="array" aca="1" ref="BF110" ca="1">IFERROR(SMALL(IF(OFFSET($A110,,BE110+1,,50-BE110-1)="P",COLUMN(OFFSET($A110,,BE110+1,,50-BE110-1)),9^9),1),"")</f>
        <v/>
      </c>
      <c r="BG110" t="str">
        <f t="array" aca="1" ref="BG110" ca="1">IFERROR(SMALL(IF(OFFSET($A110,,BF110,,50-BF110)="",COLUMN(OFFSET($A110,,BF110,,50-BF110)),9^9),1),"")</f>
        <v/>
      </c>
      <c r="BH110" s="11" t="str">
        <f t="shared" si="37"/>
        <v/>
      </c>
      <c r="BI110" s="11" t="str">
        <f t="shared" ca="1" si="40"/>
        <v/>
      </c>
      <c r="BJ110" s="11" t="str">
        <f t="shared" ca="1" si="38"/>
        <v/>
      </c>
      <c r="BK110" s="11" t="str">
        <f t="shared" ca="1" si="39"/>
        <v/>
      </c>
      <c r="BM110" s="12" t="s">
        <v>12</v>
      </c>
      <c r="BN110" s="35" t="str">
        <f>BH20</f>
        <v/>
      </c>
      <c r="BO110" s="34" t="str">
        <f ca="1">BI20</f>
        <v/>
      </c>
      <c r="BP110" s="35" t="str">
        <f ca="1">BJ20</f>
        <v/>
      </c>
      <c r="BQ110" s="36" t="str">
        <f ca="1">BK20</f>
        <v/>
      </c>
      <c r="BR110" s="13">
        <f ca="1">IF(AND(BP110="",BQ110="",BO110="",BN110=""),0,IF(AND(BP110="",BQ110=""),(BO110-BN110),(BQ110-BP110)+(BO110-BN110)))</f>
        <v>0</v>
      </c>
      <c r="BT110" s="12" t="s">
        <v>12</v>
      </c>
      <c r="BU110" s="35" t="str">
        <f>BH21</f>
        <v/>
      </c>
      <c r="BV110" s="34" t="str">
        <f ca="1">BI21</f>
        <v/>
      </c>
      <c r="BW110" s="35" t="str">
        <f ca="1">BJ21</f>
        <v/>
      </c>
      <c r="BX110" s="36" t="str">
        <f ca="1">BK21</f>
        <v/>
      </c>
      <c r="BY110" s="13">
        <f ca="1">IF(AND(BW110="",BX110="",BV110="",BU110=""),0,IF(AND(BW110="",BX110=""),(BV110-BU110),(BX110-BW110)+(BV110-BU110)))</f>
        <v>0</v>
      </c>
    </row>
    <row r="111" spans="1:77" ht="15" thickBot="1" x14ac:dyDescent="0.35">
      <c r="A111" s="64">
        <f t="shared" si="35"/>
        <v>0</v>
      </c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52"/>
      <c r="S111" s="39"/>
      <c r="T111" s="39"/>
      <c r="U111" s="39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52"/>
      <c r="AQ111" s="43"/>
      <c r="AR111" s="43"/>
      <c r="AS111" s="43"/>
      <c r="AT111" s="42"/>
      <c r="AU111" s="43"/>
      <c r="AV111" s="43"/>
      <c r="AW111" s="44"/>
      <c r="AY111">
        <f t="shared" si="36"/>
        <v>0</v>
      </c>
      <c r="AZ111">
        <f t="shared" si="19"/>
        <v>0</v>
      </c>
      <c r="BD111" t="str">
        <f>IFERROR(MATCH("P",B111:AW111,0),"")</f>
        <v/>
      </c>
      <c r="BE111" t="str">
        <f t="array" aca="1" ref="BE111" ca="1">IFERROR(SMALL(IF(OFFSET($A111,,BD111,,50-BD111)="",COLUMN(OFFSET($A111,,BD111,,50-BD111)),9^9),1),"")</f>
        <v/>
      </c>
      <c r="BF111" t="str">
        <f t="array" aca="1" ref="BF111" ca="1">IFERROR(SMALL(IF(OFFSET($A111,,BE111+1,,50-BE111-1)="P",COLUMN(OFFSET($A111,,BE111+1,,50-BE111-1)),9^9),1),"")</f>
        <v/>
      </c>
      <c r="BG111" t="str">
        <f t="array" aca="1" ref="BG111" ca="1">IFERROR(SMALL(IF(OFFSET($A111,,BF111,,50-BF111)="",COLUMN(OFFSET($A111,,BF111,,50-BF111)),9^9),1),"")</f>
        <v/>
      </c>
      <c r="BH111" s="11" t="str">
        <f t="shared" si="37"/>
        <v/>
      </c>
      <c r="BI111" s="11" t="str">
        <f t="shared" ca="1" si="40"/>
        <v/>
      </c>
      <c r="BJ111" s="11" t="str">
        <f t="shared" ca="1" si="38"/>
        <v/>
      </c>
      <c r="BK111" s="11" t="str">
        <f t="shared" ca="1" si="39"/>
        <v/>
      </c>
      <c r="BM111" s="14" t="s">
        <v>13</v>
      </c>
      <c r="BN111" s="31" t="str">
        <f>BH57</f>
        <v/>
      </c>
      <c r="BO111" s="31" t="str">
        <f ca="1">BI57</f>
        <v/>
      </c>
      <c r="BP111" s="32" t="str">
        <f ca="1">BJ57</f>
        <v/>
      </c>
      <c r="BQ111" s="33" t="str">
        <f ca="1">BK57</f>
        <v/>
      </c>
      <c r="BR111" s="13">
        <f t="shared" ref="BR111:BR116" ca="1" si="45">IF(AND(BP111="",BQ111="",BO111="",BN111=""),0,IF(AND(BP111="",BQ111=""),(BO111-BN111),(BQ111-BP111)+(BO111-BN111)))</f>
        <v>0</v>
      </c>
      <c r="BT111" s="14" t="s">
        <v>13</v>
      </c>
      <c r="BU111" s="31" t="str">
        <f>BH58</f>
        <v/>
      </c>
      <c r="BV111" s="31" t="str">
        <f ca="1">BI58</f>
        <v/>
      </c>
      <c r="BW111" s="32" t="str">
        <f ca="1">BJ58</f>
        <v/>
      </c>
      <c r="BX111" s="33" t="str">
        <f ca="1">BK58</f>
        <v/>
      </c>
      <c r="BY111" s="13">
        <f t="shared" ref="BY111:BY116" ca="1" si="46">IF(AND(BW111="",BX111="",BV111="",BU111=""),0,IF(AND(BW111="",BX111=""),(BV111-BU111),(BX111-BW111)+(BV111-BU111)))</f>
        <v>0</v>
      </c>
    </row>
    <row r="112" spans="1:77" ht="15" thickBot="1" x14ac:dyDescent="0.35">
      <c r="A112" s="64">
        <f t="shared" si="35"/>
        <v>0</v>
      </c>
      <c r="B112" s="39"/>
      <c r="C112" s="40"/>
      <c r="D112" s="40"/>
      <c r="E112" s="40"/>
      <c r="F112" s="40"/>
      <c r="G112" s="40"/>
      <c r="H112" s="40"/>
      <c r="I112" s="48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8"/>
      <c r="W112" s="66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3"/>
      <c r="AS112" s="43"/>
      <c r="AT112" s="43"/>
      <c r="AU112" s="43"/>
      <c r="AV112" s="43"/>
      <c r="AW112" s="44"/>
      <c r="AY112">
        <f t="shared" si="36"/>
        <v>0</v>
      </c>
      <c r="AZ112">
        <f t="shared" si="19"/>
        <v>0</v>
      </c>
      <c r="BD112" t="str">
        <f>IFERROR(MATCH("P",B112:AW112,0),"")</f>
        <v/>
      </c>
      <c r="BE112" t="str">
        <f t="array" aca="1" ref="BE112" ca="1">IFERROR(SMALL(IF(OFFSET($A112,,BD112,,50-BD112)="",COLUMN(OFFSET($A112,,BD112,,50-BD112)),9^9),1),"")</f>
        <v/>
      </c>
      <c r="BF112" t="str">
        <f t="array" aca="1" ref="BF112" ca="1">IFERROR(SMALL(IF(OFFSET($A112,,BE112+1,,50-BE112-1)="P",COLUMN(OFFSET($A112,,BE112+1,,50-BE112-1)),9^9),1),"")</f>
        <v/>
      </c>
      <c r="BG112" t="str">
        <f t="array" aca="1" ref="BG112" ca="1">IFERROR(SMALL(IF(OFFSET($A112,,BF112,,50-BF112)="",COLUMN(OFFSET($A112,,BF112,,50-BF112)),9^9),1),"")</f>
        <v/>
      </c>
      <c r="BH112" s="11" t="str">
        <f t="shared" si="37"/>
        <v/>
      </c>
      <c r="BI112" s="11" t="str">
        <f t="shared" ca="1" si="40"/>
        <v/>
      </c>
      <c r="BJ112" s="11" t="str">
        <f t="shared" ca="1" si="38"/>
        <v/>
      </c>
      <c r="BK112" s="11" t="str">
        <f t="shared" ca="1" si="39"/>
        <v/>
      </c>
      <c r="BM112" s="15" t="s">
        <v>14</v>
      </c>
      <c r="BN112" s="35" t="str">
        <f>BH94</f>
        <v/>
      </c>
      <c r="BO112" s="34" t="str">
        <f ca="1">BI94</f>
        <v/>
      </c>
      <c r="BP112" s="35" t="str">
        <f ca="1">BJ94</f>
        <v/>
      </c>
      <c r="BQ112" s="36" t="str">
        <f ca="1">BK94</f>
        <v/>
      </c>
      <c r="BR112" s="13">
        <f t="shared" ca="1" si="45"/>
        <v>0</v>
      </c>
      <c r="BT112" s="15" t="s">
        <v>14</v>
      </c>
      <c r="BU112" s="35" t="str">
        <f>BH95</f>
        <v/>
      </c>
      <c r="BV112" s="34" t="str">
        <f ca="1">BI95</f>
        <v/>
      </c>
      <c r="BW112" s="35" t="str">
        <f ca="1">BJ95</f>
        <v/>
      </c>
      <c r="BX112" s="36" t="str">
        <f ca="1">BK95</f>
        <v/>
      </c>
      <c r="BY112" s="13">
        <f t="shared" ca="1" si="46"/>
        <v>0</v>
      </c>
    </row>
    <row r="113" spans="1:77" ht="15" thickBot="1" x14ac:dyDescent="0.35">
      <c r="A113" s="9"/>
      <c r="B113" s="6">
        <f t="shared" ref="B113:AW113" si="47">SUMPRODUCT(N(B78:B112=$BA$1))</f>
        <v>0</v>
      </c>
      <c r="C113" s="6">
        <f t="shared" si="47"/>
        <v>0</v>
      </c>
      <c r="D113" s="6">
        <f t="shared" si="47"/>
        <v>0</v>
      </c>
      <c r="E113" s="6">
        <f t="shared" si="47"/>
        <v>0</v>
      </c>
      <c r="F113" s="6">
        <f t="shared" si="47"/>
        <v>0</v>
      </c>
      <c r="G113" s="6">
        <f t="shared" si="47"/>
        <v>0</v>
      </c>
      <c r="H113" s="6">
        <f t="shared" si="47"/>
        <v>0</v>
      </c>
      <c r="I113" s="6">
        <f t="shared" si="47"/>
        <v>0</v>
      </c>
      <c r="J113" s="6">
        <f t="shared" si="47"/>
        <v>0</v>
      </c>
      <c r="K113" s="6">
        <f t="shared" si="47"/>
        <v>0</v>
      </c>
      <c r="L113" s="6">
        <f t="shared" si="47"/>
        <v>0</v>
      </c>
      <c r="M113" s="6">
        <f t="shared" si="47"/>
        <v>0</v>
      </c>
      <c r="N113" s="6">
        <f t="shared" si="47"/>
        <v>0</v>
      </c>
      <c r="O113" s="6">
        <f t="shared" si="47"/>
        <v>0</v>
      </c>
      <c r="P113" s="6">
        <f t="shared" si="47"/>
        <v>0</v>
      </c>
      <c r="Q113" s="6">
        <f t="shared" si="47"/>
        <v>0</v>
      </c>
      <c r="R113" s="6">
        <f t="shared" si="47"/>
        <v>0</v>
      </c>
      <c r="S113" s="6">
        <f t="shared" si="47"/>
        <v>0</v>
      </c>
      <c r="T113" s="6">
        <f t="shared" si="47"/>
        <v>0</v>
      </c>
      <c r="U113" s="6">
        <f t="shared" si="47"/>
        <v>0</v>
      </c>
      <c r="V113" s="6">
        <f t="shared" si="47"/>
        <v>0</v>
      </c>
      <c r="W113" s="6">
        <f t="shared" si="47"/>
        <v>0</v>
      </c>
      <c r="X113" s="6">
        <f t="shared" si="47"/>
        <v>0</v>
      </c>
      <c r="Y113" s="6">
        <f t="shared" si="47"/>
        <v>0</v>
      </c>
      <c r="Z113" s="6">
        <f t="shared" si="47"/>
        <v>0</v>
      </c>
      <c r="AA113" s="6">
        <f t="shared" si="47"/>
        <v>0</v>
      </c>
      <c r="AB113" s="6">
        <f t="shared" si="47"/>
        <v>0</v>
      </c>
      <c r="AC113" s="6">
        <f t="shared" si="47"/>
        <v>0</v>
      </c>
      <c r="AD113" s="6">
        <f t="shared" si="47"/>
        <v>0</v>
      </c>
      <c r="AE113" s="6">
        <f t="shared" si="47"/>
        <v>0</v>
      </c>
      <c r="AF113" s="6">
        <f t="shared" si="47"/>
        <v>0</v>
      </c>
      <c r="AG113" s="6">
        <f t="shared" si="47"/>
        <v>0</v>
      </c>
      <c r="AH113" s="6">
        <f t="shared" si="47"/>
        <v>0</v>
      </c>
      <c r="AI113" s="6">
        <f t="shared" si="47"/>
        <v>0</v>
      </c>
      <c r="AJ113" s="6">
        <f t="shared" si="47"/>
        <v>0</v>
      </c>
      <c r="AK113" s="6">
        <f t="shared" si="47"/>
        <v>0</v>
      </c>
      <c r="AL113" s="6">
        <f t="shared" si="47"/>
        <v>0</v>
      </c>
      <c r="AM113" s="6">
        <f t="shared" si="47"/>
        <v>0</v>
      </c>
      <c r="AN113" s="6">
        <f t="shared" si="47"/>
        <v>0</v>
      </c>
      <c r="AO113" s="6">
        <f t="shared" si="47"/>
        <v>0</v>
      </c>
      <c r="AP113" s="6">
        <f t="shared" si="47"/>
        <v>0</v>
      </c>
      <c r="AQ113" s="6">
        <f t="shared" si="47"/>
        <v>0</v>
      </c>
      <c r="AR113" s="6">
        <f t="shared" si="47"/>
        <v>0</v>
      </c>
      <c r="AS113" s="6">
        <f t="shared" si="47"/>
        <v>0</v>
      </c>
      <c r="AT113" s="6">
        <f t="shared" si="47"/>
        <v>0</v>
      </c>
      <c r="AU113" s="6">
        <f t="shared" si="47"/>
        <v>0</v>
      </c>
      <c r="AV113" s="6">
        <f t="shared" si="47"/>
        <v>0</v>
      </c>
      <c r="AW113" s="6">
        <f t="shared" si="47"/>
        <v>0</v>
      </c>
      <c r="AX113" s="1"/>
      <c r="AZ113">
        <f t="shared" si="19"/>
        <v>0</v>
      </c>
      <c r="BM113" s="16" t="s">
        <v>15</v>
      </c>
      <c r="BN113" s="37" t="str">
        <f>BH131</f>
        <v/>
      </c>
      <c r="BO113" s="38" t="str">
        <f ca="1">BI131</f>
        <v/>
      </c>
      <c r="BP113" s="35" t="str">
        <f ca="1">BJ131</f>
        <v/>
      </c>
      <c r="BQ113" s="36" t="str">
        <f ca="1">BK131</f>
        <v/>
      </c>
      <c r="BR113" s="13">
        <f t="shared" ca="1" si="45"/>
        <v>0</v>
      </c>
      <c r="BT113" s="16" t="s">
        <v>15</v>
      </c>
      <c r="BU113" s="37" t="str">
        <f>BH132</f>
        <v/>
      </c>
      <c r="BV113" s="38" t="str">
        <f ca="1">BI132</f>
        <v/>
      </c>
      <c r="BW113" s="35" t="str">
        <f ca="1">BJ132</f>
        <v/>
      </c>
      <c r="BX113" s="36" t="str">
        <f ca="1">BK132</f>
        <v/>
      </c>
      <c r="BY113" s="13">
        <f t="shared" ca="1" si="46"/>
        <v>0</v>
      </c>
    </row>
    <row r="114" spans="1:77" ht="15" thickBot="1" x14ac:dyDescent="0.35">
      <c r="A114" s="2" t="s">
        <v>3</v>
      </c>
      <c r="B114" s="95">
        <v>0.33333333333333331</v>
      </c>
      <c r="C114" s="96"/>
      <c r="D114" s="95">
        <f>B114+1/24/2</f>
        <v>0.35416666666666663</v>
      </c>
      <c r="E114" s="96"/>
      <c r="F114" s="95">
        <f>D114+1/24/2</f>
        <v>0.37499999999999994</v>
      </c>
      <c r="G114" s="96"/>
      <c r="H114" s="95">
        <f>F114+1/24/2</f>
        <v>0.39583333333333326</v>
      </c>
      <c r="I114" s="96"/>
      <c r="J114" s="95">
        <f>H114+1/24/2</f>
        <v>0.41666666666666657</v>
      </c>
      <c r="K114" s="96"/>
      <c r="L114" s="95">
        <f>J114+1/24/2</f>
        <v>0.43749999999999989</v>
      </c>
      <c r="M114" s="96"/>
      <c r="N114" s="95">
        <f>L114+1/24/2</f>
        <v>0.4583333333333332</v>
      </c>
      <c r="O114" s="96"/>
      <c r="P114" s="95">
        <f>N114+1/24/2</f>
        <v>0.47916666666666652</v>
      </c>
      <c r="Q114" s="96"/>
      <c r="R114" s="95">
        <f>P114+1/24/2</f>
        <v>0.49999999999999983</v>
      </c>
      <c r="S114" s="96"/>
      <c r="T114" s="95">
        <f>R114+1/24/2</f>
        <v>0.52083333333333315</v>
      </c>
      <c r="U114" s="96"/>
      <c r="V114" s="95">
        <f>T114+1/24/2</f>
        <v>0.54166666666666652</v>
      </c>
      <c r="W114" s="96"/>
      <c r="X114" s="95">
        <f>V114+1/24/2</f>
        <v>0.56249999999999989</v>
      </c>
      <c r="Y114" s="96"/>
      <c r="Z114" s="95">
        <f>X114+1/24/2</f>
        <v>0.58333333333333326</v>
      </c>
      <c r="AA114" s="96"/>
      <c r="AB114" s="95">
        <f>Z114+1/24/2</f>
        <v>0.60416666666666663</v>
      </c>
      <c r="AC114" s="96"/>
      <c r="AD114" s="95">
        <f>AB114+1/24/2</f>
        <v>0.625</v>
      </c>
      <c r="AE114" s="96"/>
      <c r="AF114" s="95">
        <f>AD114+1/24/2</f>
        <v>0.64583333333333337</v>
      </c>
      <c r="AG114" s="96"/>
      <c r="AH114" s="95">
        <f>AF114+1/24/2</f>
        <v>0.66666666666666674</v>
      </c>
      <c r="AI114" s="96"/>
      <c r="AJ114" s="95">
        <f>AH114+1/24/2</f>
        <v>0.68750000000000011</v>
      </c>
      <c r="AK114" s="96"/>
      <c r="AL114" s="95">
        <f>AJ114+1/24/2</f>
        <v>0.70833333333333348</v>
      </c>
      <c r="AM114" s="96"/>
      <c r="AN114" s="95">
        <f>AL114+1/24/2</f>
        <v>0.72916666666666685</v>
      </c>
      <c r="AO114" s="96"/>
      <c r="AP114" s="95">
        <f>AN114+1/24/2</f>
        <v>0.75000000000000022</v>
      </c>
      <c r="AQ114" s="96"/>
      <c r="AR114" s="95">
        <f>AP114+1/24/2</f>
        <v>0.77083333333333359</v>
      </c>
      <c r="AS114" s="96"/>
      <c r="AT114" s="95">
        <f>AR114+1/24/2</f>
        <v>0.79166666666666696</v>
      </c>
      <c r="AU114" s="96"/>
      <c r="AV114" s="95">
        <f>AT114+1/24/2</f>
        <v>0.81250000000000033</v>
      </c>
      <c r="AW114" s="96"/>
      <c r="AZ114">
        <f t="shared" si="19"/>
        <v>0</v>
      </c>
      <c r="BM114" s="12" t="s">
        <v>16</v>
      </c>
      <c r="BN114" s="32" t="str">
        <f>BH168</f>
        <v/>
      </c>
      <c r="BO114" s="31" t="str">
        <f ca="1">BI168</f>
        <v/>
      </c>
      <c r="BP114" s="32" t="str">
        <f ca="1">BJ168</f>
        <v/>
      </c>
      <c r="BQ114" s="33" t="str">
        <f ca="1">BK168</f>
        <v/>
      </c>
      <c r="BR114" s="13">
        <f t="shared" ca="1" si="45"/>
        <v>0</v>
      </c>
      <c r="BT114" s="12" t="s">
        <v>16</v>
      </c>
      <c r="BU114" s="32" t="str">
        <f>BH169</f>
        <v/>
      </c>
      <c r="BV114" s="31" t="str">
        <f ca="1">BI169</f>
        <v/>
      </c>
      <c r="BW114" s="32" t="str">
        <f ca="1">BJ169</f>
        <v/>
      </c>
      <c r="BX114" s="33" t="str">
        <f ca="1">BK169</f>
        <v/>
      </c>
      <c r="BY114" s="13">
        <f t="shared" ca="1" si="46"/>
        <v>0</v>
      </c>
    </row>
    <row r="115" spans="1:77" ht="15" thickBot="1" x14ac:dyDescent="0.35">
      <c r="A115" s="64" t="str">
        <f t="shared" ref="A115:A149" si="48">A78</f>
        <v>EMPLOYE 1</v>
      </c>
      <c r="B115" s="42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3"/>
      <c r="AL115" s="43"/>
      <c r="AM115" s="43"/>
      <c r="AN115" s="43"/>
      <c r="AO115" s="43"/>
      <c r="AP115" s="43"/>
      <c r="AQ115" s="43"/>
      <c r="AR115" s="43"/>
      <c r="AS115" s="43"/>
      <c r="AT115" s="43"/>
      <c r="AU115" s="43"/>
      <c r="AV115" s="43"/>
      <c r="AW115" s="70"/>
      <c r="AY115">
        <f>SUMPRODUCT((B115:AW115=$BA$1)+(B115:AW115=$BB$1))</f>
        <v>0</v>
      </c>
      <c r="AZ115">
        <f t="shared" si="19"/>
        <v>0</v>
      </c>
      <c r="BD115" t="str">
        <f>IFERROR(MATCH("P",B115:AW115,0),"")</f>
        <v/>
      </c>
      <c r="BE115" t="str">
        <f t="array" aca="1" ref="BE115" ca="1">IFERROR(SMALL(IF(OFFSET($A115,,BD115,,50-BD115)="",COLUMN(OFFSET($A115,,BD115,,50-BD115)),9^9),1),"")</f>
        <v/>
      </c>
      <c r="BF115" t="str">
        <f t="array" aca="1" ref="BF115" ca="1">IFERROR(SMALL(IF(OFFSET($A115,,BE115+1,,50-BE115-1)="P",COLUMN(OFFSET($A115,,BE115+1,,50-BE115-1)),9^9),1),"")</f>
        <v/>
      </c>
      <c r="BG115" t="str">
        <f t="array" aca="1" ref="BG115" ca="1">IFERROR(SMALL(IF(OFFSET($A115,,BF115,,50-BF115)="",COLUMN(OFFSET($A115,,BF115,,50-BF115)),9^9),1),"")</f>
        <v/>
      </c>
      <c r="BH115" s="11" t="str">
        <f>IFERROR($B$3+(BD115-1)/24/4,"")</f>
        <v/>
      </c>
      <c r="BI115" s="11" t="str">
        <f ca="1">IFERROR($B$3+(BE115-2)/24/4,"")</f>
        <v/>
      </c>
      <c r="BJ115" s="11" t="str">
        <f ca="1">IFERROR(IF(BF115&gt;50,"",$B$3+(BF115-2)/24/4),"")</f>
        <v/>
      </c>
      <c r="BK115" s="11" t="str">
        <f ca="1">IFERROR($B$3+(BG115-2)/24/4,"")</f>
        <v/>
      </c>
      <c r="BM115" s="15" t="s">
        <v>17</v>
      </c>
      <c r="BN115" s="35" t="str">
        <f>BH205</f>
        <v/>
      </c>
      <c r="BO115" s="34" t="str">
        <f ca="1">BI205</f>
        <v/>
      </c>
      <c r="BP115" s="35" t="str">
        <f ca="1">BJ205</f>
        <v/>
      </c>
      <c r="BQ115" s="36" t="str">
        <f ca="1">BK205</f>
        <v/>
      </c>
      <c r="BR115" s="13">
        <f t="shared" ca="1" si="45"/>
        <v>0</v>
      </c>
      <c r="BT115" s="15" t="s">
        <v>17</v>
      </c>
      <c r="BU115" s="35" t="str">
        <f>BH206</f>
        <v/>
      </c>
      <c r="BV115" s="34" t="str">
        <f ca="1">BI206</f>
        <v/>
      </c>
      <c r="BW115" s="35" t="str">
        <f ca="1">BJ206</f>
        <v/>
      </c>
      <c r="BX115" s="36" t="str">
        <f ca="1">BK206</f>
        <v/>
      </c>
      <c r="BY115" s="13">
        <f t="shared" ca="1" si="46"/>
        <v>0</v>
      </c>
    </row>
    <row r="116" spans="1:77" ht="15" thickBot="1" x14ac:dyDescent="0.35">
      <c r="A116" s="64" t="str">
        <f t="shared" si="48"/>
        <v>EMPLOYE 2</v>
      </c>
      <c r="B116" s="46"/>
      <c r="C116" s="43"/>
      <c r="D116" s="43"/>
      <c r="E116" s="43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60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60"/>
      <c r="AE116" s="60"/>
      <c r="AF116" s="60"/>
      <c r="AG116" s="60"/>
      <c r="AH116" s="60"/>
      <c r="AI116" s="60"/>
      <c r="AJ116" s="60"/>
      <c r="AK116" s="60"/>
      <c r="AL116" s="60"/>
      <c r="AM116" s="60"/>
      <c r="AN116" s="60"/>
      <c r="AO116" s="60"/>
      <c r="AP116" s="47"/>
      <c r="AQ116" s="47"/>
      <c r="AR116" s="47"/>
      <c r="AS116" s="47"/>
      <c r="AT116" s="43"/>
      <c r="AU116" s="43"/>
      <c r="AV116" s="43"/>
      <c r="AW116" s="49"/>
      <c r="AY116">
        <f t="shared" ref="AY116:AY149" si="49">SUMPRODUCT((B116:AW116=$BA$1)+(B116:AW116=$BB$1))</f>
        <v>0</v>
      </c>
      <c r="AZ116">
        <f t="shared" si="19"/>
        <v>0</v>
      </c>
      <c r="BD116" t="str">
        <f>IFERROR(MATCH("P",B116:AW116,0),"")</f>
        <v/>
      </c>
      <c r="BE116" t="str">
        <f t="array" aca="1" ref="BE116" ca="1">IFERROR(SMALL(IF(OFFSET($A116,,BD116,,50-BD116)="",COLUMN(OFFSET($A116,,BD116,,50-BD116)),9^9),1),"")</f>
        <v/>
      </c>
      <c r="BF116" t="str">
        <f t="array" aca="1" ref="BF116" ca="1">IFERROR(SMALL(IF(OFFSET($A116,,BE116+1,,50-BE116-1)="P",COLUMN(OFFSET($A116,,BE116+1,,50-BE116-1)),9^9),1),"")</f>
        <v/>
      </c>
      <c r="BG116" t="str">
        <f t="array" aca="1" ref="BG116" ca="1">IFERROR(SMALL(IF(OFFSET($A116,,BF116,,50-BF116)="",COLUMN(OFFSET($A116,,BF116,,50-BF116)),9^9),1),"")</f>
        <v/>
      </c>
      <c r="BH116" s="11" t="str">
        <f t="shared" ref="BH116:BH149" si="50">IFERROR($B$3+(BD116-1)/24/4,"")</f>
        <v/>
      </c>
      <c r="BI116" s="11" t="str">
        <f t="shared" ref="BI116:BI149" ca="1" si="51">IFERROR($B$3+(BE116-2)/24/4,"")</f>
        <v/>
      </c>
      <c r="BJ116" s="11" t="str">
        <f t="shared" ref="BJ116:BJ149" ca="1" si="52">IFERROR(IF(BF116&gt;50,"",$B$3+(BF116-2)/24/4),"")</f>
        <v/>
      </c>
      <c r="BK116" s="11" t="str">
        <f t="shared" ref="BK116:BK149" ca="1" si="53">IFERROR($B$3+(BG116-2)/24/4,"")</f>
        <v/>
      </c>
      <c r="BM116" s="16" t="s">
        <v>18</v>
      </c>
      <c r="BN116" s="37" t="str">
        <f>BH242</f>
        <v/>
      </c>
      <c r="BO116" s="38" t="str">
        <f ca="1">BI242</f>
        <v/>
      </c>
      <c r="BP116" s="37" t="str">
        <f ca="1">BJ242</f>
        <v/>
      </c>
      <c r="BQ116" s="53" t="str">
        <f ca="1">BK242</f>
        <v/>
      </c>
      <c r="BR116" s="13">
        <f t="shared" ca="1" si="45"/>
        <v>0</v>
      </c>
      <c r="BT116" s="16" t="s">
        <v>18</v>
      </c>
      <c r="BU116" s="37" t="str">
        <f>BH243</f>
        <v/>
      </c>
      <c r="BV116" s="38" t="str">
        <f ca="1">BI243</f>
        <v/>
      </c>
      <c r="BW116" s="37" t="str">
        <f ca="1">BJ243</f>
        <v/>
      </c>
      <c r="BX116" s="53" t="str">
        <f ca="1">BK243</f>
        <v/>
      </c>
      <c r="BY116" s="13">
        <f t="shared" ca="1" si="46"/>
        <v>0</v>
      </c>
    </row>
    <row r="117" spans="1:77" ht="15" thickBot="1" x14ac:dyDescent="0.35">
      <c r="A117" s="64">
        <f t="shared" si="48"/>
        <v>0</v>
      </c>
      <c r="B117" s="39"/>
      <c r="C117" s="39"/>
      <c r="D117" s="39"/>
      <c r="E117" s="47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41"/>
      <c r="AY117">
        <f t="shared" si="49"/>
        <v>0</v>
      </c>
      <c r="AZ117">
        <f t="shared" si="19"/>
        <v>0</v>
      </c>
      <c r="BD117" t="str">
        <f>IFERROR(MATCH("P",B117:AW117,0),"")</f>
        <v/>
      </c>
      <c r="BE117" t="str">
        <f t="array" aca="1" ref="BE117" ca="1">IFERROR(SMALL(IF(OFFSET($A117,,BD117,,50-BD117)="",COLUMN(OFFSET($A117,,BD117,,50-BD117)),9^9),1),"")</f>
        <v/>
      </c>
      <c r="BF117" t="str">
        <f t="array" aca="1" ref="BF117" ca="1">IFERROR(SMALL(IF(OFFSET($A117,,BE117+1,,50-BE117-1)="P",COLUMN(OFFSET($A117,,BE117+1,,50-BE117-1)),9^9),1),"")</f>
        <v/>
      </c>
      <c r="BG117" t="str">
        <f t="array" aca="1" ref="BG117" ca="1">IFERROR(SMALL(IF(OFFSET($A117,,BF117,,50-BF117)="",COLUMN(OFFSET($A117,,BF117,,50-BF117)),9^9),1),"")</f>
        <v/>
      </c>
      <c r="BH117" s="11" t="str">
        <f t="shared" si="50"/>
        <v/>
      </c>
      <c r="BI117" s="11" t="str">
        <f t="shared" ca="1" si="51"/>
        <v/>
      </c>
      <c r="BJ117" s="11" t="str">
        <f t="shared" ca="1" si="52"/>
        <v/>
      </c>
      <c r="BK117" s="11" t="str">
        <f t="shared" ca="1" si="53"/>
        <v/>
      </c>
      <c r="BM117" s="30"/>
      <c r="BN117" s="54"/>
      <c r="BO117" s="17"/>
      <c r="BP117" s="17"/>
      <c r="BQ117" s="17"/>
      <c r="BR117" s="18">
        <f ca="1">SUM(BR110:BR116)</f>
        <v>0</v>
      </c>
      <c r="BT117" s="30"/>
      <c r="BU117" s="54"/>
      <c r="BV117" s="54"/>
      <c r="BW117" s="17"/>
      <c r="BX117" s="17"/>
      <c r="BY117" s="18">
        <f ca="1">SUM(BY110:BY116)</f>
        <v>0</v>
      </c>
    </row>
    <row r="118" spans="1:77" x14ac:dyDescent="0.3">
      <c r="A118" s="64">
        <f t="shared" si="48"/>
        <v>0</v>
      </c>
      <c r="B118" s="42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43"/>
      <c r="AO118" s="43"/>
      <c r="AP118" s="43"/>
      <c r="AQ118" s="43"/>
      <c r="AR118" s="43"/>
      <c r="AS118" s="43"/>
      <c r="AT118" s="43"/>
      <c r="AU118" s="43"/>
      <c r="AV118" s="43"/>
      <c r="AW118" s="44"/>
      <c r="AY118">
        <f t="shared" si="49"/>
        <v>0</v>
      </c>
      <c r="AZ118">
        <f t="shared" si="19"/>
        <v>0</v>
      </c>
      <c r="BD118" t="str">
        <f>IFERROR(MATCH("P",B118:AW118,0),"")</f>
        <v/>
      </c>
      <c r="BE118" t="str">
        <f t="array" aca="1" ref="BE118" ca="1">IFERROR(SMALL(IF(OFFSET($A118,,BD118,,50-BD118)="",COLUMN(OFFSET($A118,,BD118,,50-BD118)),9^9),1),"")</f>
        <v/>
      </c>
      <c r="BF118" t="str">
        <f t="array" aca="1" ref="BF118" ca="1">IFERROR(SMALL(IF(OFFSET($A118,,BE118+1,,50-BE118-1)="P",COLUMN(OFFSET($A118,,BE118+1,,50-BE118-1)),9^9),1),"")</f>
        <v/>
      </c>
      <c r="BG118" t="str">
        <f t="array" aca="1" ref="BG118" ca="1">IFERROR(SMALL(IF(OFFSET($A118,,BF118,,50-BF118)="",COLUMN(OFFSET($A118,,BF118,,50-BF118)),9^9),1),"")</f>
        <v/>
      </c>
      <c r="BH118" s="11" t="str">
        <f t="shared" si="50"/>
        <v/>
      </c>
      <c r="BI118" s="11" t="str">
        <f t="shared" ca="1" si="51"/>
        <v/>
      </c>
      <c r="BJ118" s="11" t="str">
        <f t="shared" ca="1" si="52"/>
        <v/>
      </c>
      <c r="BK118" s="11" t="str">
        <f t="shared" ca="1" si="53"/>
        <v/>
      </c>
    </row>
    <row r="119" spans="1:77" x14ac:dyDescent="0.3">
      <c r="A119" s="64">
        <f t="shared" si="48"/>
        <v>0</v>
      </c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2"/>
      <c r="AV119" s="42"/>
      <c r="AW119" s="44"/>
      <c r="AY119">
        <f t="shared" si="49"/>
        <v>0</v>
      </c>
      <c r="AZ119">
        <f t="shared" si="19"/>
        <v>0</v>
      </c>
      <c r="BD119" t="str">
        <f>IFERROR(MATCH("P",B119:AW119,0),"")</f>
        <v/>
      </c>
      <c r="BE119" t="str">
        <f t="array" aca="1" ref="BE119" ca="1">IFERROR(SMALL(IF(OFFSET($A119,,BD119,,50-BD119)="",COLUMN(OFFSET($A119,,BD119,,50-BD119)),9^9),1),"")</f>
        <v/>
      </c>
      <c r="BF119" t="str">
        <f t="array" aca="1" ref="BF119" ca="1">IFERROR(SMALL(IF(OFFSET($A119,,BE119+1,,50-BE119-1)="P",COLUMN(OFFSET($A119,,BE119+1,,50-BE119-1)),9^9),1),"")</f>
        <v/>
      </c>
      <c r="BG119" t="str">
        <f t="array" aca="1" ref="BG119" ca="1">IFERROR(SMALL(IF(OFFSET($A119,,BF119,,50-BF119)="",COLUMN(OFFSET($A119,,BF119,,50-BF119)),9^9),1),"")</f>
        <v/>
      </c>
      <c r="BH119" s="11" t="str">
        <f t="shared" si="50"/>
        <v/>
      </c>
      <c r="BI119" s="11" t="str">
        <f t="shared" ca="1" si="51"/>
        <v/>
      </c>
      <c r="BJ119" s="11" t="str">
        <f t="shared" ca="1" si="52"/>
        <v/>
      </c>
      <c r="BK119" s="11" t="str">
        <f t="shared" ca="1" si="53"/>
        <v/>
      </c>
    </row>
    <row r="120" spans="1:77" ht="15" thickBot="1" x14ac:dyDescent="0.35">
      <c r="A120" s="64">
        <f t="shared" si="48"/>
        <v>0</v>
      </c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  <c r="AV120" s="42"/>
      <c r="AW120" s="44"/>
      <c r="AY120">
        <f t="shared" si="49"/>
        <v>0</v>
      </c>
      <c r="AZ120">
        <f t="shared" si="19"/>
        <v>0</v>
      </c>
      <c r="BD120" t="str">
        <f>IFERROR(MATCH("P",B120:AW120,0),"")</f>
        <v/>
      </c>
      <c r="BE120" t="str">
        <f t="array" aca="1" ref="BE120" ca="1">IFERROR(SMALL(IF(OFFSET($A120,,BD120,,50-BD120)="",COLUMN(OFFSET($A120,,BD120,,50-BD120)),9^9),1),"")</f>
        <v/>
      </c>
      <c r="BF120" t="str">
        <f t="array" aca="1" ref="BF120" ca="1">IFERROR(SMALL(IF(OFFSET($A120,,BE120+1,,50-BE120-1)="P",COLUMN(OFFSET($A120,,BE120+1,,50-BE120-1)),9^9),1),"")</f>
        <v/>
      </c>
      <c r="BG120" t="str">
        <f t="array" aca="1" ref="BG120" ca="1">IFERROR(SMALL(IF(OFFSET($A120,,BF120,,50-BF120)="",COLUMN(OFFSET($A120,,BF120,,50-BF120)),9^9),1),"")</f>
        <v/>
      </c>
      <c r="BH120" s="11" t="str">
        <f t="shared" si="50"/>
        <v/>
      </c>
      <c r="BI120" s="11" t="str">
        <f t="shared" ca="1" si="51"/>
        <v/>
      </c>
      <c r="BJ120" s="11" t="str">
        <f t="shared" ca="1" si="52"/>
        <v/>
      </c>
      <c r="BK120" s="11" t="str">
        <f t="shared" ca="1" si="53"/>
        <v/>
      </c>
    </row>
    <row r="121" spans="1:77" x14ac:dyDescent="0.3">
      <c r="A121" s="64">
        <f t="shared" si="48"/>
        <v>0</v>
      </c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52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  <c r="AM121" s="43"/>
      <c r="AN121" s="43"/>
      <c r="AO121" s="43"/>
      <c r="AP121" s="43"/>
      <c r="AQ121" s="43"/>
      <c r="AR121" s="43"/>
      <c r="AS121" s="43"/>
      <c r="AT121" s="43"/>
      <c r="AU121" s="43"/>
      <c r="AV121" s="43"/>
      <c r="AW121" s="44"/>
      <c r="AY121">
        <f t="shared" si="49"/>
        <v>0</v>
      </c>
      <c r="AZ121">
        <f t="shared" si="19"/>
        <v>0</v>
      </c>
      <c r="BD121" t="str">
        <f>IFERROR(MATCH("P",B121:AW121,0),"")</f>
        <v/>
      </c>
      <c r="BE121" t="str">
        <f t="array" aca="1" ref="BE121" ca="1">IFERROR(SMALL(IF(OFFSET($A121,,BD121,,50-BD121)="",COLUMN(OFFSET($A121,,BD121,,50-BD121)),9^9),1),"")</f>
        <v/>
      </c>
      <c r="BF121" t="str">
        <f t="array" aca="1" ref="BF121" ca="1">IFERROR(SMALL(IF(OFFSET($A121,,BE121+1,,50-BE121-1)="P",COLUMN(OFFSET($A121,,BE121+1,,50-BE121-1)),9^9),1),"")</f>
        <v/>
      </c>
      <c r="BG121" t="str">
        <f t="array" aca="1" ref="BG121" ca="1">IFERROR(SMALL(IF(OFFSET($A121,,BF121,,50-BF121)="",COLUMN(OFFSET($A121,,BF121,,50-BF121)),9^9),1),"")</f>
        <v/>
      </c>
      <c r="BH121" s="11" t="str">
        <f t="shared" si="50"/>
        <v/>
      </c>
      <c r="BI121" s="11" t="str">
        <f t="shared" ca="1" si="51"/>
        <v/>
      </c>
      <c r="BJ121" s="11" t="str">
        <f t="shared" ca="1" si="52"/>
        <v/>
      </c>
      <c r="BK121" s="11" t="str">
        <f t="shared" ca="1" si="53"/>
        <v/>
      </c>
      <c r="BM121" s="87">
        <f>A22</f>
        <v>0</v>
      </c>
      <c r="BN121" s="88"/>
      <c r="BO121" s="88"/>
      <c r="BP121" s="88"/>
      <c r="BQ121" s="88"/>
      <c r="BR121" s="89"/>
      <c r="BT121" s="87">
        <f>A23</f>
        <v>0</v>
      </c>
      <c r="BU121" s="88"/>
      <c r="BV121" s="88"/>
      <c r="BW121" s="88"/>
      <c r="BX121" s="88"/>
      <c r="BY121" s="89"/>
    </row>
    <row r="122" spans="1:77" ht="15" thickBot="1" x14ac:dyDescent="0.35">
      <c r="A122" s="64">
        <f t="shared" si="48"/>
        <v>0</v>
      </c>
      <c r="B122" s="39"/>
      <c r="C122" s="39"/>
      <c r="D122" s="39"/>
      <c r="E122" s="39"/>
      <c r="F122" s="39"/>
      <c r="G122" s="48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  <c r="AO122" s="43"/>
      <c r="AP122" s="43"/>
      <c r="AQ122" s="43"/>
      <c r="AR122" s="43"/>
      <c r="AS122" s="43"/>
      <c r="AT122" s="43"/>
      <c r="AU122" s="43"/>
      <c r="AV122" s="43"/>
      <c r="AW122" s="44"/>
      <c r="AY122">
        <f t="shared" si="49"/>
        <v>0</v>
      </c>
      <c r="AZ122">
        <f t="shared" si="19"/>
        <v>0</v>
      </c>
      <c r="BD122" t="str">
        <f>IFERROR(MATCH("P",B122:AW122,0),"")</f>
        <v/>
      </c>
      <c r="BE122" t="str">
        <f t="array" aca="1" ref="BE122" ca="1">IFERROR(SMALL(IF(OFFSET($A122,,BD122,,50-BD122)="",COLUMN(OFFSET($A122,,BD122,,50-BD122)),9^9),1),"")</f>
        <v/>
      </c>
      <c r="BF122" t="str">
        <f t="array" aca="1" ref="BF122" ca="1">IFERROR(SMALL(IF(OFFSET($A122,,BE122+1,,50-BE122-1)="P",COLUMN(OFFSET($A122,,BE122+1,,50-BE122-1)),9^9),1),"")</f>
        <v/>
      </c>
      <c r="BG122" t="str">
        <f t="array" aca="1" ref="BG122" ca="1">IFERROR(SMALL(IF(OFFSET($A122,,BF122,,50-BF122)="",COLUMN(OFFSET($A122,,BF122,,50-BF122)),9^9),1),"")</f>
        <v/>
      </c>
      <c r="BH122" s="11" t="str">
        <f t="shared" si="50"/>
        <v/>
      </c>
      <c r="BI122" s="11" t="str">
        <f t="shared" ca="1" si="51"/>
        <v/>
      </c>
      <c r="BJ122" s="11" t="str">
        <f t="shared" ca="1" si="52"/>
        <v/>
      </c>
      <c r="BK122" s="11" t="str">
        <f t="shared" ca="1" si="53"/>
        <v/>
      </c>
      <c r="BM122" s="90"/>
      <c r="BN122" s="91"/>
      <c r="BO122" s="91"/>
      <c r="BP122" s="91"/>
      <c r="BQ122" s="91"/>
      <c r="BR122" s="92"/>
      <c r="BT122" s="90"/>
      <c r="BU122" s="91"/>
      <c r="BV122" s="91"/>
      <c r="BW122" s="91"/>
      <c r="BX122" s="91"/>
      <c r="BY122" s="92"/>
    </row>
    <row r="123" spans="1:77" ht="15" thickBot="1" x14ac:dyDescent="0.35">
      <c r="A123" s="64">
        <f t="shared" si="48"/>
        <v>0</v>
      </c>
      <c r="B123" s="42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43"/>
      <c r="AU123" s="43"/>
      <c r="AV123" s="43"/>
      <c r="AW123" s="44"/>
      <c r="AY123">
        <f t="shared" si="49"/>
        <v>0</v>
      </c>
      <c r="AZ123">
        <f t="shared" si="19"/>
        <v>0</v>
      </c>
      <c r="BD123" t="str">
        <f>IFERROR(MATCH("P",B123:AW123,0),"")</f>
        <v/>
      </c>
      <c r="BE123" t="str">
        <f t="array" aca="1" ref="BE123" ca="1">IFERROR(SMALL(IF(OFFSET($A123,,BD123,,50-BD123)="",COLUMN(OFFSET($A123,,BD123,,50-BD123)),9^9),1),"")</f>
        <v/>
      </c>
      <c r="BF123" t="str">
        <f t="array" aca="1" ref="BF123" ca="1">IFERROR(SMALL(IF(OFFSET($A123,,BE123+1,,50-BE123-1)="P",COLUMN(OFFSET($A123,,BE123+1,,50-BE123-1)),9^9),1),"")</f>
        <v/>
      </c>
      <c r="BG123" t="str">
        <f t="array" aca="1" ref="BG123" ca="1">IFERROR(SMALL(IF(OFFSET($A123,,BF123,,50-BF123)="",COLUMN(OFFSET($A123,,BF123,,50-BF123)),9^9),1),"")</f>
        <v/>
      </c>
      <c r="BH123" s="11" t="str">
        <f t="shared" si="50"/>
        <v/>
      </c>
      <c r="BI123" s="11" t="str">
        <f t="shared" ca="1" si="51"/>
        <v/>
      </c>
      <c r="BJ123" s="11" t="str">
        <f t="shared" ca="1" si="52"/>
        <v/>
      </c>
      <c r="BK123" s="11" t="str">
        <f t="shared" ca="1" si="53"/>
        <v/>
      </c>
      <c r="BM123" s="12" t="s">
        <v>12</v>
      </c>
      <c r="BN123" s="35" t="str">
        <f>BH22</f>
        <v/>
      </c>
      <c r="BO123" s="34" t="str">
        <f ca="1">BI22</f>
        <v/>
      </c>
      <c r="BP123" s="35" t="str">
        <f ca="1">BJ22</f>
        <v/>
      </c>
      <c r="BQ123" s="36" t="str">
        <f ca="1">BK22</f>
        <v/>
      </c>
      <c r="BR123" s="13">
        <f ca="1">IF(AND(BP123="",BQ123="",BO123="",BN123=""),0,IF(AND(BP123="",BQ123=""),(BO123-BN123),(BQ123-BP123)+(BO123-BN123)))</f>
        <v>0</v>
      </c>
      <c r="BT123" s="12" t="s">
        <v>12</v>
      </c>
      <c r="BU123" s="35" t="str">
        <f>BH23</f>
        <v/>
      </c>
      <c r="BV123" s="34" t="str">
        <f ca="1">BI23</f>
        <v/>
      </c>
      <c r="BW123" s="35" t="str">
        <f ca="1">BJ23</f>
        <v/>
      </c>
      <c r="BX123" s="36" t="str">
        <f ca="1">BK23</f>
        <v/>
      </c>
      <c r="BY123" s="13">
        <f ca="1">IF(AND(BW123="",BX123="",BV123="",BU123=""),0,IF(AND(BW123="",BX123=""),(BV123-BU123),(BX123-BW123)+(BV123-BU123)))</f>
        <v>0</v>
      </c>
    </row>
    <row r="124" spans="1:77" ht="15" thickBot="1" x14ac:dyDescent="0.35">
      <c r="A124" s="64">
        <f t="shared" si="48"/>
        <v>0</v>
      </c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51"/>
      <c r="AY124">
        <f t="shared" si="49"/>
        <v>0</v>
      </c>
      <c r="AZ124">
        <f t="shared" si="19"/>
        <v>0</v>
      </c>
      <c r="BD124" t="str">
        <f>IFERROR(MATCH("P",B124:AW124,0),"")</f>
        <v/>
      </c>
      <c r="BE124" t="str">
        <f t="array" aca="1" ref="BE124" ca="1">IFERROR(SMALL(IF(OFFSET($A124,,BD124,,50-BD124)="",COLUMN(OFFSET($A124,,BD124,,50-BD124)),9^9),1),"")</f>
        <v/>
      </c>
      <c r="BF124" t="str">
        <f t="array" aca="1" ref="BF124" ca="1">IFERROR(SMALL(IF(OFFSET($A124,,BE124+1,,50-BE124-1)="P",COLUMN(OFFSET($A124,,BE124+1,,50-BE124-1)),9^9),1),"")</f>
        <v/>
      </c>
      <c r="BG124" t="str">
        <f t="array" aca="1" ref="BG124" ca="1">IFERROR(SMALL(IF(OFFSET($A124,,BF124,,50-BF124)="",COLUMN(OFFSET($A124,,BF124,,50-BF124)),9^9),1),"")</f>
        <v/>
      </c>
      <c r="BH124" s="11" t="str">
        <f t="shared" si="50"/>
        <v/>
      </c>
      <c r="BI124" s="11" t="str">
        <f t="shared" ca="1" si="51"/>
        <v/>
      </c>
      <c r="BJ124" s="11" t="str">
        <f t="shared" ca="1" si="52"/>
        <v/>
      </c>
      <c r="BK124" s="11" t="str">
        <f t="shared" ca="1" si="53"/>
        <v/>
      </c>
      <c r="BM124" s="14" t="s">
        <v>13</v>
      </c>
      <c r="BN124" s="31" t="str">
        <f>BH59</f>
        <v/>
      </c>
      <c r="BO124" s="31" t="str">
        <f ca="1">BI59</f>
        <v/>
      </c>
      <c r="BP124" s="32" t="str">
        <f ca="1">BJ59</f>
        <v/>
      </c>
      <c r="BQ124" s="33" t="str">
        <f ca="1">BK59</f>
        <v/>
      </c>
      <c r="BR124" s="13">
        <f t="shared" ref="BR124:BR129" ca="1" si="54">IF(AND(BP124="",BQ124="",BO124="",BN124=""),0,IF(AND(BP124="",BQ124=""),(BO124-BN124),(BQ124-BP124)+(BO124-BN124)))</f>
        <v>0</v>
      </c>
      <c r="BT124" s="14" t="s">
        <v>13</v>
      </c>
      <c r="BU124" s="31" t="str">
        <f>BH60</f>
        <v/>
      </c>
      <c r="BV124" s="31" t="str">
        <f ca="1">BI60</f>
        <v/>
      </c>
      <c r="BW124" s="32" t="str">
        <f ca="1">BJ60</f>
        <v/>
      </c>
      <c r="BX124" s="33" t="str">
        <f ca="1">BK60</f>
        <v/>
      </c>
      <c r="BY124" s="13">
        <f t="shared" ref="BY124:BY129" ca="1" si="55">IF(AND(BW124="",BX124="",BV124="",BU124=""),0,IF(AND(BW124="",BX124=""),(BV124-BU124),(BX124-BW124)+(BV124-BU124)))</f>
        <v>0</v>
      </c>
    </row>
    <row r="125" spans="1:77" ht="15" thickBot="1" x14ac:dyDescent="0.35">
      <c r="A125" s="64">
        <f t="shared" si="48"/>
        <v>0</v>
      </c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51"/>
      <c r="AY125">
        <f t="shared" si="49"/>
        <v>0</v>
      </c>
      <c r="AZ125">
        <f t="shared" si="19"/>
        <v>0</v>
      </c>
      <c r="BD125" t="str">
        <f>IFERROR(MATCH("P",B125:AW125,0),"")</f>
        <v/>
      </c>
      <c r="BE125" t="str">
        <f t="array" aca="1" ref="BE125" ca="1">IFERROR(SMALL(IF(OFFSET($A125,,BD125,,50-BD125)="",COLUMN(OFFSET($A125,,BD125,,50-BD125)),9^9),1),"")</f>
        <v/>
      </c>
      <c r="BF125" t="str">
        <f t="array" aca="1" ref="BF125" ca="1">IFERROR(SMALL(IF(OFFSET($A125,,BE125+1,,50-BE125-1)="P",COLUMN(OFFSET($A125,,BE125+1,,50-BE125-1)),9^9),1),"")</f>
        <v/>
      </c>
      <c r="BG125" t="str">
        <f t="array" aca="1" ref="BG125" ca="1">IFERROR(SMALL(IF(OFFSET($A125,,BF125,,50-BF125)="",COLUMN(OFFSET($A125,,BF125,,50-BF125)),9^9),1),"")</f>
        <v/>
      </c>
      <c r="BH125" s="11" t="str">
        <f t="shared" si="50"/>
        <v/>
      </c>
      <c r="BI125" s="11" t="str">
        <f t="shared" ca="1" si="51"/>
        <v/>
      </c>
      <c r="BJ125" s="11" t="str">
        <f t="shared" ca="1" si="52"/>
        <v/>
      </c>
      <c r="BK125" s="11" t="str">
        <f t="shared" ca="1" si="53"/>
        <v/>
      </c>
      <c r="BM125" s="15" t="s">
        <v>14</v>
      </c>
      <c r="BN125" s="35" t="str">
        <f>BH96</f>
        <v/>
      </c>
      <c r="BO125" s="34" t="str">
        <f ca="1">BI96</f>
        <v/>
      </c>
      <c r="BP125" s="35" t="str">
        <f ca="1">BJ96</f>
        <v/>
      </c>
      <c r="BQ125" s="36" t="str">
        <f ca="1">BK96</f>
        <v/>
      </c>
      <c r="BR125" s="13">
        <f t="shared" ca="1" si="54"/>
        <v>0</v>
      </c>
      <c r="BT125" s="15" t="s">
        <v>14</v>
      </c>
      <c r="BU125" s="35" t="str">
        <f>BH97</f>
        <v/>
      </c>
      <c r="BV125" s="36" t="str">
        <f ca="1">BI97</f>
        <v/>
      </c>
      <c r="BW125" s="35" t="str">
        <f ca="1">BJ97</f>
        <v/>
      </c>
      <c r="BX125" s="36" t="str">
        <f ca="1">BK97</f>
        <v/>
      </c>
      <c r="BY125" s="13">
        <f t="shared" ca="1" si="55"/>
        <v>0</v>
      </c>
    </row>
    <row r="126" spans="1:77" ht="15" thickBot="1" x14ac:dyDescent="0.35">
      <c r="A126" s="64">
        <f t="shared" si="48"/>
        <v>0</v>
      </c>
      <c r="B126" s="39"/>
      <c r="C126" s="39"/>
      <c r="D126" s="39"/>
      <c r="E126" s="39"/>
      <c r="F126" s="39"/>
      <c r="G126" s="39"/>
      <c r="H126" s="39"/>
      <c r="I126" s="48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39"/>
      <c r="U126" s="39"/>
      <c r="V126" s="43"/>
      <c r="W126" s="66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43"/>
      <c r="AL126" s="43"/>
      <c r="AM126" s="43"/>
      <c r="AN126" s="43"/>
      <c r="AO126" s="43"/>
      <c r="AP126" s="52"/>
      <c r="AQ126" s="43"/>
      <c r="AR126" s="43"/>
      <c r="AS126" s="43"/>
      <c r="AT126" s="42"/>
      <c r="AU126" s="43"/>
      <c r="AV126" s="43"/>
      <c r="AW126" s="44"/>
      <c r="AY126">
        <f t="shared" si="49"/>
        <v>0</v>
      </c>
      <c r="AZ126">
        <f t="shared" si="19"/>
        <v>0</v>
      </c>
      <c r="BD126" t="str">
        <f>IFERROR(MATCH("P",B126:AW126,0),"")</f>
        <v/>
      </c>
      <c r="BE126" t="str">
        <f t="array" aca="1" ref="BE126" ca="1">IFERROR(SMALL(IF(OFFSET($A126,,BD126,,50-BD126)="",COLUMN(OFFSET($A126,,BD126,,50-BD126)),9^9),1),"")</f>
        <v/>
      </c>
      <c r="BF126" t="str">
        <f t="array" aca="1" ref="BF126" ca="1">IFERROR(SMALL(IF(OFFSET($A126,,BE126+1,,50-BE126-1)="P",COLUMN(OFFSET($A126,,BE126+1,,50-BE126-1)),9^9),1),"")</f>
        <v/>
      </c>
      <c r="BG126" t="str">
        <f t="array" aca="1" ref="BG126" ca="1">IFERROR(SMALL(IF(OFFSET($A126,,BF126,,50-BF126)="",COLUMN(OFFSET($A126,,BF126,,50-BF126)),9^9),1),"")</f>
        <v/>
      </c>
      <c r="BH126" s="11" t="str">
        <f t="shared" si="50"/>
        <v/>
      </c>
      <c r="BI126" s="11" t="str">
        <f t="shared" ca="1" si="51"/>
        <v/>
      </c>
      <c r="BJ126" s="11" t="str">
        <f t="shared" ca="1" si="52"/>
        <v/>
      </c>
      <c r="BK126" s="11" t="str">
        <f t="shared" ca="1" si="53"/>
        <v/>
      </c>
      <c r="BM126" s="16" t="s">
        <v>15</v>
      </c>
      <c r="BN126" s="37" t="str">
        <f>BH133</f>
        <v/>
      </c>
      <c r="BO126" s="38" t="str">
        <f ca="1">BI133</f>
        <v/>
      </c>
      <c r="BP126" s="35" t="str">
        <f ca="1">BJ133</f>
        <v/>
      </c>
      <c r="BQ126" s="36" t="str">
        <f ca="1">BK133</f>
        <v/>
      </c>
      <c r="BR126" s="13">
        <f t="shared" ca="1" si="54"/>
        <v>0</v>
      </c>
      <c r="BT126" s="16" t="s">
        <v>15</v>
      </c>
      <c r="BU126" s="37" t="str">
        <f>BH134</f>
        <v/>
      </c>
      <c r="BV126" s="56" t="str">
        <f ca="1">BI135</f>
        <v/>
      </c>
      <c r="BW126" s="37" t="str">
        <f ca="1">BJ135</f>
        <v/>
      </c>
      <c r="BX126" s="56" t="str">
        <f ca="1">BK135</f>
        <v/>
      </c>
      <c r="BY126" s="13">
        <f t="shared" ca="1" si="55"/>
        <v>0</v>
      </c>
    </row>
    <row r="127" spans="1:77" ht="15" thickBot="1" x14ac:dyDescent="0.35">
      <c r="A127" s="64">
        <f t="shared" si="48"/>
        <v>0</v>
      </c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  <c r="AI127" s="43"/>
      <c r="AJ127" s="43"/>
      <c r="AK127" s="43"/>
      <c r="AL127" s="43"/>
      <c r="AM127" s="43"/>
      <c r="AN127" s="43"/>
      <c r="AO127" s="43"/>
      <c r="AP127" s="43"/>
      <c r="AQ127" s="43"/>
      <c r="AR127" s="43"/>
      <c r="AS127" s="43"/>
      <c r="AT127" s="40"/>
      <c r="AU127" s="40"/>
      <c r="AV127" s="40"/>
      <c r="AW127" s="51"/>
      <c r="AY127">
        <f t="shared" si="49"/>
        <v>0</v>
      </c>
      <c r="AZ127">
        <f t="shared" si="19"/>
        <v>0</v>
      </c>
      <c r="BD127" t="str">
        <f>IFERROR(MATCH("P",B127:AW127,0),"")</f>
        <v/>
      </c>
      <c r="BE127" t="str">
        <f t="array" aca="1" ref="BE127" ca="1">IFERROR(SMALL(IF(OFFSET($A127,,BD127,,50-BD127)="",COLUMN(OFFSET($A127,,BD127,,50-BD127)),9^9),1),"")</f>
        <v/>
      </c>
      <c r="BF127" t="str">
        <f t="array" aca="1" ref="BF127" ca="1">IFERROR(SMALL(IF(OFFSET($A127,,BE127+1,,50-BE127-1)="P",COLUMN(OFFSET($A127,,BE127+1,,50-BE127-1)),9^9),1),"")</f>
        <v/>
      </c>
      <c r="BG127" t="str">
        <f t="array" aca="1" ref="BG127" ca="1">IFERROR(SMALL(IF(OFFSET($A127,,BF127,,50-BF127)="",COLUMN(OFFSET($A127,,BF127,,50-BF127)),9^9),1),"")</f>
        <v/>
      </c>
      <c r="BH127" s="11" t="str">
        <f t="shared" si="50"/>
        <v/>
      </c>
      <c r="BI127" s="11" t="str">
        <f t="shared" ca="1" si="51"/>
        <v/>
      </c>
      <c r="BJ127" s="11" t="str">
        <f t="shared" ca="1" si="52"/>
        <v/>
      </c>
      <c r="BK127" s="11" t="str">
        <f t="shared" ca="1" si="53"/>
        <v/>
      </c>
      <c r="BM127" s="12" t="s">
        <v>16</v>
      </c>
      <c r="BN127" s="32" t="str">
        <f>BH170</f>
        <v/>
      </c>
      <c r="BO127" s="31" t="str">
        <f ca="1">BI170</f>
        <v/>
      </c>
      <c r="BP127" s="32" t="str">
        <f ca="1">BJ170</f>
        <v/>
      </c>
      <c r="BQ127" s="33" t="str">
        <f ca="1">BK170</f>
        <v/>
      </c>
      <c r="BR127" s="13">
        <f t="shared" ca="1" si="54"/>
        <v>0</v>
      </c>
      <c r="BT127" s="12" t="s">
        <v>16</v>
      </c>
      <c r="BU127" s="32" t="str">
        <f>BH171</f>
        <v/>
      </c>
      <c r="BV127" s="36" t="str">
        <f ca="1">BI171</f>
        <v/>
      </c>
      <c r="BW127" s="32" t="str">
        <f ca="1">BJ171</f>
        <v/>
      </c>
      <c r="BX127" s="36" t="str">
        <f ca="1">BK171</f>
        <v/>
      </c>
      <c r="BY127" s="13">
        <f t="shared" ca="1" si="55"/>
        <v>0</v>
      </c>
    </row>
    <row r="128" spans="1:77" ht="15" thickBot="1" x14ac:dyDescent="0.35">
      <c r="A128" s="64">
        <f t="shared" si="48"/>
        <v>0</v>
      </c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39"/>
      <c r="AK128" s="39"/>
      <c r="AL128" s="39"/>
      <c r="AM128" s="39"/>
      <c r="AN128" s="39"/>
      <c r="AO128" s="39"/>
      <c r="AP128" s="39"/>
      <c r="AQ128" s="39"/>
      <c r="AR128" s="39"/>
      <c r="AS128" s="39"/>
      <c r="AT128" s="39"/>
      <c r="AU128" s="39"/>
      <c r="AV128" s="39"/>
      <c r="AW128" s="51"/>
      <c r="AX128" s="1"/>
      <c r="AY128">
        <f t="shared" si="49"/>
        <v>0</v>
      </c>
      <c r="AZ128">
        <f t="shared" si="19"/>
        <v>0</v>
      </c>
      <c r="BD128" t="str">
        <f>IFERROR(MATCH("P",B128:AW128,0),"")</f>
        <v/>
      </c>
      <c r="BE128" t="str">
        <f t="array" aca="1" ref="BE128" ca="1">IFERROR(SMALL(IF(OFFSET($A128,,BD128,,50-BD128)="",COLUMN(OFFSET($A128,,BD128,,50-BD128)),9^9),1),"")</f>
        <v/>
      </c>
      <c r="BF128" t="str">
        <f t="array" aca="1" ref="BF128" ca="1">IFERROR(SMALL(IF(OFFSET($A128,,BE128+1,,50-BE128-1)="P",COLUMN(OFFSET($A128,,BE128+1,,50-BE128-1)),9^9),1),"")</f>
        <v/>
      </c>
      <c r="BG128" t="str">
        <f t="array" aca="1" ref="BG128" ca="1">IFERROR(SMALL(IF(OFFSET($A128,,BF128,,50-BF128)="",COLUMN(OFFSET($A128,,BF128,,50-BF128)),9^9),1),"")</f>
        <v/>
      </c>
      <c r="BH128" s="11" t="str">
        <f t="shared" si="50"/>
        <v/>
      </c>
      <c r="BI128" s="11" t="str">
        <f t="shared" ca="1" si="51"/>
        <v/>
      </c>
      <c r="BJ128" s="11" t="str">
        <f t="shared" ca="1" si="52"/>
        <v/>
      </c>
      <c r="BK128" s="11" t="str">
        <f t="shared" ca="1" si="53"/>
        <v/>
      </c>
      <c r="BM128" s="15" t="s">
        <v>17</v>
      </c>
      <c r="BN128" s="35" t="str">
        <f>BH207</f>
        <v/>
      </c>
      <c r="BO128" s="34" t="str">
        <f ca="1">BI207</f>
        <v/>
      </c>
      <c r="BP128" s="35" t="str">
        <f ca="1">BJ207</f>
        <v/>
      </c>
      <c r="BQ128" s="36" t="str">
        <f ca="1">BK207</f>
        <v/>
      </c>
      <c r="BR128" s="13">
        <f t="shared" ca="1" si="54"/>
        <v>0</v>
      </c>
      <c r="BT128" s="15" t="s">
        <v>17</v>
      </c>
      <c r="BU128" s="35" t="str">
        <f>BH208</f>
        <v/>
      </c>
      <c r="BV128" s="36" t="str">
        <f ca="1">BI208</f>
        <v/>
      </c>
      <c r="BW128" s="35" t="str">
        <f ca="1">BJ208</f>
        <v/>
      </c>
      <c r="BX128" s="36" t="str">
        <f ca="1">BK208</f>
        <v/>
      </c>
      <c r="BY128" s="13">
        <f t="shared" ca="1" si="55"/>
        <v>0</v>
      </c>
    </row>
    <row r="129" spans="1:77" ht="15" thickBot="1" x14ac:dyDescent="0.35">
      <c r="A129" s="64">
        <f t="shared" si="48"/>
        <v>0</v>
      </c>
      <c r="B129" s="39"/>
      <c r="C129" s="39"/>
      <c r="D129" s="39"/>
      <c r="E129" s="47"/>
      <c r="F129" s="39"/>
      <c r="G129" s="48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48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51"/>
      <c r="AY129">
        <f t="shared" si="49"/>
        <v>0</v>
      </c>
      <c r="AZ129">
        <f t="shared" si="19"/>
        <v>0</v>
      </c>
      <c r="BD129" t="str">
        <f>IFERROR(MATCH("P",B129:AW129,0),"")</f>
        <v/>
      </c>
      <c r="BE129" t="str">
        <f t="array" aca="1" ref="BE129" ca="1">IFERROR(SMALL(IF(OFFSET($A129,,BD129,,50-BD129)="",COLUMN(OFFSET($A129,,BD129,,50-BD129)),9^9),1),"")</f>
        <v/>
      </c>
      <c r="BF129" t="str">
        <f t="array" aca="1" ref="BF129" ca="1">IFERROR(SMALL(IF(OFFSET($A129,,BE129+1,,50-BE129-1)="P",COLUMN(OFFSET($A129,,BE129+1,,50-BE129-1)),9^9),1),"")</f>
        <v/>
      </c>
      <c r="BG129" t="str">
        <f t="array" aca="1" ref="BG129" ca="1">IFERROR(SMALL(IF(OFFSET($A129,,BF129,,50-BF129)="",COLUMN(OFFSET($A129,,BF129,,50-BF129)),9^9),1),"")</f>
        <v/>
      </c>
      <c r="BH129" s="11" t="str">
        <f t="shared" si="50"/>
        <v/>
      </c>
      <c r="BI129" s="11" t="str">
        <f t="shared" ca="1" si="51"/>
        <v/>
      </c>
      <c r="BJ129" s="11" t="str">
        <f t="shared" ca="1" si="52"/>
        <v/>
      </c>
      <c r="BK129" s="11" t="str">
        <f t="shared" ca="1" si="53"/>
        <v/>
      </c>
      <c r="BM129" s="16" t="s">
        <v>18</v>
      </c>
      <c r="BN129" s="37" t="str">
        <f>BH244</f>
        <v/>
      </c>
      <c r="BO129" s="38" t="str">
        <f ca="1">BI244</f>
        <v/>
      </c>
      <c r="BP129" s="37" t="str">
        <f ca="1">BJ244</f>
        <v/>
      </c>
      <c r="BQ129" s="53" t="str">
        <f ca="1">BK244</f>
        <v/>
      </c>
      <c r="BR129" s="13">
        <f t="shared" ca="1" si="54"/>
        <v>0</v>
      </c>
      <c r="BT129" s="16" t="s">
        <v>18</v>
      </c>
      <c r="BU129" s="37" t="str">
        <f>BH245</f>
        <v/>
      </c>
      <c r="BV129" s="56" t="str">
        <f ca="1">BI245</f>
        <v/>
      </c>
      <c r="BW129" s="37" t="str">
        <f ca="1">BJ245</f>
        <v/>
      </c>
      <c r="BX129" s="56" t="str">
        <f ca="1">BK245</f>
        <v/>
      </c>
      <c r="BY129" s="13">
        <f t="shared" ca="1" si="55"/>
        <v>0</v>
      </c>
    </row>
    <row r="130" spans="1:77" ht="15" thickBot="1" x14ac:dyDescent="0.35">
      <c r="A130" s="64">
        <f t="shared" si="48"/>
        <v>0</v>
      </c>
      <c r="B130" s="43"/>
      <c r="C130" s="43"/>
      <c r="D130" s="43"/>
      <c r="E130" s="48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  <c r="AJ130" s="43"/>
      <c r="AK130" s="43"/>
      <c r="AL130" s="43"/>
      <c r="AM130" s="43"/>
      <c r="AN130" s="43"/>
      <c r="AO130" s="43"/>
      <c r="AP130" s="43"/>
      <c r="AQ130" s="43"/>
      <c r="AR130" s="43"/>
      <c r="AS130" s="43"/>
      <c r="AT130" s="43"/>
      <c r="AU130" s="43"/>
      <c r="AV130" s="43"/>
      <c r="AW130" s="44"/>
      <c r="AY130">
        <f t="shared" si="49"/>
        <v>0</v>
      </c>
      <c r="AZ130">
        <f t="shared" si="19"/>
        <v>0</v>
      </c>
      <c r="BD130" t="str">
        <f>IFERROR(MATCH("P",B130:AW130,0),"")</f>
        <v/>
      </c>
      <c r="BE130" t="str">
        <f t="array" aca="1" ref="BE130" ca="1">IFERROR(SMALL(IF(OFFSET($A130,,BD130,,50-BD130)="",COLUMN(OFFSET($A130,,BD130,,50-BD130)),9^9),1),"")</f>
        <v/>
      </c>
      <c r="BF130" t="str">
        <f t="array" aca="1" ref="BF130" ca="1">IFERROR(SMALL(IF(OFFSET($A130,,BE130+1,,50-BE130-1)="P",COLUMN(OFFSET($A130,,BE130+1,,50-BE130-1)),9^9),1),"")</f>
        <v/>
      </c>
      <c r="BG130" t="str">
        <f t="array" aca="1" ref="BG130" ca="1">IFERROR(SMALL(IF(OFFSET($A130,,BF130,,50-BF130)="",COLUMN(OFFSET($A130,,BF130,,50-BF130)),9^9),1),"")</f>
        <v/>
      </c>
      <c r="BH130" s="11" t="str">
        <f t="shared" si="50"/>
        <v/>
      </c>
      <c r="BI130" s="11" t="str">
        <f t="shared" ca="1" si="51"/>
        <v/>
      </c>
      <c r="BJ130" s="11" t="str">
        <f t="shared" ca="1" si="52"/>
        <v/>
      </c>
      <c r="BK130" s="11" t="str">
        <f t="shared" ca="1" si="53"/>
        <v/>
      </c>
      <c r="BM130" s="30"/>
      <c r="BN130" s="30"/>
      <c r="BO130" s="17"/>
      <c r="BP130" s="17"/>
      <c r="BQ130" s="17"/>
      <c r="BR130" s="18">
        <f ca="1">SUM(BR123:BR129)</f>
        <v>0</v>
      </c>
      <c r="BT130" s="30"/>
      <c r="BU130" s="30"/>
      <c r="BV130" s="17"/>
      <c r="BW130" s="17"/>
      <c r="BX130" s="17"/>
      <c r="BY130" s="18">
        <f ca="1">SUM(BY123:BY129)</f>
        <v>0</v>
      </c>
    </row>
    <row r="131" spans="1:77" x14ac:dyDescent="0.3">
      <c r="A131" s="64">
        <f t="shared" si="48"/>
        <v>0</v>
      </c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8"/>
      <c r="AC131" s="43"/>
      <c r="AD131" s="43"/>
      <c r="AE131" s="43"/>
      <c r="AF131" s="43"/>
      <c r="AG131" s="43"/>
      <c r="AH131" s="43"/>
      <c r="AI131" s="43"/>
      <c r="AJ131" s="43"/>
      <c r="AK131" s="43"/>
      <c r="AL131" s="43"/>
      <c r="AM131" s="43"/>
      <c r="AN131" s="43"/>
      <c r="AO131" s="43"/>
      <c r="AP131" s="43"/>
      <c r="AQ131" s="43"/>
      <c r="AR131" s="43"/>
      <c r="AS131" s="43"/>
      <c r="AT131" s="43"/>
      <c r="AU131" s="43"/>
      <c r="AV131" s="43"/>
      <c r="AW131" s="44"/>
      <c r="AY131">
        <f t="shared" si="49"/>
        <v>0</v>
      </c>
      <c r="AZ131">
        <f t="shared" si="19"/>
        <v>0</v>
      </c>
      <c r="BD131" t="str">
        <f>IFERROR(MATCH("P",B131:AW131,0),"")</f>
        <v/>
      </c>
      <c r="BE131" t="str">
        <f t="array" aca="1" ref="BE131" ca="1">IFERROR(SMALL(IF(OFFSET($A131,,BD131,,50-BD131)="",COLUMN(OFFSET($A131,,BD131,,50-BD131)),9^9),1),"")</f>
        <v/>
      </c>
      <c r="BF131" t="str">
        <f t="array" aca="1" ref="BF131" ca="1">IFERROR(SMALL(IF(OFFSET($A131,,BE131+1,,50-BE131-1)="P",COLUMN(OFFSET($A131,,BE131+1,,50-BE131-1)),9^9),1),"")</f>
        <v/>
      </c>
      <c r="BG131" t="str">
        <f t="array" aca="1" ref="BG131" ca="1">IFERROR(SMALL(IF(OFFSET($A131,,BF131,,50-BF131)="",COLUMN(OFFSET($A131,,BF131,,50-BF131)),9^9),1),"")</f>
        <v/>
      </c>
      <c r="BH131" s="11" t="str">
        <f t="shared" si="50"/>
        <v/>
      </c>
      <c r="BI131" s="11" t="str">
        <f t="shared" ca="1" si="51"/>
        <v/>
      </c>
      <c r="BJ131" s="11" t="str">
        <f t="shared" ca="1" si="52"/>
        <v/>
      </c>
      <c r="BK131" s="11" t="str">
        <f t="shared" ca="1" si="53"/>
        <v/>
      </c>
    </row>
    <row r="132" spans="1:77" ht="15" thickBot="1" x14ac:dyDescent="0.35">
      <c r="A132" s="64">
        <f t="shared" si="48"/>
        <v>0</v>
      </c>
      <c r="B132" s="43"/>
      <c r="C132" s="43"/>
      <c r="D132" s="43"/>
      <c r="E132" s="43"/>
      <c r="F132" s="43"/>
      <c r="G132" s="43"/>
      <c r="H132" s="43"/>
      <c r="I132" s="43"/>
      <c r="J132" s="43"/>
      <c r="K132" s="48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8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3"/>
      <c r="AV132" s="43"/>
      <c r="AW132" s="44"/>
      <c r="AY132">
        <f t="shared" si="49"/>
        <v>0</v>
      </c>
      <c r="AZ132">
        <f t="shared" ref="AZ132:AZ240" si="56">AY132/4</f>
        <v>0</v>
      </c>
      <c r="BD132" t="str">
        <f>IFERROR(MATCH("P",B132:AW132,0),"")</f>
        <v/>
      </c>
      <c r="BE132" t="str">
        <f t="array" aca="1" ref="BE132" ca="1">IFERROR(SMALL(IF(OFFSET($A132,,BD132,,50-BD132)="",COLUMN(OFFSET($A132,,BD132,,50-BD132)),9^9),1),"")</f>
        <v/>
      </c>
      <c r="BF132" t="str">
        <f t="array" aca="1" ref="BF132" ca="1">IFERROR(SMALL(IF(OFFSET($A132,,BE132+1,,50-BE132-1)="P",COLUMN(OFFSET($A132,,BE132+1,,50-BE132-1)),9^9),1),"")</f>
        <v/>
      </c>
      <c r="BG132" t="str">
        <f t="array" aca="1" ref="BG132" ca="1">IFERROR(SMALL(IF(OFFSET($A132,,BF132,,50-BF132)="",COLUMN(OFFSET($A132,,BF132,,50-BF132)),9^9),1),"")</f>
        <v/>
      </c>
      <c r="BH132" s="11" t="str">
        <f t="shared" si="50"/>
        <v/>
      </c>
      <c r="BI132" s="11" t="str">
        <f t="shared" ca="1" si="51"/>
        <v/>
      </c>
      <c r="BJ132" s="11" t="str">
        <f t="shared" ca="1" si="52"/>
        <v/>
      </c>
      <c r="BK132" s="11" t="str">
        <f t="shared" ca="1" si="53"/>
        <v/>
      </c>
    </row>
    <row r="133" spans="1:77" x14ac:dyDescent="0.3">
      <c r="A133" s="64">
        <f t="shared" si="48"/>
        <v>0</v>
      </c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52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52"/>
      <c r="AQ133" s="43"/>
      <c r="AR133" s="43"/>
      <c r="AS133" s="43"/>
      <c r="AT133" s="43"/>
      <c r="AU133" s="43"/>
      <c r="AV133" s="43"/>
      <c r="AW133" s="44"/>
      <c r="AY133">
        <f t="shared" si="49"/>
        <v>0</v>
      </c>
      <c r="AZ133">
        <f t="shared" si="56"/>
        <v>0</v>
      </c>
      <c r="BD133" t="str">
        <f>IFERROR(MATCH("P",B133:AW133,0),"")</f>
        <v/>
      </c>
      <c r="BE133" t="str">
        <f t="array" aca="1" ref="BE133" ca="1">IFERROR(SMALL(IF(OFFSET($A133,,BD133,,50-BD133)="",COLUMN(OFFSET($A133,,BD133,,50-BD133)),9^9),1),"")</f>
        <v/>
      </c>
      <c r="BF133" t="str">
        <f t="array" aca="1" ref="BF133" ca="1">IFERROR(SMALL(IF(OFFSET($A133,,BE133+1,,50-BE133-1)="P",COLUMN(OFFSET($A133,,BE133+1,,50-BE133-1)),9^9),1),"")</f>
        <v/>
      </c>
      <c r="BG133" t="str">
        <f t="array" aca="1" ref="BG133" ca="1">IFERROR(SMALL(IF(OFFSET($A133,,BF133,,50-BF133)="",COLUMN(OFFSET($A133,,BF133,,50-BF133)),9^9),1),"")</f>
        <v/>
      </c>
      <c r="BH133" s="11" t="str">
        <f t="shared" si="50"/>
        <v/>
      </c>
      <c r="BI133" s="11" t="str">
        <f t="shared" ca="1" si="51"/>
        <v/>
      </c>
      <c r="BJ133" s="11" t="str">
        <f t="shared" ca="1" si="52"/>
        <v/>
      </c>
      <c r="BK133" s="11" t="str">
        <f t="shared" ca="1" si="53"/>
        <v/>
      </c>
      <c r="BM133" s="87">
        <f>A24</f>
        <v>0</v>
      </c>
      <c r="BN133" s="88"/>
      <c r="BO133" s="88"/>
      <c r="BP133" s="88"/>
      <c r="BQ133" s="88"/>
      <c r="BR133" s="89"/>
      <c r="BT133" s="87">
        <f>A25</f>
        <v>0</v>
      </c>
      <c r="BU133" s="88"/>
      <c r="BV133" s="88"/>
      <c r="BW133" s="88"/>
      <c r="BX133" s="88"/>
      <c r="BY133" s="89"/>
    </row>
    <row r="134" spans="1:77" ht="15" thickBot="1" x14ac:dyDescent="0.35">
      <c r="A134" s="64">
        <f t="shared" si="48"/>
        <v>0</v>
      </c>
      <c r="B134" s="43"/>
      <c r="C134" s="43"/>
      <c r="D134" s="43"/>
      <c r="E134" s="43"/>
      <c r="F134" s="43"/>
      <c r="G134" s="43"/>
      <c r="H134" s="43"/>
      <c r="I134" s="43"/>
      <c r="J134" s="43"/>
      <c r="K134" s="48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8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3"/>
      <c r="AJ134" s="43"/>
      <c r="AK134" s="43"/>
      <c r="AL134" s="43"/>
      <c r="AM134" s="43"/>
      <c r="AN134" s="43"/>
      <c r="AO134" s="43"/>
      <c r="AP134" s="43"/>
      <c r="AQ134" s="43"/>
      <c r="AR134" s="43"/>
      <c r="AS134" s="43"/>
      <c r="AT134" s="43"/>
      <c r="AU134" s="43"/>
      <c r="AV134" s="43"/>
      <c r="AW134" s="44"/>
      <c r="AY134">
        <f t="shared" si="49"/>
        <v>0</v>
      </c>
      <c r="AZ134">
        <f t="shared" si="56"/>
        <v>0</v>
      </c>
      <c r="BD134" t="str">
        <f>IFERROR(MATCH("P",B134:AW134,0),"")</f>
        <v/>
      </c>
      <c r="BE134" t="str">
        <f t="array" aca="1" ref="BE134" ca="1">IFERROR(SMALL(IF(OFFSET($A134,,BD134,,50-BD134)="",COLUMN(OFFSET($A134,,BD134,,50-BD134)),9^9),1),"")</f>
        <v/>
      </c>
      <c r="BF134" t="str">
        <f t="array" aca="1" ref="BF134" ca="1">IFERROR(SMALL(IF(OFFSET($A134,,BE134+1,,50-BE134-1)="P",COLUMN(OFFSET($A134,,BE134+1,,50-BE134-1)),9^9),1),"")</f>
        <v/>
      </c>
      <c r="BG134" t="str">
        <f t="array" aca="1" ref="BG134" ca="1">IFERROR(SMALL(IF(OFFSET($A134,,BF134,,50-BF134)="",COLUMN(OFFSET($A134,,BF134,,50-BF134)),9^9),1),"")</f>
        <v/>
      </c>
      <c r="BH134" s="11" t="str">
        <f t="shared" si="50"/>
        <v/>
      </c>
      <c r="BI134" s="11" t="str">
        <f t="shared" ca="1" si="51"/>
        <v/>
      </c>
      <c r="BJ134" s="11" t="str">
        <f t="shared" ca="1" si="52"/>
        <v/>
      </c>
      <c r="BK134" s="11" t="str">
        <f t="shared" ca="1" si="53"/>
        <v/>
      </c>
      <c r="BM134" s="90"/>
      <c r="BN134" s="91"/>
      <c r="BO134" s="91"/>
      <c r="BP134" s="91"/>
      <c r="BQ134" s="91"/>
      <c r="BR134" s="92"/>
      <c r="BT134" s="90"/>
      <c r="BU134" s="91"/>
      <c r="BV134" s="91"/>
      <c r="BW134" s="91"/>
      <c r="BX134" s="91"/>
      <c r="BY134" s="92"/>
    </row>
    <row r="135" spans="1:77" ht="15" thickBot="1" x14ac:dyDescent="0.35">
      <c r="A135" s="64">
        <f t="shared" si="48"/>
        <v>0</v>
      </c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52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43"/>
      <c r="AL135" s="43"/>
      <c r="AM135" s="43"/>
      <c r="AN135" s="43"/>
      <c r="AO135" s="43"/>
      <c r="AP135" s="52"/>
      <c r="AQ135" s="43"/>
      <c r="AR135" s="43"/>
      <c r="AS135" s="43"/>
      <c r="AT135" s="43"/>
      <c r="AU135" s="43"/>
      <c r="AV135" s="43"/>
      <c r="AW135" s="44"/>
      <c r="AY135">
        <f t="shared" si="49"/>
        <v>0</v>
      </c>
      <c r="AZ135">
        <f t="shared" si="56"/>
        <v>0</v>
      </c>
      <c r="BD135" t="str">
        <f>IFERROR(MATCH("P",B135:AW135,0),"")</f>
        <v/>
      </c>
      <c r="BE135" t="str">
        <f t="array" aca="1" ref="BE135" ca="1">IFERROR(SMALL(IF(OFFSET($A135,,BD135,,50-BD135)="",COLUMN(OFFSET($A135,,BD135,,50-BD135)),9^9),1),"")</f>
        <v/>
      </c>
      <c r="BF135" t="str">
        <f t="array" aca="1" ref="BF135" ca="1">IFERROR(SMALL(IF(OFFSET($A135,,BE135+1,,50-BE135-1)="P",COLUMN(OFFSET($A135,,BE135+1,,50-BE135-1)),9^9),1),"")</f>
        <v/>
      </c>
      <c r="BG135" t="str">
        <f t="array" aca="1" ref="BG135" ca="1">IFERROR(SMALL(IF(OFFSET($A135,,BF135,,50-BF135)="",COLUMN(OFFSET($A135,,BF135,,50-BF135)),9^9),1),"")</f>
        <v/>
      </c>
      <c r="BH135" s="11" t="str">
        <f t="shared" si="50"/>
        <v/>
      </c>
      <c r="BI135" s="11" t="str">
        <f t="shared" ca="1" si="51"/>
        <v/>
      </c>
      <c r="BJ135" s="11" t="str">
        <f t="shared" ca="1" si="52"/>
        <v/>
      </c>
      <c r="BK135" s="11" t="str">
        <f t="shared" ca="1" si="53"/>
        <v/>
      </c>
      <c r="BM135" s="12" t="s">
        <v>12</v>
      </c>
      <c r="BN135" s="35" t="str">
        <f>BH24</f>
        <v/>
      </c>
      <c r="BO135" s="36" t="str">
        <f t="shared" ref="BO135:BQ135" ca="1" si="57">BI24</f>
        <v/>
      </c>
      <c r="BP135" s="35" t="str">
        <f t="shared" ca="1" si="57"/>
        <v/>
      </c>
      <c r="BQ135" s="36" t="str">
        <f t="shared" ca="1" si="57"/>
        <v/>
      </c>
      <c r="BR135" s="13">
        <f ca="1">IF(AND(BP135="",BQ135="",BO135="",BN135=""),0,IF(AND(BP135="",BQ135=""),(BO135-BN135),(BQ135-BP135)+(BO135-BN135)))</f>
        <v>0</v>
      </c>
      <c r="BT135" s="12" t="s">
        <v>12</v>
      </c>
      <c r="BU135" s="35" t="str">
        <f>BH25</f>
        <v/>
      </c>
      <c r="BV135" s="36" t="str">
        <f t="shared" ref="BV135:BX135" ca="1" si="58">BI25</f>
        <v/>
      </c>
      <c r="BW135" s="35" t="str">
        <f t="shared" ca="1" si="58"/>
        <v/>
      </c>
      <c r="BX135" s="36" t="str">
        <f t="shared" ca="1" si="58"/>
        <v/>
      </c>
      <c r="BY135" s="13">
        <f ca="1">IF(AND(BW135="",BX135="",BV135="",BU135=""),0,IF(AND(BW135="",BX135=""),(BV135-BU135),(BX135-BW135)+(BV135-BU135)))</f>
        <v>0</v>
      </c>
    </row>
    <row r="136" spans="1:77" ht="15" thickBot="1" x14ac:dyDescent="0.35">
      <c r="A136" s="64">
        <f t="shared" si="48"/>
        <v>0</v>
      </c>
      <c r="B136" s="43"/>
      <c r="C136" s="43"/>
      <c r="D136" s="43"/>
      <c r="E136" s="43"/>
      <c r="F136" s="43"/>
      <c r="G136" s="43"/>
      <c r="H136" s="43"/>
      <c r="I136" s="43"/>
      <c r="J136" s="43"/>
      <c r="K136" s="48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8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3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3"/>
      <c r="AV136" s="43"/>
      <c r="AW136" s="44"/>
      <c r="AY136">
        <f t="shared" si="49"/>
        <v>0</v>
      </c>
      <c r="AZ136">
        <f t="shared" si="56"/>
        <v>0</v>
      </c>
      <c r="BD136" t="str">
        <f>IFERROR(MATCH("P",B136:AW136,0),"")</f>
        <v/>
      </c>
      <c r="BE136" t="str">
        <f t="array" aca="1" ref="BE136" ca="1">IFERROR(SMALL(IF(OFFSET($A136,,BD136,,50-BD136)="",COLUMN(OFFSET($A136,,BD136,,50-BD136)),9^9),1),"")</f>
        <v/>
      </c>
      <c r="BF136" t="str">
        <f t="array" aca="1" ref="BF136" ca="1">IFERROR(SMALL(IF(OFFSET($A136,,BE136+1,,50-BE136-1)="P",COLUMN(OFFSET($A136,,BE136+1,,50-BE136-1)),9^9),1),"")</f>
        <v/>
      </c>
      <c r="BG136" t="str">
        <f t="array" aca="1" ref="BG136" ca="1">IFERROR(SMALL(IF(OFFSET($A136,,BF136,,50-BF136)="",COLUMN(OFFSET($A136,,BF136,,50-BF136)),9^9),1),"")</f>
        <v/>
      </c>
      <c r="BH136" s="11" t="str">
        <f t="shared" si="50"/>
        <v/>
      </c>
      <c r="BI136" s="11" t="str">
        <f t="shared" ca="1" si="51"/>
        <v/>
      </c>
      <c r="BJ136" s="11" t="str">
        <f t="shared" ca="1" si="52"/>
        <v/>
      </c>
      <c r="BK136" s="11" t="str">
        <f t="shared" ca="1" si="53"/>
        <v/>
      </c>
      <c r="BM136" s="14" t="s">
        <v>13</v>
      </c>
      <c r="BN136" s="31" t="str">
        <f>BH61</f>
        <v/>
      </c>
      <c r="BO136" s="36" t="str">
        <f t="shared" ref="BO136:BQ136" ca="1" si="59">BI61</f>
        <v/>
      </c>
      <c r="BP136" s="31" t="str">
        <f t="shared" ca="1" si="59"/>
        <v/>
      </c>
      <c r="BQ136" s="31" t="str">
        <f t="shared" ca="1" si="59"/>
        <v/>
      </c>
      <c r="BR136" s="13">
        <f t="shared" ref="BR136:BR141" ca="1" si="60">IF(AND(BP136="",BQ136="",BO136="",BN136=""),0,IF(AND(BP136="",BQ136=""),(BO136-BN136),(BQ136-BP136)+(BO136-BN136)))</f>
        <v>0</v>
      </c>
      <c r="BT136" s="14" t="s">
        <v>13</v>
      </c>
      <c r="BU136" s="31" t="str">
        <f>BH62</f>
        <v/>
      </c>
      <c r="BV136" s="31" t="str">
        <f t="shared" ref="BV136:BX136" ca="1" si="61">BI62</f>
        <v/>
      </c>
      <c r="BW136" s="35" t="str">
        <f t="shared" ca="1" si="61"/>
        <v/>
      </c>
      <c r="BX136" s="31" t="str">
        <f t="shared" ca="1" si="61"/>
        <v/>
      </c>
      <c r="BY136" s="13">
        <f t="shared" ref="BY136:BY141" ca="1" si="62">IF(AND(BW136="",BX136="",BV136="",BU136=""),0,IF(AND(BW136="",BX136=""),(BV136-BU136),(BX136-BW136)+(BV136-BU136)))</f>
        <v>0</v>
      </c>
    </row>
    <row r="137" spans="1:77" ht="15" thickBot="1" x14ac:dyDescent="0.35">
      <c r="A137" s="64">
        <f t="shared" si="48"/>
        <v>0</v>
      </c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52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  <c r="AL137" s="43"/>
      <c r="AM137" s="43"/>
      <c r="AN137" s="43"/>
      <c r="AO137" s="43"/>
      <c r="AP137" s="52"/>
      <c r="AQ137" s="43"/>
      <c r="AR137" s="43"/>
      <c r="AS137" s="43"/>
      <c r="AT137" s="43"/>
      <c r="AU137" s="43"/>
      <c r="AV137" s="43"/>
      <c r="AW137" s="44"/>
      <c r="AY137">
        <f t="shared" si="49"/>
        <v>0</v>
      </c>
      <c r="AZ137">
        <f t="shared" si="56"/>
        <v>0</v>
      </c>
      <c r="BD137" t="str">
        <f>IFERROR(MATCH("P",B137:AW137,0),"")</f>
        <v/>
      </c>
      <c r="BE137" t="str">
        <f t="array" aca="1" ref="BE137" ca="1">IFERROR(SMALL(IF(OFFSET($A137,,BD137,,50-BD137)="",COLUMN(OFFSET($A137,,BD137,,50-BD137)),9^9),1),"")</f>
        <v/>
      </c>
      <c r="BF137" t="str">
        <f t="array" aca="1" ref="BF137" ca="1">IFERROR(SMALL(IF(OFFSET($A137,,BE137+1,,50-BE137-1)="P",COLUMN(OFFSET($A137,,BE137+1,,50-BE137-1)),9^9),1),"")</f>
        <v/>
      </c>
      <c r="BG137" t="str">
        <f t="array" aca="1" ref="BG137" ca="1">IFERROR(SMALL(IF(OFFSET($A137,,BF137,,50-BF137)="",COLUMN(OFFSET($A137,,BF137,,50-BF137)),9^9),1),"")</f>
        <v/>
      </c>
      <c r="BH137" s="11" t="str">
        <f t="shared" si="50"/>
        <v/>
      </c>
      <c r="BI137" s="11" t="str">
        <f t="shared" ca="1" si="51"/>
        <v/>
      </c>
      <c r="BJ137" s="11" t="str">
        <f t="shared" ca="1" si="52"/>
        <v/>
      </c>
      <c r="BK137" s="11" t="str">
        <f t="shared" ca="1" si="53"/>
        <v/>
      </c>
      <c r="BM137" s="15" t="s">
        <v>14</v>
      </c>
      <c r="BN137" s="35" t="str">
        <f>BH98</f>
        <v/>
      </c>
      <c r="BO137" s="36" t="str">
        <f t="shared" ref="BO137:BQ137" ca="1" si="63">BI98</f>
        <v/>
      </c>
      <c r="BP137" s="35" t="str">
        <f t="shared" ca="1" si="63"/>
        <v/>
      </c>
      <c r="BQ137" s="36" t="str">
        <f t="shared" ca="1" si="63"/>
        <v/>
      </c>
      <c r="BR137" s="13">
        <f t="shared" ca="1" si="60"/>
        <v>0</v>
      </c>
      <c r="BT137" s="15" t="s">
        <v>14</v>
      </c>
      <c r="BU137" s="35" t="str">
        <f>BH99</f>
        <v/>
      </c>
      <c r="BV137" s="36" t="str">
        <f t="shared" ref="BV137:BX137" ca="1" si="64">BI99</f>
        <v/>
      </c>
      <c r="BW137" s="35" t="str">
        <f t="shared" ca="1" si="64"/>
        <v/>
      </c>
      <c r="BX137" s="36" t="str">
        <f t="shared" ca="1" si="64"/>
        <v/>
      </c>
      <c r="BY137" s="13">
        <f t="shared" ca="1" si="62"/>
        <v>0</v>
      </c>
    </row>
    <row r="138" spans="1:77" ht="15" thickBot="1" x14ac:dyDescent="0.35">
      <c r="A138" s="64">
        <f t="shared" si="48"/>
        <v>0</v>
      </c>
      <c r="B138" s="43"/>
      <c r="C138" s="43"/>
      <c r="D138" s="43"/>
      <c r="E138" s="43"/>
      <c r="F138" s="43"/>
      <c r="G138" s="43"/>
      <c r="H138" s="43"/>
      <c r="I138" s="43"/>
      <c r="J138" s="43"/>
      <c r="K138" s="48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8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  <c r="AV138" s="43"/>
      <c r="AW138" s="44"/>
      <c r="AY138">
        <f t="shared" si="49"/>
        <v>0</v>
      </c>
      <c r="AZ138">
        <f t="shared" si="56"/>
        <v>0</v>
      </c>
      <c r="BD138" t="str">
        <f>IFERROR(MATCH("P",B138:AW138,0),"")</f>
        <v/>
      </c>
      <c r="BE138" t="str">
        <f t="array" aca="1" ref="BE138" ca="1">IFERROR(SMALL(IF(OFFSET($A138,,BD138,,50-BD138)="",COLUMN(OFFSET($A138,,BD138,,50-BD138)),9^9),1),"")</f>
        <v/>
      </c>
      <c r="BF138" t="str">
        <f t="array" aca="1" ref="BF138" ca="1">IFERROR(SMALL(IF(OFFSET($A138,,BE138+1,,50-BE138-1)="P",COLUMN(OFFSET($A138,,BE138+1,,50-BE138-1)),9^9),1),"")</f>
        <v/>
      </c>
      <c r="BG138" t="str">
        <f t="array" aca="1" ref="BG138" ca="1">IFERROR(SMALL(IF(OFFSET($A138,,BF138,,50-BF138)="",COLUMN(OFFSET($A138,,BF138,,50-BF138)),9^9),1),"")</f>
        <v/>
      </c>
      <c r="BH138" s="11" t="str">
        <f t="shared" si="50"/>
        <v/>
      </c>
      <c r="BI138" s="11" t="str">
        <f t="shared" ca="1" si="51"/>
        <v/>
      </c>
      <c r="BJ138" s="11" t="str">
        <f t="shared" ca="1" si="52"/>
        <v/>
      </c>
      <c r="BK138" s="11" t="str">
        <f t="shared" ca="1" si="53"/>
        <v/>
      </c>
      <c r="BM138" s="16" t="s">
        <v>15</v>
      </c>
      <c r="BN138" s="71" t="str">
        <f>BH135</f>
        <v/>
      </c>
      <c r="BO138" s="38" t="str">
        <f t="shared" ref="BO138:BQ138" ca="1" si="65">BI135</f>
        <v/>
      </c>
      <c r="BP138" s="37" t="str">
        <f t="shared" ca="1" si="65"/>
        <v/>
      </c>
      <c r="BQ138" s="53" t="str">
        <f t="shared" ca="1" si="65"/>
        <v/>
      </c>
      <c r="BR138" s="13">
        <f t="shared" ca="1" si="60"/>
        <v>0</v>
      </c>
      <c r="BT138" s="16" t="s">
        <v>15</v>
      </c>
      <c r="BU138" s="37" t="str">
        <f>BH136</f>
        <v/>
      </c>
      <c r="BV138" s="56" t="str">
        <f t="shared" ref="BV138:BX138" ca="1" si="66">BI136</f>
        <v/>
      </c>
      <c r="BW138" s="37" t="str">
        <f t="shared" ca="1" si="66"/>
        <v/>
      </c>
      <c r="BX138" s="56" t="str">
        <f t="shared" ca="1" si="66"/>
        <v/>
      </c>
      <c r="BY138" s="13">
        <f t="shared" ca="1" si="62"/>
        <v>0</v>
      </c>
    </row>
    <row r="139" spans="1:77" ht="15" thickBot="1" x14ac:dyDescent="0.35">
      <c r="A139" s="64">
        <f t="shared" si="48"/>
        <v>0</v>
      </c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52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43"/>
      <c r="AL139" s="43"/>
      <c r="AM139" s="43"/>
      <c r="AN139" s="43"/>
      <c r="AO139" s="43"/>
      <c r="AP139" s="52"/>
      <c r="AQ139" s="43"/>
      <c r="AR139" s="43"/>
      <c r="AS139" s="43"/>
      <c r="AT139" s="43"/>
      <c r="AU139" s="43"/>
      <c r="AV139" s="43"/>
      <c r="AW139" s="44"/>
      <c r="AY139">
        <f t="shared" si="49"/>
        <v>0</v>
      </c>
      <c r="AZ139">
        <f t="shared" si="56"/>
        <v>0</v>
      </c>
      <c r="BD139" t="str">
        <f>IFERROR(MATCH("P",B139:AW139,0),"")</f>
        <v/>
      </c>
      <c r="BE139" t="str">
        <f t="array" aca="1" ref="BE139" ca="1">IFERROR(SMALL(IF(OFFSET($A139,,BD139,,50-BD139)="",COLUMN(OFFSET($A139,,BD139,,50-BD139)),9^9),1),"")</f>
        <v/>
      </c>
      <c r="BF139" t="str">
        <f t="array" aca="1" ref="BF139" ca="1">IFERROR(SMALL(IF(OFFSET($A139,,BE139+1,,50-BE139-1)="P",COLUMN(OFFSET($A139,,BE139+1,,50-BE139-1)),9^9),1),"")</f>
        <v/>
      </c>
      <c r="BG139" t="str">
        <f t="array" aca="1" ref="BG139" ca="1">IFERROR(SMALL(IF(OFFSET($A139,,BF139,,50-BF139)="",COLUMN(OFFSET($A139,,BF139,,50-BF139)),9^9),1),"")</f>
        <v/>
      </c>
      <c r="BH139" s="11" t="str">
        <f t="shared" si="50"/>
        <v/>
      </c>
      <c r="BI139" s="11" t="str">
        <f t="shared" ca="1" si="51"/>
        <v/>
      </c>
      <c r="BJ139" s="11" t="str">
        <f t="shared" ca="1" si="52"/>
        <v/>
      </c>
      <c r="BK139" s="11" t="str">
        <f t="shared" ca="1" si="53"/>
        <v/>
      </c>
      <c r="BM139" s="12" t="s">
        <v>16</v>
      </c>
      <c r="BN139" s="32" t="str">
        <f>BH172</f>
        <v/>
      </c>
      <c r="BO139" s="36" t="str">
        <f t="shared" ref="BO139:BQ139" ca="1" si="67">BI172</f>
        <v/>
      </c>
      <c r="BP139" s="32" t="str">
        <f t="shared" ca="1" si="67"/>
        <v/>
      </c>
      <c r="BQ139" s="36" t="str">
        <f t="shared" ca="1" si="67"/>
        <v/>
      </c>
      <c r="BR139" s="13">
        <f t="shared" ca="1" si="60"/>
        <v>0</v>
      </c>
      <c r="BT139" s="12" t="s">
        <v>16</v>
      </c>
      <c r="BU139" s="32" t="str">
        <f>BH173</f>
        <v/>
      </c>
      <c r="BV139" s="36" t="str">
        <f t="shared" ref="BV139:BX139" ca="1" si="68">BI173</f>
        <v/>
      </c>
      <c r="BW139" s="32" t="str">
        <f t="shared" ca="1" si="68"/>
        <v/>
      </c>
      <c r="BX139" s="36" t="str">
        <f t="shared" ca="1" si="68"/>
        <v/>
      </c>
      <c r="BY139" s="13">
        <f t="shared" ca="1" si="62"/>
        <v>0</v>
      </c>
    </row>
    <row r="140" spans="1:77" ht="15" thickBot="1" x14ac:dyDescent="0.35">
      <c r="A140" s="64">
        <f t="shared" si="48"/>
        <v>0</v>
      </c>
      <c r="B140" s="43"/>
      <c r="C140" s="43"/>
      <c r="D140" s="43"/>
      <c r="E140" s="43"/>
      <c r="F140" s="43"/>
      <c r="G140" s="43"/>
      <c r="H140" s="43"/>
      <c r="I140" s="43"/>
      <c r="J140" s="43"/>
      <c r="K140" s="48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8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  <c r="AJ140" s="43"/>
      <c r="AK140" s="43"/>
      <c r="AL140" s="43"/>
      <c r="AM140" s="43"/>
      <c r="AN140" s="43"/>
      <c r="AO140" s="43"/>
      <c r="AP140" s="43"/>
      <c r="AQ140" s="43"/>
      <c r="AR140" s="43"/>
      <c r="AS140" s="43"/>
      <c r="AT140" s="43"/>
      <c r="AU140" s="43"/>
      <c r="AV140" s="43"/>
      <c r="AW140" s="44"/>
      <c r="AY140">
        <f t="shared" si="49"/>
        <v>0</v>
      </c>
      <c r="AZ140">
        <f t="shared" si="56"/>
        <v>0</v>
      </c>
      <c r="BD140" t="str">
        <f>IFERROR(MATCH("P",B140:AW140,0),"")</f>
        <v/>
      </c>
      <c r="BE140" t="str">
        <f t="array" aca="1" ref="BE140" ca="1">IFERROR(SMALL(IF(OFFSET($A140,,BD140,,50-BD140)="",COLUMN(OFFSET($A140,,BD140,,50-BD140)),9^9),1),"")</f>
        <v/>
      </c>
      <c r="BF140" t="str">
        <f t="array" aca="1" ref="BF140" ca="1">IFERROR(SMALL(IF(OFFSET($A140,,BE140+1,,50-BE140-1)="P",COLUMN(OFFSET($A140,,BE140+1,,50-BE140-1)),9^9),1),"")</f>
        <v/>
      </c>
      <c r="BG140" t="str">
        <f t="array" aca="1" ref="BG140" ca="1">IFERROR(SMALL(IF(OFFSET($A140,,BF140,,50-BF140)="",COLUMN(OFFSET($A140,,BF140,,50-BF140)),9^9),1),"")</f>
        <v/>
      </c>
      <c r="BH140" s="11" t="str">
        <f t="shared" si="50"/>
        <v/>
      </c>
      <c r="BI140" s="11" t="str">
        <f t="shared" ca="1" si="51"/>
        <v/>
      </c>
      <c r="BJ140" s="11" t="str">
        <f t="shared" ca="1" si="52"/>
        <v/>
      </c>
      <c r="BK140" s="11" t="str">
        <f t="shared" ca="1" si="53"/>
        <v/>
      </c>
      <c r="BM140" s="15" t="s">
        <v>17</v>
      </c>
      <c r="BN140" s="35" t="str">
        <f>BH209</f>
        <v/>
      </c>
      <c r="BO140" s="36" t="str">
        <f t="shared" ref="BO140:BQ140" ca="1" si="69">BI209</f>
        <v/>
      </c>
      <c r="BP140" s="35" t="str">
        <f t="shared" ca="1" si="69"/>
        <v/>
      </c>
      <c r="BQ140" s="36" t="str">
        <f t="shared" ca="1" si="69"/>
        <v/>
      </c>
      <c r="BR140" s="13">
        <f t="shared" ca="1" si="60"/>
        <v>0</v>
      </c>
      <c r="BT140" s="15" t="s">
        <v>17</v>
      </c>
      <c r="BU140" s="35" t="str">
        <f>BH210</f>
        <v/>
      </c>
      <c r="BV140" s="36" t="str">
        <f t="shared" ref="BV140:BX140" ca="1" si="70">BI210</f>
        <v/>
      </c>
      <c r="BW140" s="35" t="str">
        <f t="shared" ca="1" si="70"/>
        <v/>
      </c>
      <c r="BX140" s="36" t="str">
        <f t="shared" ca="1" si="70"/>
        <v/>
      </c>
      <c r="BY140" s="13">
        <f t="shared" ca="1" si="62"/>
        <v>0</v>
      </c>
    </row>
    <row r="141" spans="1:77" ht="15" thickBot="1" x14ac:dyDescent="0.35">
      <c r="A141" s="64">
        <f t="shared" si="48"/>
        <v>0</v>
      </c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52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43"/>
      <c r="AL141" s="43"/>
      <c r="AM141" s="43"/>
      <c r="AN141" s="43"/>
      <c r="AO141" s="43"/>
      <c r="AP141" s="52"/>
      <c r="AQ141" s="43"/>
      <c r="AR141" s="43"/>
      <c r="AS141" s="43"/>
      <c r="AT141" s="43"/>
      <c r="AU141" s="43"/>
      <c r="AV141" s="43"/>
      <c r="AW141" s="44"/>
      <c r="AY141">
        <f t="shared" si="49"/>
        <v>0</v>
      </c>
      <c r="AZ141">
        <f t="shared" si="56"/>
        <v>0</v>
      </c>
      <c r="BD141" t="str">
        <f>IFERROR(MATCH("P",B141:AW141,0),"")</f>
        <v/>
      </c>
      <c r="BE141" t="str">
        <f t="array" aca="1" ref="BE141" ca="1">IFERROR(SMALL(IF(OFFSET($A141,,BD141,,50-BD141)="",COLUMN(OFFSET($A141,,BD141,,50-BD141)),9^9),1),"")</f>
        <v/>
      </c>
      <c r="BF141" t="str">
        <f t="array" aca="1" ref="BF141" ca="1">IFERROR(SMALL(IF(OFFSET($A141,,BE141+1,,50-BE141-1)="P",COLUMN(OFFSET($A141,,BE141+1,,50-BE141-1)),9^9),1),"")</f>
        <v/>
      </c>
      <c r="BG141" t="str">
        <f t="array" aca="1" ref="BG141" ca="1">IFERROR(SMALL(IF(OFFSET($A141,,BF141,,50-BF141)="",COLUMN(OFFSET($A141,,BF141,,50-BF141)),9^9),1),"")</f>
        <v/>
      </c>
      <c r="BH141" s="11" t="str">
        <f t="shared" si="50"/>
        <v/>
      </c>
      <c r="BI141" s="11" t="str">
        <f t="shared" ca="1" si="51"/>
        <v/>
      </c>
      <c r="BJ141" s="11" t="str">
        <f t="shared" ca="1" si="52"/>
        <v/>
      </c>
      <c r="BK141" s="11" t="str">
        <f t="shared" ca="1" si="53"/>
        <v/>
      </c>
      <c r="BM141" s="16" t="s">
        <v>18</v>
      </c>
      <c r="BN141" s="37" t="str">
        <f>BH246</f>
        <v/>
      </c>
      <c r="BO141" s="56" t="str">
        <f t="shared" ref="BO141:BQ141" ca="1" si="71">BI246</f>
        <v/>
      </c>
      <c r="BP141" s="37" t="str">
        <f t="shared" ca="1" si="71"/>
        <v/>
      </c>
      <c r="BQ141" s="56" t="str">
        <f t="shared" ca="1" si="71"/>
        <v/>
      </c>
      <c r="BR141" s="13">
        <f t="shared" ca="1" si="60"/>
        <v>0</v>
      </c>
      <c r="BT141" s="16" t="s">
        <v>18</v>
      </c>
      <c r="BU141" s="71" t="str">
        <f>BH247</f>
        <v/>
      </c>
      <c r="BV141" s="38" t="str">
        <f t="shared" ref="BV141:BX141" ca="1" si="72">BI247</f>
        <v/>
      </c>
      <c r="BW141" s="37" t="str">
        <f t="shared" ca="1" si="72"/>
        <v/>
      </c>
      <c r="BX141" s="56" t="str">
        <f t="shared" ca="1" si="72"/>
        <v/>
      </c>
      <c r="BY141" s="13">
        <f t="shared" ca="1" si="62"/>
        <v>0</v>
      </c>
    </row>
    <row r="142" spans="1:77" ht="15" thickBot="1" x14ac:dyDescent="0.35">
      <c r="A142" s="64">
        <f t="shared" si="48"/>
        <v>0</v>
      </c>
      <c r="B142" s="43"/>
      <c r="C142" s="43"/>
      <c r="D142" s="43"/>
      <c r="E142" s="43"/>
      <c r="F142" s="43"/>
      <c r="G142" s="43"/>
      <c r="H142" s="43"/>
      <c r="I142" s="43"/>
      <c r="J142" s="43"/>
      <c r="K142" s="48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8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3"/>
      <c r="AV142" s="43"/>
      <c r="AW142" s="44"/>
      <c r="AY142">
        <f t="shared" si="49"/>
        <v>0</v>
      </c>
      <c r="AZ142">
        <f t="shared" si="56"/>
        <v>0</v>
      </c>
      <c r="BD142" t="str">
        <f>IFERROR(MATCH("P",B142:AW142,0),"")</f>
        <v/>
      </c>
      <c r="BE142" t="str">
        <f t="array" aca="1" ref="BE142" ca="1">IFERROR(SMALL(IF(OFFSET($A142,,BD142,,50-BD142)="",COLUMN(OFFSET($A142,,BD142,,50-BD142)),9^9),1),"")</f>
        <v/>
      </c>
      <c r="BF142" t="str">
        <f t="array" aca="1" ref="BF142" ca="1">IFERROR(SMALL(IF(OFFSET($A142,,BE142+1,,50-BE142-1)="P",COLUMN(OFFSET($A142,,BE142+1,,50-BE142-1)),9^9),1),"")</f>
        <v/>
      </c>
      <c r="BG142" t="str">
        <f t="array" aca="1" ref="BG142" ca="1">IFERROR(SMALL(IF(OFFSET($A142,,BF142,,50-BF142)="",COLUMN(OFFSET($A142,,BF142,,50-BF142)),9^9),1),"")</f>
        <v/>
      </c>
      <c r="BH142" s="11" t="str">
        <f t="shared" si="50"/>
        <v/>
      </c>
      <c r="BI142" s="11" t="str">
        <f t="shared" ca="1" si="51"/>
        <v/>
      </c>
      <c r="BJ142" s="11" t="str">
        <f t="shared" ca="1" si="52"/>
        <v/>
      </c>
      <c r="BK142" s="11" t="str">
        <f t="shared" ca="1" si="53"/>
        <v/>
      </c>
      <c r="BM142" s="30"/>
      <c r="BN142" s="30"/>
      <c r="BO142" s="17"/>
      <c r="BP142" s="17"/>
      <c r="BQ142" s="17"/>
      <c r="BR142" s="18">
        <f ca="1">SUM(BR135:BR141)</f>
        <v>0</v>
      </c>
      <c r="BT142" s="30"/>
      <c r="BU142" s="30"/>
      <c r="BV142" s="17"/>
      <c r="BW142" s="17"/>
      <c r="BX142" s="17"/>
      <c r="BY142" s="18">
        <f ca="1">SUM(BY135:BY141)</f>
        <v>0</v>
      </c>
    </row>
    <row r="143" spans="1:77" x14ac:dyDescent="0.3">
      <c r="A143" s="64">
        <f t="shared" si="48"/>
        <v>0</v>
      </c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52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M143" s="43"/>
      <c r="AN143" s="43"/>
      <c r="AO143" s="43"/>
      <c r="AP143" s="52"/>
      <c r="AQ143" s="43"/>
      <c r="AR143" s="43"/>
      <c r="AS143" s="43"/>
      <c r="AT143" s="43"/>
      <c r="AU143" s="43"/>
      <c r="AV143" s="43"/>
      <c r="AW143" s="44"/>
      <c r="AY143">
        <f t="shared" si="49"/>
        <v>0</v>
      </c>
      <c r="AZ143">
        <f t="shared" si="56"/>
        <v>0</v>
      </c>
      <c r="BD143" t="str">
        <f>IFERROR(MATCH("P",B143:AW143,0),"")</f>
        <v/>
      </c>
      <c r="BE143" t="str">
        <f t="array" aca="1" ref="BE143" ca="1">IFERROR(SMALL(IF(OFFSET($A143,,BD143,,50-BD143)="",COLUMN(OFFSET($A143,,BD143,,50-BD143)),9^9),1),"")</f>
        <v/>
      </c>
      <c r="BF143" t="str">
        <f t="array" aca="1" ref="BF143" ca="1">IFERROR(SMALL(IF(OFFSET($A143,,BE143+1,,50-BE143-1)="P",COLUMN(OFFSET($A143,,BE143+1,,50-BE143-1)),9^9),1),"")</f>
        <v/>
      </c>
      <c r="BG143" t="str">
        <f t="array" aca="1" ref="BG143" ca="1">IFERROR(SMALL(IF(OFFSET($A143,,BF143,,50-BF143)="",COLUMN(OFFSET($A143,,BF143,,50-BF143)),9^9),1),"")</f>
        <v/>
      </c>
      <c r="BH143" s="11" t="str">
        <f t="shared" si="50"/>
        <v/>
      </c>
      <c r="BI143" s="11" t="str">
        <f t="shared" ca="1" si="51"/>
        <v/>
      </c>
      <c r="BJ143" s="11" t="str">
        <f t="shared" ca="1" si="52"/>
        <v/>
      </c>
      <c r="BK143" s="11" t="str">
        <f t="shared" ca="1" si="53"/>
        <v/>
      </c>
    </row>
    <row r="144" spans="1:77" ht="15" thickBot="1" x14ac:dyDescent="0.35">
      <c r="A144" s="64">
        <f t="shared" si="48"/>
        <v>0</v>
      </c>
      <c r="B144" s="43"/>
      <c r="C144" s="43"/>
      <c r="D144" s="43"/>
      <c r="E144" s="43"/>
      <c r="F144" s="43"/>
      <c r="G144" s="43"/>
      <c r="H144" s="43"/>
      <c r="I144" s="43"/>
      <c r="J144" s="43"/>
      <c r="K144" s="48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8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43"/>
      <c r="AN144" s="43"/>
      <c r="AO144" s="43"/>
      <c r="AP144" s="43"/>
      <c r="AQ144" s="43"/>
      <c r="AR144" s="43"/>
      <c r="AS144" s="43"/>
      <c r="AT144" s="43"/>
      <c r="AU144" s="43"/>
      <c r="AV144" s="43"/>
      <c r="AW144" s="44"/>
      <c r="AY144">
        <f t="shared" si="49"/>
        <v>0</v>
      </c>
      <c r="AZ144">
        <f t="shared" si="56"/>
        <v>0</v>
      </c>
      <c r="BD144" t="str">
        <f>IFERROR(MATCH("P",B144:AW144,0),"")</f>
        <v/>
      </c>
      <c r="BE144" t="str">
        <f t="array" aca="1" ref="BE144" ca="1">IFERROR(SMALL(IF(OFFSET($A144,,BD144,,50-BD144)="",COLUMN(OFFSET($A144,,BD144,,50-BD144)),9^9),1),"")</f>
        <v/>
      </c>
      <c r="BF144" t="str">
        <f t="array" aca="1" ref="BF144" ca="1">IFERROR(SMALL(IF(OFFSET($A144,,BE144+1,,50-BE144-1)="P",COLUMN(OFFSET($A144,,BE144+1,,50-BE144-1)),9^9),1),"")</f>
        <v/>
      </c>
      <c r="BG144" t="str">
        <f t="array" aca="1" ref="BG144" ca="1">IFERROR(SMALL(IF(OFFSET($A144,,BF144,,50-BF144)="",COLUMN(OFFSET($A144,,BF144,,50-BF144)),9^9),1),"")</f>
        <v/>
      </c>
      <c r="BH144" s="11" t="str">
        <f t="shared" si="50"/>
        <v/>
      </c>
      <c r="BI144" s="11" t="str">
        <f t="shared" ca="1" si="51"/>
        <v/>
      </c>
      <c r="BJ144" s="11" t="str">
        <f t="shared" ca="1" si="52"/>
        <v/>
      </c>
      <c r="BK144" s="11" t="str">
        <f t="shared" ca="1" si="53"/>
        <v/>
      </c>
    </row>
    <row r="145" spans="1:77" x14ac:dyDescent="0.3">
      <c r="A145" s="64">
        <f t="shared" si="48"/>
        <v>0</v>
      </c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52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  <c r="AL145" s="43"/>
      <c r="AM145" s="43"/>
      <c r="AN145" s="43"/>
      <c r="AO145" s="43"/>
      <c r="AP145" s="52"/>
      <c r="AQ145" s="43"/>
      <c r="AR145" s="43"/>
      <c r="AS145" s="43"/>
      <c r="AT145" s="43"/>
      <c r="AU145" s="43"/>
      <c r="AV145" s="43"/>
      <c r="AW145" s="44"/>
      <c r="AY145">
        <f t="shared" si="49"/>
        <v>0</v>
      </c>
      <c r="AZ145">
        <f t="shared" si="56"/>
        <v>0</v>
      </c>
      <c r="BD145" t="str">
        <f>IFERROR(MATCH("P",B145:AW145,0),"")</f>
        <v/>
      </c>
      <c r="BE145" t="str">
        <f t="array" aca="1" ref="BE145" ca="1">IFERROR(SMALL(IF(OFFSET($A145,,BD145,,50-BD145)="",COLUMN(OFFSET($A145,,BD145,,50-BD145)),9^9),1),"")</f>
        <v/>
      </c>
      <c r="BF145" t="str">
        <f t="array" aca="1" ref="BF145" ca="1">IFERROR(SMALL(IF(OFFSET($A145,,BE145+1,,50-BE145-1)="P",COLUMN(OFFSET($A145,,BE145+1,,50-BE145-1)),9^9),1),"")</f>
        <v/>
      </c>
      <c r="BG145" t="str">
        <f t="array" aca="1" ref="BG145" ca="1">IFERROR(SMALL(IF(OFFSET($A145,,BF145,,50-BF145)="",COLUMN(OFFSET($A145,,BF145,,50-BF145)),9^9),1),"")</f>
        <v/>
      </c>
      <c r="BH145" s="11" t="str">
        <f t="shared" si="50"/>
        <v/>
      </c>
      <c r="BI145" s="11" t="str">
        <f t="shared" ca="1" si="51"/>
        <v/>
      </c>
      <c r="BJ145" s="11" t="str">
        <f t="shared" ca="1" si="52"/>
        <v/>
      </c>
      <c r="BK145" s="11" t="str">
        <f t="shared" ca="1" si="53"/>
        <v/>
      </c>
      <c r="BM145" s="87">
        <f>A26</f>
        <v>0</v>
      </c>
      <c r="BN145" s="88"/>
      <c r="BO145" s="88"/>
      <c r="BP145" s="88"/>
      <c r="BQ145" s="88"/>
      <c r="BR145" s="89"/>
      <c r="BT145" s="87">
        <f>A27</f>
        <v>0</v>
      </c>
      <c r="BU145" s="88"/>
      <c r="BV145" s="88"/>
      <c r="BW145" s="88"/>
      <c r="BX145" s="88"/>
      <c r="BY145" s="89"/>
    </row>
    <row r="146" spans="1:77" ht="15" thickBot="1" x14ac:dyDescent="0.35">
      <c r="A146" s="64">
        <f t="shared" si="48"/>
        <v>0</v>
      </c>
      <c r="B146" s="43"/>
      <c r="C146" s="43"/>
      <c r="D146" s="43"/>
      <c r="E146" s="43"/>
      <c r="F146" s="43"/>
      <c r="G146" s="43"/>
      <c r="H146" s="43"/>
      <c r="I146" s="43"/>
      <c r="J146" s="43"/>
      <c r="K146" s="48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8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4"/>
      <c r="AY146">
        <f t="shared" si="49"/>
        <v>0</v>
      </c>
      <c r="AZ146">
        <f t="shared" si="56"/>
        <v>0</v>
      </c>
      <c r="BD146" t="str">
        <f>IFERROR(MATCH("P",B146:AW146,0),"")</f>
        <v/>
      </c>
      <c r="BE146" t="str">
        <f t="array" aca="1" ref="BE146" ca="1">IFERROR(SMALL(IF(OFFSET($A146,,BD146,,50-BD146)="",COLUMN(OFFSET($A146,,BD146,,50-BD146)),9^9),1),"")</f>
        <v/>
      </c>
      <c r="BF146" t="str">
        <f t="array" aca="1" ref="BF146" ca="1">IFERROR(SMALL(IF(OFFSET($A146,,BE146+1,,50-BE146-1)="P",COLUMN(OFFSET($A146,,BE146+1,,50-BE146-1)),9^9),1),"")</f>
        <v/>
      </c>
      <c r="BG146" t="str">
        <f t="array" aca="1" ref="BG146" ca="1">IFERROR(SMALL(IF(OFFSET($A146,,BF146,,50-BF146)="",COLUMN(OFFSET($A146,,BF146,,50-BF146)),9^9),1),"")</f>
        <v/>
      </c>
      <c r="BH146" s="11" t="str">
        <f t="shared" si="50"/>
        <v/>
      </c>
      <c r="BI146" s="11" t="str">
        <f t="shared" ca="1" si="51"/>
        <v/>
      </c>
      <c r="BJ146" s="11" t="str">
        <f t="shared" ca="1" si="52"/>
        <v/>
      </c>
      <c r="BK146" s="11" t="str">
        <f t="shared" ca="1" si="53"/>
        <v/>
      </c>
      <c r="BM146" s="90"/>
      <c r="BN146" s="91"/>
      <c r="BO146" s="91"/>
      <c r="BP146" s="91"/>
      <c r="BQ146" s="91"/>
      <c r="BR146" s="92"/>
      <c r="BT146" s="90"/>
      <c r="BU146" s="91"/>
      <c r="BV146" s="91"/>
      <c r="BW146" s="91"/>
      <c r="BX146" s="91"/>
      <c r="BY146" s="92"/>
    </row>
    <row r="147" spans="1:77" ht="15" thickBot="1" x14ac:dyDescent="0.35">
      <c r="A147" s="64">
        <f t="shared" si="48"/>
        <v>0</v>
      </c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52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  <c r="AL147" s="43"/>
      <c r="AM147" s="43"/>
      <c r="AN147" s="43"/>
      <c r="AO147" s="43"/>
      <c r="AP147" s="52"/>
      <c r="AQ147" s="43"/>
      <c r="AR147" s="43"/>
      <c r="AS147" s="43"/>
      <c r="AT147" s="43"/>
      <c r="AU147" s="43"/>
      <c r="AV147" s="43"/>
      <c r="AW147" s="44"/>
      <c r="AY147">
        <f t="shared" si="49"/>
        <v>0</v>
      </c>
      <c r="AZ147">
        <f t="shared" si="56"/>
        <v>0</v>
      </c>
      <c r="BD147" t="str">
        <f>IFERROR(MATCH("P",B147:AW147,0),"")</f>
        <v/>
      </c>
      <c r="BE147" t="str">
        <f t="array" aca="1" ref="BE147" ca="1">IFERROR(SMALL(IF(OFFSET($A147,,BD147,,50-BD147)="",COLUMN(OFFSET($A147,,BD147,,50-BD147)),9^9),1),"")</f>
        <v/>
      </c>
      <c r="BF147" t="str">
        <f t="array" aca="1" ref="BF147" ca="1">IFERROR(SMALL(IF(OFFSET($A147,,BE147+1,,50-BE147-1)="P",COLUMN(OFFSET($A147,,BE147+1,,50-BE147-1)),9^9),1),"")</f>
        <v/>
      </c>
      <c r="BG147" t="str">
        <f t="array" aca="1" ref="BG147" ca="1">IFERROR(SMALL(IF(OFFSET($A147,,BF147,,50-BF147)="",COLUMN(OFFSET($A147,,BF147,,50-BF147)),9^9),1),"")</f>
        <v/>
      </c>
      <c r="BH147" s="11" t="str">
        <f t="shared" si="50"/>
        <v/>
      </c>
      <c r="BI147" s="11" t="str">
        <f t="shared" ca="1" si="51"/>
        <v/>
      </c>
      <c r="BJ147" s="11" t="str">
        <f t="shared" ca="1" si="52"/>
        <v/>
      </c>
      <c r="BK147" s="11" t="str">
        <f t="shared" ca="1" si="53"/>
        <v/>
      </c>
      <c r="BM147" s="12" t="s">
        <v>12</v>
      </c>
      <c r="BN147" s="35" t="str">
        <f>BH26</f>
        <v/>
      </c>
      <c r="BO147" s="36" t="str">
        <f t="shared" ref="BO147:BQ147" ca="1" si="73">BI26</f>
        <v/>
      </c>
      <c r="BP147" s="35" t="str">
        <f t="shared" ca="1" si="73"/>
        <v/>
      </c>
      <c r="BQ147" s="36" t="str">
        <f t="shared" ca="1" si="73"/>
        <v/>
      </c>
      <c r="BR147" s="13">
        <f ca="1">IF(AND(BP147="",BQ147="",BO147="",BN147=""),0,IF(AND(BP147="",BQ147=""),(BO147-BN147),(BQ147-BP147)+(BO147-BN147)))</f>
        <v>0</v>
      </c>
      <c r="BT147" s="12" t="s">
        <v>12</v>
      </c>
      <c r="BU147" s="35" t="str">
        <f>BH27</f>
        <v/>
      </c>
      <c r="BV147" s="34" t="str">
        <f t="shared" ref="BV147:BX147" ca="1" si="74">BI27</f>
        <v/>
      </c>
      <c r="BW147" s="35" t="str">
        <f t="shared" ca="1" si="74"/>
        <v/>
      </c>
      <c r="BX147" s="34" t="str">
        <f t="shared" ca="1" si="74"/>
        <v/>
      </c>
      <c r="BY147" s="13">
        <f ca="1">IF(AND(BW147="",BX147="",BV147="",BU147=""),0,IF(AND(BW147="",BX147=""),(BV147-BU147),(BX147-BW147)+(BV147-BU147)))</f>
        <v>0</v>
      </c>
    </row>
    <row r="148" spans="1:77" ht="15" thickBot="1" x14ac:dyDescent="0.35">
      <c r="A148" s="64">
        <f t="shared" si="48"/>
        <v>0</v>
      </c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52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43"/>
      <c r="AL148" s="43"/>
      <c r="AM148" s="43"/>
      <c r="AN148" s="43"/>
      <c r="AO148" s="43"/>
      <c r="AP148" s="52"/>
      <c r="AQ148" s="43"/>
      <c r="AR148" s="43"/>
      <c r="AS148" s="43"/>
      <c r="AT148" s="43"/>
      <c r="AU148" s="43"/>
      <c r="AV148" s="43"/>
      <c r="AW148" s="44"/>
      <c r="AY148">
        <f t="shared" si="49"/>
        <v>0</v>
      </c>
      <c r="AZ148">
        <f t="shared" si="56"/>
        <v>0</v>
      </c>
      <c r="BD148" t="str">
        <f>IFERROR(MATCH("P",B148:AW148,0),"")</f>
        <v/>
      </c>
      <c r="BE148" t="str">
        <f t="array" aca="1" ref="BE148" ca="1">IFERROR(SMALL(IF(OFFSET($A148,,BD148,,50-BD148)="",COLUMN(OFFSET($A148,,BD148,,50-BD148)),9^9),1),"")</f>
        <v/>
      </c>
      <c r="BF148" t="str">
        <f t="array" aca="1" ref="BF148" ca="1">IFERROR(SMALL(IF(OFFSET($A148,,BE148+1,,50-BE148-1)="P",COLUMN(OFFSET($A148,,BE148+1,,50-BE148-1)),9^9),1),"")</f>
        <v/>
      </c>
      <c r="BG148" t="str">
        <f t="array" aca="1" ref="BG148" ca="1">IFERROR(SMALL(IF(OFFSET($A148,,BF148,,50-BF148)="",COLUMN(OFFSET($A148,,BF148,,50-BF148)),9^9),1),"")</f>
        <v/>
      </c>
      <c r="BH148" s="11" t="str">
        <f t="shared" si="50"/>
        <v/>
      </c>
      <c r="BI148" s="11" t="str">
        <f t="shared" ca="1" si="51"/>
        <v/>
      </c>
      <c r="BJ148" s="11" t="str">
        <f t="shared" ca="1" si="52"/>
        <v/>
      </c>
      <c r="BK148" s="11" t="str">
        <f t="shared" ca="1" si="53"/>
        <v/>
      </c>
      <c r="BM148" s="14" t="s">
        <v>13</v>
      </c>
      <c r="BN148" s="31" t="str">
        <f>BH63</f>
        <v/>
      </c>
      <c r="BO148" s="36" t="str">
        <f t="shared" ref="BO148:BQ148" ca="1" si="75">BI63</f>
        <v/>
      </c>
      <c r="BP148" s="31" t="str">
        <f t="shared" ca="1" si="75"/>
        <v/>
      </c>
      <c r="BQ148" s="31" t="str">
        <f t="shared" ca="1" si="75"/>
        <v/>
      </c>
      <c r="BR148" s="13">
        <f t="shared" ref="BR148:BR153" ca="1" si="76">IF(AND(BP148="",BQ148="",BO148="",BN148=""),0,IF(AND(BP148="",BQ148=""),(BO148-BN148),(BQ148-BP148)+(BO148-BN148)))</f>
        <v>0</v>
      </c>
      <c r="BT148" s="14" t="s">
        <v>13</v>
      </c>
      <c r="BU148" s="32" t="str">
        <f>BH64</f>
        <v/>
      </c>
      <c r="BV148" s="36" t="str">
        <f t="shared" ref="BV148:BX148" ca="1" si="77">BI64</f>
        <v/>
      </c>
      <c r="BW148" s="72" t="str">
        <f t="shared" ca="1" si="77"/>
        <v/>
      </c>
      <c r="BX148" s="31" t="str">
        <f t="shared" ca="1" si="77"/>
        <v/>
      </c>
      <c r="BY148" s="13">
        <f t="shared" ref="BY148:BY153" ca="1" si="78">IF(AND(BW148="",BX148="",BV148="",BU148=""),0,IF(AND(BW148="",BX148=""),(BV148-BU148),(BX148-BW148)+(BV148-BU148)))</f>
        <v>0</v>
      </c>
    </row>
    <row r="149" spans="1:77" ht="15" thickBot="1" x14ac:dyDescent="0.35">
      <c r="A149" s="64">
        <f t="shared" si="48"/>
        <v>0</v>
      </c>
      <c r="B149" s="39"/>
      <c r="C149" s="40"/>
      <c r="D149" s="40"/>
      <c r="E149" s="40"/>
      <c r="F149" s="40"/>
      <c r="G149" s="40"/>
      <c r="H149" s="40"/>
      <c r="I149" s="48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8"/>
      <c r="W149" s="66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3"/>
      <c r="AU149" s="43"/>
      <c r="AV149" s="43"/>
      <c r="AW149" s="44"/>
      <c r="AY149">
        <f t="shared" si="49"/>
        <v>0</v>
      </c>
      <c r="AZ149">
        <f t="shared" si="56"/>
        <v>0</v>
      </c>
      <c r="BD149" t="str">
        <f>IFERROR(MATCH("P",B149:AW149,0),"")</f>
        <v/>
      </c>
      <c r="BE149" t="str">
        <f t="array" aca="1" ref="BE149" ca="1">IFERROR(SMALL(IF(OFFSET($A149,,BD149,,50-BD149)="",COLUMN(OFFSET($A149,,BD149,,50-BD149)),9^9),1),"")</f>
        <v/>
      </c>
      <c r="BF149" t="str">
        <f t="array" aca="1" ref="BF149" ca="1">IFERROR(SMALL(IF(OFFSET($A149,,BE149+1,,50-BE149-1)="P",COLUMN(OFFSET($A149,,BE149+1,,50-BE149-1)),9^9),1),"")</f>
        <v/>
      </c>
      <c r="BG149" t="str">
        <f t="array" aca="1" ref="BG149" ca="1">IFERROR(SMALL(IF(OFFSET($A149,,BF149,,50-BF149)="",COLUMN(OFFSET($A149,,BF149,,50-BF149)),9^9),1),"")</f>
        <v/>
      </c>
      <c r="BH149" s="11" t="str">
        <f t="shared" si="50"/>
        <v/>
      </c>
      <c r="BI149" s="11" t="str">
        <f t="shared" ca="1" si="51"/>
        <v/>
      </c>
      <c r="BJ149" s="11" t="str">
        <f t="shared" ca="1" si="52"/>
        <v/>
      </c>
      <c r="BK149" s="11" t="str">
        <f t="shared" ca="1" si="53"/>
        <v/>
      </c>
      <c r="BM149" s="15" t="s">
        <v>14</v>
      </c>
      <c r="BN149" s="35" t="str">
        <f>BH100</f>
        <v/>
      </c>
      <c r="BO149" s="36" t="str">
        <f t="shared" ref="BO149:BQ149" ca="1" si="79">BI100</f>
        <v/>
      </c>
      <c r="BP149" s="35" t="str">
        <f t="shared" ca="1" si="79"/>
        <v/>
      </c>
      <c r="BQ149" s="36" t="str">
        <f t="shared" ca="1" si="79"/>
        <v/>
      </c>
      <c r="BR149" s="13">
        <f t="shared" ca="1" si="76"/>
        <v>0</v>
      </c>
      <c r="BT149" s="15" t="s">
        <v>14</v>
      </c>
      <c r="BU149" s="35" t="str">
        <f>BH101</f>
        <v/>
      </c>
      <c r="BV149" s="34" t="str">
        <f t="shared" ref="BV149:BX149" ca="1" si="80">BI101</f>
        <v/>
      </c>
      <c r="BW149" s="35" t="str">
        <f t="shared" ca="1" si="80"/>
        <v/>
      </c>
      <c r="BX149" s="34" t="str">
        <f t="shared" ca="1" si="80"/>
        <v/>
      </c>
      <c r="BY149" s="13">
        <f t="shared" ca="1" si="78"/>
        <v>0</v>
      </c>
    </row>
    <row r="150" spans="1:77" ht="15" thickBot="1" x14ac:dyDescent="0.35">
      <c r="A150" s="9"/>
      <c r="B150" s="6">
        <f t="shared" ref="B150:AW150" si="81">SUMPRODUCT(N(B115:B149=$BA$1))</f>
        <v>0</v>
      </c>
      <c r="C150" s="6">
        <f t="shared" si="81"/>
        <v>0</v>
      </c>
      <c r="D150" s="6">
        <f t="shared" si="81"/>
        <v>0</v>
      </c>
      <c r="E150" s="6">
        <f t="shared" si="81"/>
        <v>0</v>
      </c>
      <c r="F150" s="6">
        <f t="shared" si="81"/>
        <v>0</v>
      </c>
      <c r="G150" s="6">
        <f t="shared" si="81"/>
        <v>0</v>
      </c>
      <c r="H150" s="6">
        <f t="shared" si="81"/>
        <v>0</v>
      </c>
      <c r="I150" s="6">
        <f t="shared" si="81"/>
        <v>0</v>
      </c>
      <c r="J150" s="6">
        <f t="shared" si="81"/>
        <v>0</v>
      </c>
      <c r="K150" s="6">
        <f t="shared" si="81"/>
        <v>0</v>
      </c>
      <c r="L150" s="6">
        <f t="shared" si="81"/>
        <v>0</v>
      </c>
      <c r="M150" s="6">
        <f t="shared" si="81"/>
        <v>0</v>
      </c>
      <c r="N150" s="6">
        <f t="shared" si="81"/>
        <v>0</v>
      </c>
      <c r="O150" s="6">
        <f t="shared" si="81"/>
        <v>0</v>
      </c>
      <c r="P150" s="6">
        <f t="shared" si="81"/>
        <v>0</v>
      </c>
      <c r="Q150" s="6">
        <f t="shared" si="81"/>
        <v>0</v>
      </c>
      <c r="R150" s="6">
        <f t="shared" si="81"/>
        <v>0</v>
      </c>
      <c r="S150" s="6">
        <f t="shared" si="81"/>
        <v>0</v>
      </c>
      <c r="T150" s="6">
        <f t="shared" si="81"/>
        <v>0</v>
      </c>
      <c r="U150" s="6">
        <f t="shared" si="81"/>
        <v>0</v>
      </c>
      <c r="V150" s="6">
        <f t="shared" si="81"/>
        <v>0</v>
      </c>
      <c r="W150" s="6">
        <f t="shared" si="81"/>
        <v>0</v>
      </c>
      <c r="X150" s="6">
        <f t="shared" si="81"/>
        <v>0</v>
      </c>
      <c r="Y150" s="6">
        <f t="shared" si="81"/>
        <v>0</v>
      </c>
      <c r="Z150" s="6">
        <f t="shared" si="81"/>
        <v>0</v>
      </c>
      <c r="AA150" s="6">
        <f t="shared" si="81"/>
        <v>0</v>
      </c>
      <c r="AB150" s="6">
        <f t="shared" si="81"/>
        <v>0</v>
      </c>
      <c r="AC150" s="6">
        <f t="shared" si="81"/>
        <v>0</v>
      </c>
      <c r="AD150" s="6">
        <f t="shared" si="81"/>
        <v>0</v>
      </c>
      <c r="AE150" s="6">
        <f t="shared" si="81"/>
        <v>0</v>
      </c>
      <c r="AF150" s="6">
        <f t="shared" si="81"/>
        <v>0</v>
      </c>
      <c r="AG150" s="6">
        <f t="shared" si="81"/>
        <v>0</v>
      </c>
      <c r="AH150" s="6">
        <f t="shared" si="81"/>
        <v>0</v>
      </c>
      <c r="AI150" s="6">
        <f t="shared" si="81"/>
        <v>0</v>
      </c>
      <c r="AJ150" s="6">
        <f t="shared" si="81"/>
        <v>0</v>
      </c>
      <c r="AK150" s="6">
        <f t="shared" si="81"/>
        <v>0</v>
      </c>
      <c r="AL150" s="6">
        <f t="shared" si="81"/>
        <v>0</v>
      </c>
      <c r="AM150" s="6">
        <f t="shared" si="81"/>
        <v>0</v>
      </c>
      <c r="AN150" s="6">
        <f t="shared" si="81"/>
        <v>0</v>
      </c>
      <c r="AO150" s="6">
        <f t="shared" si="81"/>
        <v>0</v>
      </c>
      <c r="AP150" s="6">
        <f t="shared" si="81"/>
        <v>0</v>
      </c>
      <c r="AQ150" s="6">
        <f t="shared" si="81"/>
        <v>0</v>
      </c>
      <c r="AR150" s="6">
        <f t="shared" si="81"/>
        <v>0</v>
      </c>
      <c r="AS150" s="6">
        <f t="shared" si="81"/>
        <v>0</v>
      </c>
      <c r="AT150" s="6">
        <f t="shared" si="81"/>
        <v>0</v>
      </c>
      <c r="AU150" s="6">
        <f t="shared" si="81"/>
        <v>0</v>
      </c>
      <c r="AV150" s="6">
        <f t="shared" si="81"/>
        <v>0</v>
      </c>
      <c r="AW150" s="6">
        <f t="shared" si="81"/>
        <v>0</v>
      </c>
      <c r="AZ150">
        <f t="shared" si="56"/>
        <v>0</v>
      </c>
      <c r="BM150" s="16" t="s">
        <v>15</v>
      </c>
      <c r="BN150" s="71" t="str">
        <f>BH137</f>
        <v/>
      </c>
      <c r="BO150" s="73" t="str">
        <f t="shared" ref="BO150:BQ150" ca="1" si="82">BI137</f>
        <v/>
      </c>
      <c r="BP150" s="71" t="str">
        <f t="shared" ca="1" si="82"/>
        <v/>
      </c>
      <c r="BQ150" s="56" t="str">
        <f t="shared" ca="1" si="82"/>
        <v/>
      </c>
      <c r="BR150" s="13">
        <f t="shared" ca="1" si="76"/>
        <v>0</v>
      </c>
      <c r="BT150" s="16" t="s">
        <v>15</v>
      </c>
      <c r="BU150" s="37" t="str">
        <f>BH138</f>
        <v/>
      </c>
      <c r="BV150" s="38" t="str">
        <f t="shared" ref="BV150:BX150" ca="1" si="83">BI138</f>
        <v/>
      </c>
      <c r="BW150" s="37" t="str">
        <f t="shared" ca="1" si="83"/>
        <v/>
      </c>
      <c r="BX150" s="38" t="str">
        <f t="shared" ca="1" si="83"/>
        <v/>
      </c>
      <c r="BY150" s="13">
        <f t="shared" ca="1" si="78"/>
        <v>0</v>
      </c>
    </row>
    <row r="151" spans="1:77" ht="15" thickBot="1" x14ac:dyDescent="0.35">
      <c r="A151" s="2" t="s">
        <v>4</v>
      </c>
      <c r="B151" s="95">
        <v>0.33333333333333331</v>
      </c>
      <c r="C151" s="96"/>
      <c r="D151" s="95">
        <f>B151+1/24/2</f>
        <v>0.35416666666666663</v>
      </c>
      <c r="E151" s="96"/>
      <c r="F151" s="95">
        <f>D151+1/24/2</f>
        <v>0.37499999999999994</v>
      </c>
      <c r="G151" s="96"/>
      <c r="H151" s="95">
        <f>F151+1/24/2</f>
        <v>0.39583333333333326</v>
      </c>
      <c r="I151" s="96"/>
      <c r="J151" s="95">
        <f>H151+1/24/2</f>
        <v>0.41666666666666657</v>
      </c>
      <c r="K151" s="96"/>
      <c r="L151" s="95">
        <f>J151+1/24/2</f>
        <v>0.43749999999999989</v>
      </c>
      <c r="M151" s="96"/>
      <c r="N151" s="95">
        <f>L151+1/24/2</f>
        <v>0.4583333333333332</v>
      </c>
      <c r="O151" s="96"/>
      <c r="P151" s="95">
        <f>N151+1/24/2</f>
        <v>0.47916666666666652</v>
      </c>
      <c r="Q151" s="96"/>
      <c r="R151" s="95">
        <f>P151+1/24/2</f>
        <v>0.49999999999999983</v>
      </c>
      <c r="S151" s="96"/>
      <c r="T151" s="95">
        <f>R151+1/24/2</f>
        <v>0.52083333333333315</v>
      </c>
      <c r="U151" s="96"/>
      <c r="V151" s="95">
        <f>T151+1/24/2</f>
        <v>0.54166666666666652</v>
      </c>
      <c r="W151" s="96"/>
      <c r="X151" s="95">
        <f>V151+1/24/2</f>
        <v>0.56249999999999989</v>
      </c>
      <c r="Y151" s="96"/>
      <c r="Z151" s="95">
        <f>X151+1/24/2</f>
        <v>0.58333333333333326</v>
      </c>
      <c r="AA151" s="96"/>
      <c r="AB151" s="95">
        <f>Z151+1/24/2</f>
        <v>0.60416666666666663</v>
      </c>
      <c r="AC151" s="96"/>
      <c r="AD151" s="95">
        <f>AB151+1/24/2</f>
        <v>0.625</v>
      </c>
      <c r="AE151" s="96"/>
      <c r="AF151" s="95">
        <f>AD151+1/24/2</f>
        <v>0.64583333333333337</v>
      </c>
      <c r="AG151" s="96"/>
      <c r="AH151" s="95">
        <f>AF151+1/24/2</f>
        <v>0.66666666666666674</v>
      </c>
      <c r="AI151" s="96"/>
      <c r="AJ151" s="95">
        <f>AH151+1/24/2</f>
        <v>0.68750000000000011</v>
      </c>
      <c r="AK151" s="96"/>
      <c r="AL151" s="95">
        <f>AJ151+1/24/2</f>
        <v>0.70833333333333348</v>
      </c>
      <c r="AM151" s="96"/>
      <c r="AN151" s="95">
        <f>AL151+1/24/2</f>
        <v>0.72916666666666685</v>
      </c>
      <c r="AO151" s="96"/>
      <c r="AP151" s="95">
        <f>AN151+1/24/2</f>
        <v>0.75000000000000022</v>
      </c>
      <c r="AQ151" s="96"/>
      <c r="AR151" s="95">
        <f>AP151+1/24/2</f>
        <v>0.77083333333333359</v>
      </c>
      <c r="AS151" s="96"/>
      <c r="AT151" s="95">
        <f>AR151+1/24/2</f>
        <v>0.79166666666666696</v>
      </c>
      <c r="AU151" s="96"/>
      <c r="AV151" s="95">
        <f>AT151+1/24/2</f>
        <v>0.81250000000000033</v>
      </c>
      <c r="AW151" s="96"/>
      <c r="AZ151">
        <f t="shared" si="56"/>
        <v>0</v>
      </c>
      <c r="BM151" s="12" t="s">
        <v>16</v>
      </c>
      <c r="BN151" s="32" t="str">
        <f>BH174</f>
        <v/>
      </c>
      <c r="BO151" s="36" t="str">
        <f t="shared" ref="BO151:BQ151" ca="1" si="84">BI174</f>
        <v/>
      </c>
      <c r="BP151" s="35" t="str">
        <f t="shared" ca="1" si="84"/>
        <v/>
      </c>
      <c r="BQ151" s="36" t="str">
        <f t="shared" ca="1" si="84"/>
        <v/>
      </c>
      <c r="BR151" s="13">
        <f t="shared" ca="1" si="76"/>
        <v>0</v>
      </c>
      <c r="BT151" s="12" t="s">
        <v>16</v>
      </c>
      <c r="BU151" s="32" t="str">
        <f>BH175</f>
        <v/>
      </c>
      <c r="BV151" s="72" t="str">
        <f t="shared" ref="BV151:BX151" ca="1" si="85">BI175</f>
        <v/>
      </c>
      <c r="BW151" s="32" t="str">
        <f t="shared" ca="1" si="85"/>
        <v/>
      </c>
      <c r="BX151" s="72" t="str">
        <f t="shared" ca="1" si="85"/>
        <v/>
      </c>
      <c r="BY151" s="13">
        <f t="shared" ca="1" si="78"/>
        <v>0</v>
      </c>
    </row>
    <row r="152" spans="1:77" ht="15" thickBot="1" x14ac:dyDescent="0.35">
      <c r="A152" s="64" t="str">
        <f t="shared" ref="A152:A186" si="86">A115</f>
        <v>EMPLOYE 1</v>
      </c>
      <c r="B152" s="39"/>
      <c r="C152" s="39"/>
      <c r="D152" s="39"/>
      <c r="E152" s="47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  <c r="AI152" s="39"/>
      <c r="AJ152" s="39"/>
      <c r="AK152" s="39"/>
      <c r="AL152" s="39"/>
      <c r="AM152" s="39"/>
      <c r="AN152" s="39"/>
      <c r="AO152" s="39"/>
      <c r="AP152" s="39"/>
      <c r="AQ152" s="39"/>
      <c r="AR152" s="39"/>
      <c r="AS152" s="39"/>
      <c r="AT152" s="39"/>
      <c r="AU152" s="39"/>
      <c r="AV152" s="39"/>
      <c r="AW152" s="41"/>
      <c r="AY152">
        <f>SUMPRODUCT((B152:AW152=$BA$1)+(B152:AW152=$BB$1))</f>
        <v>0</v>
      </c>
      <c r="AZ152">
        <f t="shared" si="56"/>
        <v>0</v>
      </c>
      <c r="BD152" t="str">
        <f>IFERROR(MATCH("P",B152:AW152,0),"")</f>
        <v/>
      </c>
      <c r="BE152" t="str">
        <f t="array" aca="1" ref="BE152" ca="1">IFERROR(SMALL(IF(OFFSET($A152,,BD152,,50-BD152)="",COLUMN(OFFSET($A152,,BD152,,50-BD152)),9^9),1),"")</f>
        <v/>
      </c>
      <c r="BF152" t="str">
        <f t="array" aca="1" ref="BF152" ca="1">IFERROR(SMALL(IF(OFFSET($A152,,BE152+1,,50-BE152-1)="P",COLUMN(OFFSET($A152,,BE152+1,,50-BE152-1)),9^9),1),"")</f>
        <v/>
      </c>
      <c r="BG152" t="str">
        <f t="array" aca="1" ref="BG152" ca="1">IFERROR(SMALL(IF(OFFSET($A152,,BF152,,50-BF152)="",COLUMN(OFFSET($A152,,BF152,,50-BF152)),9^9),1),"")</f>
        <v/>
      </c>
      <c r="BH152" s="11" t="str">
        <f>IFERROR(INDEX($3:$3,BD152+1),"")</f>
        <v/>
      </c>
      <c r="BI152" s="11" t="str">
        <f ca="1">IFERROR($B$3+(BE152-2)/24/4,"")</f>
        <v/>
      </c>
      <c r="BJ152" s="11" t="str">
        <f ca="1">IFERROR(INDEX($3:$3,BF152),"")</f>
        <v/>
      </c>
      <c r="BK152" s="11" t="str">
        <f ca="1">IFERROR(INDEX($3:$3,BG152),"")</f>
        <v/>
      </c>
      <c r="BM152" s="15" t="s">
        <v>17</v>
      </c>
      <c r="BN152" s="35" t="str">
        <f>BH211</f>
        <v/>
      </c>
      <c r="BO152" s="36" t="str">
        <f t="shared" ref="BO152:BQ152" ca="1" si="87">BI211</f>
        <v/>
      </c>
      <c r="BP152" s="34" t="str">
        <f t="shared" ca="1" si="87"/>
        <v/>
      </c>
      <c r="BQ152" s="36" t="str">
        <f t="shared" ca="1" si="87"/>
        <v/>
      </c>
      <c r="BR152" s="13">
        <f t="shared" ca="1" si="76"/>
        <v>0</v>
      </c>
      <c r="BT152" s="15" t="s">
        <v>17</v>
      </c>
      <c r="BU152" s="35" t="str">
        <f>BH212</f>
        <v/>
      </c>
      <c r="BV152" s="34" t="str">
        <f t="shared" ref="BV152:BX152" ca="1" si="88">BI212</f>
        <v/>
      </c>
      <c r="BW152" s="35" t="str">
        <f t="shared" ca="1" si="88"/>
        <v/>
      </c>
      <c r="BX152" s="34" t="str">
        <f t="shared" ca="1" si="88"/>
        <v/>
      </c>
      <c r="BY152" s="13">
        <f t="shared" ca="1" si="78"/>
        <v>0</v>
      </c>
    </row>
    <row r="153" spans="1:77" ht="15" thickBot="1" x14ac:dyDescent="0.35">
      <c r="A153" s="64" t="str">
        <f t="shared" si="86"/>
        <v>EMPLOYE 2</v>
      </c>
      <c r="B153" s="42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3"/>
      <c r="AV153" s="43"/>
      <c r="AW153" s="44"/>
      <c r="AY153">
        <f t="shared" ref="AY153:AY186" si="89">SUMPRODUCT((B153:AW153=$BA$1)+(B153:AW153=$BB$1))</f>
        <v>0</v>
      </c>
      <c r="AZ153">
        <f t="shared" si="56"/>
        <v>0</v>
      </c>
      <c r="BD153" t="str">
        <f>IFERROR(MATCH("P",B153:AW153,0),"")</f>
        <v/>
      </c>
      <c r="BE153" t="str">
        <f t="array" aca="1" ref="BE153" ca="1">IFERROR(SMALL(IF(OFFSET($A153,,BD153,,50-BD153)="",COLUMN(OFFSET($A153,,BD153,,50-BD153)),9^9),1),"")</f>
        <v/>
      </c>
      <c r="BF153" t="str">
        <f t="array" aca="1" ref="BF153" ca="1">IFERROR(SMALL(IF(OFFSET($A153,,BE153+1,,50-BE153-1)="P",COLUMN(OFFSET($A153,,BE153+1,,50-BE153-1)),9^9),1),"")</f>
        <v/>
      </c>
      <c r="BG153" t="str">
        <f t="array" aca="1" ref="BG153" ca="1">IFERROR(SMALL(IF(OFFSET($A153,,BF153,,50-BF153)="",COLUMN(OFFSET($A153,,BF153,,50-BF153)),9^9),1),"")</f>
        <v/>
      </c>
      <c r="BH153" s="11" t="str">
        <f>IFERROR($B$3+(BD153-1)/24/4,"")</f>
        <v/>
      </c>
      <c r="BI153" s="11" t="str">
        <f ca="1">IFERROR($B$3+(BE153-2)/24/4,"")</f>
        <v/>
      </c>
      <c r="BJ153" s="11" t="str">
        <f ca="1">IFERROR(IF(BF153&gt;50,"",$B$3+(BF153-2)/24/4),"")</f>
        <v/>
      </c>
      <c r="BK153" s="11" t="str">
        <f ca="1">IFERROR($B$3+(BG153-2)/24/4,"")</f>
        <v/>
      </c>
      <c r="BM153" s="16" t="s">
        <v>18</v>
      </c>
      <c r="BN153" s="37" t="str">
        <f>BH248</f>
        <v/>
      </c>
      <c r="BO153" s="56" t="str">
        <f t="shared" ref="BO153:BQ153" ca="1" si="90">BI248</f>
        <v/>
      </c>
      <c r="BP153" s="37" t="str">
        <f t="shared" ca="1" si="90"/>
        <v/>
      </c>
      <c r="BQ153" s="56" t="str">
        <f t="shared" ca="1" si="90"/>
        <v/>
      </c>
      <c r="BR153" s="13">
        <f t="shared" ca="1" si="76"/>
        <v>0</v>
      </c>
      <c r="BT153" s="16" t="s">
        <v>18</v>
      </c>
      <c r="BU153" s="71" t="str">
        <f>BH249</f>
        <v/>
      </c>
      <c r="BV153" s="74" t="str">
        <f t="shared" ref="BV153:BX153" ca="1" si="91">BI249</f>
        <v/>
      </c>
      <c r="BW153" s="71" t="str">
        <f t="shared" ca="1" si="91"/>
        <v/>
      </c>
      <c r="BX153" s="74" t="str">
        <f t="shared" ca="1" si="91"/>
        <v/>
      </c>
      <c r="BY153" s="13">
        <f t="shared" ca="1" si="78"/>
        <v>0</v>
      </c>
    </row>
    <row r="154" spans="1:77" ht="15" thickBot="1" x14ac:dyDescent="0.35">
      <c r="A154" s="64">
        <f t="shared" si="86"/>
        <v>0</v>
      </c>
      <c r="B154" s="42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3"/>
      <c r="AV154" s="43"/>
      <c r="AW154" s="70"/>
      <c r="AY154">
        <f t="shared" si="89"/>
        <v>0</v>
      </c>
      <c r="AZ154">
        <f t="shared" si="56"/>
        <v>0</v>
      </c>
      <c r="BD154" t="str">
        <f>IFERROR(MATCH("P",B154:AW154,0),"")</f>
        <v/>
      </c>
      <c r="BE154" t="str">
        <f t="array" aca="1" ref="BE154" ca="1">IFERROR(SMALL(IF(OFFSET($A154,,BD154,,50-BD154)="",COLUMN(OFFSET($A154,,BD154,,50-BD154)),9^9),1),"")</f>
        <v/>
      </c>
      <c r="BF154" t="str">
        <f t="array" aca="1" ref="BF154" ca="1">IFERROR(SMALL(IF(OFFSET($A154,,BE154+1,,50-BE154-1)="P",COLUMN(OFFSET($A154,,BE154+1,,50-BE154-1)),9^9),1),"")</f>
        <v/>
      </c>
      <c r="BG154" t="str">
        <f t="array" aca="1" ref="BG154" ca="1">IFERROR(SMALL(IF(OFFSET($A154,,BF154,,50-BF154)="",COLUMN(OFFSET($A154,,BF154,,50-BF154)),9^9),1),"")</f>
        <v/>
      </c>
      <c r="BH154" s="11" t="str">
        <f t="shared" ref="BH154:BH186" si="92">IFERROR($B$3+(BD154-1)/24/4,"")</f>
        <v/>
      </c>
      <c r="BI154" s="11" t="str">
        <f t="shared" ref="BI154:BI186" ca="1" si="93">IFERROR($B$3+(BE154-2)/24/4,"")</f>
        <v/>
      </c>
      <c r="BJ154" s="11" t="str">
        <f t="shared" ref="BJ154:BJ186" ca="1" si="94">IFERROR(IF(BF154&gt;50,"",$B$3+(BF154-2)/24/4),"")</f>
        <v/>
      </c>
      <c r="BK154" s="11" t="str">
        <f t="shared" ref="BK154:BK186" ca="1" si="95">IFERROR($B$3+(BG154-2)/24/4,"")</f>
        <v/>
      </c>
      <c r="BM154" s="30"/>
      <c r="BN154" s="30"/>
      <c r="BO154" s="17"/>
      <c r="BP154" s="17"/>
      <c r="BQ154" s="17"/>
      <c r="BR154" s="18">
        <f ca="1">SUM(BR147:BR153)</f>
        <v>0</v>
      </c>
      <c r="BT154" s="30"/>
      <c r="BU154" s="30"/>
      <c r="BV154" s="17"/>
      <c r="BW154" s="17"/>
      <c r="BX154" s="17"/>
      <c r="BY154" s="18">
        <f ca="1">SUM(BY147:BY153)</f>
        <v>0</v>
      </c>
    </row>
    <row r="155" spans="1:77" x14ac:dyDescent="0.3">
      <c r="A155" s="64">
        <f t="shared" si="86"/>
        <v>0</v>
      </c>
      <c r="B155" s="42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50"/>
      <c r="P155" s="43"/>
      <c r="Q155" s="43"/>
      <c r="R155" s="43"/>
      <c r="S155" s="43"/>
      <c r="T155" s="43"/>
      <c r="U155" s="43"/>
      <c r="V155" s="50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43"/>
      <c r="AL155" s="43"/>
      <c r="AM155" s="43"/>
      <c r="AN155" s="43"/>
      <c r="AO155" s="43"/>
      <c r="AP155" s="43"/>
      <c r="AQ155" s="43"/>
      <c r="AR155" s="43"/>
      <c r="AS155" s="43"/>
      <c r="AT155" s="43"/>
      <c r="AU155" s="43"/>
      <c r="AV155" s="43"/>
      <c r="AW155" s="44"/>
      <c r="AY155">
        <f t="shared" si="89"/>
        <v>0</v>
      </c>
      <c r="AZ155">
        <f t="shared" si="56"/>
        <v>0</v>
      </c>
      <c r="BD155" t="str">
        <f>IFERROR(MATCH("P",B155:AW155,0),"")</f>
        <v/>
      </c>
      <c r="BE155" t="str">
        <f t="array" aca="1" ref="BE155" ca="1">IFERROR(SMALL(IF(OFFSET($A155,,BD155,,50-BD155)="",COLUMN(OFFSET($A155,,BD155,,50-BD155)),9^9),1),"")</f>
        <v/>
      </c>
      <c r="BF155" t="str">
        <f t="array" aca="1" ref="BF155" ca="1">IFERROR(SMALL(IF(OFFSET($A155,,BE155+1,,50-BE155-1)="P",COLUMN(OFFSET($A155,,BE155+1,,50-BE155-1)),9^9),1),"")</f>
        <v/>
      </c>
      <c r="BG155" t="str">
        <f t="array" aca="1" ref="BG155" ca="1">IFERROR(SMALL(IF(OFFSET($A155,,BF155,,50-BF155)="",COLUMN(OFFSET($A155,,BF155,,50-BF155)),9^9),1),"")</f>
        <v/>
      </c>
      <c r="BH155" s="11" t="str">
        <f t="shared" si="92"/>
        <v/>
      </c>
      <c r="BI155" s="11" t="str">
        <f t="shared" ca="1" si="93"/>
        <v/>
      </c>
      <c r="BJ155" s="11" t="str">
        <f t="shared" ca="1" si="94"/>
        <v/>
      </c>
      <c r="BK155" s="11" t="str">
        <f t="shared" ca="1" si="95"/>
        <v/>
      </c>
    </row>
    <row r="156" spans="1:77" ht="15" thickBot="1" x14ac:dyDescent="0.35">
      <c r="A156" s="64">
        <f t="shared" si="86"/>
        <v>0</v>
      </c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2"/>
      <c r="AV156" s="42"/>
      <c r="AW156" s="44"/>
      <c r="AY156">
        <f t="shared" si="89"/>
        <v>0</v>
      </c>
      <c r="AZ156">
        <f t="shared" si="56"/>
        <v>0</v>
      </c>
      <c r="BD156" t="str">
        <f>IFERROR(MATCH("P",B156:AW156,0),"")</f>
        <v/>
      </c>
      <c r="BE156" t="str">
        <f t="array" aca="1" ref="BE156" ca="1">IFERROR(SMALL(IF(OFFSET($A156,,BD156,,50-BD156)="",COLUMN(OFFSET($A156,,BD156,,50-BD156)),9^9),1),"")</f>
        <v/>
      </c>
      <c r="BF156" t="str">
        <f t="array" aca="1" ref="BF156" ca="1">IFERROR(SMALL(IF(OFFSET($A156,,BE156+1,,50-BE156-1)="P",COLUMN(OFFSET($A156,,BE156+1,,50-BE156-1)),9^9),1),"")</f>
        <v/>
      </c>
      <c r="BG156" t="str">
        <f t="array" aca="1" ref="BG156" ca="1">IFERROR(SMALL(IF(OFFSET($A156,,BF156,,50-BF156)="",COLUMN(OFFSET($A156,,BF156,,50-BF156)),9^9),1),"")</f>
        <v/>
      </c>
      <c r="BH156" s="11" t="str">
        <f t="shared" si="92"/>
        <v/>
      </c>
      <c r="BI156" s="11" t="str">
        <f t="shared" ca="1" si="93"/>
        <v/>
      </c>
      <c r="BJ156" s="11" t="str">
        <f t="shared" ca="1" si="94"/>
        <v/>
      </c>
      <c r="BK156" s="11" t="str">
        <f t="shared" ca="1" si="95"/>
        <v/>
      </c>
    </row>
    <row r="157" spans="1:77" x14ac:dyDescent="0.3">
      <c r="A157" s="64">
        <f t="shared" si="86"/>
        <v>0</v>
      </c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52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3"/>
      <c r="AV157" s="43"/>
      <c r="AW157" s="44"/>
      <c r="AY157">
        <f t="shared" si="89"/>
        <v>0</v>
      </c>
      <c r="AZ157">
        <f t="shared" si="56"/>
        <v>0</v>
      </c>
      <c r="BD157" t="str">
        <f>IFERROR(MATCH("P",B157:AW157,0),"")</f>
        <v/>
      </c>
      <c r="BE157" t="str">
        <f t="array" aca="1" ref="BE157" ca="1">IFERROR(SMALL(IF(OFFSET($A157,,BD157,,50-BD157)="",COLUMN(OFFSET($A157,,BD157,,50-BD157)),9^9),1),"")</f>
        <v/>
      </c>
      <c r="BF157" t="str">
        <f t="array" aca="1" ref="BF157" ca="1">IFERROR(SMALL(IF(OFFSET($A157,,BE157+1,,50-BE157-1)="P",COLUMN(OFFSET($A157,,BE157+1,,50-BE157-1)),9^9),1),"")</f>
        <v/>
      </c>
      <c r="BG157" t="str">
        <f t="array" aca="1" ref="BG157" ca="1">IFERROR(SMALL(IF(OFFSET($A157,,BF157,,50-BF157)="",COLUMN(OFFSET($A157,,BF157,,50-BF157)),9^9),1),"")</f>
        <v/>
      </c>
      <c r="BH157" s="11" t="str">
        <f t="shared" si="92"/>
        <v/>
      </c>
      <c r="BI157" s="11" t="str">
        <f t="shared" ca="1" si="93"/>
        <v/>
      </c>
      <c r="BJ157" s="11" t="str">
        <f t="shared" ca="1" si="94"/>
        <v/>
      </c>
      <c r="BK157" s="11" t="str">
        <f t="shared" ca="1" si="95"/>
        <v/>
      </c>
      <c r="BM157" s="87">
        <f>A28</f>
        <v>0</v>
      </c>
      <c r="BN157" s="88"/>
      <c r="BO157" s="88"/>
      <c r="BP157" s="88"/>
      <c r="BQ157" s="88"/>
      <c r="BR157" s="89"/>
      <c r="BT157" s="87">
        <f>A29</f>
        <v>0</v>
      </c>
      <c r="BU157" s="88"/>
      <c r="BV157" s="88"/>
      <c r="BW157" s="88"/>
      <c r="BX157" s="88"/>
      <c r="BY157" s="89"/>
    </row>
    <row r="158" spans="1:77" ht="15" thickBot="1" x14ac:dyDescent="0.35">
      <c r="A158" s="64">
        <f t="shared" si="86"/>
        <v>0</v>
      </c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66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  <c r="AJ158" s="43"/>
      <c r="AK158" s="43"/>
      <c r="AL158" s="43"/>
      <c r="AM158" s="43"/>
      <c r="AN158" s="43"/>
      <c r="AO158" s="43"/>
      <c r="AP158" s="52"/>
      <c r="AQ158" s="43"/>
      <c r="AR158" s="43"/>
      <c r="AS158" s="43"/>
      <c r="AT158" s="42"/>
      <c r="AU158" s="43"/>
      <c r="AV158" s="43"/>
      <c r="AW158" s="44"/>
      <c r="AY158">
        <f t="shared" si="89"/>
        <v>0</v>
      </c>
      <c r="AZ158">
        <f t="shared" si="56"/>
        <v>0</v>
      </c>
      <c r="BD158" t="str">
        <f>IFERROR(MATCH("P",B158:AW158,0),"")</f>
        <v/>
      </c>
      <c r="BE158" t="str">
        <f t="array" aca="1" ref="BE158" ca="1">IFERROR(SMALL(IF(OFFSET($A158,,BD158,,50-BD158)="",COLUMN(OFFSET($A158,,BD158,,50-BD158)),9^9),1),"")</f>
        <v/>
      </c>
      <c r="BF158" t="str">
        <f t="array" aca="1" ref="BF158" ca="1">IFERROR(SMALL(IF(OFFSET($A158,,BE158+1,,50-BE158-1)="P",COLUMN(OFFSET($A158,,BE158+1,,50-BE158-1)),9^9),1),"")</f>
        <v/>
      </c>
      <c r="BG158" t="str">
        <f t="array" aca="1" ref="BG158" ca="1">IFERROR(SMALL(IF(OFFSET($A158,,BF158,,50-BF158)="",COLUMN(OFFSET($A158,,BF158,,50-BF158)),9^9),1),"")</f>
        <v/>
      </c>
      <c r="BH158" s="11" t="str">
        <f t="shared" si="92"/>
        <v/>
      </c>
      <c r="BI158" s="11" t="str">
        <f t="shared" ca="1" si="93"/>
        <v/>
      </c>
      <c r="BJ158" s="11" t="str">
        <f t="shared" ca="1" si="94"/>
        <v/>
      </c>
      <c r="BK158" s="11" t="str">
        <f t="shared" ca="1" si="95"/>
        <v/>
      </c>
      <c r="BM158" s="90"/>
      <c r="BN158" s="91"/>
      <c r="BO158" s="91"/>
      <c r="BP158" s="91"/>
      <c r="BQ158" s="91"/>
      <c r="BR158" s="92"/>
      <c r="BT158" s="90"/>
      <c r="BU158" s="91"/>
      <c r="BV158" s="91"/>
      <c r="BW158" s="91"/>
      <c r="BX158" s="91"/>
      <c r="BY158" s="92"/>
    </row>
    <row r="159" spans="1:77" ht="15" thickBot="1" x14ac:dyDescent="0.35">
      <c r="A159" s="64">
        <f t="shared" si="86"/>
        <v>0</v>
      </c>
      <c r="B159" s="39"/>
      <c r="C159" s="39"/>
      <c r="D159" s="39"/>
      <c r="E159" s="39"/>
      <c r="F159" s="39"/>
      <c r="G159" s="48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3"/>
      <c r="AV159" s="43"/>
      <c r="AW159" s="44"/>
      <c r="AY159">
        <f t="shared" si="89"/>
        <v>0</v>
      </c>
      <c r="AZ159">
        <f t="shared" si="56"/>
        <v>0</v>
      </c>
      <c r="BD159" t="str">
        <f>IFERROR(MATCH("P",B159:AW159,0),"")</f>
        <v/>
      </c>
      <c r="BE159" t="str">
        <f t="array" aca="1" ref="BE159" ca="1">IFERROR(SMALL(IF(OFFSET($A159,,BD159,,50-BD159)="",COLUMN(OFFSET($A159,,BD159,,50-BD159)),9^9),1),"")</f>
        <v/>
      </c>
      <c r="BF159" t="str">
        <f t="array" aca="1" ref="BF159" ca="1">IFERROR(SMALL(IF(OFFSET($A159,,BE159+1,,50-BE159-1)="P",COLUMN(OFFSET($A159,,BE159+1,,50-BE159-1)),9^9),1),"")</f>
        <v/>
      </c>
      <c r="BG159" t="str">
        <f t="array" aca="1" ref="BG159" ca="1">IFERROR(SMALL(IF(OFFSET($A159,,BF159,,50-BF159)="",COLUMN(OFFSET($A159,,BF159,,50-BF159)),9^9),1),"")</f>
        <v/>
      </c>
      <c r="BH159" s="11" t="str">
        <f t="shared" si="92"/>
        <v/>
      </c>
      <c r="BI159" s="11" t="str">
        <f t="shared" ca="1" si="93"/>
        <v/>
      </c>
      <c r="BJ159" s="11" t="str">
        <f t="shared" ca="1" si="94"/>
        <v/>
      </c>
      <c r="BK159" s="11" t="str">
        <f t="shared" ca="1" si="95"/>
        <v/>
      </c>
      <c r="BM159" s="12" t="s">
        <v>12</v>
      </c>
      <c r="BN159" s="35" t="str">
        <f>BH28</f>
        <v/>
      </c>
      <c r="BO159" s="34" t="str">
        <f t="shared" ref="BO159:BQ159" ca="1" si="96">BI28</f>
        <v/>
      </c>
      <c r="BP159" s="35" t="str">
        <f t="shared" ca="1" si="96"/>
        <v/>
      </c>
      <c r="BQ159" s="34" t="str">
        <f t="shared" ca="1" si="96"/>
        <v/>
      </c>
      <c r="BR159" s="13">
        <f ca="1">IF(AND(BP159="",BQ159="",BO159="",BN159=""),0,IF(AND(BP159="",BQ159=""),(BO159-BN159),(BQ159-BP159)+(BO159-BN159)))</f>
        <v>0</v>
      </c>
      <c r="BT159" s="12" t="s">
        <v>12</v>
      </c>
      <c r="BU159" s="35" t="str">
        <f>BH29</f>
        <v/>
      </c>
      <c r="BV159" s="34" t="str">
        <f t="shared" ref="BV159:BX159" ca="1" si="97">BI29</f>
        <v/>
      </c>
      <c r="BW159" s="35" t="str">
        <f t="shared" ca="1" si="97"/>
        <v/>
      </c>
      <c r="BX159" s="34" t="str">
        <f t="shared" ca="1" si="97"/>
        <v/>
      </c>
      <c r="BY159" s="13">
        <f ca="1">IF(AND(BW159="",BX159="",BV159="",BU159=""),0,IF(AND(BW159="",BX159=""),(BV159-BU159),(BX159-BW159)+(BV159-BU159)))</f>
        <v>0</v>
      </c>
    </row>
    <row r="160" spans="1:77" ht="15" thickBot="1" x14ac:dyDescent="0.35">
      <c r="A160" s="64">
        <f t="shared" si="86"/>
        <v>0</v>
      </c>
      <c r="B160" s="42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3"/>
      <c r="AV160" s="43"/>
      <c r="AW160" s="44"/>
      <c r="AY160">
        <f t="shared" si="89"/>
        <v>0</v>
      </c>
      <c r="AZ160">
        <f t="shared" si="56"/>
        <v>0</v>
      </c>
      <c r="BD160" t="str">
        <f>IFERROR(MATCH("P",B160:AW160,0),"")</f>
        <v/>
      </c>
      <c r="BE160" t="str">
        <f t="array" aca="1" ref="BE160" ca="1">IFERROR(SMALL(IF(OFFSET($A160,,BD160,,50-BD160)="",COLUMN(OFFSET($A160,,BD160,,50-BD160)),9^9),1),"")</f>
        <v/>
      </c>
      <c r="BF160" t="str">
        <f t="array" aca="1" ref="BF160" ca="1">IFERROR(SMALL(IF(OFFSET($A160,,BE160+1,,50-BE160-1)="P",COLUMN(OFFSET($A160,,BE160+1,,50-BE160-1)),9^9),1),"")</f>
        <v/>
      </c>
      <c r="BG160" t="str">
        <f t="array" aca="1" ref="BG160" ca="1">IFERROR(SMALL(IF(OFFSET($A160,,BF160,,50-BF160)="",COLUMN(OFFSET($A160,,BF160,,50-BF160)),9^9),1),"")</f>
        <v/>
      </c>
      <c r="BH160" s="11" t="str">
        <f t="shared" si="92"/>
        <v/>
      </c>
      <c r="BI160" s="11" t="str">
        <f t="shared" ca="1" si="93"/>
        <v/>
      </c>
      <c r="BJ160" s="11" t="str">
        <f t="shared" ca="1" si="94"/>
        <v/>
      </c>
      <c r="BK160" s="11" t="str">
        <f t="shared" ca="1" si="95"/>
        <v/>
      </c>
      <c r="BM160" s="14" t="s">
        <v>13</v>
      </c>
      <c r="BN160" s="32" t="str">
        <f>BH65</f>
        <v/>
      </c>
      <c r="BO160" s="36" t="str">
        <f t="shared" ref="BO160:BQ160" ca="1" si="98">BI65</f>
        <v/>
      </c>
      <c r="BP160" s="72" t="str">
        <f t="shared" ca="1" si="98"/>
        <v/>
      </c>
      <c r="BQ160" s="31" t="str">
        <f t="shared" ca="1" si="98"/>
        <v/>
      </c>
      <c r="BR160" s="13">
        <f t="shared" ref="BR160:BR165" ca="1" si="99">IF(AND(BP160="",BQ160="",BO160="",BN160=""),0,IF(AND(BP160="",BQ160=""),(BO160-BN160),(BQ160-BP160)+(BO160-BN160)))</f>
        <v>0</v>
      </c>
      <c r="BT160" s="14" t="s">
        <v>13</v>
      </c>
      <c r="BU160" s="32" t="str">
        <f>BH66</f>
        <v/>
      </c>
      <c r="BV160" s="31" t="str">
        <f t="shared" ref="BV160:BX160" ca="1" si="100">BI66</f>
        <v/>
      </c>
      <c r="BW160" s="35" t="str">
        <f t="shared" ca="1" si="100"/>
        <v/>
      </c>
      <c r="BX160" s="31" t="str">
        <f t="shared" ca="1" si="100"/>
        <v/>
      </c>
      <c r="BY160" s="13">
        <f t="shared" ref="BY160:BY165" ca="1" si="101">IF(AND(BW160="",BX160="",BV160="",BU160=""),0,IF(AND(BW160="",BX160=""),(BV160-BU160),(BX160-BW160)+(BV160-BU160)))</f>
        <v>0</v>
      </c>
    </row>
    <row r="161" spans="1:77" ht="15" thickBot="1" x14ac:dyDescent="0.35">
      <c r="A161" s="64">
        <f t="shared" si="86"/>
        <v>0</v>
      </c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9"/>
      <c r="AL161" s="39"/>
      <c r="AM161" s="39"/>
      <c r="AN161" s="39"/>
      <c r="AO161" s="39"/>
      <c r="AP161" s="39"/>
      <c r="AQ161" s="39"/>
      <c r="AR161" s="39"/>
      <c r="AS161" s="39"/>
      <c r="AT161" s="39"/>
      <c r="AU161" s="39"/>
      <c r="AV161" s="39"/>
      <c r="AW161" s="51"/>
      <c r="AY161">
        <f t="shared" si="89"/>
        <v>0</v>
      </c>
      <c r="AZ161">
        <f t="shared" si="56"/>
        <v>0</v>
      </c>
      <c r="BD161" t="str">
        <f>IFERROR(MATCH("P",B161:AW161,0),"")</f>
        <v/>
      </c>
      <c r="BE161" t="str">
        <f t="array" aca="1" ref="BE161" ca="1">IFERROR(SMALL(IF(OFFSET($A161,,BD161,,50-BD161)="",COLUMN(OFFSET($A161,,BD161,,50-BD161)),9^9),1),"")</f>
        <v/>
      </c>
      <c r="BF161" t="str">
        <f t="array" aca="1" ref="BF161" ca="1">IFERROR(SMALL(IF(OFFSET($A161,,BE161+1,,50-BE161-1)="P",COLUMN(OFFSET($A161,,BE161+1,,50-BE161-1)),9^9),1),"")</f>
        <v/>
      </c>
      <c r="BG161" t="str">
        <f t="array" aca="1" ref="BG161" ca="1">IFERROR(SMALL(IF(OFFSET($A161,,BF161,,50-BF161)="",COLUMN(OFFSET($A161,,BF161,,50-BF161)),9^9),1),"")</f>
        <v/>
      </c>
      <c r="BH161" s="11" t="str">
        <f t="shared" si="92"/>
        <v/>
      </c>
      <c r="BI161" s="11" t="str">
        <f t="shared" ca="1" si="93"/>
        <v/>
      </c>
      <c r="BJ161" s="11" t="str">
        <f t="shared" ca="1" si="94"/>
        <v/>
      </c>
      <c r="BK161" s="11" t="str">
        <f t="shared" ca="1" si="95"/>
        <v/>
      </c>
      <c r="BM161" s="15" t="s">
        <v>14</v>
      </c>
      <c r="BN161" s="35" t="str">
        <f>BH102</f>
        <v/>
      </c>
      <c r="BO161" s="34" t="str">
        <f t="shared" ref="BO161:BQ161" ca="1" si="102">BI102</f>
        <v/>
      </c>
      <c r="BP161" s="35" t="str">
        <f t="shared" ca="1" si="102"/>
        <v/>
      </c>
      <c r="BQ161" s="34" t="str">
        <f t="shared" ca="1" si="102"/>
        <v/>
      </c>
      <c r="BR161" s="13">
        <f t="shared" ca="1" si="99"/>
        <v>0</v>
      </c>
      <c r="BT161" s="15" t="s">
        <v>14</v>
      </c>
      <c r="BU161" s="35" t="str">
        <f>BH103</f>
        <v/>
      </c>
      <c r="BV161" s="34" t="str">
        <f t="shared" ref="BV161:BX161" ca="1" si="103">BI103</f>
        <v/>
      </c>
      <c r="BW161" s="35" t="str">
        <f t="shared" ca="1" si="103"/>
        <v/>
      </c>
      <c r="BX161" s="34" t="str">
        <f t="shared" ca="1" si="103"/>
        <v/>
      </c>
      <c r="BY161" s="13">
        <f t="shared" ca="1" si="101"/>
        <v>0</v>
      </c>
    </row>
    <row r="162" spans="1:77" ht="15" thickBot="1" x14ac:dyDescent="0.35">
      <c r="A162" s="64">
        <f t="shared" si="86"/>
        <v>0</v>
      </c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66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43"/>
      <c r="AL162" s="43"/>
      <c r="AM162" s="43"/>
      <c r="AN162" s="43"/>
      <c r="AO162" s="43"/>
      <c r="AP162" s="52"/>
      <c r="AQ162" s="43"/>
      <c r="AR162" s="43"/>
      <c r="AS162" s="43"/>
      <c r="AT162" s="42"/>
      <c r="AU162" s="43"/>
      <c r="AV162" s="43"/>
      <c r="AW162" s="44"/>
      <c r="AY162">
        <f t="shared" si="89"/>
        <v>0</v>
      </c>
      <c r="AZ162">
        <f t="shared" si="56"/>
        <v>0</v>
      </c>
      <c r="BD162" t="str">
        <f>IFERROR(MATCH("P",B162:AW162,0),"")</f>
        <v/>
      </c>
      <c r="BE162" t="str">
        <f t="array" aca="1" ref="BE162" ca="1">IFERROR(SMALL(IF(OFFSET($A162,,BD162,,50-BD162)="",COLUMN(OFFSET($A162,,BD162,,50-BD162)),9^9),1),"")</f>
        <v/>
      </c>
      <c r="BF162" t="str">
        <f t="array" aca="1" ref="BF162" ca="1">IFERROR(SMALL(IF(OFFSET($A162,,BE162+1,,50-BE162-1)="P",COLUMN(OFFSET($A162,,BE162+1,,50-BE162-1)),9^9),1),"")</f>
        <v/>
      </c>
      <c r="BG162" t="str">
        <f t="array" aca="1" ref="BG162" ca="1">IFERROR(SMALL(IF(OFFSET($A162,,BF162,,50-BF162)="",COLUMN(OFFSET($A162,,BF162,,50-BF162)),9^9),1),"")</f>
        <v/>
      </c>
      <c r="BH162" s="11" t="str">
        <f t="shared" si="92"/>
        <v/>
      </c>
      <c r="BI162" s="11" t="str">
        <f t="shared" ca="1" si="93"/>
        <v/>
      </c>
      <c r="BJ162" s="11" t="str">
        <f t="shared" ca="1" si="94"/>
        <v/>
      </c>
      <c r="BK162" s="11" t="str">
        <f t="shared" ca="1" si="95"/>
        <v/>
      </c>
      <c r="BM162" s="16" t="s">
        <v>15</v>
      </c>
      <c r="BN162" s="71" t="str">
        <f>BH139</f>
        <v/>
      </c>
      <c r="BO162" s="74" t="str">
        <f t="shared" ref="BO162:BQ162" ca="1" si="104">BI139</f>
        <v/>
      </c>
      <c r="BP162" s="71" t="str">
        <f t="shared" ca="1" si="104"/>
        <v/>
      </c>
      <c r="BQ162" s="74" t="str">
        <f t="shared" ca="1" si="104"/>
        <v/>
      </c>
      <c r="BR162" s="13">
        <f t="shared" ca="1" si="99"/>
        <v>0</v>
      </c>
      <c r="BT162" s="16" t="s">
        <v>15</v>
      </c>
      <c r="BU162" s="37" t="str">
        <f>BH140</f>
        <v/>
      </c>
      <c r="BV162" s="38" t="str">
        <f t="shared" ref="BV162:BX162" ca="1" si="105">BI140</f>
        <v/>
      </c>
      <c r="BW162" s="37" t="str">
        <f t="shared" ca="1" si="105"/>
        <v/>
      </c>
      <c r="BX162" s="38" t="str">
        <f t="shared" ca="1" si="105"/>
        <v/>
      </c>
      <c r="BY162" s="13">
        <f t="shared" ca="1" si="101"/>
        <v>0</v>
      </c>
    </row>
    <row r="163" spans="1:77" ht="15" thickBot="1" x14ac:dyDescent="0.35">
      <c r="A163" s="64">
        <f t="shared" si="86"/>
        <v>0</v>
      </c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39"/>
      <c r="AH163" s="39"/>
      <c r="AI163" s="39"/>
      <c r="AJ163" s="39"/>
      <c r="AK163" s="39"/>
      <c r="AL163" s="39"/>
      <c r="AM163" s="39"/>
      <c r="AN163" s="39"/>
      <c r="AO163" s="39"/>
      <c r="AP163" s="39"/>
      <c r="AQ163" s="39"/>
      <c r="AR163" s="39"/>
      <c r="AS163" s="39"/>
      <c r="AT163" s="39"/>
      <c r="AU163" s="39"/>
      <c r="AV163" s="39"/>
      <c r="AW163" s="51"/>
      <c r="AY163">
        <f t="shared" si="89"/>
        <v>0</v>
      </c>
      <c r="AZ163">
        <f t="shared" si="56"/>
        <v>0</v>
      </c>
      <c r="BD163" t="str">
        <f>IFERROR(MATCH("P",B163:AW163,0),"")</f>
        <v/>
      </c>
      <c r="BE163" t="str">
        <f t="array" aca="1" ref="BE163" ca="1">IFERROR(SMALL(IF(OFFSET($A163,,BD163,,50-BD163)="",COLUMN(OFFSET($A163,,BD163,,50-BD163)),9^9),1),"")</f>
        <v/>
      </c>
      <c r="BF163" t="str">
        <f t="array" aca="1" ref="BF163" ca="1">IFERROR(SMALL(IF(OFFSET($A163,,BE163+1,,50-BE163-1)="P",COLUMN(OFFSET($A163,,BE163+1,,50-BE163-1)),9^9),1),"")</f>
        <v/>
      </c>
      <c r="BG163" t="str">
        <f t="array" aca="1" ref="BG163" ca="1">IFERROR(SMALL(IF(OFFSET($A163,,BF163,,50-BF163)="",COLUMN(OFFSET($A163,,BF163,,50-BF163)),9^9),1),"")</f>
        <v/>
      </c>
      <c r="BH163" s="11" t="str">
        <f t="shared" si="92"/>
        <v/>
      </c>
      <c r="BI163" s="11" t="str">
        <f t="shared" ca="1" si="93"/>
        <v/>
      </c>
      <c r="BJ163" s="11" t="str">
        <f t="shared" ca="1" si="94"/>
        <v/>
      </c>
      <c r="BK163" s="11" t="str">
        <f t="shared" ca="1" si="95"/>
        <v/>
      </c>
      <c r="BM163" s="12" t="s">
        <v>16</v>
      </c>
      <c r="BN163" s="32" t="str">
        <f>BH176</f>
        <v/>
      </c>
      <c r="BO163" s="72" t="str">
        <f t="shared" ref="BO163:BQ163" ca="1" si="106">BI176</f>
        <v/>
      </c>
      <c r="BP163" s="32" t="str">
        <f t="shared" ca="1" si="106"/>
        <v/>
      </c>
      <c r="BQ163" s="72" t="str">
        <f t="shared" ca="1" si="106"/>
        <v/>
      </c>
      <c r="BR163" s="13">
        <f t="shared" ca="1" si="99"/>
        <v>0</v>
      </c>
      <c r="BT163" s="12" t="s">
        <v>16</v>
      </c>
      <c r="BU163" s="32" t="str">
        <f>BH177</f>
        <v/>
      </c>
      <c r="BV163" s="72" t="str">
        <f t="shared" ref="BV163:BX163" ca="1" si="107">BI177</f>
        <v/>
      </c>
      <c r="BW163" s="32" t="str">
        <f t="shared" ca="1" si="107"/>
        <v/>
      </c>
      <c r="BX163" s="72" t="str">
        <f t="shared" ca="1" si="107"/>
        <v/>
      </c>
      <c r="BY163" s="13">
        <f t="shared" ca="1" si="101"/>
        <v>0</v>
      </c>
    </row>
    <row r="164" spans="1:77" ht="15" thickBot="1" x14ac:dyDescent="0.35">
      <c r="A164" s="64">
        <f t="shared" si="86"/>
        <v>0</v>
      </c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  <c r="AJ164" s="43"/>
      <c r="AK164" s="43"/>
      <c r="AL164" s="43"/>
      <c r="AM164" s="43"/>
      <c r="AN164" s="43"/>
      <c r="AO164" s="43"/>
      <c r="AP164" s="43"/>
      <c r="AQ164" s="43"/>
      <c r="AR164" s="43"/>
      <c r="AS164" s="43"/>
      <c r="AT164" s="40"/>
      <c r="AU164" s="40"/>
      <c r="AV164" s="40"/>
      <c r="AW164" s="51"/>
      <c r="AY164">
        <f t="shared" si="89"/>
        <v>0</v>
      </c>
      <c r="AZ164">
        <f t="shared" si="56"/>
        <v>0</v>
      </c>
      <c r="BD164" t="str">
        <f>IFERROR(MATCH("P",B164:AW164,0),"")</f>
        <v/>
      </c>
      <c r="BE164" t="str">
        <f t="array" aca="1" ref="BE164" ca="1">IFERROR(SMALL(IF(OFFSET($A164,,BD164,,50-BD164)="",COLUMN(OFFSET($A164,,BD164,,50-BD164)),9^9),1),"")</f>
        <v/>
      </c>
      <c r="BF164" t="str">
        <f t="array" aca="1" ref="BF164" ca="1">IFERROR(SMALL(IF(OFFSET($A164,,BE164+1,,50-BE164-1)="P",COLUMN(OFFSET($A164,,BE164+1,,50-BE164-1)),9^9),1),"")</f>
        <v/>
      </c>
      <c r="BG164" t="str">
        <f t="array" aca="1" ref="BG164" ca="1">IFERROR(SMALL(IF(OFFSET($A164,,BF164,,50-BF164)="",COLUMN(OFFSET($A164,,BF164,,50-BF164)),9^9),1),"")</f>
        <v/>
      </c>
      <c r="BH164" s="11" t="str">
        <f t="shared" si="92"/>
        <v/>
      </c>
      <c r="BI164" s="11" t="str">
        <f t="shared" ca="1" si="93"/>
        <v/>
      </c>
      <c r="BJ164" s="11" t="str">
        <f t="shared" ca="1" si="94"/>
        <v/>
      </c>
      <c r="BK164" s="11" t="str">
        <f t="shared" ca="1" si="95"/>
        <v/>
      </c>
      <c r="BM164" s="15" t="s">
        <v>17</v>
      </c>
      <c r="BN164" s="35" t="str">
        <f>BH213</f>
        <v/>
      </c>
      <c r="BO164" s="34" t="str">
        <f t="shared" ref="BO164:BQ164" ca="1" si="108">BI213</f>
        <v/>
      </c>
      <c r="BP164" s="35" t="str">
        <f t="shared" ca="1" si="108"/>
        <v/>
      </c>
      <c r="BQ164" s="34" t="str">
        <f t="shared" ca="1" si="108"/>
        <v/>
      </c>
      <c r="BR164" s="13">
        <f t="shared" ca="1" si="99"/>
        <v>0</v>
      </c>
      <c r="BT164" s="15" t="s">
        <v>17</v>
      </c>
      <c r="BU164" s="35" t="str">
        <f>BH214</f>
        <v/>
      </c>
      <c r="BV164" s="34" t="str">
        <f t="shared" ref="BV164:BX164" ca="1" si="109">BI214</f>
        <v/>
      </c>
      <c r="BW164" s="35" t="str">
        <f t="shared" ca="1" si="109"/>
        <v/>
      </c>
      <c r="BX164" s="34" t="str">
        <f t="shared" ca="1" si="109"/>
        <v/>
      </c>
      <c r="BY164" s="13">
        <f t="shared" ca="1" si="101"/>
        <v>0</v>
      </c>
    </row>
    <row r="165" spans="1:77" ht="15" thickBot="1" x14ac:dyDescent="0.35">
      <c r="A165" s="64">
        <f t="shared" si="86"/>
        <v>0</v>
      </c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3"/>
      <c r="AU165" s="43"/>
      <c r="AV165" s="43"/>
      <c r="AW165" s="44"/>
      <c r="AY165">
        <f t="shared" si="89"/>
        <v>0</v>
      </c>
      <c r="AZ165">
        <f t="shared" si="56"/>
        <v>0</v>
      </c>
      <c r="BD165" t="str">
        <f>IFERROR(MATCH("P",B165:AW165,0),"")</f>
        <v/>
      </c>
      <c r="BE165" t="str">
        <f t="array" aca="1" ref="BE165" ca="1">IFERROR(SMALL(IF(OFFSET($A165,,BD165,,50-BD165)="",COLUMN(OFFSET($A165,,BD165,,50-BD165)),9^9),1),"")</f>
        <v/>
      </c>
      <c r="BF165" t="str">
        <f t="array" aca="1" ref="BF165" ca="1">IFERROR(SMALL(IF(OFFSET($A165,,BE165+1,,50-BE165-1)="P",COLUMN(OFFSET($A165,,BE165+1,,50-BE165-1)),9^9),1),"")</f>
        <v/>
      </c>
      <c r="BG165" t="str">
        <f t="array" aca="1" ref="BG165" ca="1">IFERROR(SMALL(IF(OFFSET($A165,,BF165,,50-BF165)="",COLUMN(OFFSET($A165,,BF165,,50-BF165)),9^9),1),"")</f>
        <v/>
      </c>
      <c r="BH165" s="11" t="str">
        <f t="shared" si="92"/>
        <v/>
      </c>
      <c r="BI165" s="11" t="str">
        <f t="shared" ca="1" si="93"/>
        <v/>
      </c>
      <c r="BJ165" s="11" t="str">
        <f t="shared" ca="1" si="94"/>
        <v/>
      </c>
      <c r="BK165" s="11" t="str">
        <f t="shared" ca="1" si="95"/>
        <v/>
      </c>
      <c r="BM165" s="16" t="s">
        <v>18</v>
      </c>
      <c r="BN165" s="37" t="str">
        <f>BH250</f>
        <v/>
      </c>
      <c r="BO165" s="38" t="str">
        <f t="shared" ref="BO165:BQ165" ca="1" si="110">BI250</f>
        <v/>
      </c>
      <c r="BP165" s="37" t="str">
        <f t="shared" ca="1" si="110"/>
        <v/>
      </c>
      <c r="BQ165" s="38" t="str">
        <f t="shared" ca="1" si="110"/>
        <v/>
      </c>
      <c r="BR165" s="13">
        <f t="shared" ca="1" si="99"/>
        <v>0</v>
      </c>
      <c r="BT165" s="16" t="s">
        <v>18</v>
      </c>
      <c r="BU165" s="71" t="str">
        <f>BH251</f>
        <v/>
      </c>
      <c r="BV165" s="56" t="str">
        <f t="shared" ref="BV165:BX165" ca="1" si="111">BI251</f>
        <v/>
      </c>
      <c r="BW165" s="71" t="str">
        <f t="shared" ca="1" si="111"/>
        <v/>
      </c>
      <c r="BX165" s="74" t="str">
        <f t="shared" ca="1" si="111"/>
        <v/>
      </c>
      <c r="BY165" s="13">
        <f t="shared" ca="1" si="101"/>
        <v>0</v>
      </c>
    </row>
    <row r="166" spans="1:77" ht="15" thickBot="1" x14ac:dyDescent="0.35">
      <c r="A166" s="64">
        <f t="shared" si="86"/>
        <v>0</v>
      </c>
      <c r="B166" s="39"/>
      <c r="C166" s="39"/>
      <c r="D166" s="39"/>
      <c r="E166" s="48"/>
      <c r="F166" s="39"/>
      <c r="G166" s="48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47"/>
      <c r="S166" s="47"/>
      <c r="T166" s="48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0"/>
      <c r="AQ166" s="40"/>
      <c r="AR166" s="40"/>
      <c r="AS166" s="40"/>
      <c r="AT166" s="40"/>
      <c r="AU166" s="40"/>
      <c r="AV166" s="40"/>
      <c r="AW166" s="51"/>
      <c r="AY166">
        <f t="shared" si="89"/>
        <v>0</v>
      </c>
      <c r="AZ166">
        <f t="shared" si="56"/>
        <v>0</v>
      </c>
      <c r="BD166" t="str">
        <f>IFERROR(MATCH("P",B166:AW166,0),"")</f>
        <v/>
      </c>
      <c r="BE166" t="str">
        <f t="array" aca="1" ref="BE166" ca="1">IFERROR(SMALL(IF(OFFSET($A166,,BD166,,50-BD166)="",COLUMN(OFFSET($A166,,BD166,,50-BD166)),9^9),1),"")</f>
        <v/>
      </c>
      <c r="BF166" t="str">
        <f t="array" aca="1" ref="BF166" ca="1">IFERROR(SMALL(IF(OFFSET($A166,,BE166+1,,50-BE166-1)="P",COLUMN(OFFSET($A166,,BE166+1,,50-BE166-1)),9^9),1),"")</f>
        <v/>
      </c>
      <c r="BG166" t="str">
        <f t="array" aca="1" ref="BG166" ca="1">IFERROR(SMALL(IF(OFFSET($A166,,BF166,,50-BF166)="",COLUMN(OFFSET($A166,,BF166,,50-BF166)),9^9),1),"")</f>
        <v/>
      </c>
      <c r="BH166" s="11" t="str">
        <f t="shared" si="92"/>
        <v/>
      </c>
      <c r="BI166" s="11" t="str">
        <f t="shared" ca="1" si="93"/>
        <v/>
      </c>
      <c r="BJ166" s="11" t="str">
        <f t="shared" ca="1" si="94"/>
        <v/>
      </c>
      <c r="BK166" s="11" t="str">
        <f t="shared" ca="1" si="95"/>
        <v/>
      </c>
      <c r="BM166" s="30"/>
      <c r="BN166" s="30"/>
      <c r="BO166" s="17"/>
      <c r="BP166" s="17"/>
      <c r="BQ166" s="17"/>
      <c r="BR166" s="18">
        <f ca="1">SUM(BR159:BR165)</f>
        <v>0</v>
      </c>
      <c r="BT166" s="30"/>
      <c r="BU166" s="30"/>
      <c r="BV166" s="17"/>
      <c r="BW166" s="17"/>
      <c r="BX166" s="17"/>
      <c r="BY166" s="18">
        <f ca="1">SUM(BY159:BY165)</f>
        <v>0</v>
      </c>
    </row>
    <row r="167" spans="1:77" x14ac:dyDescent="0.3">
      <c r="A167" s="64">
        <f t="shared" si="86"/>
        <v>0</v>
      </c>
      <c r="B167" s="43"/>
      <c r="C167" s="43"/>
      <c r="D167" s="43"/>
      <c r="E167" s="48"/>
      <c r="F167" s="43"/>
      <c r="G167" s="48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8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3"/>
      <c r="AH167" s="43"/>
      <c r="AI167" s="43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3"/>
      <c r="AV167" s="43"/>
      <c r="AW167" s="44"/>
      <c r="AY167">
        <f t="shared" si="89"/>
        <v>0</v>
      </c>
      <c r="AZ167">
        <f t="shared" si="56"/>
        <v>0</v>
      </c>
      <c r="BD167" t="str">
        <f>IFERROR(MATCH("P",B167:AW167,0),"")</f>
        <v/>
      </c>
      <c r="BE167" t="str">
        <f t="array" aca="1" ref="BE167" ca="1">IFERROR(SMALL(IF(OFFSET($A167,,BD167,,50-BD167)="",COLUMN(OFFSET($A167,,BD167,,50-BD167)),9^9),1),"")</f>
        <v/>
      </c>
      <c r="BF167" t="str">
        <f t="array" aca="1" ref="BF167" ca="1">IFERROR(SMALL(IF(OFFSET($A167,,BE167+1,,50-BE167-1)="P",COLUMN(OFFSET($A167,,BE167+1,,50-BE167-1)),9^9),1),"")</f>
        <v/>
      </c>
      <c r="BG167" t="str">
        <f t="array" aca="1" ref="BG167" ca="1">IFERROR(SMALL(IF(OFFSET($A167,,BF167,,50-BF167)="",COLUMN(OFFSET($A167,,BF167,,50-BF167)),9^9),1),"")</f>
        <v/>
      </c>
      <c r="BH167" s="11" t="str">
        <f t="shared" si="92"/>
        <v/>
      </c>
      <c r="BI167" s="11" t="str">
        <f t="shared" ca="1" si="93"/>
        <v/>
      </c>
      <c r="BJ167" s="11" t="str">
        <f t="shared" ca="1" si="94"/>
        <v/>
      </c>
      <c r="BK167" s="11" t="str">
        <f t="shared" ca="1" si="95"/>
        <v/>
      </c>
    </row>
    <row r="168" spans="1:77" ht="15" thickBot="1" x14ac:dyDescent="0.35">
      <c r="A168" s="64">
        <f t="shared" si="86"/>
        <v>0</v>
      </c>
      <c r="B168" s="43"/>
      <c r="C168" s="43"/>
      <c r="D168" s="43"/>
      <c r="E168" s="43"/>
      <c r="F168" s="43"/>
      <c r="G168" s="43"/>
      <c r="H168" s="43"/>
      <c r="I168" s="48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8"/>
      <c r="AC168" s="43"/>
      <c r="AD168" s="43"/>
      <c r="AE168" s="43"/>
      <c r="AF168" s="43"/>
      <c r="AG168" s="43"/>
      <c r="AH168" s="43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3"/>
      <c r="AV168" s="43"/>
      <c r="AW168" s="44"/>
      <c r="AY168">
        <f t="shared" si="89"/>
        <v>0</v>
      </c>
      <c r="AZ168">
        <f t="shared" si="56"/>
        <v>0</v>
      </c>
      <c r="BD168" t="str">
        <f>IFERROR(MATCH("P",B168:AW168,0),"")</f>
        <v/>
      </c>
      <c r="BE168" t="str">
        <f t="array" aca="1" ref="BE168" ca="1">IFERROR(SMALL(IF(OFFSET($A168,,BD168,,50-BD168)="",COLUMN(OFFSET($A168,,BD168,,50-BD168)),9^9),1),"")</f>
        <v/>
      </c>
      <c r="BF168" t="str">
        <f t="array" aca="1" ref="BF168" ca="1">IFERROR(SMALL(IF(OFFSET($A168,,BE168+1,,50-BE168-1)="P",COLUMN(OFFSET($A168,,BE168+1,,50-BE168-1)),9^9),1),"")</f>
        <v/>
      </c>
      <c r="BG168" t="str">
        <f t="array" aca="1" ref="BG168" ca="1">IFERROR(SMALL(IF(OFFSET($A168,,BF168,,50-BF168)="",COLUMN(OFFSET($A168,,BF168,,50-BF168)),9^9),1),"")</f>
        <v/>
      </c>
      <c r="BH168" s="11" t="str">
        <f t="shared" si="92"/>
        <v/>
      </c>
      <c r="BI168" s="11" t="str">
        <f t="shared" ca="1" si="93"/>
        <v/>
      </c>
      <c r="BJ168" s="11" t="str">
        <f t="shared" ca="1" si="94"/>
        <v/>
      </c>
      <c r="BK168" s="11" t="str">
        <f t="shared" ca="1" si="95"/>
        <v/>
      </c>
    </row>
    <row r="169" spans="1:77" x14ac:dyDescent="0.3">
      <c r="A169" s="64">
        <f t="shared" si="86"/>
        <v>0</v>
      </c>
      <c r="B169" s="43"/>
      <c r="C169" s="43"/>
      <c r="D169" s="43"/>
      <c r="E169" s="43"/>
      <c r="F169" s="43"/>
      <c r="G169" s="43"/>
      <c r="H169" s="43"/>
      <c r="I169" s="43"/>
      <c r="J169" s="43"/>
      <c r="K169" s="48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8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  <c r="AU169" s="43"/>
      <c r="AV169" s="43"/>
      <c r="AW169" s="44"/>
      <c r="AY169">
        <f t="shared" si="89"/>
        <v>0</v>
      </c>
      <c r="AZ169">
        <f t="shared" si="56"/>
        <v>0</v>
      </c>
      <c r="BD169" t="str">
        <f>IFERROR(MATCH("P",B169:AW169,0),"")</f>
        <v/>
      </c>
      <c r="BE169" t="str">
        <f t="array" aca="1" ref="BE169" ca="1">IFERROR(SMALL(IF(OFFSET($A169,,BD169,,50-BD169)="",COLUMN(OFFSET($A169,,BD169,,50-BD169)),9^9),1),"")</f>
        <v/>
      </c>
      <c r="BF169" t="str">
        <f t="array" aca="1" ref="BF169" ca="1">IFERROR(SMALL(IF(OFFSET($A169,,BE169+1,,50-BE169-1)="P",COLUMN(OFFSET($A169,,BE169+1,,50-BE169-1)),9^9),1),"")</f>
        <v/>
      </c>
      <c r="BG169" t="str">
        <f t="array" aca="1" ref="BG169" ca="1">IFERROR(SMALL(IF(OFFSET($A169,,BF169,,50-BF169)="",COLUMN(OFFSET($A169,,BF169,,50-BF169)),9^9),1),"")</f>
        <v/>
      </c>
      <c r="BH169" s="11" t="str">
        <f t="shared" si="92"/>
        <v/>
      </c>
      <c r="BI169" s="11" t="str">
        <f t="shared" ca="1" si="93"/>
        <v/>
      </c>
      <c r="BJ169" s="11" t="str">
        <f t="shared" ca="1" si="94"/>
        <v/>
      </c>
      <c r="BK169" s="11" t="str">
        <f t="shared" ca="1" si="95"/>
        <v/>
      </c>
      <c r="BM169" s="87">
        <f>A30</f>
        <v>0</v>
      </c>
      <c r="BN169" s="88"/>
      <c r="BO169" s="88"/>
      <c r="BP169" s="88"/>
      <c r="BQ169" s="88"/>
      <c r="BR169" s="89"/>
      <c r="BT169" s="87">
        <f>A31</f>
        <v>0</v>
      </c>
      <c r="BU169" s="88"/>
      <c r="BV169" s="88"/>
      <c r="BW169" s="88"/>
      <c r="BX169" s="88"/>
      <c r="BY169" s="89"/>
    </row>
    <row r="170" spans="1:77" ht="15" thickBot="1" x14ac:dyDescent="0.35">
      <c r="A170" s="64">
        <f t="shared" si="86"/>
        <v>0</v>
      </c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52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  <c r="AJ170" s="43"/>
      <c r="AK170" s="43"/>
      <c r="AL170" s="43"/>
      <c r="AM170" s="43"/>
      <c r="AN170" s="43"/>
      <c r="AO170" s="43"/>
      <c r="AP170" s="52"/>
      <c r="AQ170" s="43"/>
      <c r="AR170" s="43"/>
      <c r="AS170" s="43"/>
      <c r="AT170" s="43"/>
      <c r="AU170" s="43"/>
      <c r="AV170" s="43"/>
      <c r="AW170" s="44"/>
      <c r="AY170">
        <f t="shared" si="89"/>
        <v>0</v>
      </c>
      <c r="AZ170">
        <f t="shared" si="56"/>
        <v>0</v>
      </c>
      <c r="BD170" t="str">
        <f>IFERROR(MATCH("P",B170:AW170,0),"")</f>
        <v/>
      </c>
      <c r="BE170" t="str">
        <f t="array" aca="1" ref="BE170" ca="1">IFERROR(SMALL(IF(OFFSET($A170,,BD170,,50-BD170)="",COLUMN(OFFSET($A170,,BD170,,50-BD170)),9^9),1),"")</f>
        <v/>
      </c>
      <c r="BF170" t="str">
        <f t="array" aca="1" ref="BF170" ca="1">IFERROR(SMALL(IF(OFFSET($A170,,BE170+1,,50-BE170-1)="P",COLUMN(OFFSET($A170,,BE170+1,,50-BE170-1)),9^9),1),"")</f>
        <v/>
      </c>
      <c r="BG170" t="str">
        <f t="array" aca="1" ref="BG170" ca="1">IFERROR(SMALL(IF(OFFSET($A170,,BF170,,50-BF170)="",COLUMN(OFFSET($A170,,BF170,,50-BF170)),9^9),1),"")</f>
        <v/>
      </c>
      <c r="BH170" s="11" t="str">
        <f t="shared" si="92"/>
        <v/>
      </c>
      <c r="BI170" s="11" t="str">
        <f t="shared" ca="1" si="93"/>
        <v/>
      </c>
      <c r="BJ170" s="11" t="str">
        <f t="shared" ca="1" si="94"/>
        <v/>
      </c>
      <c r="BK170" s="11" t="str">
        <f t="shared" ca="1" si="95"/>
        <v/>
      </c>
      <c r="BM170" s="90"/>
      <c r="BN170" s="91"/>
      <c r="BO170" s="91"/>
      <c r="BP170" s="91"/>
      <c r="BQ170" s="91"/>
      <c r="BR170" s="92"/>
      <c r="BT170" s="90"/>
      <c r="BU170" s="91"/>
      <c r="BV170" s="91"/>
      <c r="BW170" s="91"/>
      <c r="BX170" s="91"/>
      <c r="BY170" s="92"/>
    </row>
    <row r="171" spans="1:77" ht="15" thickBot="1" x14ac:dyDescent="0.35">
      <c r="A171" s="64">
        <f t="shared" si="86"/>
        <v>0</v>
      </c>
      <c r="B171" s="43"/>
      <c r="C171" s="43"/>
      <c r="D171" s="43"/>
      <c r="E171" s="43"/>
      <c r="F171" s="43"/>
      <c r="G171" s="43"/>
      <c r="H171" s="43"/>
      <c r="I171" s="43"/>
      <c r="J171" s="43"/>
      <c r="K171" s="48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8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3"/>
      <c r="AV171" s="43"/>
      <c r="AW171" s="44"/>
      <c r="AY171">
        <f t="shared" si="89"/>
        <v>0</v>
      </c>
      <c r="AZ171">
        <f t="shared" si="56"/>
        <v>0</v>
      </c>
      <c r="BD171" t="str">
        <f>IFERROR(MATCH("P",B171:AW171,0),"")</f>
        <v/>
      </c>
      <c r="BE171" t="str">
        <f t="array" aca="1" ref="BE171" ca="1">IFERROR(SMALL(IF(OFFSET($A171,,BD171,,50-BD171)="",COLUMN(OFFSET($A171,,BD171,,50-BD171)),9^9),1),"")</f>
        <v/>
      </c>
      <c r="BF171" t="str">
        <f t="array" aca="1" ref="BF171" ca="1">IFERROR(SMALL(IF(OFFSET($A171,,BE171+1,,50-BE171-1)="P",COLUMN(OFFSET($A171,,BE171+1,,50-BE171-1)),9^9),1),"")</f>
        <v/>
      </c>
      <c r="BG171" t="str">
        <f t="array" aca="1" ref="BG171" ca="1">IFERROR(SMALL(IF(OFFSET($A171,,BF171,,50-BF171)="",COLUMN(OFFSET($A171,,BF171,,50-BF171)),9^9),1),"")</f>
        <v/>
      </c>
      <c r="BH171" s="11" t="str">
        <f t="shared" si="92"/>
        <v/>
      </c>
      <c r="BI171" s="11" t="str">
        <f t="shared" ca="1" si="93"/>
        <v/>
      </c>
      <c r="BJ171" s="11" t="str">
        <f t="shared" ca="1" si="94"/>
        <v/>
      </c>
      <c r="BK171" s="11" t="str">
        <f t="shared" ca="1" si="95"/>
        <v/>
      </c>
      <c r="BM171" s="12" t="s">
        <v>12</v>
      </c>
      <c r="BN171" s="35" t="str">
        <f>BH30</f>
        <v/>
      </c>
      <c r="BO171" s="34" t="str">
        <f t="shared" ref="BO171:BQ171" ca="1" si="112">BI30</f>
        <v/>
      </c>
      <c r="BP171" s="35" t="str">
        <f t="shared" ca="1" si="112"/>
        <v/>
      </c>
      <c r="BQ171" s="34" t="str">
        <f t="shared" ca="1" si="112"/>
        <v/>
      </c>
      <c r="BR171" s="13">
        <f ca="1">IF(AND(BP171="",BQ171="",BO171="",BN171=""),0,IF(AND(BP171="",BQ171=""),(BO171-BN171),(BQ171-BP171)+(BO171-BN171)))</f>
        <v>0</v>
      </c>
      <c r="BT171" s="12" t="s">
        <v>12</v>
      </c>
      <c r="BU171" s="35" t="str">
        <f>BH31</f>
        <v/>
      </c>
      <c r="BV171" s="34" t="str">
        <f t="shared" ref="BV171:BX171" ca="1" si="113">BI31</f>
        <v/>
      </c>
      <c r="BW171" s="35" t="str">
        <f t="shared" ca="1" si="113"/>
        <v/>
      </c>
      <c r="BX171" s="34" t="str">
        <f t="shared" ca="1" si="113"/>
        <v/>
      </c>
      <c r="BY171" s="13">
        <f ca="1">IF(AND(BW171="",BX171="",BV171="",BU171=""),0,IF(AND(BW171="",BX171=""),(BV171-BU171),(BX171-BW171)+(BV171-BU171)))</f>
        <v>0</v>
      </c>
    </row>
    <row r="172" spans="1:77" ht="15" thickBot="1" x14ac:dyDescent="0.35">
      <c r="A172" s="64">
        <f t="shared" si="86"/>
        <v>0</v>
      </c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52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43"/>
      <c r="AL172" s="43"/>
      <c r="AM172" s="43"/>
      <c r="AN172" s="43"/>
      <c r="AO172" s="43"/>
      <c r="AP172" s="52"/>
      <c r="AQ172" s="43"/>
      <c r="AR172" s="43"/>
      <c r="AS172" s="43"/>
      <c r="AT172" s="43"/>
      <c r="AU172" s="43"/>
      <c r="AV172" s="43"/>
      <c r="AW172" s="44"/>
      <c r="AY172">
        <f t="shared" si="89"/>
        <v>0</v>
      </c>
      <c r="AZ172">
        <f t="shared" si="56"/>
        <v>0</v>
      </c>
      <c r="BD172" t="str">
        <f>IFERROR(MATCH("P",B172:AW172,0),"")</f>
        <v/>
      </c>
      <c r="BE172" t="str">
        <f t="array" aca="1" ref="BE172" ca="1">IFERROR(SMALL(IF(OFFSET($A172,,BD172,,50-BD172)="",COLUMN(OFFSET($A172,,BD172,,50-BD172)),9^9),1),"")</f>
        <v/>
      </c>
      <c r="BF172" t="str">
        <f t="array" aca="1" ref="BF172" ca="1">IFERROR(SMALL(IF(OFFSET($A172,,BE172+1,,50-BE172-1)="P",COLUMN(OFFSET($A172,,BE172+1,,50-BE172-1)),9^9),1),"")</f>
        <v/>
      </c>
      <c r="BG172" t="str">
        <f t="array" aca="1" ref="BG172" ca="1">IFERROR(SMALL(IF(OFFSET($A172,,BF172,,50-BF172)="",COLUMN(OFFSET($A172,,BF172,,50-BF172)),9^9),1),"")</f>
        <v/>
      </c>
      <c r="BH172" s="11" t="str">
        <f t="shared" si="92"/>
        <v/>
      </c>
      <c r="BI172" s="11" t="str">
        <f t="shared" ca="1" si="93"/>
        <v/>
      </c>
      <c r="BJ172" s="11" t="str">
        <f t="shared" ca="1" si="94"/>
        <v/>
      </c>
      <c r="BK172" s="11" t="str">
        <f t="shared" ca="1" si="95"/>
        <v/>
      </c>
      <c r="BM172" s="14" t="s">
        <v>13</v>
      </c>
      <c r="BN172" s="32" t="str">
        <f>BH67</f>
        <v/>
      </c>
      <c r="BO172" s="36" t="str">
        <f t="shared" ref="BO172:BQ172" ca="1" si="114">BI67</f>
        <v/>
      </c>
      <c r="BP172" s="72" t="str">
        <f t="shared" ca="1" si="114"/>
        <v/>
      </c>
      <c r="BQ172" s="31" t="str">
        <f t="shared" ca="1" si="114"/>
        <v/>
      </c>
      <c r="BR172" s="13">
        <f t="shared" ref="BR172:BR177" ca="1" si="115">IF(AND(BP172="",BQ172="",BO172="",BN172=""),0,IF(AND(BP172="",BQ172=""),(BO172-BN172),(BQ172-BP172)+(BO172-BN172)))</f>
        <v>0</v>
      </c>
      <c r="BT172" s="14" t="s">
        <v>13</v>
      </c>
      <c r="BU172" s="32" t="str">
        <f>BH68</f>
        <v/>
      </c>
      <c r="BV172" s="36" t="str">
        <f t="shared" ref="BV172:BX172" ca="1" si="116">BI68</f>
        <v/>
      </c>
      <c r="BW172" s="72" t="str">
        <f t="shared" ca="1" si="116"/>
        <v/>
      </c>
      <c r="BX172" s="31" t="str">
        <f t="shared" ca="1" si="116"/>
        <v/>
      </c>
      <c r="BY172" s="13">
        <f t="shared" ref="BY172:BY177" ca="1" si="117">IF(AND(BW172="",BX172="",BV172="",BU172=""),0,IF(AND(BW172="",BX172=""),(BV172-BU172),(BX172-BW172)+(BV172-BU172)))</f>
        <v>0</v>
      </c>
    </row>
    <row r="173" spans="1:77" ht="15" thickBot="1" x14ac:dyDescent="0.35">
      <c r="A173" s="64">
        <f t="shared" si="86"/>
        <v>0</v>
      </c>
      <c r="B173" s="43"/>
      <c r="C173" s="43"/>
      <c r="D173" s="43"/>
      <c r="E173" s="43"/>
      <c r="F173" s="43"/>
      <c r="G173" s="43"/>
      <c r="H173" s="43"/>
      <c r="I173" s="43"/>
      <c r="J173" s="43"/>
      <c r="K173" s="48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8"/>
      <c r="Y173" s="43"/>
      <c r="Z173" s="43"/>
      <c r="AA173" s="43"/>
      <c r="AB173" s="43"/>
      <c r="AC173" s="43"/>
      <c r="AD173" s="43"/>
      <c r="AE173" s="43"/>
      <c r="AF173" s="43"/>
      <c r="AG173" s="43"/>
      <c r="AH173" s="43"/>
      <c r="AI173" s="43"/>
      <c r="AJ173" s="43"/>
      <c r="AK173" s="43"/>
      <c r="AL173" s="43"/>
      <c r="AM173" s="43"/>
      <c r="AN173" s="43"/>
      <c r="AO173" s="43"/>
      <c r="AP173" s="43"/>
      <c r="AQ173" s="43"/>
      <c r="AR173" s="43"/>
      <c r="AS173" s="43"/>
      <c r="AT173" s="43"/>
      <c r="AU173" s="43"/>
      <c r="AV173" s="43"/>
      <c r="AW173" s="44"/>
      <c r="AY173">
        <f t="shared" si="89"/>
        <v>0</v>
      </c>
      <c r="AZ173">
        <f t="shared" si="56"/>
        <v>0</v>
      </c>
      <c r="BD173" t="str">
        <f>IFERROR(MATCH("P",B173:AW173,0),"")</f>
        <v/>
      </c>
      <c r="BE173" t="str">
        <f t="array" aca="1" ref="BE173" ca="1">IFERROR(SMALL(IF(OFFSET($A173,,BD173,,50-BD173)="",COLUMN(OFFSET($A173,,BD173,,50-BD173)),9^9),1),"")</f>
        <v/>
      </c>
      <c r="BF173" t="str">
        <f t="array" aca="1" ref="BF173" ca="1">IFERROR(SMALL(IF(OFFSET($A173,,BE173+1,,50-BE173-1)="P",COLUMN(OFFSET($A173,,BE173+1,,50-BE173-1)),9^9),1),"")</f>
        <v/>
      </c>
      <c r="BG173" t="str">
        <f t="array" aca="1" ref="BG173" ca="1">IFERROR(SMALL(IF(OFFSET($A173,,BF173,,50-BF173)="",COLUMN(OFFSET($A173,,BF173,,50-BF173)),9^9),1),"")</f>
        <v/>
      </c>
      <c r="BH173" s="11" t="str">
        <f t="shared" si="92"/>
        <v/>
      </c>
      <c r="BI173" s="11" t="str">
        <f t="shared" ca="1" si="93"/>
        <v/>
      </c>
      <c r="BJ173" s="11" t="str">
        <f t="shared" ca="1" si="94"/>
        <v/>
      </c>
      <c r="BK173" s="11" t="str">
        <f t="shared" ca="1" si="95"/>
        <v/>
      </c>
      <c r="BM173" s="15" t="s">
        <v>14</v>
      </c>
      <c r="BN173" s="35" t="str">
        <f>BH104</f>
        <v/>
      </c>
      <c r="BO173" s="34" t="str">
        <f t="shared" ref="BO173:BQ173" ca="1" si="118">BI104</f>
        <v/>
      </c>
      <c r="BP173" s="35" t="str">
        <f t="shared" ca="1" si="118"/>
        <v/>
      </c>
      <c r="BQ173" s="34" t="str">
        <f t="shared" ca="1" si="118"/>
        <v/>
      </c>
      <c r="BR173" s="13">
        <f t="shared" ca="1" si="115"/>
        <v>0</v>
      </c>
      <c r="BT173" s="15" t="s">
        <v>14</v>
      </c>
      <c r="BU173" s="35" t="str">
        <f>BH105</f>
        <v/>
      </c>
      <c r="BV173" s="34" t="str">
        <f t="shared" ref="BV173:BX173" ca="1" si="119">BI105</f>
        <v/>
      </c>
      <c r="BW173" s="35" t="str">
        <f t="shared" ca="1" si="119"/>
        <v/>
      </c>
      <c r="BX173" s="34" t="str">
        <f t="shared" ca="1" si="119"/>
        <v/>
      </c>
      <c r="BY173" s="13">
        <f t="shared" ca="1" si="117"/>
        <v>0</v>
      </c>
    </row>
    <row r="174" spans="1:77" ht="15" thickBot="1" x14ac:dyDescent="0.35">
      <c r="A174" s="64">
        <f t="shared" si="86"/>
        <v>0</v>
      </c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52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  <c r="AJ174" s="43"/>
      <c r="AK174" s="43"/>
      <c r="AL174" s="43"/>
      <c r="AM174" s="43"/>
      <c r="AN174" s="43"/>
      <c r="AO174" s="43"/>
      <c r="AP174" s="52"/>
      <c r="AQ174" s="43"/>
      <c r="AR174" s="43"/>
      <c r="AS174" s="43"/>
      <c r="AT174" s="43"/>
      <c r="AU174" s="43"/>
      <c r="AV174" s="43"/>
      <c r="AW174" s="44"/>
      <c r="AY174">
        <f t="shared" si="89"/>
        <v>0</v>
      </c>
      <c r="AZ174">
        <f t="shared" si="56"/>
        <v>0</v>
      </c>
      <c r="BD174" t="str">
        <f>IFERROR(MATCH("P",B174:AW174,0),"")</f>
        <v/>
      </c>
      <c r="BE174" t="str">
        <f t="array" aca="1" ref="BE174" ca="1">IFERROR(SMALL(IF(OFFSET($A174,,BD174,,50-BD174)="",COLUMN(OFFSET($A174,,BD174,,50-BD174)),9^9),1),"")</f>
        <v/>
      </c>
      <c r="BF174" t="str">
        <f t="array" aca="1" ref="BF174" ca="1">IFERROR(SMALL(IF(OFFSET($A174,,BE174+1,,50-BE174-1)="P",COLUMN(OFFSET($A174,,BE174+1,,50-BE174-1)),9^9),1),"")</f>
        <v/>
      </c>
      <c r="BG174" t="str">
        <f t="array" aca="1" ref="BG174" ca="1">IFERROR(SMALL(IF(OFFSET($A174,,BF174,,50-BF174)="",COLUMN(OFFSET($A174,,BF174,,50-BF174)),9^9),1),"")</f>
        <v/>
      </c>
      <c r="BH174" s="11" t="str">
        <f t="shared" si="92"/>
        <v/>
      </c>
      <c r="BI174" s="11" t="str">
        <f t="shared" ca="1" si="93"/>
        <v/>
      </c>
      <c r="BJ174" s="11" t="str">
        <f t="shared" ca="1" si="94"/>
        <v/>
      </c>
      <c r="BK174" s="11" t="str">
        <f t="shared" ca="1" si="95"/>
        <v/>
      </c>
      <c r="BM174" s="16" t="s">
        <v>15</v>
      </c>
      <c r="BN174" s="71" t="str">
        <f>BH141</f>
        <v/>
      </c>
      <c r="BO174" s="74" t="str">
        <f t="shared" ref="BO174:BQ174" ca="1" si="120">BI141</f>
        <v/>
      </c>
      <c r="BP174" s="71" t="str">
        <f t="shared" ca="1" si="120"/>
        <v/>
      </c>
      <c r="BQ174" s="74" t="str">
        <f t="shared" ca="1" si="120"/>
        <v/>
      </c>
      <c r="BR174" s="13">
        <f t="shared" ca="1" si="115"/>
        <v>0</v>
      </c>
      <c r="BT174" s="16" t="s">
        <v>15</v>
      </c>
      <c r="BU174" s="37" t="str">
        <f>BH142</f>
        <v/>
      </c>
      <c r="BV174" s="38" t="str">
        <f t="shared" ref="BV174:BX174" ca="1" si="121">BI142</f>
        <v/>
      </c>
      <c r="BW174" s="37" t="str">
        <f t="shared" ca="1" si="121"/>
        <v/>
      </c>
      <c r="BX174" s="38" t="str">
        <f t="shared" ca="1" si="121"/>
        <v/>
      </c>
      <c r="BY174" s="13">
        <f t="shared" ca="1" si="117"/>
        <v>0</v>
      </c>
    </row>
    <row r="175" spans="1:77" ht="15" thickBot="1" x14ac:dyDescent="0.35">
      <c r="A175" s="64">
        <f t="shared" si="86"/>
        <v>0</v>
      </c>
      <c r="B175" s="43"/>
      <c r="C175" s="43"/>
      <c r="D175" s="43"/>
      <c r="E175" s="43"/>
      <c r="F175" s="43"/>
      <c r="G175" s="43"/>
      <c r="H175" s="43"/>
      <c r="I175" s="43"/>
      <c r="J175" s="43"/>
      <c r="K175" s="48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8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43"/>
      <c r="AL175" s="43"/>
      <c r="AM175" s="43"/>
      <c r="AN175" s="43"/>
      <c r="AO175" s="43"/>
      <c r="AP175" s="43"/>
      <c r="AQ175" s="43"/>
      <c r="AR175" s="43"/>
      <c r="AS175" s="43"/>
      <c r="AT175" s="43"/>
      <c r="AU175" s="43"/>
      <c r="AV175" s="43"/>
      <c r="AW175" s="44"/>
      <c r="AY175">
        <f t="shared" si="89"/>
        <v>0</v>
      </c>
      <c r="AZ175">
        <f t="shared" si="56"/>
        <v>0</v>
      </c>
      <c r="BD175" t="str">
        <f>IFERROR(MATCH("P",B175:AW175,0),"")</f>
        <v/>
      </c>
      <c r="BE175" t="str">
        <f t="array" aca="1" ref="BE175" ca="1">IFERROR(SMALL(IF(OFFSET($A175,,BD175,,50-BD175)="",COLUMN(OFFSET($A175,,BD175,,50-BD175)),9^9),1),"")</f>
        <v/>
      </c>
      <c r="BF175" t="str">
        <f t="array" aca="1" ref="BF175" ca="1">IFERROR(SMALL(IF(OFFSET($A175,,BE175+1,,50-BE175-1)="P",COLUMN(OFFSET($A175,,BE175+1,,50-BE175-1)),9^9),1),"")</f>
        <v/>
      </c>
      <c r="BG175" t="str">
        <f t="array" aca="1" ref="BG175" ca="1">IFERROR(SMALL(IF(OFFSET($A175,,BF175,,50-BF175)="",COLUMN(OFFSET($A175,,BF175,,50-BF175)),9^9),1),"")</f>
        <v/>
      </c>
      <c r="BH175" s="11" t="str">
        <f t="shared" si="92"/>
        <v/>
      </c>
      <c r="BI175" s="11" t="str">
        <f t="shared" ca="1" si="93"/>
        <v/>
      </c>
      <c r="BJ175" s="11" t="str">
        <f t="shared" ca="1" si="94"/>
        <v/>
      </c>
      <c r="BK175" s="11" t="str">
        <f t="shared" ca="1" si="95"/>
        <v/>
      </c>
      <c r="BM175" s="12" t="s">
        <v>16</v>
      </c>
      <c r="BN175" s="32" t="str">
        <f>BH178</f>
        <v/>
      </c>
      <c r="BO175" s="72" t="str">
        <f t="shared" ref="BO175:BQ175" ca="1" si="122">BI178</f>
        <v/>
      </c>
      <c r="BP175" s="32" t="str">
        <f t="shared" ca="1" si="122"/>
        <v/>
      </c>
      <c r="BQ175" s="72" t="str">
        <f t="shared" ca="1" si="122"/>
        <v/>
      </c>
      <c r="BR175" s="13">
        <f t="shared" ca="1" si="115"/>
        <v>0</v>
      </c>
      <c r="BT175" s="12" t="s">
        <v>16</v>
      </c>
      <c r="BU175" s="32" t="str">
        <f>BH179</f>
        <v/>
      </c>
      <c r="BV175" s="72" t="str">
        <f t="shared" ref="BV175:BX175" ca="1" si="123">BI179</f>
        <v/>
      </c>
      <c r="BW175" s="32" t="str">
        <f t="shared" ca="1" si="123"/>
        <v/>
      </c>
      <c r="BX175" s="72" t="str">
        <f t="shared" ca="1" si="123"/>
        <v/>
      </c>
      <c r="BY175" s="13">
        <f t="shared" ca="1" si="117"/>
        <v>0</v>
      </c>
    </row>
    <row r="176" spans="1:77" ht="15" thickBot="1" x14ac:dyDescent="0.35">
      <c r="A176" s="64">
        <f t="shared" si="86"/>
        <v>0</v>
      </c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52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  <c r="AJ176" s="43"/>
      <c r="AK176" s="43"/>
      <c r="AL176" s="43"/>
      <c r="AM176" s="43"/>
      <c r="AN176" s="43"/>
      <c r="AO176" s="43"/>
      <c r="AP176" s="52"/>
      <c r="AQ176" s="43"/>
      <c r="AR176" s="43"/>
      <c r="AS176" s="43"/>
      <c r="AT176" s="43"/>
      <c r="AU176" s="43"/>
      <c r="AV176" s="43"/>
      <c r="AW176" s="44"/>
      <c r="AY176">
        <f t="shared" si="89"/>
        <v>0</v>
      </c>
      <c r="AZ176">
        <f t="shared" si="56"/>
        <v>0</v>
      </c>
      <c r="BD176" t="str">
        <f>IFERROR(MATCH("P",B176:AW176,0),"")</f>
        <v/>
      </c>
      <c r="BE176" t="str">
        <f t="array" aca="1" ref="BE176" ca="1">IFERROR(SMALL(IF(OFFSET($A176,,BD176,,50-BD176)="",COLUMN(OFFSET($A176,,BD176,,50-BD176)),9^9),1),"")</f>
        <v/>
      </c>
      <c r="BF176" t="str">
        <f t="array" aca="1" ref="BF176" ca="1">IFERROR(SMALL(IF(OFFSET($A176,,BE176+1,,50-BE176-1)="P",COLUMN(OFFSET($A176,,BE176+1,,50-BE176-1)),9^9),1),"")</f>
        <v/>
      </c>
      <c r="BG176" t="str">
        <f t="array" aca="1" ref="BG176" ca="1">IFERROR(SMALL(IF(OFFSET($A176,,BF176,,50-BF176)="",COLUMN(OFFSET($A176,,BF176,,50-BF176)),9^9),1),"")</f>
        <v/>
      </c>
      <c r="BH176" s="11" t="str">
        <f t="shared" si="92"/>
        <v/>
      </c>
      <c r="BI176" s="11" t="str">
        <f t="shared" ca="1" si="93"/>
        <v/>
      </c>
      <c r="BJ176" s="11" t="str">
        <f t="shared" ca="1" si="94"/>
        <v/>
      </c>
      <c r="BK176" s="11" t="str">
        <f t="shared" ca="1" si="95"/>
        <v/>
      </c>
      <c r="BM176" s="15" t="s">
        <v>17</v>
      </c>
      <c r="BN176" s="35" t="str">
        <f>BH215</f>
        <v/>
      </c>
      <c r="BO176" s="34" t="str">
        <f t="shared" ref="BO176:BQ176" ca="1" si="124">BI215</f>
        <v/>
      </c>
      <c r="BP176" s="35" t="str">
        <f t="shared" ca="1" si="124"/>
        <v/>
      </c>
      <c r="BQ176" s="34" t="str">
        <f t="shared" ca="1" si="124"/>
        <v/>
      </c>
      <c r="BR176" s="13">
        <f t="shared" ca="1" si="115"/>
        <v>0</v>
      </c>
      <c r="BT176" s="15" t="s">
        <v>17</v>
      </c>
      <c r="BU176" s="35" t="str">
        <f>BH216</f>
        <v/>
      </c>
      <c r="BV176" s="34" t="str">
        <f t="shared" ref="BV176:BX176" ca="1" si="125">BI216</f>
        <v/>
      </c>
      <c r="BW176" s="35" t="str">
        <f t="shared" ca="1" si="125"/>
        <v/>
      </c>
      <c r="BX176" s="34" t="str">
        <f t="shared" ca="1" si="125"/>
        <v/>
      </c>
      <c r="BY176" s="13">
        <f t="shared" ca="1" si="117"/>
        <v>0</v>
      </c>
    </row>
    <row r="177" spans="1:77" ht="15" thickBot="1" x14ac:dyDescent="0.35">
      <c r="A177" s="64">
        <f t="shared" si="86"/>
        <v>0</v>
      </c>
      <c r="B177" s="43"/>
      <c r="C177" s="43"/>
      <c r="D177" s="43"/>
      <c r="E177" s="43"/>
      <c r="F177" s="43"/>
      <c r="G177" s="43"/>
      <c r="H177" s="43"/>
      <c r="I177" s="43"/>
      <c r="J177" s="43"/>
      <c r="K177" s="48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8"/>
      <c r="Y177" s="43"/>
      <c r="Z177" s="43"/>
      <c r="AA177" s="43"/>
      <c r="AB177" s="43"/>
      <c r="AC177" s="43"/>
      <c r="AD177" s="43"/>
      <c r="AE177" s="43"/>
      <c r="AF177" s="43"/>
      <c r="AG177" s="43"/>
      <c r="AH177" s="43"/>
      <c r="AI177" s="43"/>
      <c r="AJ177" s="43"/>
      <c r="AK177" s="43"/>
      <c r="AL177" s="43"/>
      <c r="AM177" s="43"/>
      <c r="AN177" s="43"/>
      <c r="AO177" s="43"/>
      <c r="AP177" s="43"/>
      <c r="AQ177" s="43"/>
      <c r="AR177" s="43"/>
      <c r="AS177" s="43"/>
      <c r="AT177" s="43"/>
      <c r="AU177" s="43"/>
      <c r="AV177" s="43"/>
      <c r="AW177" s="44"/>
      <c r="AY177">
        <f t="shared" si="89"/>
        <v>0</v>
      </c>
      <c r="AZ177">
        <f t="shared" si="56"/>
        <v>0</v>
      </c>
      <c r="BD177" t="str">
        <f>IFERROR(MATCH("P",B177:AW177,0),"")</f>
        <v/>
      </c>
      <c r="BE177" t="str">
        <f t="array" aca="1" ref="BE177" ca="1">IFERROR(SMALL(IF(OFFSET($A177,,BD177,,50-BD177)="",COLUMN(OFFSET($A177,,BD177,,50-BD177)),9^9),1),"")</f>
        <v/>
      </c>
      <c r="BF177" t="str">
        <f t="array" aca="1" ref="BF177" ca="1">IFERROR(SMALL(IF(OFFSET($A177,,BE177+1,,50-BE177-1)="P",COLUMN(OFFSET($A177,,BE177+1,,50-BE177-1)),9^9),1),"")</f>
        <v/>
      </c>
      <c r="BG177" t="str">
        <f t="array" aca="1" ref="BG177" ca="1">IFERROR(SMALL(IF(OFFSET($A177,,BF177,,50-BF177)="",COLUMN(OFFSET($A177,,BF177,,50-BF177)),9^9),1),"")</f>
        <v/>
      </c>
      <c r="BH177" s="11" t="str">
        <f t="shared" si="92"/>
        <v/>
      </c>
      <c r="BI177" s="11" t="str">
        <f t="shared" ca="1" si="93"/>
        <v/>
      </c>
      <c r="BJ177" s="11" t="str">
        <f t="shared" ca="1" si="94"/>
        <v/>
      </c>
      <c r="BK177" s="11" t="str">
        <f t="shared" ca="1" si="95"/>
        <v/>
      </c>
      <c r="BM177" s="16" t="s">
        <v>18</v>
      </c>
      <c r="BN177" s="37" t="str">
        <f>BH252</f>
        <v/>
      </c>
      <c r="BO177" s="38" t="str">
        <f t="shared" ref="BO177:BQ177" ca="1" si="126">BI252</f>
        <v/>
      </c>
      <c r="BP177" s="37" t="str">
        <f t="shared" ca="1" si="126"/>
        <v/>
      </c>
      <c r="BQ177" s="38" t="str">
        <f t="shared" ca="1" si="126"/>
        <v/>
      </c>
      <c r="BR177" s="13">
        <f t="shared" ca="1" si="115"/>
        <v>0</v>
      </c>
      <c r="BT177" s="16" t="s">
        <v>18</v>
      </c>
      <c r="BU177" s="71" t="str">
        <f>BH253</f>
        <v/>
      </c>
      <c r="BV177" s="74" t="str">
        <f t="shared" ref="BV177:BX177" ca="1" si="127">BI253</f>
        <v/>
      </c>
      <c r="BW177" s="71" t="str">
        <f t="shared" ca="1" si="127"/>
        <v/>
      </c>
      <c r="BX177" s="74" t="str">
        <f t="shared" ca="1" si="127"/>
        <v/>
      </c>
      <c r="BY177" s="13">
        <f t="shared" ca="1" si="117"/>
        <v>0</v>
      </c>
    </row>
    <row r="178" spans="1:77" ht="15" thickBot="1" x14ac:dyDescent="0.35">
      <c r="A178" s="64">
        <f t="shared" si="86"/>
        <v>0</v>
      </c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52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43"/>
      <c r="AL178" s="43"/>
      <c r="AM178" s="43"/>
      <c r="AN178" s="43"/>
      <c r="AO178" s="43"/>
      <c r="AP178" s="52"/>
      <c r="AQ178" s="43"/>
      <c r="AR178" s="43"/>
      <c r="AS178" s="43"/>
      <c r="AT178" s="43"/>
      <c r="AU178" s="43"/>
      <c r="AV178" s="43"/>
      <c r="AW178" s="44"/>
      <c r="AY178">
        <f t="shared" si="89"/>
        <v>0</v>
      </c>
      <c r="AZ178">
        <f t="shared" si="56"/>
        <v>0</v>
      </c>
      <c r="BD178" t="str">
        <f>IFERROR(MATCH("P",B178:AW178,0),"")</f>
        <v/>
      </c>
      <c r="BE178" t="str">
        <f t="array" aca="1" ref="BE178" ca="1">IFERROR(SMALL(IF(OFFSET($A178,,BD178,,50-BD178)="",COLUMN(OFFSET($A178,,BD178,,50-BD178)),9^9),1),"")</f>
        <v/>
      </c>
      <c r="BF178" t="str">
        <f t="array" aca="1" ref="BF178" ca="1">IFERROR(SMALL(IF(OFFSET($A178,,BE178+1,,50-BE178-1)="P",COLUMN(OFFSET($A178,,BE178+1,,50-BE178-1)),9^9),1),"")</f>
        <v/>
      </c>
      <c r="BG178" t="str">
        <f t="array" aca="1" ref="BG178" ca="1">IFERROR(SMALL(IF(OFFSET($A178,,BF178,,50-BF178)="",COLUMN(OFFSET($A178,,BF178,,50-BF178)),9^9),1),"")</f>
        <v/>
      </c>
      <c r="BH178" s="11" t="str">
        <f t="shared" si="92"/>
        <v/>
      </c>
      <c r="BI178" s="11" t="str">
        <f t="shared" ca="1" si="93"/>
        <v/>
      </c>
      <c r="BJ178" s="11" t="str">
        <f t="shared" ca="1" si="94"/>
        <v/>
      </c>
      <c r="BK178" s="11" t="str">
        <f t="shared" ca="1" si="95"/>
        <v/>
      </c>
      <c r="BM178" s="30"/>
      <c r="BN178" s="30"/>
      <c r="BO178" s="17"/>
      <c r="BP178" s="17"/>
      <c r="BQ178" s="17"/>
      <c r="BR178" s="18">
        <f ca="1">SUM(BR171:BR177)</f>
        <v>0</v>
      </c>
      <c r="BT178" s="30"/>
      <c r="BU178" s="30"/>
      <c r="BV178" s="17"/>
      <c r="BW178" s="17"/>
      <c r="BX178" s="17"/>
      <c r="BY178" s="18">
        <f ca="1">SUM(BY171:BY177)</f>
        <v>0</v>
      </c>
    </row>
    <row r="179" spans="1:77" x14ac:dyDescent="0.3">
      <c r="A179" s="64">
        <f t="shared" si="86"/>
        <v>0</v>
      </c>
      <c r="B179" s="43"/>
      <c r="C179" s="43"/>
      <c r="D179" s="43"/>
      <c r="E179" s="43"/>
      <c r="F179" s="43"/>
      <c r="G179" s="43"/>
      <c r="H179" s="43"/>
      <c r="I179" s="43"/>
      <c r="J179" s="43"/>
      <c r="K179" s="48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8"/>
      <c r="Y179" s="43"/>
      <c r="Z179" s="43"/>
      <c r="AA179" s="43"/>
      <c r="AB179" s="43"/>
      <c r="AC179" s="43"/>
      <c r="AD179" s="43"/>
      <c r="AE179" s="43"/>
      <c r="AF179" s="43"/>
      <c r="AG179" s="43"/>
      <c r="AH179" s="43"/>
      <c r="AI179" s="43"/>
      <c r="AJ179" s="43"/>
      <c r="AK179" s="43"/>
      <c r="AL179" s="43"/>
      <c r="AM179" s="43"/>
      <c r="AN179" s="43"/>
      <c r="AO179" s="43"/>
      <c r="AP179" s="43"/>
      <c r="AQ179" s="43"/>
      <c r="AR179" s="43"/>
      <c r="AS179" s="43"/>
      <c r="AT179" s="43"/>
      <c r="AU179" s="43"/>
      <c r="AV179" s="43"/>
      <c r="AW179" s="44"/>
      <c r="AY179">
        <f t="shared" si="89"/>
        <v>0</v>
      </c>
      <c r="AZ179">
        <f t="shared" si="56"/>
        <v>0</v>
      </c>
      <c r="BD179" t="str">
        <f>IFERROR(MATCH("P",B179:AW179,0),"")</f>
        <v/>
      </c>
      <c r="BE179" t="str">
        <f t="array" aca="1" ref="BE179" ca="1">IFERROR(SMALL(IF(OFFSET($A179,,BD179,,50-BD179)="",COLUMN(OFFSET($A179,,BD179,,50-BD179)),9^9),1),"")</f>
        <v/>
      </c>
      <c r="BF179" t="str">
        <f t="array" aca="1" ref="BF179" ca="1">IFERROR(SMALL(IF(OFFSET($A179,,BE179+1,,50-BE179-1)="P",COLUMN(OFFSET($A179,,BE179+1,,50-BE179-1)),9^9),1),"")</f>
        <v/>
      </c>
      <c r="BG179" t="str">
        <f t="array" aca="1" ref="BG179" ca="1">IFERROR(SMALL(IF(OFFSET($A179,,BF179,,50-BF179)="",COLUMN(OFFSET($A179,,BF179,,50-BF179)),9^9),1),"")</f>
        <v/>
      </c>
      <c r="BH179" s="11" t="str">
        <f t="shared" si="92"/>
        <v/>
      </c>
      <c r="BI179" s="11" t="str">
        <f t="shared" ca="1" si="93"/>
        <v/>
      </c>
      <c r="BJ179" s="11" t="str">
        <f t="shared" ca="1" si="94"/>
        <v/>
      </c>
      <c r="BK179" s="11" t="str">
        <f t="shared" ca="1" si="95"/>
        <v/>
      </c>
    </row>
    <row r="180" spans="1:77" ht="15" thickBot="1" x14ac:dyDescent="0.35">
      <c r="A180" s="64">
        <f t="shared" si="86"/>
        <v>0</v>
      </c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52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/>
      <c r="AH180" s="43"/>
      <c r="AI180" s="43"/>
      <c r="AJ180" s="43"/>
      <c r="AK180" s="43"/>
      <c r="AL180" s="43"/>
      <c r="AM180" s="43"/>
      <c r="AN180" s="43"/>
      <c r="AO180" s="43"/>
      <c r="AP180" s="52"/>
      <c r="AQ180" s="43"/>
      <c r="AR180" s="43"/>
      <c r="AS180" s="43"/>
      <c r="AT180" s="43"/>
      <c r="AU180" s="43"/>
      <c r="AV180" s="43"/>
      <c r="AW180" s="44"/>
      <c r="AY180">
        <f t="shared" si="89"/>
        <v>0</v>
      </c>
      <c r="AZ180">
        <f t="shared" si="56"/>
        <v>0</v>
      </c>
      <c r="BD180" t="str">
        <f>IFERROR(MATCH("P",B180:AW180,0),"")</f>
        <v/>
      </c>
      <c r="BE180" t="str">
        <f t="array" aca="1" ref="BE180" ca="1">IFERROR(SMALL(IF(OFFSET($A180,,BD180,,50-BD180)="",COLUMN(OFFSET($A180,,BD180,,50-BD180)),9^9),1),"")</f>
        <v/>
      </c>
      <c r="BF180" t="str">
        <f t="array" aca="1" ref="BF180" ca="1">IFERROR(SMALL(IF(OFFSET($A180,,BE180+1,,50-BE180-1)="P",COLUMN(OFFSET($A180,,BE180+1,,50-BE180-1)),9^9),1),"")</f>
        <v/>
      </c>
      <c r="BG180" t="str">
        <f t="array" aca="1" ref="BG180" ca="1">IFERROR(SMALL(IF(OFFSET($A180,,BF180,,50-BF180)="",COLUMN(OFFSET($A180,,BF180,,50-BF180)),9^9),1),"")</f>
        <v/>
      </c>
      <c r="BH180" s="11" t="str">
        <f t="shared" si="92"/>
        <v/>
      </c>
      <c r="BI180" s="11" t="str">
        <f t="shared" ca="1" si="93"/>
        <v/>
      </c>
      <c r="BJ180" s="11" t="str">
        <f t="shared" ca="1" si="94"/>
        <v/>
      </c>
      <c r="BK180" s="11" t="str">
        <f t="shared" ca="1" si="95"/>
        <v/>
      </c>
    </row>
    <row r="181" spans="1:77" x14ac:dyDescent="0.3">
      <c r="A181" s="64">
        <f t="shared" si="86"/>
        <v>0</v>
      </c>
      <c r="B181" s="43"/>
      <c r="C181" s="43"/>
      <c r="D181" s="43"/>
      <c r="E181" s="43"/>
      <c r="F181" s="43"/>
      <c r="G181" s="43"/>
      <c r="H181" s="43"/>
      <c r="I181" s="43"/>
      <c r="J181" s="43"/>
      <c r="K181" s="48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8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3"/>
      <c r="AV181" s="43"/>
      <c r="AW181" s="44"/>
      <c r="AY181">
        <f t="shared" si="89"/>
        <v>0</v>
      </c>
      <c r="AZ181">
        <f t="shared" si="56"/>
        <v>0</v>
      </c>
      <c r="BD181" t="str">
        <f>IFERROR(MATCH("P",B181:AW181,0),"")</f>
        <v/>
      </c>
      <c r="BE181" t="str">
        <f t="array" aca="1" ref="BE181" ca="1">IFERROR(SMALL(IF(OFFSET($A181,,BD181,,50-BD181)="",COLUMN(OFFSET($A181,,BD181,,50-BD181)),9^9),1),"")</f>
        <v/>
      </c>
      <c r="BF181" t="str">
        <f t="array" aca="1" ref="BF181" ca="1">IFERROR(SMALL(IF(OFFSET($A181,,BE181+1,,50-BE181-1)="P",COLUMN(OFFSET($A181,,BE181+1,,50-BE181-1)),9^9),1),"")</f>
        <v/>
      </c>
      <c r="BG181" t="str">
        <f t="array" aca="1" ref="BG181" ca="1">IFERROR(SMALL(IF(OFFSET($A181,,BF181,,50-BF181)="",COLUMN(OFFSET($A181,,BF181,,50-BF181)),9^9),1),"")</f>
        <v/>
      </c>
      <c r="BH181" s="11" t="str">
        <f t="shared" si="92"/>
        <v/>
      </c>
      <c r="BI181" s="11" t="str">
        <f t="shared" ca="1" si="93"/>
        <v/>
      </c>
      <c r="BJ181" s="11" t="str">
        <f t="shared" ca="1" si="94"/>
        <v/>
      </c>
      <c r="BK181" s="11" t="str">
        <f t="shared" ca="1" si="95"/>
        <v/>
      </c>
      <c r="BM181" s="87">
        <f>A32</f>
        <v>0</v>
      </c>
      <c r="BN181" s="88"/>
      <c r="BO181" s="88"/>
      <c r="BP181" s="88"/>
      <c r="BQ181" s="88"/>
      <c r="BR181" s="89"/>
      <c r="BT181" s="87">
        <f>A33</f>
        <v>0</v>
      </c>
      <c r="BU181" s="88"/>
      <c r="BV181" s="88"/>
      <c r="BW181" s="88"/>
      <c r="BX181" s="88"/>
      <c r="BY181" s="89"/>
    </row>
    <row r="182" spans="1:77" ht="15" thickBot="1" x14ac:dyDescent="0.35">
      <c r="A182" s="64">
        <f t="shared" si="86"/>
        <v>0</v>
      </c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52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43"/>
      <c r="AH182" s="43"/>
      <c r="AI182" s="43"/>
      <c r="AJ182" s="43"/>
      <c r="AK182" s="43"/>
      <c r="AL182" s="43"/>
      <c r="AM182" s="43"/>
      <c r="AN182" s="43"/>
      <c r="AO182" s="43"/>
      <c r="AP182" s="52"/>
      <c r="AQ182" s="43"/>
      <c r="AR182" s="43"/>
      <c r="AS182" s="43"/>
      <c r="AT182" s="43"/>
      <c r="AU182" s="43"/>
      <c r="AV182" s="43"/>
      <c r="AW182" s="44"/>
      <c r="AY182">
        <f t="shared" si="89"/>
        <v>0</v>
      </c>
      <c r="AZ182">
        <f t="shared" si="56"/>
        <v>0</v>
      </c>
      <c r="BD182" t="str">
        <f>IFERROR(MATCH("P",B182:AW182,0),"")</f>
        <v/>
      </c>
      <c r="BE182" t="str">
        <f t="array" aca="1" ref="BE182" ca="1">IFERROR(SMALL(IF(OFFSET($A182,,BD182,,50-BD182)="",COLUMN(OFFSET($A182,,BD182,,50-BD182)),9^9),1),"")</f>
        <v/>
      </c>
      <c r="BF182" t="str">
        <f t="array" aca="1" ref="BF182" ca="1">IFERROR(SMALL(IF(OFFSET($A182,,BE182+1,,50-BE182-1)="P",COLUMN(OFFSET($A182,,BE182+1,,50-BE182-1)),9^9),1),"")</f>
        <v/>
      </c>
      <c r="BG182" t="str">
        <f t="array" aca="1" ref="BG182" ca="1">IFERROR(SMALL(IF(OFFSET($A182,,BF182,,50-BF182)="",COLUMN(OFFSET($A182,,BF182,,50-BF182)),9^9),1),"")</f>
        <v/>
      </c>
      <c r="BH182" s="11" t="str">
        <f t="shared" si="92"/>
        <v/>
      </c>
      <c r="BI182" s="11" t="str">
        <f t="shared" ca="1" si="93"/>
        <v/>
      </c>
      <c r="BJ182" s="11" t="str">
        <f t="shared" ca="1" si="94"/>
        <v/>
      </c>
      <c r="BK182" s="11" t="str">
        <f t="shared" ca="1" si="95"/>
        <v/>
      </c>
      <c r="BM182" s="90"/>
      <c r="BN182" s="91"/>
      <c r="BO182" s="91"/>
      <c r="BP182" s="91"/>
      <c r="BQ182" s="91"/>
      <c r="BR182" s="92"/>
      <c r="BT182" s="90"/>
      <c r="BU182" s="91"/>
      <c r="BV182" s="91"/>
      <c r="BW182" s="91"/>
      <c r="BX182" s="91"/>
      <c r="BY182" s="92"/>
    </row>
    <row r="183" spans="1:77" ht="15" thickBot="1" x14ac:dyDescent="0.35">
      <c r="A183" s="64">
        <f t="shared" si="86"/>
        <v>0</v>
      </c>
      <c r="B183" s="43"/>
      <c r="C183" s="43"/>
      <c r="D183" s="43"/>
      <c r="E183" s="43"/>
      <c r="F183" s="43"/>
      <c r="G183" s="43"/>
      <c r="H183" s="43"/>
      <c r="I183" s="43"/>
      <c r="J183" s="43"/>
      <c r="K183" s="48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8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3"/>
      <c r="AJ183" s="43"/>
      <c r="AK183" s="43"/>
      <c r="AL183" s="43"/>
      <c r="AM183" s="43"/>
      <c r="AN183" s="43"/>
      <c r="AO183" s="43"/>
      <c r="AP183" s="43"/>
      <c r="AQ183" s="43"/>
      <c r="AR183" s="43"/>
      <c r="AS183" s="43"/>
      <c r="AT183" s="43"/>
      <c r="AU183" s="43"/>
      <c r="AV183" s="43"/>
      <c r="AW183" s="44"/>
      <c r="AY183">
        <f t="shared" si="89"/>
        <v>0</v>
      </c>
      <c r="AZ183">
        <f t="shared" si="56"/>
        <v>0</v>
      </c>
      <c r="BD183" t="str">
        <f>IFERROR(MATCH("P",B183:AW183,0),"")</f>
        <v/>
      </c>
      <c r="BE183" t="str">
        <f t="array" aca="1" ref="BE183" ca="1">IFERROR(SMALL(IF(OFFSET($A183,,BD183,,50-BD183)="",COLUMN(OFFSET($A183,,BD183,,50-BD183)),9^9),1),"")</f>
        <v/>
      </c>
      <c r="BF183" t="str">
        <f t="array" aca="1" ref="BF183" ca="1">IFERROR(SMALL(IF(OFFSET($A183,,BE183+1,,50-BE183-1)="P",COLUMN(OFFSET($A183,,BE183+1,,50-BE183-1)),9^9),1),"")</f>
        <v/>
      </c>
      <c r="BG183" t="str">
        <f t="array" aca="1" ref="BG183" ca="1">IFERROR(SMALL(IF(OFFSET($A183,,BF183,,50-BF183)="",COLUMN(OFFSET($A183,,BF183,,50-BF183)),9^9),1),"")</f>
        <v/>
      </c>
      <c r="BH183" s="11" t="str">
        <f t="shared" si="92"/>
        <v/>
      </c>
      <c r="BI183" s="11" t="str">
        <f t="shared" ca="1" si="93"/>
        <v/>
      </c>
      <c r="BJ183" s="11" t="str">
        <f t="shared" ca="1" si="94"/>
        <v/>
      </c>
      <c r="BK183" s="11" t="str">
        <f t="shared" ca="1" si="95"/>
        <v/>
      </c>
      <c r="BM183" s="12" t="s">
        <v>12</v>
      </c>
      <c r="BN183" s="35" t="str">
        <f>BH32</f>
        <v/>
      </c>
      <c r="BO183" s="34" t="str">
        <f t="shared" ref="BO183:BQ183" ca="1" si="128">BI32</f>
        <v/>
      </c>
      <c r="BP183" s="35" t="str">
        <f t="shared" ca="1" si="128"/>
        <v/>
      </c>
      <c r="BQ183" s="34" t="str">
        <f t="shared" ca="1" si="128"/>
        <v/>
      </c>
      <c r="BR183" s="13">
        <f ca="1">IF(AND(BP183="",BQ183="",BO183="",BN183=""),0,IF(AND(BP183="",BQ183=""),(BO183-BN183),(BQ183-BP183)+(BO183-BN183)))</f>
        <v>0</v>
      </c>
      <c r="BT183" s="12" t="s">
        <v>12</v>
      </c>
      <c r="BU183" s="35" t="str">
        <f>BH33</f>
        <v/>
      </c>
      <c r="BV183" s="34" t="str">
        <f t="shared" ref="BV183:BX183" ca="1" si="129">BI33</f>
        <v/>
      </c>
      <c r="BW183" s="35" t="str">
        <f t="shared" ca="1" si="129"/>
        <v/>
      </c>
      <c r="BX183" s="34" t="str">
        <f t="shared" ca="1" si="129"/>
        <v/>
      </c>
      <c r="BY183" s="13">
        <f ca="1">IF(AND(BW183="",BX183="",BV183="",BU183=""),0,IF(AND(BW183="",BX183=""),(BV183-BU183),(BX183-BW183)+(BV183-BU183)))</f>
        <v>0</v>
      </c>
    </row>
    <row r="184" spans="1:77" ht="15" thickBot="1" x14ac:dyDescent="0.35">
      <c r="A184" s="64">
        <f t="shared" si="86"/>
        <v>0</v>
      </c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52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3"/>
      <c r="AH184" s="43"/>
      <c r="AI184" s="43"/>
      <c r="AJ184" s="43"/>
      <c r="AK184" s="43"/>
      <c r="AL184" s="43"/>
      <c r="AM184" s="43"/>
      <c r="AN184" s="43"/>
      <c r="AO184" s="43"/>
      <c r="AP184" s="52"/>
      <c r="AQ184" s="43"/>
      <c r="AR184" s="43"/>
      <c r="AS184" s="43"/>
      <c r="AT184" s="43"/>
      <c r="AU184" s="43"/>
      <c r="AV184" s="43"/>
      <c r="AW184" s="44"/>
      <c r="AY184">
        <f t="shared" si="89"/>
        <v>0</v>
      </c>
      <c r="AZ184">
        <f t="shared" si="56"/>
        <v>0</v>
      </c>
      <c r="BD184" t="str">
        <f>IFERROR(MATCH("P",B184:AW184,0),"")</f>
        <v/>
      </c>
      <c r="BE184" t="str">
        <f t="array" aca="1" ref="BE184" ca="1">IFERROR(SMALL(IF(OFFSET($A184,,BD184,,50-BD184)="",COLUMN(OFFSET($A184,,BD184,,50-BD184)),9^9),1),"")</f>
        <v/>
      </c>
      <c r="BF184" t="str">
        <f t="array" aca="1" ref="BF184" ca="1">IFERROR(SMALL(IF(OFFSET($A184,,BE184+1,,50-BE184-1)="P",COLUMN(OFFSET($A184,,BE184+1,,50-BE184-1)),9^9),1),"")</f>
        <v/>
      </c>
      <c r="BG184" t="str">
        <f t="array" aca="1" ref="BG184" ca="1">IFERROR(SMALL(IF(OFFSET($A184,,BF184,,50-BF184)="",COLUMN(OFFSET($A184,,BF184,,50-BF184)),9^9),1),"")</f>
        <v/>
      </c>
      <c r="BH184" s="11" t="str">
        <f t="shared" si="92"/>
        <v/>
      </c>
      <c r="BI184" s="11" t="str">
        <f t="shared" ca="1" si="93"/>
        <v/>
      </c>
      <c r="BJ184" s="11" t="str">
        <f t="shared" ca="1" si="94"/>
        <v/>
      </c>
      <c r="BK184" s="11" t="str">
        <f t="shared" ca="1" si="95"/>
        <v/>
      </c>
      <c r="BM184" s="14" t="s">
        <v>13</v>
      </c>
      <c r="BN184" s="32" t="str">
        <f>BH69</f>
        <v/>
      </c>
      <c r="BO184" s="31" t="str">
        <f t="shared" ref="BO184:BQ184" ca="1" si="130">BI69</f>
        <v/>
      </c>
      <c r="BP184" s="35" t="str">
        <f t="shared" ca="1" si="130"/>
        <v/>
      </c>
      <c r="BQ184" s="31" t="str">
        <f t="shared" ca="1" si="130"/>
        <v/>
      </c>
      <c r="BR184" s="13">
        <f t="shared" ref="BR184:BR189" ca="1" si="131">IF(AND(BP184="",BQ184="",BO184="",BN184=""),0,IF(AND(BP184="",BQ184=""),(BO184-BN184),(BQ184-BP184)+(BO184-BN184)))</f>
        <v>0</v>
      </c>
      <c r="BT184" s="14" t="s">
        <v>13</v>
      </c>
      <c r="BU184" s="32" t="str">
        <f>BH70</f>
        <v/>
      </c>
      <c r="BV184" s="36" t="str">
        <f t="shared" ref="BV184:BX184" ca="1" si="132">BI70</f>
        <v/>
      </c>
      <c r="BW184" s="72" t="str">
        <f t="shared" ca="1" si="132"/>
        <v/>
      </c>
      <c r="BX184" s="31" t="str">
        <f t="shared" ca="1" si="132"/>
        <v/>
      </c>
      <c r="BY184" s="13">
        <f t="shared" ref="BY184:BY189" ca="1" si="133">IF(AND(BW184="",BX184="",BV184="",BU184=""),0,IF(AND(BW184="",BX184=""),(BV184-BU184),(BX184-BW184)+(BV184-BU184)))</f>
        <v>0</v>
      </c>
    </row>
    <row r="185" spans="1:77" ht="15" thickBot="1" x14ac:dyDescent="0.35">
      <c r="A185" s="64">
        <f t="shared" si="86"/>
        <v>0</v>
      </c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52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3"/>
      <c r="AJ185" s="43"/>
      <c r="AK185" s="43"/>
      <c r="AL185" s="43"/>
      <c r="AM185" s="43"/>
      <c r="AN185" s="43"/>
      <c r="AO185" s="43"/>
      <c r="AP185" s="52"/>
      <c r="AQ185" s="43"/>
      <c r="AR185" s="43"/>
      <c r="AS185" s="43"/>
      <c r="AT185" s="43"/>
      <c r="AU185" s="43"/>
      <c r="AV185" s="43"/>
      <c r="AW185" s="44"/>
      <c r="AY185">
        <f t="shared" si="89"/>
        <v>0</v>
      </c>
      <c r="AZ185">
        <f t="shared" si="56"/>
        <v>0</v>
      </c>
      <c r="BD185" t="str">
        <f>IFERROR(MATCH("P",B185:AW185,0),"")</f>
        <v/>
      </c>
      <c r="BE185" t="str">
        <f t="array" aca="1" ref="BE185" ca="1">IFERROR(SMALL(IF(OFFSET($A185,,BD185,,50-BD185)="",COLUMN(OFFSET($A185,,BD185,,50-BD185)),9^9),1),"")</f>
        <v/>
      </c>
      <c r="BF185" t="str">
        <f t="array" aca="1" ref="BF185" ca="1">IFERROR(SMALL(IF(OFFSET($A185,,BE185+1,,50-BE185-1)="P",COLUMN(OFFSET($A185,,BE185+1,,50-BE185-1)),9^9),1),"")</f>
        <v/>
      </c>
      <c r="BG185" t="str">
        <f t="array" aca="1" ref="BG185" ca="1">IFERROR(SMALL(IF(OFFSET($A185,,BF185,,50-BF185)="",COLUMN(OFFSET($A185,,BF185,,50-BF185)),9^9),1),"")</f>
        <v/>
      </c>
      <c r="BH185" s="11" t="str">
        <f t="shared" si="92"/>
        <v/>
      </c>
      <c r="BI185" s="11" t="str">
        <f t="shared" ca="1" si="93"/>
        <v/>
      </c>
      <c r="BJ185" s="11" t="str">
        <f t="shared" ca="1" si="94"/>
        <v/>
      </c>
      <c r="BK185" s="11" t="str">
        <f t="shared" ca="1" si="95"/>
        <v/>
      </c>
      <c r="BM185" s="15" t="s">
        <v>14</v>
      </c>
      <c r="BN185" s="35" t="str">
        <f>BH106</f>
        <v/>
      </c>
      <c r="BO185" s="34" t="str">
        <f t="shared" ref="BO185:BQ185" ca="1" si="134">BI106</f>
        <v/>
      </c>
      <c r="BP185" s="35" t="str">
        <f t="shared" ca="1" si="134"/>
        <v/>
      </c>
      <c r="BQ185" s="34" t="str">
        <f t="shared" ca="1" si="134"/>
        <v/>
      </c>
      <c r="BR185" s="13">
        <f t="shared" ca="1" si="131"/>
        <v>0</v>
      </c>
      <c r="BT185" s="15" t="s">
        <v>14</v>
      </c>
      <c r="BU185" s="35" t="str">
        <f>BH107</f>
        <v/>
      </c>
      <c r="BV185" s="34" t="str">
        <f t="shared" ref="BV185:BX185" ca="1" si="135">BI107</f>
        <v/>
      </c>
      <c r="BW185" s="35" t="str">
        <f t="shared" ca="1" si="135"/>
        <v/>
      </c>
      <c r="BX185" s="34" t="str">
        <f t="shared" ca="1" si="135"/>
        <v/>
      </c>
      <c r="BY185" s="13">
        <f t="shared" ca="1" si="133"/>
        <v>0</v>
      </c>
    </row>
    <row r="186" spans="1:77" ht="15" thickBot="1" x14ac:dyDescent="0.35">
      <c r="A186" s="64">
        <f t="shared" si="86"/>
        <v>0</v>
      </c>
      <c r="B186" s="39"/>
      <c r="C186" s="40"/>
      <c r="D186" s="40"/>
      <c r="E186" s="40"/>
      <c r="F186" s="40"/>
      <c r="G186" s="40"/>
      <c r="H186" s="40"/>
      <c r="I186" s="48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8"/>
      <c r="W186" s="66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3"/>
      <c r="AU186" s="43"/>
      <c r="AV186" s="43"/>
      <c r="AW186" s="44"/>
      <c r="AY186">
        <f t="shared" si="89"/>
        <v>0</v>
      </c>
      <c r="AZ186">
        <f t="shared" si="56"/>
        <v>0</v>
      </c>
      <c r="BD186" t="str">
        <f>IFERROR(MATCH("P",B186:AW186,0),"")</f>
        <v/>
      </c>
      <c r="BE186" t="str">
        <f t="array" aca="1" ref="BE186" ca="1">IFERROR(SMALL(IF(OFFSET($A186,,BD186,,50-BD186)="",COLUMN(OFFSET($A186,,BD186,,50-BD186)),9^9),1),"")</f>
        <v/>
      </c>
      <c r="BF186" t="str">
        <f t="array" aca="1" ref="BF186" ca="1">IFERROR(SMALL(IF(OFFSET($A186,,BE186+1,,50-BE186-1)="P",COLUMN(OFFSET($A186,,BE186+1,,50-BE186-1)),9^9),1),"")</f>
        <v/>
      </c>
      <c r="BG186" t="str">
        <f t="array" aca="1" ref="BG186" ca="1">IFERROR(SMALL(IF(OFFSET($A186,,BF186,,50-BF186)="",COLUMN(OFFSET($A186,,BF186,,50-BF186)),9^9),1),"")</f>
        <v/>
      </c>
      <c r="BH186" s="11" t="str">
        <f t="shared" si="92"/>
        <v/>
      </c>
      <c r="BI186" s="11" t="str">
        <f t="shared" ca="1" si="93"/>
        <v/>
      </c>
      <c r="BJ186" s="11" t="str">
        <f t="shared" ca="1" si="94"/>
        <v/>
      </c>
      <c r="BK186" s="11" t="str">
        <f t="shared" ca="1" si="95"/>
        <v/>
      </c>
      <c r="BM186" s="16" t="s">
        <v>15</v>
      </c>
      <c r="BN186" s="71" t="str">
        <f>BH143</f>
        <v/>
      </c>
      <c r="BO186" s="74" t="str">
        <f t="shared" ref="BO186:BQ186" ca="1" si="136">BI143</f>
        <v/>
      </c>
      <c r="BP186" s="71" t="str">
        <f t="shared" ca="1" si="136"/>
        <v/>
      </c>
      <c r="BQ186" s="74" t="str">
        <f t="shared" ca="1" si="136"/>
        <v/>
      </c>
      <c r="BR186" s="13">
        <f t="shared" ca="1" si="131"/>
        <v>0</v>
      </c>
      <c r="BT186" s="16" t="s">
        <v>15</v>
      </c>
      <c r="BU186" s="37" t="str">
        <f>BH144</f>
        <v/>
      </c>
      <c r="BV186" s="38" t="str">
        <f t="shared" ref="BV186:BX186" ca="1" si="137">BI144</f>
        <v/>
      </c>
      <c r="BW186" s="37" t="str">
        <f t="shared" ca="1" si="137"/>
        <v/>
      </c>
      <c r="BX186" s="38" t="str">
        <f t="shared" ca="1" si="137"/>
        <v/>
      </c>
      <c r="BY186" s="13">
        <f t="shared" ca="1" si="133"/>
        <v>0</v>
      </c>
    </row>
    <row r="187" spans="1:77" ht="15" thickBot="1" x14ac:dyDescent="0.35">
      <c r="A187" s="9"/>
      <c r="B187" s="6">
        <f t="shared" ref="B187:AW187" si="138">SUMPRODUCT(N(B152:B186=$BA$1))</f>
        <v>0</v>
      </c>
      <c r="C187" s="6">
        <f t="shared" si="138"/>
        <v>0</v>
      </c>
      <c r="D187" s="6">
        <f t="shared" si="138"/>
        <v>0</v>
      </c>
      <c r="E187" s="6">
        <f t="shared" si="138"/>
        <v>0</v>
      </c>
      <c r="F187" s="6">
        <f t="shared" si="138"/>
        <v>0</v>
      </c>
      <c r="G187" s="6">
        <f t="shared" si="138"/>
        <v>0</v>
      </c>
      <c r="H187" s="6">
        <f t="shared" si="138"/>
        <v>0</v>
      </c>
      <c r="I187" s="6">
        <f t="shared" si="138"/>
        <v>0</v>
      </c>
      <c r="J187" s="6">
        <f t="shared" si="138"/>
        <v>0</v>
      </c>
      <c r="K187" s="6">
        <f t="shared" si="138"/>
        <v>0</v>
      </c>
      <c r="L187" s="6">
        <f t="shared" si="138"/>
        <v>0</v>
      </c>
      <c r="M187" s="6">
        <f t="shared" si="138"/>
        <v>0</v>
      </c>
      <c r="N187" s="6">
        <f t="shared" si="138"/>
        <v>0</v>
      </c>
      <c r="O187" s="6">
        <f t="shared" si="138"/>
        <v>0</v>
      </c>
      <c r="P187" s="6">
        <f t="shared" si="138"/>
        <v>0</v>
      </c>
      <c r="Q187" s="6">
        <f t="shared" si="138"/>
        <v>0</v>
      </c>
      <c r="R187" s="6">
        <f t="shared" si="138"/>
        <v>0</v>
      </c>
      <c r="S187" s="6">
        <f t="shared" si="138"/>
        <v>0</v>
      </c>
      <c r="T187" s="6">
        <f t="shared" si="138"/>
        <v>0</v>
      </c>
      <c r="U187" s="6">
        <f t="shared" si="138"/>
        <v>0</v>
      </c>
      <c r="V187" s="6">
        <f t="shared" si="138"/>
        <v>0</v>
      </c>
      <c r="W187" s="6">
        <f t="shared" si="138"/>
        <v>0</v>
      </c>
      <c r="X187" s="6">
        <f t="shared" si="138"/>
        <v>0</v>
      </c>
      <c r="Y187" s="6">
        <f t="shared" si="138"/>
        <v>0</v>
      </c>
      <c r="Z187" s="6">
        <f t="shared" si="138"/>
        <v>0</v>
      </c>
      <c r="AA187" s="6">
        <f t="shared" si="138"/>
        <v>0</v>
      </c>
      <c r="AB187" s="6">
        <f t="shared" si="138"/>
        <v>0</v>
      </c>
      <c r="AC187" s="6">
        <f t="shared" si="138"/>
        <v>0</v>
      </c>
      <c r="AD187" s="6">
        <f t="shared" si="138"/>
        <v>0</v>
      </c>
      <c r="AE187" s="6">
        <f t="shared" si="138"/>
        <v>0</v>
      </c>
      <c r="AF187" s="6">
        <f t="shared" si="138"/>
        <v>0</v>
      </c>
      <c r="AG187" s="6">
        <f t="shared" si="138"/>
        <v>0</v>
      </c>
      <c r="AH187" s="6">
        <f t="shared" si="138"/>
        <v>0</v>
      </c>
      <c r="AI187" s="6">
        <f t="shared" si="138"/>
        <v>0</v>
      </c>
      <c r="AJ187" s="6">
        <f t="shared" si="138"/>
        <v>0</v>
      </c>
      <c r="AK187" s="6">
        <f t="shared" si="138"/>
        <v>0</v>
      </c>
      <c r="AL187" s="6">
        <f t="shared" si="138"/>
        <v>0</v>
      </c>
      <c r="AM187" s="6">
        <f t="shared" si="138"/>
        <v>0</v>
      </c>
      <c r="AN187" s="6">
        <f t="shared" si="138"/>
        <v>0</v>
      </c>
      <c r="AO187" s="6">
        <f t="shared" si="138"/>
        <v>0</v>
      </c>
      <c r="AP187" s="6">
        <f t="shared" si="138"/>
        <v>0</v>
      </c>
      <c r="AQ187" s="6">
        <f t="shared" si="138"/>
        <v>0</v>
      </c>
      <c r="AR187" s="6">
        <f t="shared" si="138"/>
        <v>0</v>
      </c>
      <c r="AS187" s="6">
        <f t="shared" si="138"/>
        <v>0</v>
      </c>
      <c r="AT187" s="6">
        <f t="shared" si="138"/>
        <v>0</v>
      </c>
      <c r="AU187" s="6">
        <f t="shared" si="138"/>
        <v>0</v>
      </c>
      <c r="AV187" s="6">
        <f t="shared" si="138"/>
        <v>0</v>
      </c>
      <c r="AW187" s="6">
        <f t="shared" si="138"/>
        <v>0</v>
      </c>
      <c r="AZ187">
        <f t="shared" si="56"/>
        <v>0</v>
      </c>
      <c r="BM187" s="12" t="s">
        <v>16</v>
      </c>
      <c r="BN187" s="32" t="str">
        <f>BH180</f>
        <v/>
      </c>
      <c r="BO187" s="72" t="str">
        <f t="shared" ref="BO187:BQ187" ca="1" si="139">BI180</f>
        <v/>
      </c>
      <c r="BP187" s="32" t="str">
        <f t="shared" ca="1" si="139"/>
        <v/>
      </c>
      <c r="BQ187" s="72" t="str">
        <f t="shared" ca="1" si="139"/>
        <v/>
      </c>
      <c r="BR187" s="13">
        <f t="shared" ca="1" si="131"/>
        <v>0</v>
      </c>
      <c r="BT187" s="12" t="s">
        <v>16</v>
      </c>
      <c r="BU187" s="32" t="str">
        <f>BH181</f>
        <v/>
      </c>
      <c r="BV187" s="72" t="str">
        <f t="shared" ref="BV187:BX187" ca="1" si="140">BI181</f>
        <v/>
      </c>
      <c r="BW187" s="32" t="str">
        <f t="shared" ca="1" si="140"/>
        <v/>
      </c>
      <c r="BX187" s="72" t="str">
        <f t="shared" ca="1" si="140"/>
        <v/>
      </c>
      <c r="BY187" s="13">
        <f t="shared" ca="1" si="133"/>
        <v>0</v>
      </c>
    </row>
    <row r="188" spans="1:77" ht="15" thickBot="1" x14ac:dyDescent="0.35">
      <c r="A188" s="2" t="s">
        <v>5</v>
      </c>
      <c r="B188" s="85">
        <v>0.33333333333333331</v>
      </c>
      <c r="C188" s="86"/>
      <c r="D188" s="85">
        <f>B188+1/24/2</f>
        <v>0.35416666666666663</v>
      </c>
      <c r="E188" s="86"/>
      <c r="F188" s="85">
        <f>D188+1/24/2</f>
        <v>0.37499999999999994</v>
      </c>
      <c r="G188" s="86"/>
      <c r="H188" s="85">
        <f>F188+1/24/2</f>
        <v>0.39583333333333326</v>
      </c>
      <c r="I188" s="86"/>
      <c r="J188" s="85">
        <f>H188+1/24/2</f>
        <v>0.41666666666666657</v>
      </c>
      <c r="K188" s="86"/>
      <c r="L188" s="85">
        <f>J188+1/24/2</f>
        <v>0.43749999999999989</v>
      </c>
      <c r="M188" s="86"/>
      <c r="N188" s="85">
        <f>L188+1/24/2</f>
        <v>0.4583333333333332</v>
      </c>
      <c r="O188" s="86"/>
      <c r="P188" s="85">
        <f>N188+1/24/2</f>
        <v>0.47916666666666652</v>
      </c>
      <c r="Q188" s="86"/>
      <c r="R188" s="85">
        <f>P188+1/24/2</f>
        <v>0.49999999999999983</v>
      </c>
      <c r="S188" s="86"/>
      <c r="T188" s="85">
        <f>R188+1/24/2</f>
        <v>0.52083333333333315</v>
      </c>
      <c r="U188" s="86"/>
      <c r="V188" s="85">
        <f>T188+1/24/2</f>
        <v>0.54166666666666652</v>
      </c>
      <c r="W188" s="86"/>
      <c r="X188" s="85">
        <f>V188+1/24/2</f>
        <v>0.56249999999999989</v>
      </c>
      <c r="Y188" s="86"/>
      <c r="Z188" s="85">
        <f>X188+1/24/2</f>
        <v>0.58333333333333326</v>
      </c>
      <c r="AA188" s="86"/>
      <c r="AB188" s="85">
        <f>Z188+1/24/2</f>
        <v>0.60416666666666663</v>
      </c>
      <c r="AC188" s="86"/>
      <c r="AD188" s="85">
        <f>AB188+1/24/2</f>
        <v>0.625</v>
      </c>
      <c r="AE188" s="86"/>
      <c r="AF188" s="85">
        <f>AD188+1/24/2</f>
        <v>0.64583333333333337</v>
      </c>
      <c r="AG188" s="86"/>
      <c r="AH188" s="85">
        <f>AF188+1/24/2</f>
        <v>0.66666666666666674</v>
      </c>
      <c r="AI188" s="86"/>
      <c r="AJ188" s="85">
        <f>AH188+1/24/2</f>
        <v>0.68750000000000011</v>
      </c>
      <c r="AK188" s="86"/>
      <c r="AL188" s="85">
        <f>AJ188+1/24/2</f>
        <v>0.70833333333333348</v>
      </c>
      <c r="AM188" s="86"/>
      <c r="AN188" s="85">
        <f>AL188+1/24/2</f>
        <v>0.72916666666666685</v>
      </c>
      <c r="AO188" s="86"/>
      <c r="AP188" s="85">
        <f>AN188+1/24/2</f>
        <v>0.75000000000000022</v>
      </c>
      <c r="AQ188" s="86"/>
      <c r="AR188" s="85">
        <f>AP188+1/24/2</f>
        <v>0.77083333333333359</v>
      </c>
      <c r="AS188" s="86"/>
      <c r="AT188" s="85">
        <f>AR188+1/24/2</f>
        <v>0.79166666666666696</v>
      </c>
      <c r="AU188" s="86"/>
      <c r="AV188" s="85">
        <f>AT188+1/24/2</f>
        <v>0.81250000000000033</v>
      </c>
      <c r="AW188" s="86"/>
      <c r="AZ188">
        <f t="shared" si="56"/>
        <v>0</v>
      </c>
      <c r="BM188" s="15" t="s">
        <v>17</v>
      </c>
      <c r="BN188" s="35" t="str">
        <f>BH217</f>
        <v/>
      </c>
      <c r="BO188" s="34" t="str">
        <f t="shared" ref="BO188:BQ188" ca="1" si="141">BI217</f>
        <v/>
      </c>
      <c r="BP188" s="35" t="str">
        <f t="shared" ca="1" si="141"/>
        <v/>
      </c>
      <c r="BQ188" s="34" t="str">
        <f t="shared" ca="1" si="141"/>
        <v/>
      </c>
      <c r="BR188" s="13">
        <f t="shared" ca="1" si="131"/>
        <v>0</v>
      </c>
      <c r="BT188" s="15" t="s">
        <v>17</v>
      </c>
      <c r="BU188" s="35" t="str">
        <f>BH218</f>
        <v/>
      </c>
      <c r="BV188" s="34" t="str">
        <f t="shared" ref="BV188:BX188" ca="1" si="142">BI218</f>
        <v/>
      </c>
      <c r="BW188" s="35" t="str">
        <f t="shared" ca="1" si="142"/>
        <v/>
      </c>
      <c r="BX188" s="34" t="str">
        <f t="shared" ca="1" si="142"/>
        <v/>
      </c>
      <c r="BY188" s="13">
        <f t="shared" ca="1" si="133"/>
        <v>0</v>
      </c>
    </row>
    <row r="189" spans="1:77" ht="15" thickBot="1" x14ac:dyDescent="0.35">
      <c r="A189" s="64" t="str">
        <f t="shared" ref="A189:A223" si="143">A152</f>
        <v>EMPLOYE 1</v>
      </c>
      <c r="B189" s="43"/>
      <c r="C189" s="43"/>
      <c r="D189" s="43"/>
      <c r="E189" s="48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8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3"/>
      <c r="AH189" s="43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3"/>
      <c r="AV189" s="43"/>
      <c r="AW189" s="44"/>
      <c r="AY189">
        <f>SUMPRODUCT((B189:AW189=$BA$1)+(B189:AW189=$BB$1))</f>
        <v>0</v>
      </c>
      <c r="AZ189">
        <f t="shared" si="56"/>
        <v>0</v>
      </c>
      <c r="BD189" t="str">
        <f>IFERROR(MATCH("P",B189:AW189,0),"")</f>
        <v/>
      </c>
      <c r="BE189" t="str">
        <f t="array" aca="1" ref="BE189" ca="1">IFERROR(SMALL(IF(OFFSET($A189,,BD189,,50-BD189)="",COLUMN(OFFSET($A189,,BD189,,50-BD189)),9^9),1),"")</f>
        <v/>
      </c>
      <c r="BF189" t="str">
        <f t="array" aca="1" ref="BF189" ca="1">IFERROR(SMALL(IF(OFFSET($A189,,BE189+1,,50-BE189-1)="P",COLUMN(OFFSET($A189,,BE189+1,,50-BE189-1)),9^9),1),"")</f>
        <v/>
      </c>
      <c r="BG189" t="str">
        <f t="array" aca="1" ref="BG189" ca="1">IFERROR(SMALL(IF(OFFSET($A189,,BF189,,50-BF189)="",COLUMN(OFFSET($A189,,BF189,,50-BF189)),9^9),1),"")</f>
        <v/>
      </c>
      <c r="BH189" s="11" t="str">
        <f>IFERROR($B$3+(BD189-1)/24/4,"")</f>
        <v/>
      </c>
      <c r="BI189" s="11" t="str">
        <f ca="1">IFERROR($B$3+(BE189-2)/24/4,"")</f>
        <v/>
      </c>
      <c r="BJ189" s="11" t="str">
        <f ca="1">IFERROR(IF(BF189&gt;50,"",$B$3+(BF189-2)/24/4),"")</f>
        <v/>
      </c>
      <c r="BK189" s="11" t="str">
        <f ca="1">IFERROR($B$3+(BG189-2)/24/4,"")</f>
        <v/>
      </c>
      <c r="BM189" s="16" t="s">
        <v>18</v>
      </c>
      <c r="BN189" s="37" t="str">
        <f>BH254</f>
        <v/>
      </c>
      <c r="BO189" s="38" t="str">
        <f t="shared" ref="BO189:BQ189" ca="1" si="144">BI254</f>
        <v/>
      </c>
      <c r="BP189" s="37" t="str">
        <f t="shared" ca="1" si="144"/>
        <v/>
      </c>
      <c r="BQ189" s="38" t="str">
        <f t="shared" ca="1" si="144"/>
        <v/>
      </c>
      <c r="BR189" s="13">
        <f t="shared" ca="1" si="131"/>
        <v>0</v>
      </c>
      <c r="BT189" s="16" t="s">
        <v>18</v>
      </c>
      <c r="BU189" s="71" t="str">
        <f>BH255</f>
        <v/>
      </c>
      <c r="BV189" s="74" t="str">
        <f t="shared" ref="BV189:BX189" ca="1" si="145">BI255</f>
        <v/>
      </c>
      <c r="BW189" s="71" t="str">
        <f t="shared" ca="1" si="145"/>
        <v/>
      </c>
      <c r="BX189" s="74" t="str">
        <f t="shared" ca="1" si="145"/>
        <v/>
      </c>
      <c r="BY189" s="13">
        <f t="shared" ca="1" si="133"/>
        <v>0</v>
      </c>
    </row>
    <row r="190" spans="1:77" ht="15" thickBot="1" x14ac:dyDescent="0.35">
      <c r="A190" s="64" t="str">
        <f t="shared" si="143"/>
        <v>EMPLOYE 2</v>
      </c>
      <c r="B190" s="43"/>
      <c r="C190" s="43"/>
      <c r="D190" s="43"/>
      <c r="E190" s="43"/>
      <c r="F190" s="43"/>
      <c r="G190" s="43"/>
      <c r="H190" s="43"/>
      <c r="I190" s="48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8"/>
      <c r="AA190" s="43"/>
      <c r="AB190" s="43"/>
      <c r="AC190" s="43"/>
      <c r="AD190" s="43"/>
      <c r="AE190" s="43"/>
      <c r="AF190" s="43"/>
      <c r="AG190" s="43"/>
      <c r="AH190" s="43"/>
      <c r="AI190" s="43"/>
      <c r="AJ190" s="43"/>
      <c r="AK190" s="43"/>
      <c r="AL190" s="43"/>
      <c r="AM190" s="43"/>
      <c r="AN190" s="43"/>
      <c r="AO190" s="43"/>
      <c r="AP190" s="43"/>
      <c r="AQ190" s="43"/>
      <c r="AR190" s="43"/>
      <c r="AS190" s="43"/>
      <c r="AT190" s="43"/>
      <c r="AU190" s="43"/>
      <c r="AV190" s="43"/>
      <c r="AW190" s="44"/>
      <c r="AY190">
        <f t="shared" ref="AY190:AY223" si="146">SUMPRODUCT((B190:AW190=$BA$1)+(B190:AW190=$BB$1))</f>
        <v>0</v>
      </c>
      <c r="AZ190">
        <f t="shared" si="56"/>
        <v>0</v>
      </c>
      <c r="BD190" t="str">
        <f>IFERROR(MATCH("P",B190:AW190,0),"")</f>
        <v/>
      </c>
      <c r="BE190" t="str">
        <f t="array" aca="1" ref="BE190" ca="1">IFERROR(SMALL(IF(OFFSET($A190,,BD190,,50-BD190)="",COLUMN(OFFSET($A190,,BD190,,50-BD190)),9^9),1),"")</f>
        <v/>
      </c>
      <c r="BF190" t="str">
        <f t="array" aca="1" ref="BF190" ca="1">IFERROR(SMALL(IF(OFFSET($A190,,BE190+1,,50-BE190-1)="P",COLUMN(OFFSET($A190,,BE190+1,,50-BE190-1)),9^9),1),"")</f>
        <v/>
      </c>
      <c r="BG190" t="str">
        <f t="array" aca="1" ref="BG190" ca="1">IFERROR(SMALL(IF(OFFSET($A190,,BF190,,50-BF190)="",COLUMN(OFFSET($A190,,BF190,,50-BF190)),9^9),1),"")</f>
        <v/>
      </c>
      <c r="BH190" s="11" t="str">
        <f t="shared" ref="BH190:BH223" si="147">IFERROR($B$3+(BD190-1)/24/4,"")</f>
        <v/>
      </c>
      <c r="BI190" s="11" t="str">
        <f t="shared" ref="BI190:BI223" ca="1" si="148">IFERROR($B$3+(BE190-2)/24/4,"")</f>
        <v/>
      </c>
      <c r="BJ190" s="11" t="str">
        <f t="shared" ref="BJ190:BJ223" ca="1" si="149">IFERROR(IF(BF190&gt;50,"",$B$3+(BF190-2)/24/4),"")</f>
        <v/>
      </c>
      <c r="BK190" s="11" t="str">
        <f t="shared" ref="BK190:BK223" ca="1" si="150">IFERROR($B$3+(BG190-2)/24/4,"")</f>
        <v/>
      </c>
      <c r="BM190" s="30"/>
      <c r="BN190" s="30"/>
      <c r="BO190" s="17"/>
      <c r="BP190" s="17"/>
      <c r="BQ190" s="17"/>
      <c r="BR190" s="18">
        <f ca="1">SUM(BR183:BR189)</f>
        <v>0</v>
      </c>
      <c r="BT190" s="30"/>
      <c r="BU190" s="30"/>
      <c r="BV190" s="17"/>
      <c r="BW190" s="17"/>
      <c r="BX190" s="17"/>
      <c r="BY190" s="18">
        <f ca="1">SUM(BY183:BY189)</f>
        <v>0</v>
      </c>
    </row>
    <row r="191" spans="1:77" x14ac:dyDescent="0.3">
      <c r="A191" s="64">
        <f t="shared" si="143"/>
        <v>0</v>
      </c>
      <c r="B191" s="43"/>
      <c r="C191" s="43"/>
      <c r="D191" s="43"/>
      <c r="E191" s="43"/>
      <c r="F191" s="43"/>
      <c r="G191" s="48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8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3"/>
      <c r="AK191" s="43"/>
      <c r="AL191" s="43"/>
      <c r="AM191" s="43"/>
      <c r="AN191" s="43"/>
      <c r="AO191" s="43"/>
      <c r="AP191" s="43"/>
      <c r="AQ191" s="43"/>
      <c r="AR191" s="43"/>
      <c r="AS191" s="43"/>
      <c r="AT191" s="43"/>
      <c r="AU191" s="43"/>
      <c r="AV191" s="43"/>
      <c r="AW191" s="44"/>
      <c r="AY191">
        <f t="shared" si="146"/>
        <v>0</v>
      </c>
      <c r="AZ191">
        <f t="shared" si="56"/>
        <v>0</v>
      </c>
      <c r="BD191" t="str">
        <f>IFERROR(MATCH("P",B191:AW191,0),"")</f>
        <v/>
      </c>
      <c r="BE191" t="str">
        <f t="array" aca="1" ref="BE191" ca="1">IFERROR(SMALL(IF(OFFSET($A191,,BD191,,50-BD191)="",COLUMN(OFFSET($A191,,BD191,,50-BD191)),9^9),1),"")</f>
        <v/>
      </c>
      <c r="BF191" t="str">
        <f t="array" aca="1" ref="BF191" ca="1">IFERROR(SMALL(IF(OFFSET($A191,,BE191+1,,50-BE191-1)="P",COLUMN(OFFSET($A191,,BE191+1,,50-BE191-1)),9^9),1),"")</f>
        <v/>
      </c>
      <c r="BG191" t="str">
        <f t="array" aca="1" ref="BG191" ca="1">IFERROR(SMALL(IF(OFFSET($A191,,BF191,,50-BF191)="",COLUMN(OFFSET($A191,,BF191,,50-BF191)),9^9),1),"")</f>
        <v/>
      </c>
      <c r="BH191" s="11" t="str">
        <f t="shared" si="147"/>
        <v/>
      </c>
      <c r="BI191" s="11" t="str">
        <f t="shared" ca="1" si="148"/>
        <v/>
      </c>
      <c r="BJ191" s="11" t="str">
        <f t="shared" ca="1" si="149"/>
        <v/>
      </c>
      <c r="BK191" s="11" t="str">
        <f t="shared" ca="1" si="150"/>
        <v/>
      </c>
    </row>
    <row r="192" spans="1:77" ht="15" thickBot="1" x14ac:dyDescent="0.35">
      <c r="A192" s="64">
        <f t="shared" si="143"/>
        <v>0</v>
      </c>
      <c r="B192" s="43"/>
      <c r="C192" s="43"/>
      <c r="D192" s="43"/>
      <c r="E192" s="48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8"/>
      <c r="X192" s="43"/>
      <c r="Y192" s="43"/>
      <c r="Z192" s="43"/>
      <c r="AA192" s="43"/>
      <c r="AB192" s="43"/>
      <c r="AC192" s="43"/>
      <c r="AD192" s="43"/>
      <c r="AE192" s="43"/>
      <c r="AF192" s="43"/>
      <c r="AG192" s="43"/>
      <c r="AH192" s="43"/>
      <c r="AI192" s="43"/>
      <c r="AJ192" s="43"/>
      <c r="AK192" s="43"/>
      <c r="AL192" s="43"/>
      <c r="AM192" s="43"/>
      <c r="AN192" s="43"/>
      <c r="AO192" s="43"/>
      <c r="AP192" s="43"/>
      <c r="AQ192" s="43"/>
      <c r="AR192" s="43"/>
      <c r="AS192" s="43"/>
      <c r="AT192" s="43"/>
      <c r="AU192" s="43"/>
      <c r="AV192" s="43"/>
      <c r="AW192" s="44"/>
      <c r="AY192">
        <f t="shared" si="146"/>
        <v>0</v>
      </c>
      <c r="AZ192">
        <f t="shared" si="56"/>
        <v>0</v>
      </c>
      <c r="BD192" t="str">
        <f>IFERROR(MATCH("P",B192:AW192,0),"")</f>
        <v/>
      </c>
      <c r="BE192" t="str">
        <f t="array" aca="1" ref="BE192" ca="1">IFERROR(SMALL(IF(OFFSET($A192,,BD192,,50-BD192)="",COLUMN(OFFSET($A192,,BD192,,50-BD192)),9^9),1),"")</f>
        <v/>
      </c>
      <c r="BF192" t="str">
        <f t="array" aca="1" ref="BF192" ca="1">IFERROR(SMALL(IF(OFFSET($A192,,BE192+1,,50-BE192-1)="P",COLUMN(OFFSET($A192,,BE192+1,,50-BE192-1)),9^9),1),"")</f>
        <v/>
      </c>
      <c r="BG192" t="str">
        <f t="array" aca="1" ref="BG192" ca="1">IFERROR(SMALL(IF(OFFSET($A192,,BF192,,50-BF192)="",COLUMN(OFFSET($A192,,BF192,,50-BF192)),9^9),1),"")</f>
        <v/>
      </c>
      <c r="BH192" s="11" t="str">
        <f t="shared" si="147"/>
        <v/>
      </c>
      <c r="BI192" s="11" t="str">
        <f t="shared" ca="1" si="148"/>
        <v/>
      </c>
      <c r="BJ192" s="11" t="str">
        <f t="shared" ca="1" si="149"/>
        <v/>
      </c>
      <c r="BK192" s="11" t="str">
        <f t="shared" ca="1" si="150"/>
        <v/>
      </c>
    </row>
    <row r="193" spans="1:77" x14ac:dyDescent="0.3">
      <c r="A193" s="64">
        <f t="shared" si="143"/>
        <v>0</v>
      </c>
      <c r="B193" s="43"/>
      <c r="C193" s="43"/>
      <c r="D193" s="43"/>
      <c r="E193" s="43"/>
      <c r="F193" s="43"/>
      <c r="G193" s="43"/>
      <c r="H193" s="43"/>
      <c r="I193" s="68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68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43"/>
      <c r="AL193" s="43"/>
      <c r="AM193" s="43"/>
      <c r="AN193" s="43"/>
      <c r="AO193" s="43"/>
      <c r="AP193" s="43"/>
      <c r="AQ193" s="43"/>
      <c r="AR193" s="43"/>
      <c r="AS193" s="43"/>
      <c r="AT193" s="43"/>
      <c r="AU193" s="43"/>
      <c r="AV193" s="43"/>
      <c r="AW193" s="44"/>
      <c r="AY193">
        <f t="shared" si="146"/>
        <v>0</v>
      </c>
      <c r="AZ193">
        <f t="shared" si="56"/>
        <v>0</v>
      </c>
      <c r="BD193" t="str">
        <f>IFERROR(MATCH("P",B193:AW193,0),"")</f>
        <v/>
      </c>
      <c r="BE193" t="str">
        <f t="array" aca="1" ref="BE193" ca="1">IFERROR(SMALL(IF(OFFSET($A193,,BD193,,50-BD193)="",COLUMN(OFFSET($A193,,BD193,,50-BD193)),9^9),1),"")</f>
        <v/>
      </c>
      <c r="BF193" t="str">
        <f t="array" aca="1" ref="BF193" ca="1">IFERROR(SMALL(IF(OFFSET($A193,,BE193+1,,50-BE193-1)="P",COLUMN(OFFSET($A193,,BE193+1,,50-BE193-1)),9^9),1),"")</f>
        <v/>
      </c>
      <c r="BG193" t="str">
        <f t="array" aca="1" ref="BG193" ca="1">IFERROR(SMALL(IF(OFFSET($A193,,BF193,,50-BF193)="",COLUMN(OFFSET($A193,,BF193,,50-BF193)),9^9),1),"")</f>
        <v/>
      </c>
      <c r="BH193" s="11" t="str">
        <f t="shared" si="147"/>
        <v/>
      </c>
      <c r="BI193" s="11" t="str">
        <f t="shared" ca="1" si="148"/>
        <v/>
      </c>
      <c r="BJ193" s="11" t="str">
        <f t="shared" ca="1" si="149"/>
        <v/>
      </c>
      <c r="BK193" s="11" t="str">
        <f t="shared" ca="1" si="150"/>
        <v/>
      </c>
      <c r="BM193" s="87">
        <f>A34</f>
        <v>0</v>
      </c>
      <c r="BN193" s="88"/>
      <c r="BO193" s="88"/>
      <c r="BP193" s="88"/>
      <c r="BQ193" s="88"/>
      <c r="BR193" s="89"/>
      <c r="BT193" s="87">
        <f>A35</f>
        <v>0</v>
      </c>
      <c r="BU193" s="88"/>
      <c r="BV193" s="88"/>
      <c r="BW193" s="88"/>
      <c r="BX193" s="88"/>
      <c r="BY193" s="89"/>
    </row>
    <row r="194" spans="1:77" ht="15" thickBot="1" x14ac:dyDescent="0.35">
      <c r="A194" s="64">
        <f t="shared" si="143"/>
        <v>0</v>
      </c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68"/>
      <c r="Q194" s="43"/>
      <c r="R194" s="43"/>
      <c r="S194" s="43"/>
      <c r="T194" s="43"/>
      <c r="U194" s="43"/>
      <c r="V194" s="68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3"/>
      <c r="AV194" s="43"/>
      <c r="AW194" s="44"/>
      <c r="AY194">
        <f t="shared" si="146"/>
        <v>0</v>
      </c>
      <c r="AZ194">
        <f t="shared" si="56"/>
        <v>0</v>
      </c>
      <c r="BD194" t="str">
        <f>IFERROR(MATCH("P",B194:AW194,0),"")</f>
        <v/>
      </c>
      <c r="BE194" t="str">
        <f t="array" aca="1" ref="BE194" ca="1">IFERROR(SMALL(IF(OFFSET($A194,,BD194,,50-BD194)="",COLUMN(OFFSET($A194,,BD194,,50-BD194)),9^9),1),"")</f>
        <v/>
      </c>
      <c r="BF194" t="str">
        <f t="array" aca="1" ref="BF194" ca="1">IFERROR(SMALL(IF(OFFSET($A194,,BE194+1,,50-BE194-1)="P",COLUMN(OFFSET($A194,,BE194+1,,50-BE194-1)),9^9),1),"")</f>
        <v/>
      </c>
      <c r="BG194" t="str">
        <f t="array" aca="1" ref="BG194" ca="1">IFERROR(SMALL(IF(OFFSET($A194,,BF194,,50-BF194)="",COLUMN(OFFSET($A194,,BF194,,50-BF194)),9^9),1),"")</f>
        <v/>
      </c>
      <c r="BH194" s="11" t="str">
        <f t="shared" si="147"/>
        <v/>
      </c>
      <c r="BI194" s="11" t="str">
        <f t="shared" ca="1" si="148"/>
        <v/>
      </c>
      <c r="BJ194" s="11" t="str">
        <f t="shared" ca="1" si="149"/>
        <v/>
      </c>
      <c r="BK194" s="11" t="str">
        <f t="shared" ca="1" si="150"/>
        <v/>
      </c>
      <c r="BM194" s="90"/>
      <c r="BN194" s="91"/>
      <c r="BO194" s="91"/>
      <c r="BP194" s="91"/>
      <c r="BQ194" s="91"/>
      <c r="BR194" s="92"/>
      <c r="BT194" s="90"/>
      <c r="BU194" s="91"/>
      <c r="BV194" s="91"/>
      <c r="BW194" s="91"/>
      <c r="BX194" s="91"/>
      <c r="BY194" s="92"/>
    </row>
    <row r="195" spans="1:77" ht="15" thickBot="1" x14ac:dyDescent="0.35">
      <c r="A195" s="64">
        <f t="shared" si="143"/>
        <v>0</v>
      </c>
      <c r="B195" s="43"/>
      <c r="C195" s="43"/>
      <c r="D195" s="43"/>
      <c r="E195" s="43"/>
      <c r="F195" s="43"/>
      <c r="G195" s="68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68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3"/>
      <c r="AV195" s="43"/>
      <c r="AW195" s="44"/>
      <c r="AY195">
        <f t="shared" si="146"/>
        <v>0</v>
      </c>
      <c r="AZ195">
        <f t="shared" si="56"/>
        <v>0</v>
      </c>
      <c r="BD195" t="str">
        <f>IFERROR(MATCH("P",B195:AW195,0),"")</f>
        <v/>
      </c>
      <c r="BE195" t="str">
        <f t="array" aca="1" ref="BE195" ca="1">IFERROR(SMALL(IF(OFFSET($A195,,BD195,,50-BD195)="",COLUMN(OFFSET($A195,,BD195,,50-BD195)),9^9),1),"")</f>
        <v/>
      </c>
      <c r="BF195" t="str">
        <f t="array" aca="1" ref="BF195" ca="1">IFERROR(SMALL(IF(OFFSET($A195,,BE195+1,,50-BE195-1)="P",COLUMN(OFFSET($A195,,BE195+1,,50-BE195-1)),9^9),1),"")</f>
        <v/>
      </c>
      <c r="BG195" t="str">
        <f t="array" aca="1" ref="BG195" ca="1">IFERROR(SMALL(IF(OFFSET($A195,,BF195,,50-BF195)="",COLUMN(OFFSET($A195,,BF195,,50-BF195)),9^9),1),"")</f>
        <v/>
      </c>
      <c r="BH195" s="11" t="str">
        <f t="shared" si="147"/>
        <v/>
      </c>
      <c r="BI195" s="11" t="str">
        <f t="shared" ca="1" si="148"/>
        <v/>
      </c>
      <c r="BJ195" s="11" t="str">
        <f t="shared" ca="1" si="149"/>
        <v/>
      </c>
      <c r="BK195" s="11" t="str">
        <f t="shared" ca="1" si="150"/>
        <v/>
      </c>
      <c r="BM195" s="12" t="s">
        <v>12</v>
      </c>
      <c r="BN195" s="35" t="str">
        <f>BH34</f>
        <v/>
      </c>
      <c r="BO195" s="34" t="str">
        <f ca="1">BI34</f>
        <v/>
      </c>
      <c r="BP195" s="35" t="str">
        <f ca="1">BJ34</f>
        <v/>
      </c>
      <c r="BQ195" s="36" t="str">
        <f ca="1">BK34</f>
        <v/>
      </c>
      <c r="BR195" s="13">
        <f t="shared" ref="BR195:BR201" ca="1" si="151">IF(AND(BP195="",BQ195="",BO195="",BN195=""),0,IF(AND(BP195="",BQ195=""),(BO195-BN195),(BQ195-BP195)+(BO195-BN195)))</f>
        <v>0</v>
      </c>
      <c r="BT195" s="12" t="s">
        <v>12</v>
      </c>
      <c r="BU195" s="35" t="str">
        <f>BH35</f>
        <v/>
      </c>
      <c r="BV195" s="34" t="str">
        <f t="shared" ref="BV195:BX195" ca="1" si="152">BI35</f>
        <v/>
      </c>
      <c r="BW195" s="35" t="str">
        <f t="shared" ca="1" si="152"/>
        <v/>
      </c>
      <c r="BX195" s="34" t="str">
        <f t="shared" ca="1" si="152"/>
        <v/>
      </c>
      <c r="BY195" s="13">
        <f ca="1">IF(AND(BW195="",BX195="",BV195="",BU195=""),0,IF(AND(BW195="",BX195=""),(BV195-BU195),(BX195-BW195)+(BV195-BU195)))</f>
        <v>0</v>
      </c>
    </row>
    <row r="196" spans="1:77" ht="15" thickBot="1" x14ac:dyDescent="0.35">
      <c r="A196" s="64">
        <f t="shared" si="143"/>
        <v>0</v>
      </c>
      <c r="B196" s="43"/>
      <c r="C196" s="43"/>
      <c r="D196" s="43"/>
      <c r="E196" s="43"/>
      <c r="F196" s="43"/>
      <c r="G196" s="50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50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43"/>
      <c r="AL196" s="43"/>
      <c r="AM196" s="43"/>
      <c r="AN196" s="43"/>
      <c r="AO196" s="43"/>
      <c r="AP196" s="43"/>
      <c r="AQ196" s="43"/>
      <c r="AR196" s="43"/>
      <c r="AS196" s="43"/>
      <c r="AT196" s="43"/>
      <c r="AU196" s="43"/>
      <c r="AV196" s="43"/>
      <c r="AW196" s="44"/>
      <c r="AY196">
        <f t="shared" si="146"/>
        <v>0</v>
      </c>
      <c r="AZ196">
        <f t="shared" si="56"/>
        <v>0</v>
      </c>
      <c r="BD196" t="str">
        <f>IFERROR(MATCH("P",B196:AW196,0),"")</f>
        <v/>
      </c>
      <c r="BE196" t="str">
        <f t="array" aca="1" ref="BE196" ca="1">IFERROR(SMALL(IF(OFFSET($A196,,BD196,,50-BD196)="",COLUMN(OFFSET($A196,,BD196,,50-BD196)),9^9),1),"")</f>
        <v/>
      </c>
      <c r="BF196" t="str">
        <f t="array" aca="1" ref="BF196" ca="1">IFERROR(SMALL(IF(OFFSET($A196,,BE196+1,,50-BE196-1)="P",COLUMN(OFFSET($A196,,BE196+1,,50-BE196-1)),9^9),1),"")</f>
        <v/>
      </c>
      <c r="BG196" t="str">
        <f t="array" aca="1" ref="BG196" ca="1">IFERROR(SMALL(IF(OFFSET($A196,,BF196,,50-BF196)="",COLUMN(OFFSET($A196,,BF196,,50-BF196)),9^9),1),"")</f>
        <v/>
      </c>
      <c r="BH196" s="11" t="str">
        <f t="shared" si="147"/>
        <v/>
      </c>
      <c r="BI196" s="11" t="str">
        <f t="shared" ca="1" si="148"/>
        <v/>
      </c>
      <c r="BJ196" s="11" t="str">
        <f t="shared" ca="1" si="149"/>
        <v/>
      </c>
      <c r="BK196" s="11" t="str">
        <f t="shared" ca="1" si="150"/>
        <v/>
      </c>
      <c r="BM196" s="14" t="s">
        <v>13</v>
      </c>
      <c r="BN196" s="31" t="str">
        <f>BH71</f>
        <v/>
      </c>
      <c r="BO196" s="31" t="str">
        <f ca="1">BI71</f>
        <v/>
      </c>
      <c r="BP196" s="32" t="str">
        <f ca="1">BJ71</f>
        <v/>
      </c>
      <c r="BQ196" s="33" t="str">
        <f ca="1">BK71</f>
        <v/>
      </c>
      <c r="BR196" s="13">
        <f t="shared" ca="1" si="151"/>
        <v>0</v>
      </c>
      <c r="BT196" s="14" t="s">
        <v>13</v>
      </c>
      <c r="BU196" s="32" t="str">
        <f>BH72</f>
        <v/>
      </c>
      <c r="BV196" s="36" t="str">
        <f t="shared" ref="BV196:BX196" ca="1" si="153">BI72</f>
        <v/>
      </c>
      <c r="BW196" s="72" t="str">
        <f t="shared" ca="1" si="153"/>
        <v/>
      </c>
      <c r="BX196" s="31" t="str">
        <f t="shared" ca="1" si="153"/>
        <v/>
      </c>
      <c r="BY196" s="13">
        <f t="shared" ref="BY196:BY201" ca="1" si="154">IF(AND(BW196="",BX196="",BV196="",BU196=""),0,IF(AND(BW196="",BX196=""),(BV196-BU196),(BX196-BW196)+(BV196-BU196)))</f>
        <v>0</v>
      </c>
    </row>
    <row r="197" spans="1:77" ht="15" thickBot="1" x14ac:dyDescent="0.35">
      <c r="A197" s="64">
        <f t="shared" si="143"/>
        <v>0</v>
      </c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3"/>
      <c r="AH197" s="43"/>
      <c r="AI197" s="43"/>
      <c r="AJ197" s="43"/>
      <c r="AK197" s="43"/>
      <c r="AL197" s="43"/>
      <c r="AM197" s="43"/>
      <c r="AN197" s="43"/>
      <c r="AO197" s="43"/>
      <c r="AP197" s="43"/>
      <c r="AQ197" s="43"/>
      <c r="AR197" s="43"/>
      <c r="AS197" s="43"/>
      <c r="AT197" s="43"/>
      <c r="AU197" s="43"/>
      <c r="AV197" s="43"/>
      <c r="AW197" s="44"/>
      <c r="AY197">
        <f t="shared" si="146"/>
        <v>0</v>
      </c>
      <c r="AZ197">
        <f t="shared" si="56"/>
        <v>0</v>
      </c>
      <c r="BD197" t="str">
        <f>IFERROR(MATCH("P",B197:AW197,0),"")</f>
        <v/>
      </c>
      <c r="BE197" t="str">
        <f t="array" aca="1" ref="BE197" ca="1">IFERROR(SMALL(IF(OFFSET($A197,,BD197,,50-BD197)="",COLUMN(OFFSET($A197,,BD197,,50-BD197)),9^9),1),"")</f>
        <v/>
      </c>
      <c r="BF197" t="str">
        <f t="array" aca="1" ref="BF197" ca="1">IFERROR(SMALL(IF(OFFSET($A197,,BE197+1,,50-BE197-1)="P",COLUMN(OFFSET($A197,,BE197+1,,50-BE197-1)),9^9),1),"")</f>
        <v/>
      </c>
      <c r="BG197" t="str">
        <f t="array" aca="1" ref="BG197" ca="1">IFERROR(SMALL(IF(OFFSET($A197,,BF197,,50-BF197)="",COLUMN(OFFSET($A197,,BF197,,50-BF197)),9^9),1),"")</f>
        <v/>
      </c>
      <c r="BH197" s="11" t="str">
        <f t="shared" si="147"/>
        <v/>
      </c>
      <c r="BI197" s="11" t="str">
        <f t="shared" ca="1" si="148"/>
        <v/>
      </c>
      <c r="BJ197" s="11" t="str">
        <f t="shared" ca="1" si="149"/>
        <v/>
      </c>
      <c r="BK197" s="11" t="str">
        <f t="shared" ca="1" si="150"/>
        <v/>
      </c>
      <c r="BM197" s="15" t="s">
        <v>14</v>
      </c>
      <c r="BN197" s="35" t="str">
        <f>BH108</f>
        <v/>
      </c>
      <c r="BO197" s="34" t="str">
        <f ca="1">BI108</f>
        <v/>
      </c>
      <c r="BP197" s="35" t="str">
        <f ca="1">BJ108</f>
        <v/>
      </c>
      <c r="BQ197" s="36" t="str">
        <f ca="1">BK108</f>
        <v/>
      </c>
      <c r="BR197" s="13">
        <f t="shared" ca="1" si="151"/>
        <v>0</v>
      </c>
      <c r="BT197" s="15" t="s">
        <v>14</v>
      </c>
      <c r="BU197" s="35" t="str">
        <f>BH109</f>
        <v/>
      </c>
      <c r="BV197" s="34" t="str">
        <f t="shared" ref="BV197:BX197" ca="1" si="155">BI109</f>
        <v/>
      </c>
      <c r="BW197" s="35" t="str">
        <f t="shared" ca="1" si="155"/>
        <v/>
      </c>
      <c r="BX197" s="34" t="str">
        <f t="shared" ca="1" si="155"/>
        <v/>
      </c>
      <c r="BY197" s="13">
        <f t="shared" ca="1" si="154"/>
        <v>0</v>
      </c>
    </row>
    <row r="198" spans="1:77" ht="15" thickBot="1" x14ac:dyDescent="0.35">
      <c r="A198" s="64">
        <f t="shared" si="143"/>
        <v>0</v>
      </c>
      <c r="B198" s="43"/>
      <c r="C198" s="43"/>
      <c r="D198" s="43"/>
      <c r="E198" s="66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66"/>
      <c r="Z198" s="43"/>
      <c r="AA198" s="43"/>
      <c r="AB198" s="43"/>
      <c r="AC198" s="43"/>
      <c r="AD198" s="43"/>
      <c r="AE198" s="43"/>
      <c r="AF198" s="43"/>
      <c r="AG198" s="43"/>
      <c r="AH198" s="43"/>
      <c r="AI198" s="43"/>
      <c r="AJ198" s="43"/>
      <c r="AK198" s="43"/>
      <c r="AL198" s="43"/>
      <c r="AM198" s="43"/>
      <c r="AN198" s="43"/>
      <c r="AO198" s="43"/>
      <c r="AP198" s="43"/>
      <c r="AQ198" s="43"/>
      <c r="AR198" s="43"/>
      <c r="AS198" s="43"/>
      <c r="AT198" s="43"/>
      <c r="AU198" s="43"/>
      <c r="AV198" s="43"/>
      <c r="AW198" s="44"/>
      <c r="AY198">
        <f t="shared" si="146"/>
        <v>0</v>
      </c>
      <c r="AZ198">
        <f t="shared" si="56"/>
        <v>0</v>
      </c>
      <c r="BD198" t="str">
        <f>IFERROR(MATCH("P",B198:AW198,0),"")</f>
        <v/>
      </c>
      <c r="BE198" t="str">
        <f t="array" aca="1" ref="BE198" ca="1">IFERROR(SMALL(IF(OFFSET($A198,,BD198,,50-BD198)="",COLUMN(OFFSET($A198,,BD198,,50-BD198)),9^9),1),"")</f>
        <v/>
      </c>
      <c r="BF198" t="str">
        <f t="array" aca="1" ref="BF198" ca="1">IFERROR(SMALL(IF(OFFSET($A198,,BE198+1,,50-BE198-1)="P",COLUMN(OFFSET($A198,,BE198+1,,50-BE198-1)),9^9),1),"")</f>
        <v/>
      </c>
      <c r="BG198" t="str">
        <f t="array" aca="1" ref="BG198" ca="1">IFERROR(SMALL(IF(OFFSET($A198,,BF198,,50-BF198)="",COLUMN(OFFSET($A198,,BF198,,50-BF198)),9^9),1),"")</f>
        <v/>
      </c>
      <c r="BH198" s="11" t="str">
        <f t="shared" si="147"/>
        <v/>
      </c>
      <c r="BI198" s="11" t="str">
        <f t="shared" ca="1" si="148"/>
        <v/>
      </c>
      <c r="BJ198" s="11" t="str">
        <f t="shared" ca="1" si="149"/>
        <v/>
      </c>
      <c r="BK198" s="11" t="str">
        <f t="shared" ca="1" si="150"/>
        <v/>
      </c>
      <c r="BM198" s="16" t="s">
        <v>15</v>
      </c>
      <c r="BN198" s="37" t="str">
        <f>BH145</f>
        <v/>
      </c>
      <c r="BO198" s="38" t="str">
        <f ca="1">BI145</f>
        <v/>
      </c>
      <c r="BP198" s="35" t="str">
        <f ca="1">BJ145</f>
        <v/>
      </c>
      <c r="BQ198" s="36" t="str">
        <f ca="1">BK145</f>
        <v/>
      </c>
      <c r="BR198" s="13">
        <f t="shared" ca="1" si="151"/>
        <v>0</v>
      </c>
      <c r="BT198" s="16" t="s">
        <v>15</v>
      </c>
      <c r="BU198" s="37" t="str">
        <f>BH146</f>
        <v/>
      </c>
      <c r="BV198" s="38" t="str">
        <f t="shared" ref="BV198:BX198" ca="1" si="156">BI146</f>
        <v/>
      </c>
      <c r="BW198" s="37" t="str">
        <f t="shared" ca="1" si="156"/>
        <v/>
      </c>
      <c r="BX198" s="38" t="str">
        <f t="shared" ca="1" si="156"/>
        <v/>
      </c>
      <c r="BY198" s="13">
        <f t="shared" ca="1" si="154"/>
        <v>0</v>
      </c>
    </row>
    <row r="199" spans="1:77" ht="15" thickBot="1" x14ac:dyDescent="0.35">
      <c r="A199" s="64">
        <f t="shared" si="143"/>
        <v>0</v>
      </c>
      <c r="B199" s="43"/>
      <c r="C199" s="43"/>
      <c r="D199" s="43"/>
      <c r="E199" s="43"/>
      <c r="F199" s="43"/>
      <c r="G199" s="43"/>
      <c r="H199" s="50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50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43"/>
      <c r="AK199" s="43"/>
      <c r="AL199" s="43"/>
      <c r="AM199" s="43"/>
      <c r="AN199" s="43"/>
      <c r="AO199" s="43"/>
      <c r="AP199" s="43"/>
      <c r="AQ199" s="43"/>
      <c r="AR199" s="43"/>
      <c r="AS199" s="43"/>
      <c r="AT199" s="43"/>
      <c r="AU199" s="43"/>
      <c r="AV199" s="43"/>
      <c r="AW199" s="44"/>
      <c r="AY199">
        <f t="shared" si="146"/>
        <v>0</v>
      </c>
      <c r="AZ199">
        <f t="shared" si="56"/>
        <v>0</v>
      </c>
      <c r="BD199" t="str">
        <f>IFERROR(MATCH("P",B199:AW199,0),"")</f>
        <v/>
      </c>
      <c r="BE199" t="str">
        <f t="array" aca="1" ref="BE199" ca="1">IFERROR(SMALL(IF(OFFSET($A199,,BD199,,50-BD199)="",COLUMN(OFFSET($A199,,BD199,,50-BD199)),9^9),1),"")</f>
        <v/>
      </c>
      <c r="BF199" t="str">
        <f t="array" aca="1" ref="BF199" ca="1">IFERROR(SMALL(IF(OFFSET($A199,,BE199+1,,50-BE199-1)="P",COLUMN(OFFSET($A199,,BE199+1,,50-BE199-1)),9^9),1),"")</f>
        <v/>
      </c>
      <c r="BG199" t="str">
        <f t="array" aca="1" ref="BG199" ca="1">IFERROR(SMALL(IF(OFFSET($A199,,BF199,,50-BF199)="",COLUMN(OFFSET($A199,,BF199,,50-BF199)),9^9),1),"")</f>
        <v/>
      </c>
      <c r="BH199" s="11" t="str">
        <f t="shared" si="147"/>
        <v/>
      </c>
      <c r="BI199" s="11" t="str">
        <f t="shared" ca="1" si="148"/>
        <v/>
      </c>
      <c r="BJ199" s="11" t="str">
        <f t="shared" ca="1" si="149"/>
        <v/>
      </c>
      <c r="BK199" s="11" t="str">
        <f t="shared" ca="1" si="150"/>
        <v/>
      </c>
      <c r="BM199" s="12" t="s">
        <v>16</v>
      </c>
      <c r="BN199" s="32" t="str">
        <f>BH182</f>
        <v/>
      </c>
      <c r="BO199" s="31" t="str">
        <f ca="1">BI182</f>
        <v/>
      </c>
      <c r="BP199" s="32" t="str">
        <f ca="1">BJ182</f>
        <v/>
      </c>
      <c r="BQ199" s="33" t="str">
        <f ca="1">BK182</f>
        <v/>
      </c>
      <c r="BR199" s="13">
        <f t="shared" ca="1" si="151"/>
        <v>0</v>
      </c>
      <c r="BT199" s="12" t="s">
        <v>16</v>
      </c>
      <c r="BU199" s="32" t="str">
        <f>BH183</f>
        <v/>
      </c>
      <c r="BV199" s="72" t="str">
        <f t="shared" ref="BV199:BX199" ca="1" si="157">BI183</f>
        <v/>
      </c>
      <c r="BW199" s="32" t="str">
        <f t="shared" ca="1" si="157"/>
        <v/>
      </c>
      <c r="BX199" s="72" t="str">
        <f t="shared" ca="1" si="157"/>
        <v/>
      </c>
      <c r="BY199" s="13">
        <f t="shared" ca="1" si="154"/>
        <v>0</v>
      </c>
    </row>
    <row r="200" spans="1:77" ht="15" thickBot="1" x14ac:dyDescent="0.35">
      <c r="A200" s="64">
        <f t="shared" si="143"/>
        <v>0</v>
      </c>
      <c r="B200" s="39"/>
      <c r="C200" s="39"/>
      <c r="D200" s="39"/>
      <c r="E200" s="80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80"/>
      <c r="Z200" s="39"/>
      <c r="AA200" s="39"/>
      <c r="AB200" s="39"/>
      <c r="AC200" s="39"/>
      <c r="AD200" s="39"/>
      <c r="AE200" s="39"/>
      <c r="AF200" s="39"/>
      <c r="AG200" s="39"/>
      <c r="AH200" s="39"/>
      <c r="AI200" s="39"/>
      <c r="AJ200" s="39"/>
      <c r="AK200" s="39"/>
      <c r="AL200" s="39"/>
      <c r="AM200" s="39"/>
      <c r="AN200" s="39"/>
      <c r="AO200" s="39"/>
      <c r="AP200" s="39"/>
      <c r="AQ200" s="39"/>
      <c r="AR200" s="39"/>
      <c r="AS200" s="39"/>
      <c r="AT200" s="39"/>
      <c r="AU200" s="39"/>
      <c r="AV200" s="39"/>
      <c r="AW200" s="51"/>
      <c r="AY200">
        <f t="shared" si="146"/>
        <v>0</v>
      </c>
      <c r="AZ200">
        <f t="shared" si="56"/>
        <v>0</v>
      </c>
      <c r="BD200" t="str">
        <f>IFERROR(MATCH("P",B200:AW200,0),"")</f>
        <v/>
      </c>
      <c r="BE200" t="str">
        <f t="array" aca="1" ref="BE200" ca="1">IFERROR(SMALL(IF(OFFSET($A200,,BD200,,50-BD200)="",COLUMN(OFFSET($A200,,BD200,,50-BD200)),9^9),1),"")</f>
        <v/>
      </c>
      <c r="BF200" t="str">
        <f t="array" aca="1" ref="BF200" ca="1">IFERROR(SMALL(IF(OFFSET($A200,,BE200+1,,50-BE200-1)="P",COLUMN(OFFSET($A200,,BE200+1,,50-BE200-1)),9^9),1),"")</f>
        <v/>
      </c>
      <c r="BG200" t="str">
        <f t="array" aca="1" ref="BG200" ca="1">IFERROR(SMALL(IF(OFFSET($A200,,BF200,,50-BF200)="",COLUMN(OFFSET($A200,,BF200,,50-BF200)),9^9),1),"")</f>
        <v/>
      </c>
      <c r="BH200" s="11" t="str">
        <f t="shared" si="147"/>
        <v/>
      </c>
      <c r="BI200" s="11" t="str">
        <f t="shared" ca="1" si="148"/>
        <v/>
      </c>
      <c r="BJ200" s="11" t="str">
        <f t="shared" ca="1" si="149"/>
        <v/>
      </c>
      <c r="BK200" s="11" t="str">
        <f t="shared" ca="1" si="150"/>
        <v/>
      </c>
      <c r="BM200" s="15" t="s">
        <v>17</v>
      </c>
      <c r="BN200" s="35" t="str">
        <f>BH219</f>
        <v/>
      </c>
      <c r="BO200" s="34" t="str">
        <f ca="1">BI219</f>
        <v/>
      </c>
      <c r="BP200" s="35" t="str">
        <f ca="1">BJ219</f>
        <v/>
      </c>
      <c r="BQ200" s="36" t="str">
        <f ca="1">BK219</f>
        <v/>
      </c>
      <c r="BR200" s="13">
        <f t="shared" ca="1" si="151"/>
        <v>0</v>
      </c>
      <c r="BT200" s="15" t="s">
        <v>17</v>
      </c>
      <c r="BU200" s="35" t="str">
        <f>BH220</f>
        <v/>
      </c>
      <c r="BV200" s="34" t="str">
        <f t="shared" ref="BV200:BX200" ca="1" si="158">BI220</f>
        <v/>
      </c>
      <c r="BW200" s="35" t="str">
        <f t="shared" ca="1" si="158"/>
        <v/>
      </c>
      <c r="BX200" s="34" t="str">
        <f t="shared" ca="1" si="158"/>
        <v/>
      </c>
      <c r="BY200" s="13">
        <f t="shared" ca="1" si="154"/>
        <v>0</v>
      </c>
    </row>
    <row r="201" spans="1:77" ht="15" thickBot="1" x14ac:dyDescent="0.35">
      <c r="A201" s="64">
        <f t="shared" si="143"/>
        <v>0</v>
      </c>
      <c r="B201" s="39"/>
      <c r="C201" s="39"/>
      <c r="D201" s="39"/>
      <c r="E201" s="80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43"/>
      <c r="W201" s="43"/>
      <c r="X201" s="43"/>
      <c r="Y201" s="80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43"/>
      <c r="AU201" s="43"/>
      <c r="AV201" s="43"/>
      <c r="AW201" s="44"/>
      <c r="AY201">
        <f t="shared" si="146"/>
        <v>0</v>
      </c>
      <c r="AZ201">
        <f t="shared" si="56"/>
        <v>0</v>
      </c>
      <c r="BD201" t="str">
        <f>IFERROR(MATCH("P",B201:AW201,0),"")</f>
        <v/>
      </c>
      <c r="BE201" t="str">
        <f t="array" aca="1" ref="BE201" ca="1">IFERROR(SMALL(IF(OFFSET($A201,,BD201,,50-BD201)="",COLUMN(OFFSET($A201,,BD201,,50-BD201)),9^9),1),"")</f>
        <v/>
      </c>
      <c r="BF201" t="str">
        <f t="array" aca="1" ref="BF201" ca="1">IFERROR(SMALL(IF(OFFSET($A201,,BE201+1,,50-BE201-1)="P",COLUMN(OFFSET($A201,,BE201+1,,50-BE201-1)),9^9),1),"")</f>
        <v/>
      </c>
      <c r="BG201" t="str">
        <f t="array" aca="1" ref="BG201" ca="1">IFERROR(SMALL(IF(OFFSET($A201,,BF201,,50-BF201)="",COLUMN(OFFSET($A201,,BF201,,50-BF201)),9^9),1),"")</f>
        <v/>
      </c>
      <c r="BH201" s="11" t="str">
        <f t="shared" si="147"/>
        <v/>
      </c>
      <c r="BI201" s="11" t="str">
        <f t="shared" ca="1" si="148"/>
        <v/>
      </c>
      <c r="BJ201" s="11" t="str">
        <f t="shared" ca="1" si="149"/>
        <v/>
      </c>
      <c r="BK201" s="11" t="str">
        <f t="shared" ca="1" si="150"/>
        <v/>
      </c>
      <c r="BM201" s="16" t="s">
        <v>18</v>
      </c>
      <c r="BN201" s="37" t="str">
        <f>BH256</f>
        <v/>
      </c>
      <c r="BO201" s="38" t="str">
        <f ca="1">BI256</f>
        <v/>
      </c>
      <c r="BP201" s="37" t="str">
        <f ca="1">BJ256</f>
        <v/>
      </c>
      <c r="BQ201" s="53" t="str">
        <f ca="1">BK256</f>
        <v/>
      </c>
      <c r="BR201" s="13">
        <f t="shared" ca="1" si="151"/>
        <v>0</v>
      </c>
      <c r="BT201" s="16" t="s">
        <v>18</v>
      </c>
      <c r="BU201" s="71" t="str">
        <f>BH257</f>
        <v/>
      </c>
      <c r="BV201" s="74" t="str">
        <f t="shared" ref="BV201:BX201" ca="1" si="159">BI257</f>
        <v/>
      </c>
      <c r="BW201" s="71" t="str">
        <f t="shared" ca="1" si="159"/>
        <v/>
      </c>
      <c r="BX201" s="74" t="str">
        <f t="shared" ca="1" si="159"/>
        <v/>
      </c>
      <c r="BY201" s="13">
        <f t="shared" ca="1" si="154"/>
        <v>0</v>
      </c>
    </row>
    <row r="202" spans="1:77" ht="15" thickBot="1" x14ac:dyDescent="0.35">
      <c r="A202" s="64">
        <f t="shared" si="143"/>
        <v>0</v>
      </c>
      <c r="B202" s="43"/>
      <c r="C202" s="43"/>
      <c r="D202" s="43"/>
      <c r="E202" s="80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43"/>
      <c r="W202" s="43"/>
      <c r="X202" s="43"/>
      <c r="Y202" s="80"/>
      <c r="Z202" s="39"/>
      <c r="AA202" s="39"/>
      <c r="AB202" s="39"/>
      <c r="AC202" s="39"/>
      <c r="AD202" s="39"/>
      <c r="AE202" s="39"/>
      <c r="AF202" s="39"/>
      <c r="AG202" s="39"/>
      <c r="AH202" s="39"/>
      <c r="AI202" s="39"/>
      <c r="AJ202" s="39"/>
      <c r="AK202" s="39"/>
      <c r="AL202" s="39"/>
      <c r="AM202" s="39"/>
      <c r="AN202" s="39"/>
      <c r="AO202" s="39"/>
      <c r="AP202" s="39"/>
      <c r="AQ202" s="39"/>
      <c r="AR202" s="39"/>
      <c r="AS202" s="39"/>
      <c r="AT202" s="43"/>
      <c r="AU202" s="43"/>
      <c r="AV202" s="43"/>
      <c r="AW202" s="44"/>
      <c r="AY202">
        <f t="shared" si="146"/>
        <v>0</v>
      </c>
      <c r="AZ202">
        <f t="shared" si="56"/>
        <v>0</v>
      </c>
      <c r="BD202" t="str">
        <f>IFERROR(MATCH("P",B202:AW202,0),"")</f>
        <v/>
      </c>
      <c r="BE202" t="str">
        <f t="array" aca="1" ref="BE202" ca="1">IFERROR(SMALL(IF(OFFSET($A202,,BD202,,50-BD202)="",COLUMN(OFFSET($A202,,BD202,,50-BD202)),9^9),1),"")</f>
        <v/>
      </c>
      <c r="BF202" t="str">
        <f t="array" aca="1" ref="BF202" ca="1">IFERROR(SMALL(IF(OFFSET($A202,,BE202+1,,50-BE202-1)="P",COLUMN(OFFSET($A202,,BE202+1,,50-BE202-1)),9^9),1),"")</f>
        <v/>
      </c>
      <c r="BG202" t="str">
        <f t="array" aca="1" ref="BG202" ca="1">IFERROR(SMALL(IF(OFFSET($A202,,BF202,,50-BF202)="",COLUMN(OFFSET($A202,,BF202,,50-BF202)),9^9),1),"")</f>
        <v/>
      </c>
      <c r="BH202" s="11" t="str">
        <f t="shared" si="147"/>
        <v/>
      </c>
      <c r="BI202" s="11" t="str">
        <f t="shared" ca="1" si="148"/>
        <v/>
      </c>
      <c r="BJ202" s="11" t="str">
        <f t="shared" ca="1" si="149"/>
        <v/>
      </c>
      <c r="BK202" s="11" t="str">
        <f t="shared" ca="1" si="150"/>
        <v/>
      </c>
      <c r="BM202" s="30"/>
      <c r="BN202" s="30"/>
      <c r="BO202" s="17"/>
      <c r="BP202" s="17"/>
      <c r="BQ202" s="17"/>
      <c r="BR202" s="18">
        <f ca="1">SUM(BR195:BR201)</f>
        <v>0</v>
      </c>
      <c r="BT202" s="30"/>
      <c r="BU202" s="30"/>
      <c r="BV202" s="17"/>
      <c r="BW202" s="17"/>
      <c r="BX202" s="17"/>
      <c r="BY202" s="18">
        <f ca="1">SUM(BY195:BY201)</f>
        <v>0</v>
      </c>
    </row>
    <row r="203" spans="1:77" x14ac:dyDescent="0.3">
      <c r="A203" s="64">
        <f t="shared" si="143"/>
        <v>0</v>
      </c>
      <c r="B203" s="39"/>
      <c r="C203" s="40"/>
      <c r="D203" s="40"/>
      <c r="E203" s="81"/>
      <c r="F203" s="82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  <c r="AQ203" s="40"/>
      <c r="AR203" s="40"/>
      <c r="AS203" s="40"/>
      <c r="AT203" s="40"/>
      <c r="AU203" s="40"/>
      <c r="AV203" s="40"/>
      <c r="AW203" s="41"/>
      <c r="AY203">
        <f t="shared" si="146"/>
        <v>0</v>
      </c>
      <c r="AZ203">
        <f t="shared" si="56"/>
        <v>0</v>
      </c>
      <c r="BD203" t="str">
        <f>IFERROR(MATCH("P",B203:AW203,0),"")</f>
        <v/>
      </c>
      <c r="BE203" t="str">
        <f t="array" aca="1" ref="BE203" ca="1">IFERROR(SMALL(IF(OFFSET($A203,,BD203,,50-BD203)="",COLUMN(OFFSET($A203,,BD203,,50-BD203)),9^9),1),"")</f>
        <v/>
      </c>
      <c r="BF203" t="str">
        <f t="array" aca="1" ref="BF203" ca="1">IFERROR(SMALL(IF(OFFSET($A203,,BE203+1,,50-BE203-1)="P",COLUMN(OFFSET($A203,,BE203+1,,50-BE203-1)),9^9),1),"")</f>
        <v/>
      </c>
      <c r="BG203" t="str">
        <f t="array" aca="1" ref="BG203" ca="1">IFERROR(SMALL(IF(OFFSET($A203,,BF203,,50-BF203)="",COLUMN(OFFSET($A203,,BF203,,50-BF203)),9^9),1),"")</f>
        <v/>
      </c>
      <c r="BH203" s="11" t="str">
        <f t="shared" si="147"/>
        <v/>
      </c>
      <c r="BI203" s="11" t="str">
        <f t="shared" ca="1" si="148"/>
        <v/>
      </c>
      <c r="BJ203" s="11" t="str">
        <f t="shared" ca="1" si="149"/>
        <v/>
      </c>
      <c r="BK203" s="11" t="str">
        <f t="shared" ca="1" si="150"/>
        <v/>
      </c>
    </row>
    <row r="204" spans="1:77" ht="15" thickBot="1" x14ac:dyDescent="0.35">
      <c r="A204" s="64">
        <f t="shared" si="143"/>
        <v>0</v>
      </c>
      <c r="B204" s="42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43"/>
      <c r="AH204" s="43"/>
      <c r="AI204" s="43"/>
      <c r="AJ204" s="43"/>
      <c r="AK204" s="43"/>
      <c r="AL204" s="43"/>
      <c r="AM204" s="43"/>
      <c r="AN204" s="43"/>
      <c r="AO204" s="43"/>
      <c r="AP204" s="43"/>
      <c r="AQ204" s="43"/>
      <c r="AR204" s="43"/>
      <c r="AS204" s="43"/>
      <c r="AT204" s="43"/>
      <c r="AU204" s="43"/>
      <c r="AV204" s="43"/>
      <c r="AW204" s="44"/>
      <c r="AY204">
        <f t="shared" si="146"/>
        <v>0</v>
      </c>
      <c r="AZ204">
        <f t="shared" si="56"/>
        <v>0</v>
      </c>
      <c r="BD204" t="str">
        <f>IFERROR(MATCH("P",B204:AW204,0),"")</f>
        <v/>
      </c>
      <c r="BE204" t="str">
        <f t="array" aca="1" ref="BE204" ca="1">IFERROR(SMALL(IF(OFFSET($A204,,BD204,,50-BD204)="",COLUMN(OFFSET($A204,,BD204,,50-BD204)),9^9),1),"")</f>
        <v/>
      </c>
      <c r="BF204" t="str">
        <f t="array" aca="1" ref="BF204" ca="1">IFERROR(SMALL(IF(OFFSET($A204,,BE204+1,,50-BE204-1)="P",COLUMN(OFFSET($A204,,BE204+1,,50-BE204-1)),9^9),1),"")</f>
        <v/>
      </c>
      <c r="BG204" t="str">
        <f t="array" aca="1" ref="BG204" ca="1">IFERROR(SMALL(IF(OFFSET($A204,,BF204,,50-BF204)="",COLUMN(OFFSET($A204,,BF204,,50-BF204)),9^9),1),"")</f>
        <v/>
      </c>
      <c r="BH204" s="11" t="str">
        <f t="shared" si="147"/>
        <v/>
      </c>
      <c r="BI204" s="11" t="str">
        <f t="shared" ca="1" si="148"/>
        <v/>
      </c>
      <c r="BJ204" s="11" t="str">
        <f t="shared" ca="1" si="149"/>
        <v/>
      </c>
      <c r="BK204" s="11" t="str">
        <f t="shared" ca="1" si="150"/>
        <v/>
      </c>
    </row>
    <row r="205" spans="1:77" x14ac:dyDescent="0.3">
      <c r="A205" s="64">
        <f t="shared" si="143"/>
        <v>0</v>
      </c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42"/>
      <c r="AK205" s="42"/>
      <c r="AL205" s="42"/>
      <c r="AM205" s="42"/>
      <c r="AN205" s="42"/>
      <c r="AO205" s="42"/>
      <c r="AP205" s="42"/>
      <c r="AQ205" s="42"/>
      <c r="AR205" s="42"/>
      <c r="AS205" s="42"/>
      <c r="AT205" s="42"/>
      <c r="AU205" s="42"/>
      <c r="AV205" s="42"/>
      <c r="AW205" s="42"/>
      <c r="AY205">
        <f t="shared" si="146"/>
        <v>0</v>
      </c>
      <c r="AZ205">
        <f t="shared" si="56"/>
        <v>0</v>
      </c>
      <c r="BD205" t="str">
        <f>IFERROR(MATCH("P",B205:AW205,0),"")</f>
        <v/>
      </c>
      <c r="BE205" t="str">
        <f t="array" aca="1" ref="BE205" ca="1">IFERROR(SMALL(IF(OFFSET($A205,,BD205,,50-BD205)="",COLUMN(OFFSET($A205,,BD205,,50-BD205)),9^9),1),"")</f>
        <v/>
      </c>
      <c r="BF205" t="str">
        <f t="array" aca="1" ref="BF205" ca="1">IFERROR(SMALL(IF(OFFSET($A205,,BE205+1,,50-BE205-1)="P",COLUMN(OFFSET($A205,,BE205+1,,50-BE205-1)),9^9),1),"")</f>
        <v/>
      </c>
      <c r="BG205" t="str">
        <f t="array" aca="1" ref="BG205" ca="1">IFERROR(SMALL(IF(OFFSET($A205,,BF205,,50-BF205)="",COLUMN(OFFSET($A205,,BF205,,50-BF205)),9^9),1),"")</f>
        <v/>
      </c>
      <c r="BH205" s="11" t="str">
        <f t="shared" si="147"/>
        <v/>
      </c>
      <c r="BI205" s="11" t="str">
        <f t="shared" ca="1" si="148"/>
        <v/>
      </c>
      <c r="BJ205" s="11" t="str">
        <f t="shared" ca="1" si="149"/>
        <v/>
      </c>
      <c r="BK205" s="11" t="str">
        <f t="shared" ca="1" si="150"/>
        <v/>
      </c>
      <c r="BM205" s="87">
        <f>A36</f>
        <v>0</v>
      </c>
      <c r="BN205" s="88"/>
      <c r="BO205" s="88"/>
      <c r="BP205" s="88"/>
      <c r="BQ205" s="88"/>
      <c r="BR205" s="89"/>
      <c r="BT205" s="87">
        <f>A37</f>
        <v>0</v>
      </c>
      <c r="BU205" s="88"/>
      <c r="BV205" s="88"/>
      <c r="BW205" s="88"/>
      <c r="BX205" s="88"/>
      <c r="BY205" s="89"/>
    </row>
    <row r="206" spans="1:77" ht="15" thickBot="1" x14ac:dyDescent="0.35">
      <c r="A206" s="64">
        <f t="shared" si="143"/>
        <v>0</v>
      </c>
      <c r="B206" s="43"/>
      <c r="C206" s="43"/>
      <c r="D206" s="43"/>
      <c r="E206" s="48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8"/>
      <c r="Y206" s="43"/>
      <c r="Z206" s="43"/>
      <c r="AA206" s="43"/>
      <c r="AB206" s="43"/>
      <c r="AC206" s="43"/>
      <c r="AD206" s="43"/>
      <c r="AE206" s="43"/>
      <c r="AF206" s="43"/>
      <c r="AG206" s="43"/>
      <c r="AH206" s="43"/>
      <c r="AI206" s="43"/>
      <c r="AJ206" s="43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3"/>
      <c r="AV206" s="43"/>
      <c r="AW206" s="44"/>
      <c r="AY206">
        <f t="shared" si="146"/>
        <v>0</v>
      </c>
      <c r="AZ206">
        <f t="shared" si="56"/>
        <v>0</v>
      </c>
      <c r="BD206" t="str">
        <f>IFERROR(MATCH("P",B206:AW206,0),"")</f>
        <v/>
      </c>
      <c r="BE206" t="str">
        <f t="array" aca="1" ref="BE206" ca="1">IFERROR(SMALL(IF(OFFSET($A206,,BD206,,50-BD206)="",COLUMN(OFFSET($A206,,BD206,,50-BD206)),9^9),1),"")</f>
        <v/>
      </c>
      <c r="BF206" t="str">
        <f t="array" aca="1" ref="BF206" ca="1">IFERROR(SMALL(IF(OFFSET($A206,,BE206+1,,50-BE206-1)="P",COLUMN(OFFSET($A206,,BE206+1,,50-BE206-1)),9^9),1),"")</f>
        <v/>
      </c>
      <c r="BG206" t="str">
        <f t="array" aca="1" ref="BG206" ca="1">IFERROR(SMALL(IF(OFFSET($A206,,BF206,,50-BF206)="",COLUMN(OFFSET($A206,,BF206,,50-BF206)),9^9),1),"")</f>
        <v/>
      </c>
      <c r="BH206" s="11" t="str">
        <f t="shared" si="147"/>
        <v/>
      </c>
      <c r="BI206" s="11" t="str">
        <f t="shared" ca="1" si="148"/>
        <v/>
      </c>
      <c r="BJ206" s="11" t="str">
        <f t="shared" ca="1" si="149"/>
        <v/>
      </c>
      <c r="BK206" s="11" t="str">
        <f t="shared" ca="1" si="150"/>
        <v/>
      </c>
      <c r="BM206" s="90"/>
      <c r="BN206" s="91"/>
      <c r="BO206" s="91"/>
      <c r="BP206" s="91"/>
      <c r="BQ206" s="91"/>
      <c r="BR206" s="92"/>
      <c r="BT206" s="90"/>
      <c r="BU206" s="91"/>
      <c r="BV206" s="91"/>
      <c r="BW206" s="91"/>
      <c r="BX206" s="91"/>
      <c r="BY206" s="92"/>
    </row>
    <row r="207" spans="1:77" ht="15" thickBot="1" x14ac:dyDescent="0.35">
      <c r="A207" s="64">
        <f t="shared" si="143"/>
        <v>0</v>
      </c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3"/>
      <c r="AH207" s="43"/>
      <c r="AI207" s="43"/>
      <c r="AJ207" s="43"/>
      <c r="AK207" s="43"/>
      <c r="AL207" s="43"/>
      <c r="AM207" s="43"/>
      <c r="AN207" s="43"/>
      <c r="AO207" s="43"/>
      <c r="AP207" s="43"/>
      <c r="AQ207" s="43"/>
      <c r="AR207" s="43"/>
      <c r="AS207" s="43"/>
      <c r="AT207" s="43"/>
      <c r="AU207" s="43"/>
      <c r="AV207" s="43"/>
      <c r="AW207" s="44"/>
      <c r="AY207">
        <f t="shared" si="146"/>
        <v>0</v>
      </c>
      <c r="AZ207">
        <f t="shared" si="56"/>
        <v>0</v>
      </c>
      <c r="BD207" t="str">
        <f>IFERROR(MATCH("P",B207:AW207,0),"")</f>
        <v/>
      </c>
      <c r="BE207" t="str">
        <f t="array" aca="1" ref="BE207" ca="1">IFERROR(SMALL(IF(OFFSET($A207,,BD207,,50-BD207)="",COLUMN(OFFSET($A207,,BD207,,50-BD207)),9^9),1),"")</f>
        <v/>
      </c>
      <c r="BF207" t="str">
        <f t="array" aca="1" ref="BF207" ca="1">IFERROR(SMALL(IF(OFFSET($A207,,BE207+1,,50-BE207-1)="P",COLUMN(OFFSET($A207,,BE207+1,,50-BE207-1)),9^9),1),"")</f>
        <v/>
      </c>
      <c r="BG207" t="str">
        <f t="array" aca="1" ref="BG207" ca="1">IFERROR(SMALL(IF(OFFSET($A207,,BF207,,50-BF207)="",COLUMN(OFFSET($A207,,BF207,,50-BF207)),9^9),1),"")</f>
        <v/>
      </c>
      <c r="BH207" s="11" t="str">
        <f t="shared" si="147"/>
        <v/>
      </c>
      <c r="BI207" s="11" t="str">
        <f t="shared" ca="1" si="148"/>
        <v/>
      </c>
      <c r="BJ207" s="11" t="str">
        <f t="shared" ca="1" si="149"/>
        <v/>
      </c>
      <c r="BK207" s="11" t="str">
        <f t="shared" ca="1" si="150"/>
        <v/>
      </c>
      <c r="BM207" s="12" t="s">
        <v>12</v>
      </c>
      <c r="BN207" s="35" t="str">
        <f>BH36</f>
        <v/>
      </c>
      <c r="BO207" s="34" t="str">
        <f t="shared" ref="BO207:BQ207" ca="1" si="160">BI36</f>
        <v/>
      </c>
      <c r="BP207" s="35" t="str">
        <f t="shared" ca="1" si="160"/>
        <v/>
      </c>
      <c r="BQ207" s="34" t="str">
        <f t="shared" ca="1" si="160"/>
        <v/>
      </c>
      <c r="BR207" s="13">
        <f t="shared" ref="BR207:BR213" ca="1" si="161">IF(AND(BP207="",BQ207="",BO207="",BN207=""),0,IF(AND(BP207="",BQ207=""),(BO207-BN207),(BQ207-BP207)+(BO207-BN207)))</f>
        <v>0</v>
      </c>
      <c r="BT207" s="12" t="s">
        <v>12</v>
      </c>
      <c r="BU207" s="35" t="str">
        <f>BH37</f>
        <v/>
      </c>
      <c r="BV207" s="34" t="str">
        <f t="shared" ref="BV207:BX207" ca="1" si="162">BI37</f>
        <v/>
      </c>
      <c r="BW207" s="35" t="str">
        <f t="shared" ca="1" si="162"/>
        <v/>
      </c>
      <c r="BX207" s="34" t="str">
        <f t="shared" ca="1" si="162"/>
        <v/>
      </c>
      <c r="BY207" s="13">
        <f ca="1">IF(AND(BW207="",BX207="",BV207="",BU207=""),0,IF(AND(BW207="",BX207=""),(BV207-BU207),(BX207-BW207)+(BV207-BU207)))</f>
        <v>0</v>
      </c>
    </row>
    <row r="208" spans="1:77" ht="15" thickBot="1" x14ac:dyDescent="0.35">
      <c r="A208" s="64">
        <f t="shared" si="143"/>
        <v>0</v>
      </c>
      <c r="B208" s="43"/>
      <c r="C208" s="43"/>
      <c r="D208" s="43"/>
      <c r="E208" s="48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43"/>
      <c r="AL208" s="43"/>
      <c r="AM208" s="43"/>
      <c r="AN208" s="43"/>
      <c r="AO208" s="43"/>
      <c r="AP208" s="43"/>
      <c r="AQ208" s="43"/>
      <c r="AR208" s="43"/>
      <c r="AS208" s="43"/>
      <c r="AT208" s="43"/>
      <c r="AU208" s="43"/>
      <c r="AV208" s="43"/>
      <c r="AW208" s="44"/>
      <c r="AY208">
        <f t="shared" si="146"/>
        <v>0</v>
      </c>
      <c r="AZ208">
        <f t="shared" si="56"/>
        <v>0</v>
      </c>
      <c r="BD208" t="str">
        <f>IFERROR(MATCH("P",B208:AW208,0),"")</f>
        <v/>
      </c>
      <c r="BE208" t="str">
        <f t="array" aca="1" ref="BE208" ca="1">IFERROR(SMALL(IF(OFFSET($A208,,BD208,,50-BD208)="",COLUMN(OFFSET($A208,,BD208,,50-BD208)),9^9),1),"")</f>
        <v/>
      </c>
      <c r="BF208" t="str">
        <f t="array" aca="1" ref="BF208" ca="1">IFERROR(SMALL(IF(OFFSET($A208,,BE208+1,,50-BE208-1)="P",COLUMN(OFFSET($A208,,BE208+1,,50-BE208-1)),9^9),1),"")</f>
        <v/>
      </c>
      <c r="BG208" t="str">
        <f t="array" aca="1" ref="BG208" ca="1">IFERROR(SMALL(IF(OFFSET($A208,,BF208,,50-BF208)="",COLUMN(OFFSET($A208,,BF208,,50-BF208)),9^9),1),"")</f>
        <v/>
      </c>
      <c r="BH208" s="11" t="str">
        <f t="shared" si="147"/>
        <v/>
      </c>
      <c r="BI208" s="11" t="str">
        <f t="shared" ca="1" si="148"/>
        <v/>
      </c>
      <c r="BJ208" s="11" t="str">
        <f t="shared" ca="1" si="149"/>
        <v/>
      </c>
      <c r="BK208" s="11" t="str">
        <f t="shared" ca="1" si="150"/>
        <v/>
      </c>
      <c r="BM208" s="14" t="s">
        <v>13</v>
      </c>
      <c r="BN208" s="32" t="str">
        <f>BH73</f>
        <v/>
      </c>
      <c r="BO208" s="31" t="str">
        <f t="shared" ref="BO208:BQ208" ca="1" si="163">BI73</f>
        <v/>
      </c>
      <c r="BP208" s="35" t="str">
        <f t="shared" ca="1" si="163"/>
        <v/>
      </c>
      <c r="BQ208" s="31" t="str">
        <f t="shared" ca="1" si="163"/>
        <v/>
      </c>
      <c r="BR208" s="13">
        <f t="shared" ca="1" si="161"/>
        <v>0</v>
      </c>
      <c r="BT208" s="14" t="s">
        <v>13</v>
      </c>
      <c r="BU208" s="32" t="str">
        <f>BH74</f>
        <v/>
      </c>
      <c r="BV208" s="31" t="str">
        <f t="shared" ref="BV208:BX208" ca="1" si="164">BI74</f>
        <v/>
      </c>
      <c r="BW208" s="35" t="str">
        <f t="shared" ca="1" si="164"/>
        <v/>
      </c>
      <c r="BX208" s="31" t="str">
        <f t="shared" ca="1" si="164"/>
        <v/>
      </c>
      <c r="BY208" s="13">
        <f t="shared" ref="BY208:BY213" ca="1" si="165">IF(AND(BW208="",BX208="",BV208="",BU208=""),0,IF(AND(BW208="",BX208=""),(BV208-BU208),(BX208-BW208)+(BV208-BU208)))</f>
        <v>0</v>
      </c>
    </row>
    <row r="209" spans="1:77" ht="15" thickBot="1" x14ac:dyDescent="0.35">
      <c r="A209" s="64">
        <f t="shared" si="143"/>
        <v>0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69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L209" s="43"/>
      <c r="AM209" s="43"/>
      <c r="AN209" s="43"/>
      <c r="AO209" s="43"/>
      <c r="AP209" s="52"/>
      <c r="AQ209" s="43"/>
      <c r="AR209" s="43"/>
      <c r="AS209" s="43"/>
      <c r="AT209" s="43"/>
      <c r="AU209" s="43"/>
      <c r="AV209" s="43"/>
      <c r="AW209" s="44"/>
      <c r="AY209">
        <f t="shared" si="146"/>
        <v>0</v>
      </c>
      <c r="AZ209">
        <f t="shared" si="56"/>
        <v>0</v>
      </c>
      <c r="BD209" t="str">
        <f>IFERROR(MATCH("P",B209:AW209,0),"")</f>
        <v/>
      </c>
      <c r="BE209" t="str">
        <f t="array" aca="1" ref="BE209" ca="1">IFERROR(SMALL(IF(OFFSET($A209,,BD209,,50-BD209)="",COLUMN(OFFSET($A209,,BD209,,50-BD209)),9^9),1),"")</f>
        <v/>
      </c>
      <c r="BF209" t="str">
        <f t="array" aca="1" ref="BF209" ca="1">IFERROR(SMALL(IF(OFFSET($A209,,BE209+1,,50-BE209-1)="P",COLUMN(OFFSET($A209,,BE209+1,,50-BE209-1)),9^9),1),"")</f>
        <v/>
      </c>
      <c r="BG209" t="str">
        <f t="array" aca="1" ref="BG209" ca="1">IFERROR(SMALL(IF(OFFSET($A209,,BF209,,50-BF209)="",COLUMN(OFFSET($A209,,BF209,,50-BF209)),9^9),1),"")</f>
        <v/>
      </c>
      <c r="BH209" s="11" t="str">
        <f t="shared" si="147"/>
        <v/>
      </c>
      <c r="BI209" s="11" t="str">
        <f t="shared" ca="1" si="148"/>
        <v/>
      </c>
      <c r="BJ209" s="11" t="str">
        <f t="shared" ca="1" si="149"/>
        <v/>
      </c>
      <c r="BK209" s="11" t="str">
        <f t="shared" ca="1" si="150"/>
        <v/>
      </c>
      <c r="BM209" s="15" t="s">
        <v>14</v>
      </c>
      <c r="BN209" s="35" t="str">
        <f>BH110</f>
        <v/>
      </c>
      <c r="BO209" s="34" t="str">
        <f t="shared" ref="BO209:BQ209" ca="1" si="166">BI110</f>
        <v/>
      </c>
      <c r="BP209" s="35" t="str">
        <f t="shared" ca="1" si="166"/>
        <v/>
      </c>
      <c r="BQ209" s="34" t="str">
        <f t="shared" ca="1" si="166"/>
        <v/>
      </c>
      <c r="BR209" s="13">
        <f t="shared" ca="1" si="161"/>
        <v>0</v>
      </c>
      <c r="BT209" s="15" t="s">
        <v>14</v>
      </c>
      <c r="BU209" s="35" t="str">
        <f>BH111</f>
        <v/>
      </c>
      <c r="BV209" s="34" t="str">
        <f t="shared" ref="BV209:BX209" ca="1" si="167">BI111</f>
        <v/>
      </c>
      <c r="BW209" s="35" t="str">
        <f t="shared" ca="1" si="167"/>
        <v/>
      </c>
      <c r="BX209" s="34" t="str">
        <f t="shared" ca="1" si="167"/>
        <v/>
      </c>
      <c r="BY209" s="13">
        <f t="shared" ca="1" si="165"/>
        <v>0</v>
      </c>
    </row>
    <row r="210" spans="1:77" ht="15" thickBot="1" x14ac:dyDescent="0.35">
      <c r="A210" s="64">
        <f t="shared" si="143"/>
        <v>0</v>
      </c>
      <c r="B210" s="43"/>
      <c r="C210" s="43"/>
      <c r="D210" s="43"/>
      <c r="E210" s="48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8"/>
      <c r="Y210" s="43"/>
      <c r="Z210" s="43"/>
      <c r="AA210" s="43"/>
      <c r="AB210" s="43"/>
      <c r="AC210" s="43"/>
      <c r="AD210" s="43"/>
      <c r="AE210" s="43"/>
      <c r="AF210" s="43"/>
      <c r="AG210" s="43"/>
      <c r="AH210" s="43"/>
      <c r="AI210" s="43"/>
      <c r="AJ210" s="43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3"/>
      <c r="AV210" s="43"/>
      <c r="AW210" s="44"/>
      <c r="AY210">
        <f t="shared" si="146"/>
        <v>0</v>
      </c>
      <c r="AZ210">
        <f t="shared" si="56"/>
        <v>0</v>
      </c>
      <c r="BD210" t="str">
        <f>IFERROR(MATCH("P",B210:AW210,0),"")</f>
        <v/>
      </c>
      <c r="BE210" t="str">
        <f t="array" aca="1" ref="BE210" ca="1">IFERROR(SMALL(IF(OFFSET($A210,,BD210,,50-BD210)="",COLUMN(OFFSET($A210,,BD210,,50-BD210)),9^9),1),"")</f>
        <v/>
      </c>
      <c r="BF210" t="str">
        <f t="array" aca="1" ref="BF210" ca="1">IFERROR(SMALL(IF(OFFSET($A210,,BE210+1,,50-BE210-1)="P",COLUMN(OFFSET($A210,,BE210+1,,50-BE210-1)),9^9),1),"")</f>
        <v/>
      </c>
      <c r="BG210" t="str">
        <f t="array" aca="1" ref="BG210" ca="1">IFERROR(SMALL(IF(OFFSET($A210,,BF210,,50-BF210)="",COLUMN(OFFSET($A210,,BF210,,50-BF210)),9^9),1),"")</f>
        <v/>
      </c>
      <c r="BH210" s="11" t="str">
        <f t="shared" si="147"/>
        <v/>
      </c>
      <c r="BI210" s="11" t="str">
        <f t="shared" ca="1" si="148"/>
        <v/>
      </c>
      <c r="BJ210" s="11" t="str">
        <f t="shared" ca="1" si="149"/>
        <v/>
      </c>
      <c r="BK210" s="11" t="str">
        <f t="shared" ca="1" si="150"/>
        <v/>
      </c>
      <c r="BM210" s="16" t="s">
        <v>15</v>
      </c>
      <c r="BN210" s="37" t="str">
        <f>BH147</f>
        <v/>
      </c>
      <c r="BO210" s="38" t="str">
        <f t="shared" ref="BO210:BQ210" ca="1" si="168">BI147</f>
        <v/>
      </c>
      <c r="BP210" s="37" t="str">
        <f t="shared" ca="1" si="168"/>
        <v/>
      </c>
      <c r="BQ210" s="38" t="str">
        <f t="shared" ca="1" si="168"/>
        <v/>
      </c>
      <c r="BR210" s="13">
        <f t="shared" ca="1" si="161"/>
        <v>0</v>
      </c>
      <c r="BT210" s="16" t="s">
        <v>15</v>
      </c>
      <c r="BU210" s="37" t="str">
        <f>BH148</f>
        <v/>
      </c>
      <c r="BV210" s="38" t="str">
        <f t="shared" ref="BV210:BX210" ca="1" si="169">BI148</f>
        <v/>
      </c>
      <c r="BW210" s="37" t="str">
        <f t="shared" ca="1" si="169"/>
        <v/>
      </c>
      <c r="BX210" s="38" t="str">
        <f t="shared" ca="1" si="169"/>
        <v/>
      </c>
      <c r="BY210" s="13">
        <f t="shared" ca="1" si="165"/>
        <v>0</v>
      </c>
    </row>
    <row r="211" spans="1:77" ht="15" thickBot="1" x14ac:dyDescent="0.35">
      <c r="A211" s="64">
        <f t="shared" si="143"/>
        <v>0</v>
      </c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69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3"/>
      <c r="AH211" s="43"/>
      <c r="AI211" s="43"/>
      <c r="AJ211" s="43"/>
      <c r="AK211" s="43"/>
      <c r="AL211" s="43"/>
      <c r="AM211" s="43"/>
      <c r="AN211" s="43"/>
      <c r="AO211" s="43"/>
      <c r="AP211" s="52"/>
      <c r="AQ211" s="43"/>
      <c r="AR211" s="43"/>
      <c r="AS211" s="43"/>
      <c r="AT211" s="43"/>
      <c r="AU211" s="43"/>
      <c r="AV211" s="43"/>
      <c r="AW211" s="44"/>
      <c r="AY211">
        <f t="shared" si="146"/>
        <v>0</v>
      </c>
      <c r="AZ211">
        <f t="shared" si="56"/>
        <v>0</v>
      </c>
      <c r="BD211" t="str">
        <f>IFERROR(MATCH("P",B211:AW211,0),"")</f>
        <v/>
      </c>
      <c r="BE211" t="str">
        <f t="array" aca="1" ref="BE211" ca="1">IFERROR(SMALL(IF(OFFSET($A211,,BD211,,50-BD211)="",COLUMN(OFFSET($A211,,BD211,,50-BD211)),9^9),1),"")</f>
        <v/>
      </c>
      <c r="BF211" t="str">
        <f t="array" aca="1" ref="BF211" ca="1">IFERROR(SMALL(IF(OFFSET($A211,,BE211+1,,50-BE211-1)="P",COLUMN(OFFSET($A211,,BE211+1,,50-BE211-1)),9^9),1),"")</f>
        <v/>
      </c>
      <c r="BG211" t="str">
        <f t="array" aca="1" ref="BG211" ca="1">IFERROR(SMALL(IF(OFFSET($A211,,BF211,,50-BF211)="",COLUMN(OFFSET($A211,,BF211,,50-BF211)),9^9),1),"")</f>
        <v/>
      </c>
      <c r="BH211" s="11" t="str">
        <f t="shared" si="147"/>
        <v/>
      </c>
      <c r="BI211" s="11" t="str">
        <f t="shared" ca="1" si="148"/>
        <v/>
      </c>
      <c r="BJ211" s="11" t="str">
        <f t="shared" ca="1" si="149"/>
        <v/>
      </c>
      <c r="BK211" s="11" t="str">
        <f t="shared" ca="1" si="150"/>
        <v/>
      </c>
      <c r="BM211" s="12" t="s">
        <v>16</v>
      </c>
      <c r="BN211" s="32" t="str">
        <f>BH184</f>
        <v/>
      </c>
      <c r="BO211" s="72" t="str">
        <f t="shared" ref="BO211:BQ211" ca="1" si="170">BI184</f>
        <v/>
      </c>
      <c r="BP211" s="32" t="str">
        <f t="shared" ca="1" si="170"/>
        <v/>
      </c>
      <c r="BQ211" s="72" t="str">
        <f t="shared" ca="1" si="170"/>
        <v/>
      </c>
      <c r="BR211" s="13">
        <f t="shared" ca="1" si="161"/>
        <v>0</v>
      </c>
      <c r="BT211" s="12" t="s">
        <v>16</v>
      </c>
      <c r="BU211" s="32" t="str">
        <f>BH185</f>
        <v/>
      </c>
      <c r="BV211" s="72" t="str">
        <f t="shared" ref="BV211:BX211" ca="1" si="171">BI185</f>
        <v/>
      </c>
      <c r="BW211" s="32" t="str">
        <f t="shared" ca="1" si="171"/>
        <v/>
      </c>
      <c r="BX211" s="72" t="str">
        <f t="shared" ca="1" si="171"/>
        <v/>
      </c>
      <c r="BY211" s="13">
        <f t="shared" ca="1" si="165"/>
        <v>0</v>
      </c>
    </row>
    <row r="212" spans="1:77" ht="15" thickBot="1" x14ac:dyDescent="0.35">
      <c r="A212" s="64">
        <f t="shared" si="143"/>
        <v>0</v>
      </c>
      <c r="B212" s="39"/>
      <c r="C212" s="40"/>
      <c r="D212" s="40"/>
      <c r="E212" s="81"/>
      <c r="F212" s="82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  <c r="AQ212" s="40"/>
      <c r="AR212" s="40"/>
      <c r="AS212" s="40"/>
      <c r="AT212" s="40"/>
      <c r="AU212" s="40"/>
      <c r="AV212" s="40"/>
      <c r="AW212" s="41"/>
      <c r="AY212">
        <f t="shared" si="146"/>
        <v>0</v>
      </c>
      <c r="AZ212">
        <f t="shared" si="56"/>
        <v>0</v>
      </c>
      <c r="BD212" t="str">
        <f>IFERROR(MATCH("P",B212:AW212,0),"")</f>
        <v/>
      </c>
      <c r="BE212" t="str">
        <f t="array" aca="1" ref="BE212" ca="1">IFERROR(SMALL(IF(OFFSET($A212,,BD212,,50-BD212)="",COLUMN(OFFSET($A212,,BD212,,50-BD212)),9^9),1),"")</f>
        <v/>
      </c>
      <c r="BF212" t="str">
        <f t="array" aca="1" ref="BF212" ca="1">IFERROR(SMALL(IF(OFFSET($A212,,BE212+1,,50-BE212-1)="P",COLUMN(OFFSET($A212,,BE212+1,,50-BE212-1)),9^9),1),"")</f>
        <v/>
      </c>
      <c r="BG212" t="str">
        <f t="array" aca="1" ref="BG212" ca="1">IFERROR(SMALL(IF(OFFSET($A212,,BF212,,50-BF212)="",COLUMN(OFFSET($A212,,BF212,,50-BF212)),9^9),1),"")</f>
        <v/>
      </c>
      <c r="BH212" s="11" t="str">
        <f t="shared" si="147"/>
        <v/>
      </c>
      <c r="BI212" s="11" t="str">
        <f t="shared" ca="1" si="148"/>
        <v/>
      </c>
      <c r="BJ212" s="11" t="str">
        <f t="shared" ca="1" si="149"/>
        <v/>
      </c>
      <c r="BK212" s="11" t="str">
        <f t="shared" ca="1" si="150"/>
        <v/>
      </c>
      <c r="BM212" s="15" t="s">
        <v>17</v>
      </c>
      <c r="BN212" s="35" t="str">
        <f>BH221</f>
        <v/>
      </c>
      <c r="BO212" s="34" t="str">
        <f t="shared" ref="BO212:BQ212" ca="1" si="172">BI221</f>
        <v/>
      </c>
      <c r="BP212" s="35" t="str">
        <f t="shared" ca="1" si="172"/>
        <v/>
      </c>
      <c r="BQ212" s="34" t="str">
        <f t="shared" ca="1" si="172"/>
        <v/>
      </c>
      <c r="BR212" s="13">
        <f t="shared" ca="1" si="161"/>
        <v>0</v>
      </c>
      <c r="BT212" s="15" t="s">
        <v>17</v>
      </c>
      <c r="BU212" s="35" t="str">
        <f>BH222</f>
        <v/>
      </c>
      <c r="BV212" s="34" t="str">
        <f t="shared" ref="BV212:BX212" ca="1" si="173">BI222</f>
        <v/>
      </c>
      <c r="BW212" s="35" t="str">
        <f t="shared" ca="1" si="173"/>
        <v/>
      </c>
      <c r="BX212" s="34" t="str">
        <f t="shared" ca="1" si="173"/>
        <v/>
      </c>
      <c r="BY212" s="13">
        <f t="shared" ca="1" si="165"/>
        <v>0</v>
      </c>
    </row>
    <row r="213" spans="1:77" ht="15" thickBot="1" x14ac:dyDescent="0.35">
      <c r="A213" s="64">
        <f t="shared" si="143"/>
        <v>0</v>
      </c>
      <c r="B213" s="42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43"/>
      <c r="AL213" s="43"/>
      <c r="AM213" s="43"/>
      <c r="AN213" s="43"/>
      <c r="AO213" s="43"/>
      <c r="AP213" s="43"/>
      <c r="AQ213" s="43"/>
      <c r="AR213" s="43"/>
      <c r="AS213" s="43"/>
      <c r="AT213" s="43"/>
      <c r="AU213" s="43"/>
      <c r="AV213" s="43"/>
      <c r="AW213" s="44"/>
      <c r="AY213">
        <f t="shared" si="146"/>
        <v>0</v>
      </c>
      <c r="AZ213">
        <f t="shared" si="56"/>
        <v>0</v>
      </c>
      <c r="BD213" t="str">
        <f>IFERROR(MATCH("P",B213:AW213,0),"")</f>
        <v/>
      </c>
      <c r="BE213" t="str">
        <f t="array" aca="1" ref="BE213" ca="1">IFERROR(SMALL(IF(OFFSET($A213,,BD213,,50-BD213)="",COLUMN(OFFSET($A213,,BD213,,50-BD213)),9^9),1),"")</f>
        <v/>
      </c>
      <c r="BF213" t="str">
        <f t="array" aca="1" ref="BF213" ca="1">IFERROR(SMALL(IF(OFFSET($A213,,BE213+1,,50-BE213-1)="P",COLUMN(OFFSET($A213,,BE213+1,,50-BE213-1)),9^9),1),"")</f>
        <v/>
      </c>
      <c r="BG213" t="str">
        <f t="array" aca="1" ref="BG213" ca="1">IFERROR(SMALL(IF(OFFSET($A213,,BF213,,50-BF213)="",COLUMN(OFFSET($A213,,BF213,,50-BF213)),9^9),1),"")</f>
        <v/>
      </c>
      <c r="BH213" s="11" t="str">
        <f t="shared" si="147"/>
        <v/>
      </c>
      <c r="BI213" s="11" t="str">
        <f t="shared" ca="1" si="148"/>
        <v/>
      </c>
      <c r="BJ213" s="11" t="str">
        <f t="shared" ca="1" si="149"/>
        <v/>
      </c>
      <c r="BK213" s="11" t="str">
        <f t="shared" ca="1" si="150"/>
        <v/>
      </c>
      <c r="BM213" s="16" t="s">
        <v>18</v>
      </c>
      <c r="BN213" s="37" t="str">
        <f>BH258</f>
        <v/>
      </c>
      <c r="BO213" s="38" t="str">
        <f t="shared" ref="BO213:BQ213" ca="1" si="174">BI258</f>
        <v/>
      </c>
      <c r="BP213" s="37" t="str">
        <f t="shared" ca="1" si="174"/>
        <v/>
      </c>
      <c r="BQ213" s="38" t="str">
        <f t="shared" ca="1" si="174"/>
        <v/>
      </c>
      <c r="BR213" s="13">
        <f t="shared" ca="1" si="161"/>
        <v>0</v>
      </c>
      <c r="BT213" s="16" t="s">
        <v>18</v>
      </c>
      <c r="BU213" s="71" t="str">
        <f>BH259</f>
        <v/>
      </c>
      <c r="BV213" s="74" t="str">
        <f t="shared" ref="BV213:BX213" ca="1" si="175">BI259</f>
        <v/>
      </c>
      <c r="BW213" s="71" t="str">
        <f t="shared" ca="1" si="175"/>
        <v/>
      </c>
      <c r="BX213" s="74" t="str">
        <f t="shared" ca="1" si="175"/>
        <v/>
      </c>
      <c r="BY213" s="13">
        <f t="shared" ca="1" si="165"/>
        <v>0</v>
      </c>
    </row>
    <row r="214" spans="1:77" ht="15" thickBot="1" x14ac:dyDescent="0.35">
      <c r="A214" s="64">
        <f t="shared" si="143"/>
        <v>0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Y214">
        <f t="shared" si="146"/>
        <v>0</v>
      </c>
      <c r="AZ214">
        <f t="shared" si="56"/>
        <v>0</v>
      </c>
      <c r="BD214" t="str">
        <f>IFERROR(MATCH("P",B214:AW214,0),"")</f>
        <v/>
      </c>
      <c r="BE214" t="str">
        <f t="array" aca="1" ref="BE214" ca="1">IFERROR(SMALL(IF(OFFSET($A214,,BD214,,50-BD214)="",COLUMN(OFFSET($A214,,BD214,,50-BD214)),9^9),1),"")</f>
        <v/>
      </c>
      <c r="BF214" t="str">
        <f t="array" aca="1" ref="BF214" ca="1">IFERROR(SMALL(IF(OFFSET($A214,,BE214+1,,50-BE214-1)="P",COLUMN(OFFSET($A214,,BE214+1,,50-BE214-1)),9^9),1),"")</f>
        <v/>
      </c>
      <c r="BG214" t="str">
        <f t="array" aca="1" ref="BG214" ca="1">IFERROR(SMALL(IF(OFFSET($A214,,BF214,,50-BF214)="",COLUMN(OFFSET($A214,,BF214,,50-BF214)),9^9),1),"")</f>
        <v/>
      </c>
      <c r="BH214" s="11" t="str">
        <f t="shared" si="147"/>
        <v/>
      </c>
      <c r="BI214" s="11" t="str">
        <f t="shared" ca="1" si="148"/>
        <v/>
      </c>
      <c r="BJ214" s="11" t="str">
        <f t="shared" ca="1" si="149"/>
        <v/>
      </c>
      <c r="BK214" s="11" t="str">
        <f t="shared" ca="1" si="150"/>
        <v/>
      </c>
      <c r="BM214" s="30"/>
      <c r="BN214" s="30"/>
      <c r="BO214" s="17"/>
      <c r="BP214" s="17"/>
      <c r="BQ214" s="17"/>
      <c r="BR214" s="18">
        <f ca="1">SUM(BR207:BR213)</f>
        <v>0</v>
      </c>
      <c r="BT214" s="30"/>
      <c r="BU214" s="30"/>
      <c r="BV214" s="17"/>
      <c r="BW214" s="17"/>
      <c r="BX214" s="17"/>
      <c r="BY214" s="18">
        <f ca="1">SUM(BY207:BY213)</f>
        <v>0</v>
      </c>
    </row>
    <row r="215" spans="1:77" x14ac:dyDescent="0.3">
      <c r="A215" s="64">
        <f t="shared" si="143"/>
        <v>0</v>
      </c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69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3"/>
      <c r="AJ215" s="43"/>
      <c r="AK215" s="43"/>
      <c r="AL215" s="43"/>
      <c r="AM215" s="43"/>
      <c r="AN215" s="43"/>
      <c r="AO215" s="43"/>
      <c r="AP215" s="52"/>
      <c r="AQ215" s="43"/>
      <c r="AR215" s="43"/>
      <c r="AS215" s="43"/>
      <c r="AT215" s="43"/>
      <c r="AU215" s="43"/>
      <c r="AV215" s="43"/>
      <c r="AW215" s="44"/>
      <c r="AY215">
        <f t="shared" si="146"/>
        <v>0</v>
      </c>
      <c r="AZ215">
        <f t="shared" si="56"/>
        <v>0</v>
      </c>
      <c r="BD215" t="str">
        <f>IFERROR(MATCH("P",B215:AW215,0),"")</f>
        <v/>
      </c>
      <c r="BE215" t="str">
        <f t="array" aca="1" ref="BE215" ca="1">IFERROR(SMALL(IF(OFFSET($A215,,BD215,,50-BD215)="",COLUMN(OFFSET($A215,,BD215,,50-BD215)),9^9),1),"")</f>
        <v/>
      </c>
      <c r="BF215" t="str">
        <f t="array" aca="1" ref="BF215" ca="1">IFERROR(SMALL(IF(OFFSET($A215,,BE215+1,,50-BE215-1)="P",COLUMN(OFFSET($A215,,BE215+1,,50-BE215-1)),9^9),1),"")</f>
        <v/>
      </c>
      <c r="BG215" t="str">
        <f t="array" aca="1" ref="BG215" ca="1">IFERROR(SMALL(IF(OFFSET($A215,,BF215,,50-BF215)="",COLUMN(OFFSET($A215,,BF215,,50-BF215)),9^9),1),"")</f>
        <v/>
      </c>
      <c r="BH215" s="11" t="str">
        <f t="shared" si="147"/>
        <v/>
      </c>
      <c r="BI215" s="11" t="str">
        <f t="shared" ca="1" si="148"/>
        <v/>
      </c>
      <c r="BJ215" s="11" t="str">
        <f t="shared" ca="1" si="149"/>
        <v/>
      </c>
      <c r="BK215" s="11" t="str">
        <f t="shared" ca="1" si="150"/>
        <v/>
      </c>
    </row>
    <row r="216" spans="1:77" ht="15" thickBot="1" x14ac:dyDescent="0.35">
      <c r="A216" s="64">
        <f t="shared" si="143"/>
        <v>0</v>
      </c>
      <c r="B216" s="43"/>
      <c r="C216" s="43"/>
      <c r="D216" s="43"/>
      <c r="E216" s="48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8"/>
      <c r="Y216" s="43"/>
      <c r="Z216" s="43"/>
      <c r="AA216" s="43"/>
      <c r="AB216" s="43"/>
      <c r="AC216" s="43"/>
      <c r="AD216" s="43"/>
      <c r="AE216" s="43"/>
      <c r="AF216" s="43"/>
      <c r="AG216" s="43"/>
      <c r="AH216" s="43"/>
      <c r="AI216" s="43"/>
      <c r="AJ216" s="43"/>
      <c r="AK216" s="43"/>
      <c r="AL216" s="43"/>
      <c r="AM216" s="43"/>
      <c r="AN216" s="43"/>
      <c r="AO216" s="43"/>
      <c r="AP216" s="43"/>
      <c r="AQ216" s="43"/>
      <c r="AR216" s="43"/>
      <c r="AS216" s="43"/>
      <c r="AT216" s="43"/>
      <c r="AU216" s="43"/>
      <c r="AV216" s="43"/>
      <c r="AW216" s="44"/>
      <c r="AY216">
        <f t="shared" si="146"/>
        <v>0</v>
      </c>
      <c r="AZ216">
        <f t="shared" si="56"/>
        <v>0</v>
      </c>
      <c r="BD216" t="str">
        <f>IFERROR(MATCH("P",B216:AW216,0),"")</f>
        <v/>
      </c>
      <c r="BE216" t="str">
        <f t="array" aca="1" ref="BE216" ca="1">IFERROR(SMALL(IF(OFFSET($A216,,BD216,,50-BD216)="",COLUMN(OFFSET($A216,,BD216,,50-BD216)),9^9),1),"")</f>
        <v/>
      </c>
      <c r="BF216" t="str">
        <f t="array" aca="1" ref="BF216" ca="1">IFERROR(SMALL(IF(OFFSET($A216,,BE216+1,,50-BE216-1)="P",COLUMN(OFFSET($A216,,BE216+1,,50-BE216-1)),9^9),1),"")</f>
        <v/>
      </c>
      <c r="BG216" t="str">
        <f t="array" aca="1" ref="BG216" ca="1">IFERROR(SMALL(IF(OFFSET($A216,,BF216,,50-BF216)="",COLUMN(OFFSET($A216,,BF216,,50-BF216)),9^9),1),"")</f>
        <v/>
      </c>
      <c r="BH216" s="11" t="str">
        <f t="shared" si="147"/>
        <v/>
      </c>
      <c r="BI216" s="11" t="str">
        <f t="shared" ca="1" si="148"/>
        <v/>
      </c>
      <c r="BJ216" s="11" t="str">
        <f t="shared" ca="1" si="149"/>
        <v/>
      </c>
      <c r="BK216" s="11" t="str">
        <f t="shared" ca="1" si="150"/>
        <v/>
      </c>
    </row>
    <row r="217" spans="1:77" x14ac:dyDescent="0.3">
      <c r="A217" s="64">
        <f t="shared" si="143"/>
        <v>0</v>
      </c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69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43"/>
      <c r="AL217" s="43"/>
      <c r="AM217" s="43"/>
      <c r="AN217" s="43"/>
      <c r="AO217" s="43"/>
      <c r="AP217" s="52"/>
      <c r="AQ217" s="43"/>
      <c r="AR217" s="43"/>
      <c r="AS217" s="43"/>
      <c r="AT217" s="43"/>
      <c r="AU217" s="43"/>
      <c r="AV217" s="43"/>
      <c r="AW217" s="44"/>
      <c r="AY217">
        <f t="shared" si="146"/>
        <v>0</v>
      </c>
      <c r="AZ217">
        <f t="shared" si="56"/>
        <v>0</v>
      </c>
      <c r="BD217" t="str">
        <f>IFERROR(MATCH("P",B217:AW217,0),"")</f>
        <v/>
      </c>
      <c r="BE217" t="str">
        <f t="array" aca="1" ref="BE217" ca="1">IFERROR(SMALL(IF(OFFSET($A217,,BD217,,50-BD217)="",COLUMN(OFFSET($A217,,BD217,,50-BD217)),9^9),1),"")</f>
        <v/>
      </c>
      <c r="BF217" t="str">
        <f t="array" aca="1" ref="BF217" ca="1">IFERROR(SMALL(IF(OFFSET($A217,,BE217+1,,50-BE217-1)="P",COLUMN(OFFSET($A217,,BE217+1,,50-BE217-1)),9^9),1),"")</f>
        <v/>
      </c>
      <c r="BG217" t="str">
        <f t="array" aca="1" ref="BG217" ca="1">IFERROR(SMALL(IF(OFFSET($A217,,BF217,,50-BF217)="",COLUMN(OFFSET($A217,,BF217,,50-BF217)),9^9),1),"")</f>
        <v/>
      </c>
      <c r="BH217" s="11" t="str">
        <f t="shared" si="147"/>
        <v/>
      </c>
      <c r="BI217" s="11" t="str">
        <f t="shared" ca="1" si="148"/>
        <v/>
      </c>
      <c r="BJ217" s="11" t="str">
        <f t="shared" ca="1" si="149"/>
        <v/>
      </c>
      <c r="BK217" s="11" t="str">
        <f t="shared" ca="1" si="150"/>
        <v/>
      </c>
      <c r="BM217" s="87">
        <f>A38</f>
        <v>0</v>
      </c>
      <c r="BN217" s="88"/>
      <c r="BO217" s="88"/>
      <c r="BP217" s="88"/>
      <c r="BQ217" s="88"/>
      <c r="BR217" s="89"/>
    </row>
    <row r="218" spans="1:77" ht="15" thickBot="1" x14ac:dyDescent="0.35">
      <c r="A218" s="64">
        <f t="shared" si="143"/>
        <v>0</v>
      </c>
      <c r="B218" s="43"/>
      <c r="C218" s="43"/>
      <c r="D218" s="43"/>
      <c r="E218" s="48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8"/>
      <c r="Y218" s="43"/>
      <c r="Z218" s="43"/>
      <c r="AA218" s="43"/>
      <c r="AB218" s="43"/>
      <c r="AC218" s="43"/>
      <c r="AD218" s="43"/>
      <c r="AE218" s="43"/>
      <c r="AF218" s="43"/>
      <c r="AG218" s="43"/>
      <c r="AH218" s="43"/>
      <c r="AI218" s="43"/>
      <c r="AJ218" s="43"/>
      <c r="AK218" s="43"/>
      <c r="AL218" s="43"/>
      <c r="AM218" s="43"/>
      <c r="AN218" s="43"/>
      <c r="AO218" s="43"/>
      <c r="AP218" s="43"/>
      <c r="AQ218" s="43"/>
      <c r="AR218" s="43"/>
      <c r="AS218" s="43"/>
      <c r="AT218" s="43"/>
      <c r="AU218" s="43"/>
      <c r="AV218" s="43"/>
      <c r="AW218" s="44"/>
      <c r="AY218">
        <f t="shared" si="146"/>
        <v>0</v>
      </c>
      <c r="AZ218">
        <f t="shared" si="56"/>
        <v>0</v>
      </c>
      <c r="BD218" t="str">
        <f>IFERROR(MATCH("P",B218:AW218,0),"")</f>
        <v/>
      </c>
      <c r="BE218" t="str">
        <f t="array" aca="1" ref="BE218" ca="1">IFERROR(SMALL(IF(OFFSET($A218,,BD218,,50-BD218)="",COLUMN(OFFSET($A218,,BD218,,50-BD218)),9^9),1),"")</f>
        <v/>
      </c>
      <c r="BF218" t="str">
        <f t="array" aca="1" ref="BF218" ca="1">IFERROR(SMALL(IF(OFFSET($A218,,BE218+1,,50-BE218-1)="P",COLUMN(OFFSET($A218,,BE218+1,,50-BE218-1)),9^9),1),"")</f>
        <v/>
      </c>
      <c r="BG218" t="str">
        <f t="array" aca="1" ref="BG218" ca="1">IFERROR(SMALL(IF(OFFSET($A218,,BF218,,50-BF218)="",COLUMN(OFFSET($A218,,BF218,,50-BF218)),9^9),1),"")</f>
        <v/>
      </c>
      <c r="BH218" s="11" t="str">
        <f t="shared" si="147"/>
        <v/>
      </c>
      <c r="BI218" s="11" t="str">
        <f t="shared" ca="1" si="148"/>
        <v/>
      </c>
      <c r="BJ218" s="11" t="str">
        <f t="shared" ca="1" si="149"/>
        <v/>
      </c>
      <c r="BK218" s="11" t="str">
        <f t="shared" ca="1" si="150"/>
        <v/>
      </c>
      <c r="BM218" s="90"/>
      <c r="BN218" s="91"/>
      <c r="BO218" s="91"/>
      <c r="BP218" s="91"/>
      <c r="BQ218" s="91"/>
      <c r="BR218" s="92"/>
    </row>
    <row r="219" spans="1:77" ht="15" thickBot="1" x14ac:dyDescent="0.35">
      <c r="A219" s="64">
        <f t="shared" si="143"/>
        <v>0</v>
      </c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69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3"/>
      <c r="AI219" s="43"/>
      <c r="AJ219" s="43"/>
      <c r="AK219" s="43"/>
      <c r="AL219" s="43"/>
      <c r="AM219" s="43"/>
      <c r="AN219" s="43"/>
      <c r="AO219" s="43"/>
      <c r="AP219" s="52"/>
      <c r="AQ219" s="43"/>
      <c r="AR219" s="43"/>
      <c r="AS219" s="43"/>
      <c r="AT219" s="43"/>
      <c r="AU219" s="43"/>
      <c r="AV219" s="43"/>
      <c r="AW219" s="44"/>
      <c r="AY219">
        <f t="shared" si="146"/>
        <v>0</v>
      </c>
      <c r="AZ219">
        <f t="shared" si="56"/>
        <v>0</v>
      </c>
      <c r="BD219" t="str">
        <f>IFERROR(MATCH("P",B219:AW219,0),"")</f>
        <v/>
      </c>
      <c r="BE219" t="str">
        <f t="array" aca="1" ref="BE219" ca="1">IFERROR(SMALL(IF(OFFSET($A219,,BD219,,50-BD219)="",COLUMN(OFFSET($A219,,BD219,,50-BD219)),9^9),1),"")</f>
        <v/>
      </c>
      <c r="BF219" t="str">
        <f t="array" aca="1" ref="BF219" ca="1">IFERROR(SMALL(IF(OFFSET($A219,,BE219+1,,50-BE219-1)="P",COLUMN(OFFSET($A219,,BE219+1,,50-BE219-1)),9^9),1),"")</f>
        <v/>
      </c>
      <c r="BG219" t="str">
        <f t="array" aca="1" ref="BG219" ca="1">IFERROR(SMALL(IF(OFFSET($A219,,BF219,,50-BF219)="",COLUMN(OFFSET($A219,,BF219,,50-BF219)),9^9),1),"")</f>
        <v/>
      </c>
      <c r="BH219" s="11" t="str">
        <f t="shared" si="147"/>
        <v/>
      </c>
      <c r="BI219" s="11" t="str">
        <f t="shared" ca="1" si="148"/>
        <v/>
      </c>
      <c r="BJ219" s="11" t="str">
        <f t="shared" ca="1" si="149"/>
        <v/>
      </c>
      <c r="BK219" s="11" t="str">
        <f t="shared" ca="1" si="150"/>
        <v/>
      </c>
      <c r="BM219" s="12" t="s">
        <v>12</v>
      </c>
      <c r="BN219" s="35" t="str">
        <f>BH38</f>
        <v/>
      </c>
      <c r="BO219" s="34" t="str">
        <f t="shared" ref="BO219:BQ219" ca="1" si="176">BI38</f>
        <v/>
      </c>
      <c r="BP219" s="35" t="str">
        <f t="shared" ca="1" si="176"/>
        <v/>
      </c>
      <c r="BQ219" s="34" t="str">
        <f t="shared" ca="1" si="176"/>
        <v/>
      </c>
      <c r="BR219" s="13">
        <f t="shared" ref="BR219:BR225" ca="1" si="177">IF(AND(BP219="",BQ219="",BO219="",BN219=""),0,IF(AND(BP219="",BQ219=""),(BO219-BN219),(BQ219-BP219)+(BO219-BN219)))</f>
        <v>0</v>
      </c>
    </row>
    <row r="220" spans="1:77" ht="15" thickBot="1" x14ac:dyDescent="0.35">
      <c r="A220" s="64">
        <f t="shared" si="143"/>
        <v>0</v>
      </c>
      <c r="B220" s="43"/>
      <c r="C220" s="43"/>
      <c r="D220" s="43"/>
      <c r="E220" s="48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8"/>
      <c r="Y220" s="43"/>
      <c r="Z220" s="43"/>
      <c r="AA220" s="43"/>
      <c r="AB220" s="43"/>
      <c r="AC220" s="43"/>
      <c r="AD220" s="43"/>
      <c r="AE220" s="43"/>
      <c r="AF220" s="43"/>
      <c r="AG220" s="43"/>
      <c r="AH220" s="43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3"/>
      <c r="AV220" s="43"/>
      <c r="AW220" s="44"/>
      <c r="AY220">
        <f t="shared" si="146"/>
        <v>0</v>
      </c>
      <c r="AZ220">
        <f t="shared" si="56"/>
        <v>0</v>
      </c>
      <c r="BD220" t="str">
        <f>IFERROR(MATCH("P",B220:AW220,0),"")</f>
        <v/>
      </c>
      <c r="BE220" t="str">
        <f t="array" aca="1" ref="BE220" ca="1">IFERROR(SMALL(IF(OFFSET($A220,,BD220,,50-BD220)="",COLUMN(OFFSET($A220,,BD220,,50-BD220)),9^9),1),"")</f>
        <v/>
      </c>
      <c r="BF220" t="str">
        <f t="array" aca="1" ref="BF220" ca="1">IFERROR(SMALL(IF(OFFSET($A220,,BE220+1,,50-BE220-1)="P",COLUMN(OFFSET($A220,,BE220+1,,50-BE220-1)),9^9),1),"")</f>
        <v/>
      </c>
      <c r="BG220" t="str">
        <f t="array" aca="1" ref="BG220" ca="1">IFERROR(SMALL(IF(OFFSET($A220,,BF220,,50-BF220)="",COLUMN(OFFSET($A220,,BF220,,50-BF220)),9^9),1),"")</f>
        <v/>
      </c>
      <c r="BH220" s="11" t="str">
        <f t="shared" si="147"/>
        <v/>
      </c>
      <c r="BI220" s="11" t="str">
        <f t="shared" ca="1" si="148"/>
        <v/>
      </c>
      <c r="BJ220" s="11" t="str">
        <f t="shared" ca="1" si="149"/>
        <v/>
      </c>
      <c r="BK220" s="11" t="str">
        <f t="shared" ca="1" si="150"/>
        <v/>
      </c>
      <c r="BM220" s="14" t="s">
        <v>13</v>
      </c>
      <c r="BN220" s="32" t="str">
        <f>BH75</f>
        <v/>
      </c>
      <c r="BO220" s="31" t="str">
        <f t="shared" ref="BO220:BQ220" ca="1" si="178">BI75</f>
        <v/>
      </c>
      <c r="BP220" s="35" t="str">
        <f t="shared" ca="1" si="178"/>
        <v/>
      </c>
      <c r="BQ220" s="31" t="str">
        <f t="shared" ca="1" si="178"/>
        <v/>
      </c>
      <c r="BR220" s="13">
        <f t="shared" ca="1" si="177"/>
        <v>0</v>
      </c>
    </row>
    <row r="221" spans="1:77" ht="15" thickBot="1" x14ac:dyDescent="0.35">
      <c r="A221" s="64">
        <f t="shared" si="143"/>
        <v>0</v>
      </c>
      <c r="B221" s="43"/>
      <c r="C221" s="43"/>
      <c r="D221" s="43"/>
      <c r="E221" s="43"/>
      <c r="F221" s="43"/>
      <c r="G221" s="43"/>
      <c r="H221" s="50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50"/>
      <c r="Y221" s="43"/>
      <c r="Z221" s="43"/>
      <c r="AA221" s="43"/>
      <c r="AB221" s="43"/>
      <c r="AC221" s="43"/>
      <c r="AD221" s="43"/>
      <c r="AE221" s="43"/>
      <c r="AF221" s="43"/>
      <c r="AG221" s="43"/>
      <c r="AH221" s="43"/>
      <c r="AI221" s="43"/>
      <c r="AJ221" s="43"/>
      <c r="AK221" s="43"/>
      <c r="AL221" s="43"/>
      <c r="AM221" s="43"/>
      <c r="AN221" s="43"/>
      <c r="AO221" s="43"/>
      <c r="AP221" s="43"/>
      <c r="AQ221" s="43"/>
      <c r="AR221" s="43"/>
      <c r="AS221" s="43"/>
      <c r="AT221" s="43"/>
      <c r="AU221" s="43"/>
      <c r="AV221" s="43"/>
      <c r="AW221" s="44"/>
      <c r="AY221">
        <f t="shared" si="146"/>
        <v>0</v>
      </c>
      <c r="AZ221">
        <f t="shared" si="56"/>
        <v>0</v>
      </c>
      <c r="BD221" t="str">
        <f>IFERROR(MATCH("P",B221:AW221,0),"")</f>
        <v/>
      </c>
      <c r="BE221" t="str">
        <f t="array" aca="1" ref="BE221" ca="1">IFERROR(SMALL(IF(OFFSET($A221,,BD221,,50-BD221)="",COLUMN(OFFSET($A221,,BD221,,50-BD221)),9^9),1),"")</f>
        <v/>
      </c>
      <c r="BF221" t="str">
        <f t="array" aca="1" ref="BF221" ca="1">IFERROR(SMALL(IF(OFFSET($A221,,BE221+1,,50-BE221-1)="P",COLUMN(OFFSET($A221,,BE221+1,,50-BE221-1)),9^9),1),"")</f>
        <v/>
      </c>
      <c r="BG221" t="str">
        <f t="array" aca="1" ref="BG221" ca="1">IFERROR(SMALL(IF(OFFSET($A221,,BF221,,50-BF221)="",COLUMN(OFFSET($A221,,BF221,,50-BF221)),9^9),1),"")</f>
        <v/>
      </c>
      <c r="BH221" s="11" t="str">
        <f t="shared" si="147"/>
        <v/>
      </c>
      <c r="BI221" s="11" t="str">
        <f t="shared" ca="1" si="148"/>
        <v/>
      </c>
      <c r="BJ221" s="11" t="str">
        <f t="shared" ca="1" si="149"/>
        <v/>
      </c>
      <c r="BK221" s="11" t="str">
        <f t="shared" ca="1" si="150"/>
        <v/>
      </c>
      <c r="BM221" s="15" t="s">
        <v>14</v>
      </c>
      <c r="BN221" s="35" t="str">
        <f>BH112</f>
        <v/>
      </c>
      <c r="BO221" s="34" t="str">
        <f t="shared" ref="BO221:BQ221" ca="1" si="179">BI112</f>
        <v/>
      </c>
      <c r="BP221" s="35" t="str">
        <f t="shared" ca="1" si="179"/>
        <v/>
      </c>
      <c r="BQ221" s="34" t="str">
        <f t="shared" ca="1" si="179"/>
        <v/>
      </c>
      <c r="BR221" s="13">
        <f t="shared" ca="1" si="177"/>
        <v>0</v>
      </c>
    </row>
    <row r="222" spans="1:77" ht="15" thickBot="1" x14ac:dyDescent="0.35">
      <c r="A222" s="64">
        <f t="shared" si="143"/>
        <v>0</v>
      </c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69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  <c r="AH222" s="43"/>
      <c r="AI222" s="43"/>
      <c r="AJ222" s="43"/>
      <c r="AK222" s="43"/>
      <c r="AL222" s="43"/>
      <c r="AM222" s="43"/>
      <c r="AN222" s="43"/>
      <c r="AO222" s="43"/>
      <c r="AP222" s="52"/>
      <c r="AQ222" s="43"/>
      <c r="AR222" s="43"/>
      <c r="AS222" s="43"/>
      <c r="AT222" s="43"/>
      <c r="AU222" s="43"/>
      <c r="AV222" s="43"/>
      <c r="AW222" s="44"/>
      <c r="AY222">
        <f t="shared" si="146"/>
        <v>0</v>
      </c>
      <c r="AZ222">
        <f t="shared" si="56"/>
        <v>0</v>
      </c>
      <c r="BD222" t="str">
        <f>IFERROR(MATCH("P",B222:AW222,0),"")</f>
        <v/>
      </c>
      <c r="BE222" t="str">
        <f t="array" aca="1" ref="BE222" ca="1">IFERROR(SMALL(IF(OFFSET($A222,,BD222,,50-BD222)="",COLUMN(OFFSET($A222,,BD222,,50-BD222)),9^9),1),"")</f>
        <v/>
      </c>
      <c r="BF222" t="str">
        <f t="array" aca="1" ref="BF222" ca="1">IFERROR(SMALL(IF(OFFSET($A222,,BE222+1,,50-BE222-1)="P",COLUMN(OFFSET($A222,,BE222+1,,50-BE222-1)),9^9),1),"")</f>
        <v/>
      </c>
      <c r="BG222" t="str">
        <f t="array" aca="1" ref="BG222" ca="1">IFERROR(SMALL(IF(OFFSET($A222,,BF222,,50-BF222)="",COLUMN(OFFSET($A222,,BF222,,50-BF222)),9^9),1),"")</f>
        <v/>
      </c>
      <c r="BH222" s="11" t="str">
        <f t="shared" si="147"/>
        <v/>
      </c>
      <c r="BI222" s="11" t="str">
        <f t="shared" ca="1" si="148"/>
        <v/>
      </c>
      <c r="BJ222" s="11" t="str">
        <f t="shared" ca="1" si="149"/>
        <v/>
      </c>
      <c r="BK222" s="11" t="str">
        <f t="shared" ca="1" si="150"/>
        <v/>
      </c>
      <c r="BM222" s="16" t="s">
        <v>15</v>
      </c>
      <c r="BN222" s="37" t="str">
        <f>BH149</f>
        <v/>
      </c>
      <c r="BO222" s="38" t="str">
        <f t="shared" ref="BO222:BQ222" ca="1" si="180">BI149</f>
        <v/>
      </c>
      <c r="BP222" s="37" t="str">
        <f t="shared" ca="1" si="180"/>
        <v/>
      </c>
      <c r="BQ222" s="38" t="str">
        <f t="shared" ca="1" si="180"/>
        <v/>
      </c>
      <c r="BR222" s="13">
        <f t="shared" ca="1" si="177"/>
        <v>0</v>
      </c>
    </row>
    <row r="223" spans="1:77" ht="15" thickBot="1" x14ac:dyDescent="0.35">
      <c r="A223" s="64">
        <f t="shared" si="143"/>
        <v>0</v>
      </c>
      <c r="B223" s="43"/>
      <c r="C223" s="43"/>
      <c r="D223" s="43"/>
      <c r="E223" s="43"/>
      <c r="F223" s="43"/>
      <c r="G223" s="43"/>
      <c r="H223" s="50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50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3"/>
      <c r="AV223" s="43"/>
      <c r="AW223" s="44"/>
      <c r="AY223">
        <f t="shared" si="146"/>
        <v>0</v>
      </c>
      <c r="AZ223">
        <f t="shared" si="56"/>
        <v>0</v>
      </c>
      <c r="BD223" t="str">
        <f>IFERROR(MATCH("P",B223:AW223,0),"")</f>
        <v/>
      </c>
      <c r="BE223" t="str">
        <f t="array" aca="1" ref="BE223" ca="1">IFERROR(SMALL(IF(OFFSET($A223,,BD223,,50-BD223)="",COLUMN(OFFSET($A223,,BD223,,50-BD223)),9^9),1),"")</f>
        <v/>
      </c>
      <c r="BF223" t="str">
        <f t="array" aca="1" ref="BF223" ca="1">IFERROR(SMALL(IF(OFFSET($A223,,BE223+1,,50-BE223-1)="P",COLUMN(OFFSET($A223,,BE223+1,,50-BE223-1)),9^9),1),"")</f>
        <v/>
      </c>
      <c r="BG223" t="str">
        <f t="array" aca="1" ref="BG223" ca="1">IFERROR(SMALL(IF(OFFSET($A223,,BF223,,50-BF223)="",COLUMN(OFFSET($A223,,BF223,,50-BF223)),9^9),1),"")</f>
        <v/>
      </c>
      <c r="BH223" s="11" t="str">
        <f t="shared" si="147"/>
        <v/>
      </c>
      <c r="BI223" s="11" t="str">
        <f t="shared" ca="1" si="148"/>
        <v/>
      </c>
      <c r="BJ223" s="11" t="str">
        <f t="shared" ca="1" si="149"/>
        <v/>
      </c>
      <c r="BK223" s="11" t="str">
        <f t="shared" ca="1" si="150"/>
        <v/>
      </c>
      <c r="BM223" s="12" t="s">
        <v>16</v>
      </c>
      <c r="BN223" s="32" t="str">
        <f>BH186</f>
        <v/>
      </c>
      <c r="BO223" s="72" t="str">
        <f t="shared" ref="BO223:BQ223" ca="1" si="181">BI186</f>
        <v/>
      </c>
      <c r="BP223" s="32" t="str">
        <f t="shared" ca="1" si="181"/>
        <v/>
      </c>
      <c r="BQ223" s="72" t="str">
        <f t="shared" ca="1" si="181"/>
        <v/>
      </c>
      <c r="BR223" s="13">
        <f t="shared" ca="1" si="177"/>
        <v>0</v>
      </c>
    </row>
    <row r="224" spans="1:77" ht="15" thickBot="1" x14ac:dyDescent="0.35">
      <c r="A224" s="9"/>
      <c r="B224" s="6">
        <f t="shared" ref="B224:AW224" si="182">SUMPRODUCT(N(B189:B223=$BA$1))</f>
        <v>0</v>
      </c>
      <c r="C224" s="6">
        <f t="shared" si="182"/>
        <v>0</v>
      </c>
      <c r="D224" s="6">
        <f t="shared" si="182"/>
        <v>0</v>
      </c>
      <c r="E224" s="6">
        <f t="shared" si="182"/>
        <v>0</v>
      </c>
      <c r="F224" s="6">
        <f t="shared" si="182"/>
        <v>0</v>
      </c>
      <c r="G224" s="6">
        <f t="shared" si="182"/>
        <v>0</v>
      </c>
      <c r="H224" s="6">
        <f t="shared" si="182"/>
        <v>0</v>
      </c>
      <c r="I224" s="6">
        <f t="shared" si="182"/>
        <v>0</v>
      </c>
      <c r="J224" s="6">
        <f t="shared" si="182"/>
        <v>0</v>
      </c>
      <c r="K224" s="6">
        <f t="shared" si="182"/>
        <v>0</v>
      </c>
      <c r="L224" s="6">
        <f t="shared" si="182"/>
        <v>0</v>
      </c>
      <c r="M224" s="6">
        <f t="shared" si="182"/>
        <v>0</v>
      </c>
      <c r="N224" s="6">
        <f t="shared" si="182"/>
        <v>0</v>
      </c>
      <c r="O224" s="6">
        <f t="shared" si="182"/>
        <v>0</v>
      </c>
      <c r="P224" s="6">
        <f t="shared" si="182"/>
        <v>0</v>
      </c>
      <c r="Q224" s="6">
        <f t="shared" si="182"/>
        <v>0</v>
      </c>
      <c r="R224" s="6">
        <f t="shared" si="182"/>
        <v>0</v>
      </c>
      <c r="S224" s="6">
        <f t="shared" si="182"/>
        <v>0</v>
      </c>
      <c r="T224" s="6">
        <f t="shared" si="182"/>
        <v>0</v>
      </c>
      <c r="U224" s="6">
        <f t="shared" si="182"/>
        <v>0</v>
      </c>
      <c r="V224" s="6">
        <f t="shared" si="182"/>
        <v>0</v>
      </c>
      <c r="W224" s="6">
        <f t="shared" si="182"/>
        <v>0</v>
      </c>
      <c r="X224" s="6">
        <f t="shared" si="182"/>
        <v>0</v>
      </c>
      <c r="Y224" s="6">
        <f t="shared" si="182"/>
        <v>0</v>
      </c>
      <c r="Z224" s="6">
        <f t="shared" si="182"/>
        <v>0</v>
      </c>
      <c r="AA224" s="6">
        <f t="shared" si="182"/>
        <v>0</v>
      </c>
      <c r="AB224" s="6">
        <f t="shared" si="182"/>
        <v>0</v>
      </c>
      <c r="AC224" s="6">
        <f t="shared" si="182"/>
        <v>0</v>
      </c>
      <c r="AD224" s="6">
        <f t="shared" si="182"/>
        <v>0</v>
      </c>
      <c r="AE224" s="6">
        <f t="shared" si="182"/>
        <v>0</v>
      </c>
      <c r="AF224" s="6">
        <f t="shared" si="182"/>
        <v>0</v>
      </c>
      <c r="AG224" s="6">
        <f t="shared" si="182"/>
        <v>0</v>
      </c>
      <c r="AH224" s="6">
        <f t="shared" si="182"/>
        <v>0</v>
      </c>
      <c r="AI224" s="6">
        <f t="shared" si="182"/>
        <v>0</v>
      </c>
      <c r="AJ224" s="6">
        <f t="shared" si="182"/>
        <v>0</v>
      </c>
      <c r="AK224" s="6">
        <f t="shared" si="182"/>
        <v>0</v>
      </c>
      <c r="AL224" s="6">
        <f t="shared" si="182"/>
        <v>0</v>
      </c>
      <c r="AM224" s="6">
        <f t="shared" si="182"/>
        <v>0</v>
      </c>
      <c r="AN224" s="6">
        <f t="shared" si="182"/>
        <v>0</v>
      </c>
      <c r="AO224" s="6">
        <f t="shared" si="182"/>
        <v>0</v>
      </c>
      <c r="AP224" s="6">
        <f t="shared" si="182"/>
        <v>0</v>
      </c>
      <c r="AQ224" s="6">
        <f t="shared" si="182"/>
        <v>0</v>
      </c>
      <c r="AR224" s="6">
        <f t="shared" si="182"/>
        <v>0</v>
      </c>
      <c r="AS224" s="6">
        <f t="shared" si="182"/>
        <v>0</v>
      </c>
      <c r="AT224" s="6">
        <f t="shared" si="182"/>
        <v>0</v>
      </c>
      <c r="AU224" s="6">
        <f t="shared" si="182"/>
        <v>0</v>
      </c>
      <c r="AV224" s="6">
        <f t="shared" si="182"/>
        <v>0</v>
      </c>
      <c r="AW224" s="6">
        <f t="shared" si="182"/>
        <v>0</v>
      </c>
      <c r="AZ224">
        <f t="shared" si="56"/>
        <v>0</v>
      </c>
      <c r="BM224" s="15" t="s">
        <v>17</v>
      </c>
      <c r="BN224" s="35" t="str">
        <f>BH223</f>
        <v/>
      </c>
      <c r="BO224" s="34" t="str">
        <f t="shared" ref="BO224:BQ224" ca="1" si="183">BI223</f>
        <v/>
      </c>
      <c r="BP224" s="35" t="str">
        <f t="shared" ca="1" si="183"/>
        <v/>
      </c>
      <c r="BQ224" s="34" t="str">
        <f t="shared" ca="1" si="183"/>
        <v/>
      </c>
      <c r="BR224" s="13">
        <f t="shared" ca="1" si="177"/>
        <v>0</v>
      </c>
    </row>
    <row r="225" spans="1:70" ht="15" thickBot="1" x14ac:dyDescent="0.35">
      <c r="A225" s="2" t="s">
        <v>6</v>
      </c>
      <c r="B225" s="85">
        <v>0.33333333333333331</v>
      </c>
      <c r="C225" s="86"/>
      <c r="D225" s="85">
        <f>B225+1/24/2</f>
        <v>0.35416666666666663</v>
      </c>
      <c r="E225" s="86"/>
      <c r="F225" s="85">
        <f>D225+1/24/2</f>
        <v>0.37499999999999994</v>
      </c>
      <c r="G225" s="86"/>
      <c r="H225" s="85">
        <f>F225+1/24/2</f>
        <v>0.39583333333333326</v>
      </c>
      <c r="I225" s="86"/>
      <c r="J225" s="85">
        <f>H225+1/24/2</f>
        <v>0.41666666666666657</v>
      </c>
      <c r="K225" s="86"/>
      <c r="L225" s="85">
        <f>J225+1/24/2</f>
        <v>0.43749999999999989</v>
      </c>
      <c r="M225" s="86"/>
      <c r="N225" s="85">
        <f>L225+1/24/2</f>
        <v>0.4583333333333332</v>
      </c>
      <c r="O225" s="86"/>
      <c r="P225" s="85">
        <f>N225+1/24/2</f>
        <v>0.47916666666666652</v>
      </c>
      <c r="Q225" s="86"/>
      <c r="R225" s="85">
        <f>P225+1/24/2</f>
        <v>0.49999999999999983</v>
      </c>
      <c r="S225" s="86"/>
      <c r="T225" s="85">
        <f>R225+1/24/2</f>
        <v>0.52083333333333315</v>
      </c>
      <c r="U225" s="86"/>
      <c r="V225" s="85">
        <f>T225+1/24/2</f>
        <v>0.54166666666666652</v>
      </c>
      <c r="W225" s="86"/>
      <c r="X225" s="85">
        <f>V225+1/24/2</f>
        <v>0.56249999999999989</v>
      </c>
      <c r="Y225" s="86"/>
      <c r="Z225" s="85">
        <f>X225+1/24/2</f>
        <v>0.58333333333333326</v>
      </c>
      <c r="AA225" s="86"/>
      <c r="AB225" s="85">
        <f>Z225+1/24/2</f>
        <v>0.60416666666666663</v>
      </c>
      <c r="AC225" s="86"/>
      <c r="AD225" s="85">
        <f>AB225+1/24/2</f>
        <v>0.625</v>
      </c>
      <c r="AE225" s="86"/>
      <c r="AF225" s="85">
        <f>AD225+1/24/2</f>
        <v>0.64583333333333337</v>
      </c>
      <c r="AG225" s="86"/>
      <c r="AH225" s="85">
        <f>AF225+1/24/2</f>
        <v>0.66666666666666674</v>
      </c>
      <c r="AI225" s="86"/>
      <c r="AJ225" s="85">
        <f>AH225+1/24/2</f>
        <v>0.68750000000000011</v>
      </c>
      <c r="AK225" s="86"/>
      <c r="AL225" s="85">
        <f>AJ225+1/24/2</f>
        <v>0.70833333333333348</v>
      </c>
      <c r="AM225" s="86"/>
      <c r="AN225" s="85">
        <f>AL225+1/24/2</f>
        <v>0.72916666666666685</v>
      </c>
      <c r="AO225" s="86"/>
      <c r="AP225" s="85">
        <f>AN225+1/24/2</f>
        <v>0.75000000000000022</v>
      </c>
      <c r="AQ225" s="86"/>
      <c r="AR225" s="85">
        <f>AP225+1/24/2</f>
        <v>0.77083333333333359</v>
      </c>
      <c r="AS225" s="86"/>
      <c r="AT225" s="85">
        <f>AR225+1/24/2</f>
        <v>0.79166666666666696</v>
      </c>
      <c r="AU225" s="86"/>
      <c r="AV225" s="93">
        <f>AT225+1/24/2</f>
        <v>0.81250000000000033</v>
      </c>
      <c r="AW225" s="94"/>
      <c r="AZ225">
        <f t="shared" si="56"/>
        <v>0</v>
      </c>
      <c r="BM225" s="16" t="s">
        <v>18</v>
      </c>
      <c r="BN225" s="37" t="str">
        <f>BH260</f>
        <v/>
      </c>
      <c r="BO225" s="38" t="str">
        <f t="shared" ref="BO225:BQ225" ca="1" si="184">BI260</f>
        <v/>
      </c>
      <c r="BP225" s="37" t="str">
        <f t="shared" ca="1" si="184"/>
        <v/>
      </c>
      <c r="BQ225" s="38" t="str">
        <f t="shared" ca="1" si="184"/>
        <v/>
      </c>
      <c r="BR225" s="13">
        <f t="shared" ca="1" si="177"/>
        <v>0</v>
      </c>
    </row>
    <row r="226" spans="1:70" ht="15" thickBot="1" x14ac:dyDescent="0.35">
      <c r="A226" s="64" t="str">
        <f t="shared" ref="A226:A260" si="185">A189</f>
        <v>EMPLOYE 1</v>
      </c>
      <c r="B226" s="43"/>
      <c r="C226" s="43"/>
      <c r="D226" s="43"/>
      <c r="E226" s="48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8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43"/>
      <c r="AK226" s="43"/>
      <c r="AL226" s="43"/>
      <c r="AM226" s="43"/>
      <c r="AN226" s="43"/>
      <c r="AO226" s="43"/>
      <c r="AP226" s="43"/>
      <c r="AQ226" s="43"/>
      <c r="AR226" s="43"/>
      <c r="AS226" s="43"/>
      <c r="AT226" s="43"/>
      <c r="AU226" s="43"/>
      <c r="AV226" s="43"/>
      <c r="AW226" s="44"/>
      <c r="AY226">
        <f>SUMPRODUCT((B226:AW226=$BA$1)+(B226:AW226=$BB$1))</f>
        <v>0</v>
      </c>
      <c r="AZ226">
        <f t="shared" si="56"/>
        <v>0</v>
      </c>
      <c r="BD226" t="str">
        <f>IFERROR(MATCH("P",B226:AW226,0),"")</f>
        <v/>
      </c>
      <c r="BE226" t="str">
        <f t="array" aca="1" ref="BE226" ca="1">IFERROR(SMALL(IF(OFFSET($A226,,BD226,,50-BD226)="",COLUMN(OFFSET($A226,,BD226,,50-BD226)),9^9),1),"")</f>
        <v/>
      </c>
      <c r="BF226" t="str">
        <f t="array" aca="1" ref="BF226" ca="1">IFERROR(SMALL(IF(OFFSET($A226,,BE226+1,,50-BE226-1)="P",COLUMN(OFFSET($A226,,BE226+1,,50-BE226-1)),9^9),1),"")</f>
        <v/>
      </c>
      <c r="BG226" t="str">
        <f t="array" aca="1" ref="BG226" ca="1">IFERROR(SMALL(IF(OFFSET($A226,,BF226,,50-BF226)="",COLUMN(OFFSET($A226,,BF226,,50-BF226)),9^9),1),"")</f>
        <v/>
      </c>
      <c r="BH226" s="11" t="str">
        <f>IFERROR($B$3+(BD226-1)/24/4,"")</f>
        <v/>
      </c>
      <c r="BI226" s="11" t="str">
        <f ca="1">IFERROR($B$3+(BE226-2)/24/4,"")</f>
        <v/>
      </c>
      <c r="BJ226" s="11" t="str">
        <f ca="1">IFERROR(IF(BF226&gt;50,"",$B$3+(BF226-2)/24/4),"")</f>
        <v/>
      </c>
      <c r="BK226" s="11" t="str">
        <f ca="1">IFERROR($B$3+(BG226-2)/24/4,"")</f>
        <v/>
      </c>
      <c r="BM226" s="30"/>
      <c r="BN226" s="30"/>
      <c r="BO226" s="17"/>
      <c r="BP226" s="17"/>
      <c r="BQ226" s="17"/>
      <c r="BR226" s="18">
        <f ca="1">SUM(BR219:BR225)</f>
        <v>0</v>
      </c>
    </row>
    <row r="227" spans="1:70" x14ac:dyDescent="0.3">
      <c r="A227" s="64" t="str">
        <f t="shared" si="185"/>
        <v>EMPLOYE 2</v>
      </c>
      <c r="B227" s="43"/>
      <c r="C227" s="43"/>
      <c r="D227" s="43"/>
      <c r="E227" s="43"/>
      <c r="F227" s="43"/>
      <c r="G227" s="43"/>
      <c r="H227" s="43"/>
      <c r="I227" s="48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8"/>
      <c r="AB227" s="43"/>
      <c r="AC227" s="43"/>
      <c r="AD227" s="43"/>
      <c r="AE227" s="43"/>
      <c r="AF227" s="43"/>
      <c r="AG227" s="43"/>
      <c r="AH227" s="43"/>
      <c r="AI227" s="43"/>
      <c r="AJ227" s="43"/>
      <c r="AK227" s="43"/>
      <c r="AL227" s="43"/>
      <c r="AM227" s="43"/>
      <c r="AN227" s="43"/>
      <c r="AO227" s="43"/>
      <c r="AP227" s="43"/>
      <c r="AQ227" s="43"/>
      <c r="AR227" s="43"/>
      <c r="AS227" s="43"/>
      <c r="AT227" s="43"/>
      <c r="AU227" s="43"/>
      <c r="AV227" s="43"/>
      <c r="AW227" s="44"/>
      <c r="AY227">
        <f t="shared" ref="AY227:AY260" si="186">SUMPRODUCT((B227:AW227=$BA$1)+(B227:AW227=$BB$1))</f>
        <v>0</v>
      </c>
      <c r="AZ227">
        <f t="shared" si="56"/>
        <v>0</v>
      </c>
      <c r="BD227" t="str">
        <f>IFERROR(MATCH("P",B227:AW227,0),"")</f>
        <v/>
      </c>
      <c r="BE227" t="str">
        <f t="array" aca="1" ref="BE227" ca="1">IFERROR(SMALL(IF(OFFSET($A227,,BD227,,50-BD227)="",COLUMN(OFFSET($A227,,BD227,,50-BD227)),9^9),1),"")</f>
        <v/>
      </c>
      <c r="BF227" t="str">
        <f t="array" aca="1" ref="BF227" ca="1">IFERROR(SMALL(IF(OFFSET($A227,,BE227+1,,50-BE227-1)="P",COLUMN(OFFSET($A227,,BE227+1,,50-BE227-1)),9^9),1),"")</f>
        <v/>
      </c>
      <c r="BG227" t="str">
        <f t="array" aca="1" ref="BG227" ca="1">IFERROR(SMALL(IF(OFFSET($A227,,BF227,,50-BF227)="",COLUMN(OFFSET($A227,,BF227,,50-BF227)),9^9),1),"")</f>
        <v/>
      </c>
      <c r="BH227" s="11" t="str">
        <f t="shared" ref="BH227:BH260" si="187">IFERROR($B$3+(BD227-1)/24/4,"")</f>
        <v/>
      </c>
      <c r="BI227" s="11" t="str">
        <f t="shared" ref="BI227:BI260" ca="1" si="188">IFERROR($B$3+(BE227-2)/24/4,"")</f>
        <v/>
      </c>
      <c r="BJ227" s="11" t="str">
        <f t="shared" ref="BJ227:BJ238" ca="1" si="189">IFERROR(IF(BF227&gt;50,"",$B$3+(BF227-2)/24/4),"")</f>
        <v/>
      </c>
      <c r="BK227" s="11" t="str">
        <f t="shared" ref="BK227:BK238" ca="1" si="190">IFERROR($B$3+(BG227-2)/24/4,"")</f>
        <v/>
      </c>
    </row>
    <row r="228" spans="1:70" x14ac:dyDescent="0.3">
      <c r="A228" s="64">
        <f t="shared" si="185"/>
        <v>0</v>
      </c>
      <c r="B228" s="43"/>
      <c r="C228" s="43"/>
      <c r="D228" s="43"/>
      <c r="E228" s="43"/>
      <c r="F228" s="43"/>
      <c r="G228" s="43"/>
      <c r="H228" s="43"/>
      <c r="I228" s="43"/>
      <c r="J228" s="43"/>
      <c r="K228" s="48"/>
      <c r="L228" s="43"/>
      <c r="M228" s="43"/>
      <c r="N228" s="43"/>
      <c r="O228" s="43"/>
      <c r="P228" s="43"/>
      <c r="Q228" s="43"/>
      <c r="R228" s="43"/>
      <c r="S228" s="43"/>
      <c r="T228" s="43"/>
      <c r="U228" s="48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3"/>
      <c r="AH228" s="43"/>
      <c r="AI228" s="43"/>
      <c r="AJ228" s="43"/>
      <c r="AK228" s="43"/>
      <c r="AL228" s="43"/>
      <c r="AM228" s="43"/>
      <c r="AN228" s="43"/>
      <c r="AO228" s="43"/>
      <c r="AP228" s="43"/>
      <c r="AQ228" s="43"/>
      <c r="AR228" s="43"/>
      <c r="AS228" s="43"/>
      <c r="AT228" s="43"/>
      <c r="AU228" s="43"/>
      <c r="AV228" s="43"/>
      <c r="AW228" s="44"/>
      <c r="AY228">
        <f t="shared" si="186"/>
        <v>0</v>
      </c>
      <c r="AZ228">
        <f t="shared" si="56"/>
        <v>0</v>
      </c>
      <c r="BD228" t="str">
        <f>IFERROR(MATCH("P",B228:AW228,0),"")</f>
        <v/>
      </c>
      <c r="BE228" t="str">
        <f t="array" aca="1" ref="BE228" ca="1">IFERROR(SMALL(IF(OFFSET($A228,,BD228,,50-BD228)="",COLUMN(OFFSET($A228,,BD228,,50-BD228)),9^9),1),"")</f>
        <v/>
      </c>
      <c r="BF228" t="str">
        <f t="array" aca="1" ref="BF228" ca="1">IFERROR(SMALL(IF(OFFSET($A228,,BE228+1,,50-BE228-1)="P",COLUMN(OFFSET($A228,,BE228+1,,50-BE228-1)),9^9),1),"")</f>
        <v/>
      </c>
      <c r="BG228" t="str">
        <f t="array" aca="1" ref="BG228" ca="1">IFERROR(SMALL(IF(OFFSET($A228,,BF228,,50-BF228)="",COLUMN(OFFSET($A228,,BF228,,50-BF228)),9^9),1),"")</f>
        <v/>
      </c>
      <c r="BH228" s="11" t="str">
        <f t="shared" si="187"/>
        <v/>
      </c>
      <c r="BI228" s="11" t="str">
        <f t="shared" ca="1" si="188"/>
        <v/>
      </c>
      <c r="BJ228" s="11" t="str">
        <f t="shared" ca="1" si="189"/>
        <v/>
      </c>
      <c r="BK228" s="11" t="str">
        <f t="shared" ca="1" si="190"/>
        <v/>
      </c>
    </row>
    <row r="229" spans="1:70" x14ac:dyDescent="0.3">
      <c r="A229" s="64">
        <f t="shared" si="185"/>
        <v>0</v>
      </c>
      <c r="B229" s="43"/>
      <c r="C229" s="43"/>
      <c r="D229" s="43"/>
      <c r="E229" s="43"/>
      <c r="F229" s="43"/>
      <c r="G229" s="43"/>
      <c r="H229" s="43"/>
      <c r="I229" s="43"/>
      <c r="J229" s="43"/>
      <c r="K229" s="48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8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43"/>
      <c r="AL229" s="43"/>
      <c r="AM229" s="43"/>
      <c r="AN229" s="43"/>
      <c r="AO229" s="43"/>
      <c r="AP229" s="43"/>
      <c r="AQ229" s="43"/>
      <c r="AR229" s="43"/>
      <c r="AS229" s="43"/>
      <c r="AT229" s="43"/>
      <c r="AU229" s="43"/>
      <c r="AV229" s="43"/>
      <c r="AW229" s="44"/>
      <c r="AY229">
        <f t="shared" si="186"/>
        <v>0</v>
      </c>
      <c r="AZ229">
        <f t="shared" si="56"/>
        <v>0</v>
      </c>
      <c r="BD229" t="str">
        <f>IFERROR(MATCH("P",B229:AW229,0),"")</f>
        <v/>
      </c>
      <c r="BE229" t="str">
        <f t="array" aca="1" ref="BE229" ca="1">IFERROR(SMALL(IF(OFFSET($A229,,BD229,,50-BD229)="",COLUMN(OFFSET($A229,,BD229,,50-BD229)),9^9),1),"")</f>
        <v/>
      </c>
      <c r="BF229" t="str">
        <f t="array" aca="1" ref="BF229" ca="1">IFERROR(SMALL(IF(OFFSET($A229,,BE229+1,,50-BE229-1)="P",COLUMN(OFFSET($A229,,BE229+1,,50-BE229-1)),9^9),1),"")</f>
        <v/>
      </c>
      <c r="BG229" t="str">
        <f t="array" aca="1" ref="BG229" ca="1">IFERROR(SMALL(IF(OFFSET($A229,,BF229,,50-BF229)="",COLUMN(OFFSET($A229,,BF229,,50-BF229)),9^9),1),"")</f>
        <v/>
      </c>
      <c r="BH229" s="11" t="str">
        <f t="shared" si="187"/>
        <v/>
      </c>
      <c r="BI229" s="11" t="str">
        <f t="shared" ca="1" si="188"/>
        <v/>
      </c>
      <c r="BJ229" s="11" t="str">
        <f t="shared" ca="1" si="189"/>
        <v/>
      </c>
      <c r="BK229" s="11" t="str">
        <f t="shared" ca="1" si="190"/>
        <v/>
      </c>
    </row>
    <row r="230" spans="1:70" x14ac:dyDescent="0.3">
      <c r="A230" s="64">
        <f t="shared" si="185"/>
        <v>0</v>
      </c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68"/>
      <c r="R230" s="43"/>
      <c r="S230" s="43"/>
      <c r="T230" s="43"/>
      <c r="U230" s="43"/>
      <c r="V230" s="43"/>
      <c r="W230" s="43"/>
      <c r="X230" s="43"/>
      <c r="Y230" s="68"/>
      <c r="Z230" s="43"/>
      <c r="AA230" s="43"/>
      <c r="AB230" s="43"/>
      <c r="AC230" s="43"/>
      <c r="AD230" s="43"/>
      <c r="AE230" s="43"/>
      <c r="AF230" s="43"/>
      <c r="AG230" s="43"/>
      <c r="AH230" s="43"/>
      <c r="AI230" s="43"/>
      <c r="AJ230" s="43"/>
      <c r="AK230" s="43"/>
      <c r="AL230" s="43"/>
      <c r="AM230" s="43"/>
      <c r="AN230" s="43"/>
      <c r="AO230" s="43"/>
      <c r="AP230" s="43"/>
      <c r="AQ230" s="43"/>
      <c r="AR230" s="43"/>
      <c r="AS230" s="43"/>
      <c r="AT230" s="43"/>
      <c r="AU230" s="43"/>
      <c r="AV230" s="43"/>
      <c r="AW230" s="55"/>
      <c r="AY230">
        <f t="shared" si="186"/>
        <v>0</v>
      </c>
      <c r="AZ230">
        <f t="shared" si="56"/>
        <v>0</v>
      </c>
      <c r="BD230" t="str">
        <f>IFERROR(MATCH("P",B230:AW230,0),"")</f>
        <v/>
      </c>
      <c r="BE230" t="str">
        <f t="array" aca="1" ref="BE230" ca="1">IFERROR(SMALL(IF(OFFSET($A230,,BD230,,50-BD230)="",COLUMN(OFFSET($A230,,BD230,,50-BD230)),9^9),1),"")</f>
        <v/>
      </c>
      <c r="BF230" t="str">
        <f t="array" aca="1" ref="BF230" ca="1">IFERROR(SMALL(IF(OFFSET($A230,,BE230+1,,50-BE230-1)="P",COLUMN(OFFSET($A230,,BE230+1,,50-BE230-1)),9^9),1),"")</f>
        <v/>
      </c>
      <c r="BG230" t="str">
        <f t="array" aca="1" ref="BG230" ca="1">IFERROR(SMALL(IF(OFFSET($A230,,BF230,,50-BF230)="",COLUMN(OFFSET($A230,,BF230,,50-BF230)),9^9),1),"")</f>
        <v/>
      </c>
      <c r="BH230" s="11" t="str">
        <f t="shared" si="187"/>
        <v/>
      </c>
      <c r="BI230" s="11" t="str">
        <f t="shared" ca="1" si="188"/>
        <v/>
      </c>
      <c r="BJ230" s="11" t="str">
        <f t="shared" ca="1" si="189"/>
        <v/>
      </c>
      <c r="BK230" s="11" t="str">
        <f t="shared" ca="1" si="190"/>
        <v/>
      </c>
    </row>
    <row r="231" spans="1:70" x14ac:dyDescent="0.3">
      <c r="A231" s="64">
        <f t="shared" si="185"/>
        <v>0</v>
      </c>
      <c r="B231" s="42"/>
      <c r="C231" s="43"/>
      <c r="D231" s="43"/>
      <c r="E231" s="43"/>
      <c r="F231" s="43"/>
      <c r="G231" s="43"/>
      <c r="H231" s="43"/>
      <c r="I231" s="43"/>
      <c r="J231" s="43"/>
      <c r="K231" s="68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68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  <c r="AH231" s="43"/>
      <c r="AI231" s="43"/>
      <c r="AJ231" s="43"/>
      <c r="AK231" s="43"/>
      <c r="AL231" s="43"/>
      <c r="AM231" s="43"/>
      <c r="AN231" s="43"/>
      <c r="AO231" s="43"/>
      <c r="AP231" s="43"/>
      <c r="AQ231" s="43"/>
      <c r="AR231" s="43"/>
      <c r="AS231" s="43"/>
      <c r="AT231" s="43"/>
      <c r="AU231" s="43"/>
      <c r="AV231" s="43"/>
      <c r="AW231" s="44"/>
      <c r="AY231">
        <f t="shared" si="186"/>
        <v>0</v>
      </c>
      <c r="AZ231">
        <f t="shared" si="56"/>
        <v>0</v>
      </c>
      <c r="BD231" t="str">
        <f>IFERROR(MATCH("P",B231:AW231,0),"")</f>
        <v/>
      </c>
      <c r="BE231" t="str">
        <f t="array" aca="1" ref="BE231" ca="1">IFERROR(SMALL(IF(OFFSET($A231,,BD231,,50-BD231)="",COLUMN(OFFSET($A231,,BD231,,50-BD231)),9^9),1),"")</f>
        <v/>
      </c>
      <c r="BF231" t="str">
        <f t="array" aca="1" ref="BF231" ca="1">IFERROR(SMALL(IF(OFFSET($A231,,BE231+1,,50-BE231-1)="P",COLUMN(OFFSET($A231,,BE231+1,,50-BE231-1)),9^9),1),"")</f>
        <v/>
      </c>
      <c r="BG231" t="str">
        <f t="array" aca="1" ref="BG231" ca="1">IFERROR(SMALL(IF(OFFSET($A231,,BF231,,50-BF231)="",COLUMN(OFFSET($A231,,BF231,,50-BF231)),9^9),1),"")</f>
        <v/>
      </c>
      <c r="BH231" s="11" t="str">
        <f t="shared" si="187"/>
        <v/>
      </c>
      <c r="BI231" s="11" t="str">
        <f t="shared" ca="1" si="188"/>
        <v/>
      </c>
      <c r="BJ231" s="11" t="str">
        <f t="shared" ca="1" si="189"/>
        <v/>
      </c>
      <c r="BK231" s="11" t="str">
        <f t="shared" ca="1" si="190"/>
        <v/>
      </c>
    </row>
    <row r="232" spans="1:70" x14ac:dyDescent="0.3">
      <c r="A232" s="64">
        <f t="shared" si="185"/>
        <v>0</v>
      </c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68"/>
      <c r="N232" s="43"/>
      <c r="O232" s="43"/>
      <c r="P232" s="43"/>
      <c r="Q232" s="43"/>
      <c r="R232" s="43"/>
      <c r="S232" s="68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43"/>
      <c r="AF232" s="43"/>
      <c r="AG232" s="43"/>
      <c r="AH232" s="43"/>
      <c r="AI232" s="43"/>
      <c r="AJ232" s="43"/>
      <c r="AK232" s="43"/>
      <c r="AL232" s="43"/>
      <c r="AM232" s="43"/>
      <c r="AN232" s="43"/>
      <c r="AO232" s="43"/>
      <c r="AP232" s="43"/>
      <c r="AQ232" s="43"/>
      <c r="AR232" s="43"/>
      <c r="AS232" s="43"/>
      <c r="AT232" s="43"/>
      <c r="AU232" s="43"/>
      <c r="AV232" s="43"/>
      <c r="AW232" s="55"/>
      <c r="AY232">
        <f t="shared" si="186"/>
        <v>0</v>
      </c>
      <c r="AZ232">
        <f t="shared" si="56"/>
        <v>0</v>
      </c>
      <c r="BD232" t="str">
        <f>IFERROR(MATCH("P",B232:AW232,0),"")</f>
        <v/>
      </c>
      <c r="BE232" t="str">
        <f t="array" aca="1" ref="BE232" ca="1">IFERROR(SMALL(IF(OFFSET($A232,,BD232,,50-BD232)="",COLUMN(OFFSET($A232,,BD232,,50-BD232)),9^9),1),"")</f>
        <v/>
      </c>
      <c r="BF232" t="str">
        <f t="array" aca="1" ref="BF232" ca="1">IFERROR(SMALL(IF(OFFSET($A232,,BE232+1,,50-BE232-1)="P",COLUMN(OFFSET($A232,,BE232+1,,50-BE232-1)),9^9),1),"")</f>
        <v/>
      </c>
      <c r="BG232" t="str">
        <f t="array" aca="1" ref="BG232" ca="1">IFERROR(SMALL(IF(OFFSET($A232,,BF232,,50-BF232)="",COLUMN(OFFSET($A232,,BF232,,50-BF232)),9^9),1),"")</f>
        <v/>
      </c>
      <c r="BH232" s="11" t="str">
        <f t="shared" si="187"/>
        <v/>
      </c>
      <c r="BI232" s="11" t="str">
        <f t="shared" ca="1" si="188"/>
        <v/>
      </c>
      <c r="BJ232" s="11" t="str">
        <f t="shared" ca="1" si="189"/>
        <v/>
      </c>
      <c r="BK232" s="11" t="str">
        <f t="shared" ca="1" si="190"/>
        <v/>
      </c>
    </row>
    <row r="233" spans="1:70" x14ac:dyDescent="0.3">
      <c r="A233" s="64">
        <f t="shared" si="185"/>
        <v>0</v>
      </c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50"/>
      <c r="P233" s="43"/>
      <c r="Q233" s="43"/>
      <c r="R233" s="43"/>
      <c r="S233" s="43"/>
      <c r="T233" s="43"/>
      <c r="U233" s="43"/>
      <c r="V233" s="50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43"/>
      <c r="AH233" s="43"/>
      <c r="AI233" s="43"/>
      <c r="AJ233" s="43"/>
      <c r="AK233" s="43"/>
      <c r="AL233" s="43"/>
      <c r="AM233" s="43"/>
      <c r="AN233" s="43"/>
      <c r="AO233" s="43"/>
      <c r="AP233" s="43"/>
      <c r="AQ233" s="43"/>
      <c r="AR233" s="43"/>
      <c r="AS233" s="43"/>
      <c r="AT233" s="43"/>
      <c r="AU233" s="43"/>
      <c r="AV233" s="43"/>
      <c r="AW233" s="44"/>
      <c r="AY233">
        <f t="shared" si="186"/>
        <v>0</v>
      </c>
      <c r="AZ233">
        <f t="shared" si="56"/>
        <v>0</v>
      </c>
      <c r="BD233" t="str">
        <f>IFERROR(MATCH("P",B233:AW233,0),"")</f>
        <v/>
      </c>
      <c r="BE233" t="str">
        <f t="array" aca="1" ref="BE233" ca="1">IFERROR(SMALL(IF(OFFSET($A233,,BD233,,50-BD233)="",COLUMN(OFFSET($A233,,BD233,,50-BD233)),9^9),1),"")</f>
        <v/>
      </c>
      <c r="BF233" t="str">
        <f t="array" aca="1" ref="BF233" ca="1">IFERROR(SMALL(IF(OFFSET($A233,,BE233+1,,50-BE233-1)="P",COLUMN(OFFSET($A233,,BE233+1,,50-BE233-1)),9^9),1),"")</f>
        <v/>
      </c>
      <c r="BG233" t="str">
        <f t="array" aca="1" ref="BG233" ca="1">IFERROR(SMALL(IF(OFFSET($A233,,BF233,,50-BF233)="",COLUMN(OFFSET($A233,,BF233,,50-BF233)),9^9),1),"")</f>
        <v/>
      </c>
      <c r="BH233" s="11" t="str">
        <f t="shared" si="187"/>
        <v/>
      </c>
      <c r="BI233" s="11" t="str">
        <f t="shared" ca="1" si="188"/>
        <v/>
      </c>
      <c r="BJ233" s="11" t="str">
        <f t="shared" ca="1" si="189"/>
        <v/>
      </c>
      <c r="BK233" s="11" t="str">
        <f t="shared" ca="1" si="190"/>
        <v/>
      </c>
    </row>
    <row r="234" spans="1:70" x14ac:dyDescent="0.3">
      <c r="A234" s="64">
        <f t="shared" si="185"/>
        <v>0</v>
      </c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50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3"/>
      <c r="AB234" s="43"/>
      <c r="AC234" s="43"/>
      <c r="AD234" s="43"/>
      <c r="AE234" s="43"/>
      <c r="AF234" s="43"/>
      <c r="AG234" s="43"/>
      <c r="AH234" s="43"/>
      <c r="AI234" s="43"/>
      <c r="AJ234" s="43"/>
      <c r="AK234" s="43"/>
      <c r="AL234" s="43"/>
      <c r="AM234" s="43"/>
      <c r="AN234" s="43"/>
      <c r="AO234" s="43"/>
      <c r="AP234" s="43"/>
      <c r="AQ234" s="43"/>
      <c r="AR234" s="43"/>
      <c r="AS234" s="43"/>
      <c r="AT234" s="43"/>
      <c r="AU234" s="43"/>
      <c r="AV234" s="43"/>
      <c r="AW234" s="44"/>
      <c r="AY234">
        <f t="shared" si="186"/>
        <v>0</v>
      </c>
      <c r="AZ234">
        <f t="shared" si="56"/>
        <v>0</v>
      </c>
      <c r="BD234" t="str">
        <f>IFERROR(MATCH("P",B234:AW234,0),"")</f>
        <v/>
      </c>
      <c r="BE234" t="str">
        <f t="array" aca="1" ref="BE234" ca="1">IFERROR(SMALL(IF(OFFSET($A234,,BD234,,50-BD234)="",COLUMN(OFFSET($A234,,BD234,,50-BD234)),9^9),1),"")</f>
        <v/>
      </c>
      <c r="BF234" t="str">
        <f t="array" aca="1" ref="BF234" ca="1">IFERROR(SMALL(IF(OFFSET($A234,,BE234+1,,50-BE234-1)="P",COLUMN(OFFSET($A234,,BE234+1,,50-BE234-1)),9^9),1),"")</f>
        <v/>
      </c>
      <c r="BG234" t="str">
        <f t="array" aca="1" ref="BG234" ca="1">IFERROR(SMALL(IF(OFFSET($A234,,BF234,,50-BF234)="",COLUMN(OFFSET($A234,,BF234,,50-BF234)),9^9),1),"")</f>
        <v/>
      </c>
      <c r="BH234" s="11" t="str">
        <f t="shared" si="187"/>
        <v/>
      </c>
      <c r="BI234" s="11" t="str">
        <f t="shared" ca="1" si="188"/>
        <v/>
      </c>
      <c r="BJ234" s="11" t="str">
        <f t="shared" ca="1" si="189"/>
        <v/>
      </c>
      <c r="BK234" s="11" t="str">
        <f t="shared" ca="1" si="190"/>
        <v/>
      </c>
    </row>
    <row r="235" spans="1:70" x14ac:dyDescent="0.3">
      <c r="A235" s="64">
        <f t="shared" si="185"/>
        <v>0</v>
      </c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50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3"/>
      <c r="AH235" s="43"/>
      <c r="AI235" s="43"/>
      <c r="AJ235" s="43"/>
      <c r="AK235" s="43"/>
      <c r="AL235" s="43"/>
      <c r="AM235" s="43"/>
      <c r="AN235" s="43"/>
      <c r="AO235" s="43"/>
      <c r="AP235" s="43"/>
      <c r="AQ235" s="43"/>
      <c r="AR235" s="43"/>
      <c r="AS235" s="43"/>
      <c r="AT235" s="43"/>
      <c r="AU235" s="43"/>
      <c r="AV235" s="43"/>
      <c r="AW235" s="44"/>
      <c r="AY235">
        <f t="shared" si="186"/>
        <v>0</v>
      </c>
      <c r="AZ235">
        <f t="shared" si="56"/>
        <v>0</v>
      </c>
      <c r="BD235" t="str">
        <f>IFERROR(MATCH("P",B235:AW235,0),"")</f>
        <v/>
      </c>
      <c r="BE235" t="str">
        <f t="array" aca="1" ref="BE235" ca="1">IFERROR(SMALL(IF(OFFSET($A235,,BD235,,50-BD235)="",COLUMN(OFFSET($A235,,BD235,,50-BD235)),9^9),1),"")</f>
        <v/>
      </c>
      <c r="BF235" t="str">
        <f t="array" aca="1" ref="BF235" ca="1">IFERROR(SMALL(IF(OFFSET($A235,,BE235+1,,50-BE235-1)="P",COLUMN(OFFSET($A235,,BE235+1,,50-BE235-1)),9^9),1),"")</f>
        <v/>
      </c>
      <c r="BG235" t="str">
        <f t="array" aca="1" ref="BG235" ca="1">IFERROR(SMALL(IF(OFFSET($A235,,BF235,,50-BF235)="",COLUMN(OFFSET($A235,,BF235,,50-BF235)),9^9),1),"")</f>
        <v/>
      </c>
      <c r="BH235" s="11" t="str">
        <f t="shared" si="187"/>
        <v/>
      </c>
      <c r="BI235" s="11" t="str">
        <f t="shared" ca="1" si="188"/>
        <v/>
      </c>
      <c r="BJ235" s="11" t="str">
        <f t="shared" ca="1" si="189"/>
        <v/>
      </c>
      <c r="BK235" s="11" t="str">
        <f t="shared" ca="1" si="190"/>
        <v/>
      </c>
    </row>
    <row r="236" spans="1:70" x14ac:dyDescent="0.3">
      <c r="A236" s="64">
        <f t="shared" si="185"/>
        <v>0</v>
      </c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50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3"/>
      <c r="AH236" s="43"/>
      <c r="AI236" s="43"/>
      <c r="AJ236" s="43"/>
      <c r="AK236" s="43"/>
      <c r="AL236" s="43"/>
      <c r="AM236" s="43"/>
      <c r="AN236" s="43"/>
      <c r="AO236" s="43"/>
      <c r="AP236" s="43"/>
      <c r="AQ236" s="43"/>
      <c r="AR236" s="43"/>
      <c r="AS236" s="43"/>
      <c r="AT236" s="43"/>
      <c r="AU236" s="43"/>
      <c r="AV236" s="43"/>
      <c r="AW236" s="44"/>
      <c r="AY236">
        <f t="shared" si="186"/>
        <v>0</v>
      </c>
      <c r="AZ236">
        <f t="shared" si="56"/>
        <v>0</v>
      </c>
      <c r="BD236" t="str">
        <f>IFERROR(MATCH("P",B236:AW236,0),"")</f>
        <v/>
      </c>
      <c r="BE236" t="str">
        <f t="array" aca="1" ref="BE236" ca="1">IFERROR(SMALL(IF(OFFSET($A236,,BD236,,50-BD236)="",COLUMN(OFFSET($A236,,BD236,,50-BD236)),9^9),1),"")</f>
        <v/>
      </c>
      <c r="BF236" t="str">
        <f t="array" aca="1" ref="BF236" ca="1">IFERROR(SMALL(IF(OFFSET($A236,,BE236+1,,50-BE236-1)="P",COLUMN(OFFSET($A236,,BE236+1,,50-BE236-1)),9^9),1),"")</f>
        <v/>
      </c>
      <c r="BG236" t="str">
        <f t="array" aca="1" ref="BG236" ca="1">IFERROR(SMALL(IF(OFFSET($A236,,BF236,,50-BF236)="",COLUMN(OFFSET($A236,,BF236,,50-BF236)),9^9),1),"")</f>
        <v/>
      </c>
      <c r="BH236" s="11" t="str">
        <f t="shared" si="187"/>
        <v/>
      </c>
      <c r="BI236" s="11" t="str">
        <f t="shared" ca="1" si="188"/>
        <v/>
      </c>
      <c r="BJ236" s="11" t="str">
        <f t="shared" ca="1" si="189"/>
        <v/>
      </c>
      <c r="BK236" s="11" t="str">
        <f t="shared" ca="1" si="190"/>
        <v/>
      </c>
    </row>
    <row r="237" spans="1:70" x14ac:dyDescent="0.3">
      <c r="A237" s="64">
        <f t="shared" si="185"/>
        <v>0</v>
      </c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80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43"/>
      <c r="AH237" s="43"/>
      <c r="AI237" s="43"/>
      <c r="AJ237" s="43"/>
      <c r="AK237" s="43"/>
      <c r="AL237" s="43"/>
      <c r="AM237" s="43"/>
      <c r="AN237" s="43"/>
      <c r="AO237" s="43"/>
      <c r="AP237" s="43"/>
      <c r="AQ237" s="43"/>
      <c r="AR237" s="43"/>
      <c r="AS237" s="43"/>
      <c r="AT237" s="43"/>
      <c r="AU237" s="43"/>
      <c r="AV237" s="43"/>
      <c r="AW237" s="44"/>
      <c r="AY237">
        <f t="shared" si="186"/>
        <v>0</v>
      </c>
      <c r="AZ237">
        <f t="shared" si="56"/>
        <v>0</v>
      </c>
      <c r="BD237" t="str">
        <f>IFERROR(MATCH("P",B237:AW237,0),"")</f>
        <v/>
      </c>
      <c r="BE237" t="str">
        <f t="array" aca="1" ref="BE237" ca="1">IFERROR(SMALL(IF(OFFSET($A237,,BD237,,50-BD237)="",COLUMN(OFFSET($A237,,BD237,,50-BD237)),9^9),1),"")</f>
        <v/>
      </c>
      <c r="BF237" t="str">
        <f t="array" aca="1" ref="BF237" ca="1">IFERROR(SMALL(IF(OFFSET($A237,,BE237+1,,50-BE237-1)="P",COLUMN(OFFSET($A237,,BE237+1,,50-BE237-1)),9^9),1),"")</f>
        <v/>
      </c>
      <c r="BG237" t="str">
        <f t="array" aca="1" ref="BG237" ca="1">IFERROR(SMALL(IF(OFFSET($A237,,BF237,,50-BF237)="",COLUMN(OFFSET($A237,,BF237,,50-BF237)),9^9),1),"")</f>
        <v/>
      </c>
      <c r="BH237" s="11" t="str">
        <f t="shared" si="187"/>
        <v/>
      </c>
      <c r="BI237" s="11" t="str">
        <f t="shared" ca="1" si="188"/>
        <v/>
      </c>
      <c r="BJ237" s="11" t="str">
        <f t="shared" ca="1" si="189"/>
        <v/>
      </c>
      <c r="BK237" s="11" t="str">
        <f t="shared" ca="1" si="190"/>
        <v/>
      </c>
    </row>
    <row r="238" spans="1:70" x14ac:dyDescent="0.3">
      <c r="A238" s="64">
        <f t="shared" si="185"/>
        <v>0</v>
      </c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80"/>
      <c r="V238" s="43"/>
      <c r="W238" s="43"/>
      <c r="X238" s="43"/>
      <c r="Y238" s="43"/>
      <c r="Z238" s="43"/>
      <c r="AA238" s="43"/>
      <c r="AB238" s="43"/>
      <c r="AC238" s="43"/>
      <c r="AD238" s="43"/>
      <c r="AE238" s="43"/>
      <c r="AF238" s="43"/>
      <c r="AG238" s="43"/>
      <c r="AH238" s="43"/>
      <c r="AI238" s="43"/>
      <c r="AJ238" s="43"/>
      <c r="AK238" s="43"/>
      <c r="AL238" s="43"/>
      <c r="AM238" s="43"/>
      <c r="AN238" s="43"/>
      <c r="AO238" s="43"/>
      <c r="AP238" s="42"/>
      <c r="AQ238" s="42"/>
      <c r="AR238" s="42"/>
      <c r="AS238" s="42"/>
      <c r="AT238" s="42"/>
      <c r="AU238" s="42"/>
      <c r="AV238" s="42"/>
      <c r="AW238" s="44"/>
      <c r="AY238">
        <f t="shared" si="186"/>
        <v>0</v>
      </c>
      <c r="AZ238">
        <f t="shared" si="56"/>
        <v>0</v>
      </c>
      <c r="BD238" t="str">
        <f>IFERROR(MATCH("P",B238:AW238,0),"")</f>
        <v/>
      </c>
      <c r="BE238" t="str">
        <f t="array" aca="1" ref="BE238" ca="1">IFERROR(SMALL(IF(OFFSET($A238,,BD238,,50-BD238)="",COLUMN(OFFSET($A238,,BD238,,50-BD238)),9^9),1),"")</f>
        <v/>
      </c>
      <c r="BF238" t="str">
        <f t="array" aca="1" ref="BF238" ca="1">IFERROR(SMALL(IF(OFFSET($A238,,BE238+1,,50-BE238-1)="P",COLUMN(OFFSET($A238,,BE238+1,,50-BE238-1)),9^9),1),"")</f>
        <v/>
      </c>
      <c r="BG238" t="str">
        <f t="array" aca="1" ref="BG238" ca="1">IFERROR(SMALL(IF(OFFSET($A238,,BF238,,50-BF238)="",COLUMN(OFFSET($A238,,BF238,,50-BF238)),9^9),1),"")</f>
        <v/>
      </c>
      <c r="BH238" s="11" t="str">
        <f t="shared" si="187"/>
        <v/>
      </c>
      <c r="BI238" s="11" t="str">
        <f t="shared" ca="1" si="188"/>
        <v/>
      </c>
      <c r="BJ238" s="11" t="str">
        <f t="shared" ca="1" si="189"/>
        <v/>
      </c>
      <c r="BK238" s="11" t="str">
        <f t="shared" ca="1" si="190"/>
        <v/>
      </c>
    </row>
    <row r="239" spans="1:70" x14ac:dyDescent="0.3">
      <c r="A239" s="64">
        <f t="shared" si="185"/>
        <v>0</v>
      </c>
      <c r="B239" s="39"/>
      <c r="C239" s="40"/>
      <c r="D239" s="40"/>
      <c r="E239" s="43"/>
      <c r="F239" s="43"/>
      <c r="G239" s="43"/>
      <c r="H239" s="43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80"/>
      <c r="V239" s="43"/>
      <c r="W239" s="43"/>
      <c r="X239" s="43"/>
      <c r="Y239" s="43"/>
      <c r="Z239" s="43"/>
      <c r="AA239" s="43"/>
      <c r="AB239" s="43"/>
      <c r="AC239" s="43"/>
      <c r="AD239" s="43"/>
      <c r="AE239" s="43"/>
      <c r="AF239" s="43"/>
      <c r="AG239" s="43"/>
      <c r="AH239" s="43"/>
      <c r="AI239" s="43"/>
      <c r="AJ239" s="43"/>
      <c r="AK239" s="43"/>
      <c r="AL239" s="43"/>
      <c r="AM239" s="43"/>
      <c r="AN239" s="43"/>
      <c r="AO239" s="43"/>
      <c r="AP239" s="40"/>
      <c r="AQ239" s="40"/>
      <c r="AR239" s="40"/>
      <c r="AS239" s="40"/>
      <c r="AT239" s="40"/>
      <c r="AU239" s="40"/>
      <c r="AV239" s="40"/>
      <c r="AW239" s="41"/>
      <c r="AY239">
        <f t="shared" si="186"/>
        <v>0</v>
      </c>
      <c r="AZ239">
        <f t="shared" si="56"/>
        <v>0</v>
      </c>
      <c r="BD239" t="str">
        <f>IFERROR(MATCH("P",B239:AW239,0),"")</f>
        <v/>
      </c>
      <c r="BE239" t="str">
        <f t="array" aca="1" ref="BE239" ca="1">IFERROR(SMALL(IF(OFFSET($A239,,BD239,,50-BD239)="",COLUMN(OFFSET($A239,,BD239,,50-BD239)),9^9),1),"")</f>
        <v/>
      </c>
      <c r="BF239" t="str">
        <f t="array" aca="1" ref="BF239" ca="1">IFERROR(SMALL(IF(OFFSET($A239,,BE239+1,,50-BE239-1)="P",COLUMN(OFFSET($A239,,BE239+1,,50-BE239-1)),9^9),1),"")</f>
        <v/>
      </c>
      <c r="BG239" t="str">
        <f t="array" aca="1" ref="BG239" ca="1">IFERROR(SMALL(IF(OFFSET($A239,,BF239,,50-BF239)="",COLUMN(OFFSET($A239,,BF239,,50-BF239)),9^9),1),"")</f>
        <v/>
      </c>
      <c r="BH239" s="11" t="str">
        <f t="shared" si="187"/>
        <v/>
      </c>
      <c r="BI239" s="11" t="str">
        <f t="shared" ca="1" si="188"/>
        <v/>
      </c>
      <c r="BJ239" s="11" t="str">
        <f ca="1">IFERROR(IF(BF239&gt;50,"",$B$3+(BF239-2)/24/4),"")</f>
        <v/>
      </c>
      <c r="BK239" s="11" t="str">
        <f ca="1">IFERROR($B$3+(BG239-2)/24/4,"")</f>
        <v/>
      </c>
    </row>
    <row r="240" spans="1:70" x14ac:dyDescent="0.3">
      <c r="A240" s="64">
        <f t="shared" si="185"/>
        <v>0</v>
      </c>
      <c r="B240" s="42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3"/>
      <c r="AH240" s="43"/>
      <c r="AI240" s="43"/>
      <c r="AJ240" s="43"/>
      <c r="AK240" s="43"/>
      <c r="AL240" s="43"/>
      <c r="AM240" s="43"/>
      <c r="AN240" s="43"/>
      <c r="AO240" s="43"/>
      <c r="AP240" s="43"/>
      <c r="AQ240" s="43"/>
      <c r="AR240" s="43"/>
      <c r="AS240" s="43"/>
      <c r="AT240" s="43"/>
      <c r="AU240" s="43"/>
      <c r="AV240" s="43"/>
      <c r="AW240" s="44"/>
      <c r="AY240">
        <f t="shared" si="186"/>
        <v>0</v>
      </c>
      <c r="AZ240">
        <f t="shared" si="56"/>
        <v>0</v>
      </c>
      <c r="BD240" t="str">
        <f>IFERROR(MATCH("P",B240:AW240,0),"")</f>
        <v/>
      </c>
      <c r="BE240" t="str">
        <f t="array" aca="1" ref="BE240" ca="1">IFERROR(SMALL(IF(OFFSET($A240,,BD240,,50-BD240)="",COLUMN(OFFSET($A240,,BD240,,50-BD240)),9^9),1),"")</f>
        <v/>
      </c>
      <c r="BF240" t="str">
        <f t="array" aca="1" ref="BF240" ca="1">IFERROR(SMALL(IF(OFFSET($A240,,BE240+1,,50-BE240-1)="P",COLUMN(OFFSET($A240,,BE240+1,,50-BE240-1)),9^9),1),"")</f>
        <v/>
      </c>
      <c r="BG240" t="str">
        <f t="array" aca="1" ref="BG240" ca="1">IFERROR(SMALL(IF(OFFSET($A240,,BF240,,50-BF240)="",COLUMN(OFFSET($A240,,BF240,,50-BF240)),9^9),1),"")</f>
        <v/>
      </c>
      <c r="BH240" s="11" t="str">
        <f t="shared" si="187"/>
        <v/>
      </c>
      <c r="BI240" s="11" t="str">
        <f t="shared" ca="1" si="188"/>
        <v/>
      </c>
      <c r="BJ240" s="11" t="str">
        <f t="shared" ref="BJ240:BJ260" ca="1" si="191">IFERROR(IF(BF240&gt;50,"",$B$3+(BF240-2)/24/4),"")</f>
        <v/>
      </c>
      <c r="BK240" s="11" t="str">
        <f t="shared" ref="BK240:BK260" ca="1" si="192">IFERROR($B$3+(BG240-2)/24/4,"")</f>
        <v/>
      </c>
    </row>
    <row r="241" spans="1:63" x14ac:dyDescent="0.3">
      <c r="A241" s="64">
        <f t="shared" si="185"/>
        <v>0</v>
      </c>
      <c r="B241" s="42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3"/>
      <c r="AH241" s="43"/>
      <c r="AI241" s="43"/>
      <c r="AJ241" s="43"/>
      <c r="AK241" s="43"/>
      <c r="AL241" s="43"/>
      <c r="AM241" s="43"/>
      <c r="AN241" s="43"/>
      <c r="AO241" s="43"/>
      <c r="AP241" s="43"/>
      <c r="AQ241" s="43"/>
      <c r="AR241" s="43"/>
      <c r="AS241" s="43"/>
      <c r="AT241" s="43"/>
      <c r="AU241" s="43"/>
      <c r="AV241" s="43"/>
      <c r="AW241" s="44"/>
      <c r="AY241">
        <f t="shared" si="186"/>
        <v>0</v>
      </c>
      <c r="AZ241">
        <f t="shared" ref="AZ241:AZ261" si="193">AY241/4</f>
        <v>0</v>
      </c>
      <c r="BD241" t="str">
        <f>IFERROR(MATCH("P",B241:AW241,0),"")</f>
        <v/>
      </c>
      <c r="BE241" t="str">
        <f t="array" aca="1" ref="BE241" ca="1">IFERROR(SMALL(IF(OFFSET($A241,,BD241,,50-BD241)="",COLUMN(OFFSET($A241,,BD241,,50-BD241)),9^9),1),"")</f>
        <v/>
      </c>
      <c r="BF241" t="str">
        <f t="array" aca="1" ref="BF241" ca="1">IFERROR(SMALL(IF(OFFSET($A241,,BE241+1,,50-BE241-1)="P",COLUMN(OFFSET($A241,,BE241+1,,50-BE241-1)),9^9),1),"")</f>
        <v/>
      </c>
      <c r="BG241" t="str">
        <f t="array" aca="1" ref="BG241" ca="1">IFERROR(SMALL(IF(OFFSET($A241,,BF241,,50-BF241)="",COLUMN(OFFSET($A241,,BF241,,50-BF241)),9^9),1),"")</f>
        <v/>
      </c>
      <c r="BH241" s="11" t="str">
        <f t="shared" si="187"/>
        <v/>
      </c>
      <c r="BI241" s="11" t="str">
        <f t="shared" ca="1" si="188"/>
        <v/>
      </c>
      <c r="BJ241" s="11" t="str">
        <f t="shared" ca="1" si="191"/>
        <v/>
      </c>
      <c r="BK241" s="11" t="str">
        <f t="shared" ca="1" si="192"/>
        <v/>
      </c>
    </row>
    <row r="242" spans="1:63" x14ac:dyDescent="0.3">
      <c r="A242" s="64">
        <f t="shared" si="185"/>
        <v>0</v>
      </c>
      <c r="B242" s="43"/>
      <c r="C242" s="43"/>
      <c r="D242" s="43"/>
      <c r="E242" s="43"/>
      <c r="F242" s="43"/>
      <c r="G242" s="43"/>
      <c r="H242" s="43"/>
      <c r="I242" s="43"/>
      <c r="J242" s="43"/>
      <c r="K242" s="48"/>
      <c r="L242" s="43"/>
      <c r="M242" s="43"/>
      <c r="N242" s="43"/>
      <c r="O242" s="43"/>
      <c r="P242" s="43"/>
      <c r="Q242" s="43"/>
      <c r="R242" s="43"/>
      <c r="S242" s="43"/>
      <c r="T242" s="43"/>
      <c r="U242" s="48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3"/>
      <c r="AH242" s="43"/>
      <c r="AI242" s="43"/>
      <c r="AJ242" s="43"/>
      <c r="AK242" s="43"/>
      <c r="AL242" s="43"/>
      <c r="AM242" s="43"/>
      <c r="AN242" s="43"/>
      <c r="AO242" s="43"/>
      <c r="AP242" s="43"/>
      <c r="AQ242" s="43"/>
      <c r="AR242" s="43"/>
      <c r="AS242" s="43"/>
      <c r="AT242" s="43"/>
      <c r="AU242" s="43"/>
      <c r="AV242" s="43"/>
      <c r="AW242" s="44"/>
      <c r="AY242">
        <f t="shared" si="186"/>
        <v>0</v>
      </c>
      <c r="AZ242">
        <f t="shared" si="193"/>
        <v>0</v>
      </c>
      <c r="BD242" t="str">
        <f>IFERROR(MATCH("P",B242:AW242,0),"")</f>
        <v/>
      </c>
      <c r="BE242" t="str">
        <f t="array" aca="1" ref="BE242" ca="1">IFERROR(SMALL(IF(OFFSET($A242,,BD242,,50-BD242)="",COLUMN(OFFSET($A242,,BD242,,50-BD242)),9^9),1),"")</f>
        <v/>
      </c>
      <c r="BF242" t="str">
        <f t="array" aca="1" ref="BF242" ca="1">IFERROR(SMALL(IF(OFFSET($A242,,BE242+1,,50-BE242-1)="P",COLUMN(OFFSET($A242,,BE242+1,,50-BE242-1)),9^9),1),"")</f>
        <v/>
      </c>
      <c r="BG242" t="str">
        <f t="array" aca="1" ref="BG242" ca="1">IFERROR(SMALL(IF(OFFSET($A242,,BF242,,50-BF242)="",COLUMN(OFFSET($A242,,BF242,,50-BF242)),9^9),1),"")</f>
        <v/>
      </c>
      <c r="BH242" s="11" t="str">
        <f t="shared" si="187"/>
        <v/>
      </c>
      <c r="BI242" s="11" t="str">
        <f t="shared" ca="1" si="188"/>
        <v/>
      </c>
      <c r="BJ242" s="11" t="str">
        <f t="shared" ca="1" si="191"/>
        <v/>
      </c>
      <c r="BK242" s="11" t="str">
        <f t="shared" ca="1" si="192"/>
        <v/>
      </c>
    </row>
    <row r="243" spans="1:63" x14ac:dyDescent="0.3">
      <c r="A243" s="64">
        <f t="shared" si="185"/>
        <v>0</v>
      </c>
      <c r="B243" s="43"/>
      <c r="C243" s="43"/>
      <c r="D243" s="43"/>
      <c r="E243" s="43"/>
      <c r="F243" s="43"/>
      <c r="G243" s="43"/>
      <c r="H243" s="43"/>
      <c r="I243" s="43"/>
      <c r="J243" s="43"/>
      <c r="K243" s="48"/>
      <c r="L243" s="43"/>
      <c r="M243" s="43"/>
      <c r="N243" s="43"/>
      <c r="O243" s="43"/>
      <c r="P243" s="43"/>
      <c r="Q243" s="43"/>
      <c r="R243" s="43"/>
      <c r="S243" s="43"/>
      <c r="T243" s="43"/>
      <c r="U243" s="79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43"/>
      <c r="AH243" s="43"/>
      <c r="AI243" s="43"/>
      <c r="AJ243" s="43"/>
      <c r="AK243" s="43"/>
      <c r="AL243" s="43"/>
      <c r="AM243" s="43"/>
      <c r="AN243" s="43"/>
      <c r="AO243" s="43"/>
      <c r="AP243" s="43"/>
      <c r="AQ243" s="43"/>
      <c r="AR243" s="43"/>
      <c r="AS243" s="43"/>
      <c r="AT243" s="43"/>
      <c r="AU243" s="43"/>
      <c r="AV243" s="43"/>
      <c r="AW243" s="44"/>
      <c r="AY243">
        <f t="shared" si="186"/>
        <v>0</v>
      </c>
      <c r="AZ243">
        <f t="shared" si="193"/>
        <v>0</v>
      </c>
      <c r="BD243" t="str">
        <f>IFERROR(MATCH("P",B243:AW243,0),"")</f>
        <v/>
      </c>
      <c r="BE243" t="str">
        <f t="array" aca="1" ref="BE243" ca="1">IFERROR(SMALL(IF(OFFSET($A243,,BD243,,50-BD243)="",COLUMN(OFFSET($A243,,BD243,,50-BD243)),9^9),1),"")</f>
        <v/>
      </c>
      <c r="BF243" t="str">
        <f t="array" aca="1" ref="BF243" ca="1">IFERROR(SMALL(IF(OFFSET($A243,,BE243+1,,50-BE243-1)="P",COLUMN(OFFSET($A243,,BE243+1,,50-BE243-1)),9^9),1),"")</f>
        <v/>
      </c>
      <c r="BG243" t="str">
        <f t="array" aca="1" ref="BG243" ca="1">IFERROR(SMALL(IF(OFFSET($A243,,BF243,,50-BF243)="",COLUMN(OFFSET($A243,,BF243,,50-BF243)),9^9),1),"")</f>
        <v/>
      </c>
      <c r="BH243" s="11" t="str">
        <f t="shared" si="187"/>
        <v/>
      </c>
      <c r="BI243" s="11" t="str">
        <f t="shared" ca="1" si="188"/>
        <v/>
      </c>
      <c r="BJ243" s="11" t="str">
        <f t="shared" ca="1" si="191"/>
        <v/>
      </c>
      <c r="BK243" s="11" t="str">
        <f t="shared" ca="1" si="192"/>
        <v/>
      </c>
    </row>
    <row r="244" spans="1:63" x14ac:dyDescent="0.3">
      <c r="A244" s="64">
        <f t="shared" si="185"/>
        <v>0</v>
      </c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52"/>
      <c r="S244" s="39"/>
      <c r="T244" s="39"/>
      <c r="U244" s="79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3"/>
      <c r="AH244" s="43"/>
      <c r="AI244" s="43"/>
      <c r="AJ244" s="43"/>
      <c r="AK244" s="43"/>
      <c r="AL244" s="43"/>
      <c r="AM244" s="43"/>
      <c r="AN244" s="43"/>
      <c r="AO244" s="43"/>
      <c r="AP244" s="52"/>
      <c r="AQ244" s="43"/>
      <c r="AR244" s="43"/>
      <c r="AS244" s="43"/>
      <c r="AT244" s="42"/>
      <c r="AU244" s="43"/>
      <c r="AV244" s="43"/>
      <c r="AW244" s="44"/>
      <c r="AY244">
        <f t="shared" si="186"/>
        <v>0</v>
      </c>
      <c r="AZ244">
        <f t="shared" si="193"/>
        <v>0</v>
      </c>
      <c r="BD244" t="str">
        <f>IFERROR(MATCH("P",B244:AW244,0),"")</f>
        <v/>
      </c>
      <c r="BE244" t="str">
        <f t="array" aca="1" ref="BE244" ca="1">IFERROR(SMALL(IF(OFFSET($A244,,BD244,,50-BD244)="",COLUMN(OFFSET($A244,,BD244,,50-BD244)),9^9),1),"")</f>
        <v/>
      </c>
      <c r="BF244" t="str">
        <f t="array" aca="1" ref="BF244" ca="1">IFERROR(SMALL(IF(OFFSET($A244,,BE244+1,,50-BE244-1)="P",COLUMN(OFFSET($A244,,BE244+1,,50-BE244-1)),9^9),1),"")</f>
        <v/>
      </c>
      <c r="BG244" t="str">
        <f t="array" aca="1" ref="BG244" ca="1">IFERROR(SMALL(IF(OFFSET($A244,,BF244,,50-BF244)="",COLUMN(OFFSET($A244,,BF244,,50-BF244)),9^9),1),"")</f>
        <v/>
      </c>
      <c r="BH244" s="11" t="str">
        <f t="shared" si="187"/>
        <v/>
      </c>
      <c r="BI244" s="11" t="str">
        <f t="shared" ca="1" si="188"/>
        <v/>
      </c>
      <c r="BJ244" s="11" t="str">
        <f t="shared" ca="1" si="191"/>
        <v/>
      </c>
      <c r="BK244" s="11" t="str">
        <f t="shared" ca="1" si="192"/>
        <v/>
      </c>
    </row>
    <row r="245" spans="1:63" x14ac:dyDescent="0.3">
      <c r="A245" s="64">
        <f t="shared" si="185"/>
        <v>0</v>
      </c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52"/>
      <c r="S245" s="39"/>
      <c r="T245" s="39"/>
      <c r="U245" s="79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3"/>
      <c r="AH245" s="43"/>
      <c r="AI245" s="43"/>
      <c r="AJ245" s="43"/>
      <c r="AK245" s="43"/>
      <c r="AL245" s="43"/>
      <c r="AM245" s="43"/>
      <c r="AN245" s="43"/>
      <c r="AO245" s="43"/>
      <c r="AP245" s="52"/>
      <c r="AQ245" s="43"/>
      <c r="AR245" s="43"/>
      <c r="AS245" s="43"/>
      <c r="AT245" s="42"/>
      <c r="AU245" s="43"/>
      <c r="AV245" s="43"/>
      <c r="AW245" s="44"/>
      <c r="AY245">
        <f t="shared" si="186"/>
        <v>0</v>
      </c>
      <c r="AZ245">
        <f t="shared" si="193"/>
        <v>0</v>
      </c>
      <c r="BD245" t="str">
        <f>IFERROR(MATCH("P",B245:AW245,0),"")</f>
        <v/>
      </c>
      <c r="BE245" t="str">
        <f t="array" aca="1" ref="BE245" ca="1">IFERROR(SMALL(IF(OFFSET($A245,,BD245,,50-BD245)="",COLUMN(OFFSET($A245,,BD245,,50-BD245)),9^9),1),"")</f>
        <v/>
      </c>
      <c r="BF245" t="str">
        <f t="array" aca="1" ref="BF245" ca="1">IFERROR(SMALL(IF(OFFSET($A245,,BE245+1,,50-BE245-1)="P",COLUMN(OFFSET($A245,,BE245+1,,50-BE245-1)),9^9),1),"")</f>
        <v/>
      </c>
      <c r="BG245" t="str">
        <f t="array" aca="1" ref="BG245" ca="1">IFERROR(SMALL(IF(OFFSET($A245,,BF245,,50-BF245)="",COLUMN(OFFSET($A245,,BF245,,50-BF245)),9^9),1),"")</f>
        <v/>
      </c>
      <c r="BH245" s="11" t="str">
        <f t="shared" si="187"/>
        <v/>
      </c>
      <c r="BI245" s="11" t="str">
        <f t="shared" ca="1" si="188"/>
        <v/>
      </c>
      <c r="BJ245" s="11" t="str">
        <f t="shared" ca="1" si="191"/>
        <v/>
      </c>
      <c r="BK245" s="11" t="str">
        <f t="shared" ca="1" si="192"/>
        <v/>
      </c>
    </row>
    <row r="246" spans="1:63" x14ac:dyDescent="0.3">
      <c r="A246" s="64">
        <f t="shared" si="185"/>
        <v>0</v>
      </c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52"/>
      <c r="S246" s="43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43"/>
      <c r="AH246" s="43"/>
      <c r="AI246" s="43"/>
      <c r="AJ246" s="43"/>
      <c r="AK246" s="43"/>
      <c r="AL246" s="43"/>
      <c r="AM246" s="43"/>
      <c r="AN246" s="43"/>
      <c r="AO246" s="43"/>
      <c r="AP246" s="52"/>
      <c r="AQ246" s="43"/>
      <c r="AR246" s="43"/>
      <c r="AS246" s="43"/>
      <c r="AT246" s="43"/>
      <c r="AU246" s="43"/>
      <c r="AV246" s="43"/>
      <c r="AW246" s="44"/>
      <c r="AY246">
        <f t="shared" si="186"/>
        <v>0</v>
      </c>
      <c r="AZ246">
        <f t="shared" si="193"/>
        <v>0</v>
      </c>
      <c r="BD246" t="str">
        <f>IFERROR(MATCH("P",B246:AW246,0),"")</f>
        <v/>
      </c>
      <c r="BE246" t="str">
        <f t="array" aca="1" ref="BE246" ca="1">IFERROR(SMALL(IF(OFFSET($A246,,BD246,,50-BD246)="",COLUMN(OFFSET($A246,,BD246,,50-BD246)),9^9),1),"")</f>
        <v/>
      </c>
      <c r="BF246" t="str">
        <f t="array" aca="1" ref="BF246" ca="1">IFERROR(SMALL(IF(OFFSET($A246,,BE246+1,,50-BE246-1)="P",COLUMN(OFFSET($A246,,BE246+1,,50-BE246-1)),9^9),1),"")</f>
        <v/>
      </c>
      <c r="BG246" t="str">
        <f t="array" aca="1" ref="BG246" ca="1">IFERROR(SMALL(IF(OFFSET($A246,,BF246,,50-BF246)="",COLUMN(OFFSET($A246,,BF246,,50-BF246)),9^9),1),"")</f>
        <v/>
      </c>
      <c r="BH246" s="11" t="str">
        <f t="shared" si="187"/>
        <v/>
      </c>
      <c r="BI246" s="11" t="str">
        <f t="shared" ca="1" si="188"/>
        <v/>
      </c>
      <c r="BJ246" s="11" t="str">
        <f t="shared" ca="1" si="191"/>
        <v/>
      </c>
      <c r="BK246" s="11" t="str">
        <f t="shared" ca="1" si="192"/>
        <v/>
      </c>
    </row>
    <row r="247" spans="1:63" x14ac:dyDescent="0.3">
      <c r="A247" s="64">
        <f t="shared" si="185"/>
        <v>0</v>
      </c>
      <c r="B247" s="43"/>
      <c r="C247" s="43"/>
      <c r="D247" s="43"/>
      <c r="E247" s="43"/>
      <c r="F247" s="43"/>
      <c r="G247" s="43"/>
      <c r="H247" s="43"/>
      <c r="I247" s="43"/>
      <c r="J247" s="43"/>
      <c r="K247" s="48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8"/>
      <c r="Y247" s="43"/>
      <c r="Z247" s="43"/>
      <c r="AA247" s="43"/>
      <c r="AB247" s="43"/>
      <c r="AC247" s="43"/>
      <c r="AD247" s="43"/>
      <c r="AE247" s="43"/>
      <c r="AF247" s="43"/>
      <c r="AG247" s="43"/>
      <c r="AH247" s="43"/>
      <c r="AI247" s="43"/>
      <c r="AJ247" s="43"/>
      <c r="AK247" s="43"/>
      <c r="AL247" s="43"/>
      <c r="AM247" s="43"/>
      <c r="AN247" s="43"/>
      <c r="AO247" s="43"/>
      <c r="AP247" s="43"/>
      <c r="AQ247" s="43"/>
      <c r="AR247" s="43"/>
      <c r="AS247" s="43"/>
      <c r="AT247" s="43"/>
      <c r="AU247" s="43"/>
      <c r="AV247" s="43"/>
      <c r="AW247" s="44"/>
      <c r="AY247">
        <f t="shared" si="186"/>
        <v>0</v>
      </c>
      <c r="AZ247">
        <f t="shared" si="193"/>
        <v>0</v>
      </c>
      <c r="BD247" t="str">
        <f>IFERROR(MATCH("P",B247:AW247,0),"")</f>
        <v/>
      </c>
      <c r="BE247" t="str">
        <f t="array" aca="1" ref="BE247" ca="1">IFERROR(SMALL(IF(OFFSET($A247,,BD247,,50-BD247)="",COLUMN(OFFSET($A247,,BD247,,50-BD247)),9^9),1),"")</f>
        <v/>
      </c>
      <c r="BF247" t="str">
        <f t="array" aca="1" ref="BF247" ca="1">IFERROR(SMALL(IF(OFFSET($A247,,BE247+1,,50-BE247-1)="P",COLUMN(OFFSET($A247,,BE247+1,,50-BE247-1)),9^9),1),"")</f>
        <v/>
      </c>
      <c r="BG247" t="str">
        <f t="array" aca="1" ref="BG247" ca="1">IFERROR(SMALL(IF(OFFSET($A247,,BF247,,50-BF247)="",COLUMN(OFFSET($A247,,BF247,,50-BF247)),9^9),1),"")</f>
        <v/>
      </c>
      <c r="BH247" s="11" t="str">
        <f t="shared" si="187"/>
        <v/>
      </c>
      <c r="BI247" s="11" t="str">
        <f t="shared" ca="1" si="188"/>
        <v/>
      </c>
      <c r="BJ247" s="11" t="str">
        <f t="shared" ca="1" si="191"/>
        <v/>
      </c>
      <c r="BK247" s="11" t="str">
        <f t="shared" ca="1" si="192"/>
        <v/>
      </c>
    </row>
    <row r="248" spans="1:63" x14ac:dyDescent="0.3">
      <c r="A248" s="64">
        <f t="shared" si="185"/>
        <v>0</v>
      </c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52"/>
      <c r="S248" s="43"/>
      <c r="T248" s="43"/>
      <c r="U248" s="43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43"/>
      <c r="AH248" s="43"/>
      <c r="AI248" s="43"/>
      <c r="AJ248" s="43"/>
      <c r="AK248" s="43"/>
      <c r="AL248" s="43"/>
      <c r="AM248" s="43"/>
      <c r="AN248" s="43"/>
      <c r="AO248" s="43"/>
      <c r="AP248" s="52"/>
      <c r="AQ248" s="43"/>
      <c r="AR248" s="43"/>
      <c r="AS248" s="43"/>
      <c r="AT248" s="43"/>
      <c r="AU248" s="43"/>
      <c r="AV248" s="43"/>
      <c r="AW248" s="44"/>
      <c r="AY248">
        <f t="shared" si="186"/>
        <v>0</v>
      </c>
      <c r="AZ248">
        <f t="shared" si="193"/>
        <v>0</v>
      </c>
      <c r="BD248" t="str">
        <f>IFERROR(MATCH("P",B248:AW248,0),"")</f>
        <v/>
      </c>
      <c r="BE248" t="str">
        <f t="array" aca="1" ref="BE248" ca="1">IFERROR(SMALL(IF(OFFSET($A248,,BD248,,50-BD248)="",COLUMN(OFFSET($A248,,BD248,,50-BD248)),9^9),1),"")</f>
        <v/>
      </c>
      <c r="BF248" t="str">
        <f t="array" aca="1" ref="BF248" ca="1">IFERROR(SMALL(IF(OFFSET($A248,,BE248+1,,50-BE248-1)="P",COLUMN(OFFSET($A248,,BE248+1,,50-BE248-1)),9^9),1),"")</f>
        <v/>
      </c>
      <c r="BG248" t="str">
        <f t="array" aca="1" ref="BG248" ca="1">IFERROR(SMALL(IF(OFFSET($A248,,BF248,,50-BF248)="",COLUMN(OFFSET($A248,,BF248,,50-BF248)),9^9),1),"")</f>
        <v/>
      </c>
      <c r="BH248" s="11" t="str">
        <f t="shared" si="187"/>
        <v/>
      </c>
      <c r="BI248" s="11" t="str">
        <f t="shared" ca="1" si="188"/>
        <v/>
      </c>
      <c r="BJ248" s="11" t="str">
        <f t="shared" ca="1" si="191"/>
        <v/>
      </c>
      <c r="BK248" s="11" t="str">
        <f t="shared" ca="1" si="192"/>
        <v/>
      </c>
    </row>
    <row r="249" spans="1:63" x14ac:dyDescent="0.3">
      <c r="A249" s="64">
        <f t="shared" si="185"/>
        <v>0</v>
      </c>
      <c r="B249" s="39"/>
      <c r="C249" s="40"/>
      <c r="D249" s="40"/>
      <c r="E249" s="43"/>
      <c r="F249" s="43"/>
      <c r="G249" s="43"/>
      <c r="H249" s="43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F249" s="40"/>
      <c r="AG249" s="40"/>
      <c r="AH249" s="40"/>
      <c r="AI249" s="40"/>
      <c r="AJ249" s="40"/>
      <c r="AK249" s="40"/>
      <c r="AL249" s="40"/>
      <c r="AM249" s="40"/>
      <c r="AN249" s="40"/>
      <c r="AO249" s="40"/>
      <c r="AP249" s="40"/>
      <c r="AQ249" s="40"/>
      <c r="AR249" s="40"/>
      <c r="AS249" s="40"/>
      <c r="AT249" s="40"/>
      <c r="AU249" s="40"/>
      <c r="AV249" s="40"/>
      <c r="AW249" s="41"/>
      <c r="AY249">
        <f t="shared" si="186"/>
        <v>0</v>
      </c>
      <c r="AZ249">
        <f t="shared" si="193"/>
        <v>0</v>
      </c>
      <c r="BD249" t="str">
        <f>IFERROR(MATCH("P",B249:AW249,0),"")</f>
        <v/>
      </c>
      <c r="BE249" t="str">
        <f t="array" aca="1" ref="BE249" ca="1">IFERROR(SMALL(IF(OFFSET($A249,,BD249,,50-BD249)="",COLUMN(OFFSET($A249,,BD249,,50-BD249)),9^9),1),"")</f>
        <v/>
      </c>
      <c r="BF249" t="str">
        <f t="array" aca="1" ref="BF249" ca="1">IFERROR(SMALL(IF(OFFSET($A249,,BE249+1,,50-BE249-1)="P",COLUMN(OFFSET($A249,,BE249+1,,50-BE249-1)),9^9),1),"")</f>
        <v/>
      </c>
      <c r="BG249" t="str">
        <f t="array" aca="1" ref="BG249" ca="1">IFERROR(SMALL(IF(OFFSET($A249,,BF249,,50-BF249)="",COLUMN(OFFSET($A249,,BF249,,50-BF249)),9^9),1),"")</f>
        <v/>
      </c>
      <c r="BH249" s="11" t="str">
        <f t="shared" si="187"/>
        <v/>
      </c>
      <c r="BI249" s="11" t="str">
        <f t="shared" ca="1" si="188"/>
        <v/>
      </c>
      <c r="BJ249" s="11" t="str">
        <f t="shared" ca="1" si="191"/>
        <v/>
      </c>
      <c r="BK249" s="11" t="str">
        <f t="shared" ca="1" si="192"/>
        <v/>
      </c>
    </row>
    <row r="250" spans="1:63" x14ac:dyDescent="0.3">
      <c r="A250" s="64">
        <f t="shared" si="185"/>
        <v>0</v>
      </c>
      <c r="B250" s="42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3"/>
      <c r="AH250" s="43"/>
      <c r="AI250" s="43"/>
      <c r="AJ250" s="43"/>
      <c r="AK250" s="43"/>
      <c r="AL250" s="43"/>
      <c r="AM250" s="43"/>
      <c r="AN250" s="43"/>
      <c r="AO250" s="43"/>
      <c r="AP250" s="43"/>
      <c r="AQ250" s="43"/>
      <c r="AR250" s="43"/>
      <c r="AS250" s="43"/>
      <c r="AT250" s="43"/>
      <c r="AU250" s="43"/>
      <c r="AV250" s="43"/>
      <c r="AW250" s="44"/>
      <c r="AY250">
        <f t="shared" si="186"/>
        <v>0</v>
      </c>
      <c r="AZ250">
        <f t="shared" si="193"/>
        <v>0</v>
      </c>
      <c r="BD250" t="str">
        <f>IFERROR(MATCH("P",B250:AW250,0),"")</f>
        <v/>
      </c>
      <c r="BE250" t="str">
        <f t="array" aca="1" ref="BE250" ca="1">IFERROR(SMALL(IF(OFFSET($A250,,BD250,,50-BD250)="",COLUMN(OFFSET($A250,,BD250,,50-BD250)),9^9),1),"")</f>
        <v/>
      </c>
      <c r="BF250" t="str">
        <f t="array" aca="1" ref="BF250" ca="1">IFERROR(SMALL(IF(OFFSET($A250,,BE250+1,,50-BE250-1)="P",COLUMN(OFFSET($A250,,BE250+1,,50-BE250-1)),9^9),1),"")</f>
        <v/>
      </c>
      <c r="BG250" t="str">
        <f t="array" aca="1" ref="BG250" ca="1">IFERROR(SMALL(IF(OFFSET($A250,,BF250,,50-BF250)="",COLUMN(OFFSET($A250,,BF250,,50-BF250)),9^9),1),"")</f>
        <v/>
      </c>
      <c r="BH250" s="11" t="str">
        <f t="shared" si="187"/>
        <v/>
      </c>
      <c r="BI250" s="11" t="str">
        <f t="shared" ca="1" si="188"/>
        <v/>
      </c>
      <c r="BJ250" s="11" t="str">
        <f t="shared" ca="1" si="191"/>
        <v/>
      </c>
      <c r="BK250" s="11" t="str">
        <f t="shared" ca="1" si="192"/>
        <v/>
      </c>
    </row>
    <row r="251" spans="1:63" x14ac:dyDescent="0.3">
      <c r="A251" s="64">
        <f t="shared" si="185"/>
        <v>0</v>
      </c>
      <c r="B251" s="42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3"/>
      <c r="AH251" s="43"/>
      <c r="AI251" s="43"/>
      <c r="AJ251" s="43"/>
      <c r="AK251" s="43"/>
      <c r="AL251" s="43"/>
      <c r="AM251" s="43"/>
      <c r="AN251" s="43"/>
      <c r="AO251" s="43"/>
      <c r="AP251" s="43"/>
      <c r="AQ251" s="43"/>
      <c r="AR251" s="43"/>
      <c r="AS251" s="43"/>
      <c r="AT251" s="43"/>
      <c r="AU251" s="43"/>
      <c r="AV251" s="43"/>
      <c r="AW251" s="44"/>
      <c r="AY251">
        <f t="shared" si="186"/>
        <v>0</v>
      </c>
      <c r="AZ251">
        <f t="shared" si="193"/>
        <v>0</v>
      </c>
      <c r="BD251" t="str">
        <f>IFERROR(MATCH("P",B251:AW251,0),"")</f>
        <v/>
      </c>
      <c r="BE251" t="str">
        <f t="array" aca="1" ref="BE251" ca="1">IFERROR(SMALL(IF(OFFSET($A251,,BD251,,50-BD251)="",COLUMN(OFFSET($A251,,BD251,,50-BD251)),9^9),1),"")</f>
        <v/>
      </c>
      <c r="BF251" t="str">
        <f t="array" aca="1" ref="BF251" ca="1">IFERROR(SMALL(IF(OFFSET($A251,,BE251+1,,50-BE251-1)="P",COLUMN(OFFSET($A251,,BE251+1,,50-BE251-1)),9^9),1),"")</f>
        <v/>
      </c>
      <c r="BG251" t="str">
        <f t="array" aca="1" ref="BG251" ca="1">IFERROR(SMALL(IF(OFFSET($A251,,BF251,,50-BF251)="",COLUMN(OFFSET($A251,,BF251,,50-BF251)),9^9),1),"")</f>
        <v/>
      </c>
      <c r="BH251" s="11" t="str">
        <f t="shared" si="187"/>
        <v/>
      </c>
      <c r="BI251" s="11" t="str">
        <f t="shared" ca="1" si="188"/>
        <v/>
      </c>
      <c r="BJ251" s="11" t="str">
        <f t="shared" ca="1" si="191"/>
        <v/>
      </c>
      <c r="BK251" s="11" t="str">
        <f t="shared" ca="1" si="192"/>
        <v/>
      </c>
    </row>
    <row r="252" spans="1:63" x14ac:dyDescent="0.3">
      <c r="A252" s="64">
        <f t="shared" si="185"/>
        <v>0</v>
      </c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52"/>
      <c r="S252" s="43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43"/>
      <c r="AF252" s="43"/>
      <c r="AG252" s="43"/>
      <c r="AH252" s="43"/>
      <c r="AI252" s="43"/>
      <c r="AJ252" s="43"/>
      <c r="AK252" s="43"/>
      <c r="AL252" s="43"/>
      <c r="AM252" s="43"/>
      <c r="AN252" s="43"/>
      <c r="AO252" s="43"/>
      <c r="AP252" s="52"/>
      <c r="AQ252" s="43"/>
      <c r="AR252" s="43"/>
      <c r="AS252" s="43"/>
      <c r="AT252" s="43"/>
      <c r="AU252" s="43"/>
      <c r="AV252" s="43"/>
      <c r="AW252" s="44"/>
      <c r="AY252">
        <f t="shared" si="186"/>
        <v>0</v>
      </c>
      <c r="AZ252">
        <f t="shared" si="193"/>
        <v>0</v>
      </c>
      <c r="BD252" t="str">
        <f>IFERROR(MATCH("P",B252:AW252,0),"")</f>
        <v/>
      </c>
      <c r="BE252" t="str">
        <f t="array" aca="1" ref="BE252" ca="1">IFERROR(SMALL(IF(OFFSET($A252,,BD252,,50-BD252)="",COLUMN(OFFSET($A252,,BD252,,50-BD252)),9^9),1),"")</f>
        <v/>
      </c>
      <c r="BF252" t="str">
        <f t="array" aca="1" ref="BF252" ca="1">IFERROR(SMALL(IF(OFFSET($A252,,BE252+1,,50-BE252-1)="P",COLUMN(OFFSET($A252,,BE252+1,,50-BE252-1)),9^9),1),"")</f>
        <v/>
      </c>
      <c r="BG252" t="str">
        <f t="array" aca="1" ref="BG252" ca="1">IFERROR(SMALL(IF(OFFSET($A252,,BF252,,50-BF252)="",COLUMN(OFFSET($A252,,BF252,,50-BF252)),9^9),1),"")</f>
        <v/>
      </c>
      <c r="BH252" s="11" t="str">
        <f t="shared" si="187"/>
        <v/>
      </c>
      <c r="BI252" s="11" t="str">
        <f t="shared" ca="1" si="188"/>
        <v/>
      </c>
      <c r="BJ252" s="11" t="str">
        <f t="shared" ca="1" si="191"/>
        <v/>
      </c>
      <c r="BK252" s="11" t="str">
        <f t="shared" ca="1" si="192"/>
        <v/>
      </c>
    </row>
    <row r="253" spans="1:63" x14ac:dyDescent="0.3">
      <c r="A253" s="64">
        <f t="shared" si="185"/>
        <v>0</v>
      </c>
      <c r="B253" s="43"/>
      <c r="C253" s="43"/>
      <c r="D253" s="43"/>
      <c r="E253" s="43"/>
      <c r="F253" s="43"/>
      <c r="G253" s="43"/>
      <c r="H253" s="43"/>
      <c r="I253" s="43"/>
      <c r="J253" s="43"/>
      <c r="K253" s="48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8"/>
      <c r="Y253" s="43"/>
      <c r="Z253" s="43"/>
      <c r="AA253" s="43"/>
      <c r="AB253" s="43"/>
      <c r="AC253" s="43"/>
      <c r="AD253" s="43"/>
      <c r="AE253" s="43"/>
      <c r="AF253" s="43"/>
      <c r="AG253" s="43"/>
      <c r="AH253" s="43"/>
      <c r="AI253" s="43"/>
      <c r="AJ253" s="43"/>
      <c r="AK253" s="43"/>
      <c r="AL253" s="43"/>
      <c r="AM253" s="43"/>
      <c r="AN253" s="43"/>
      <c r="AO253" s="43"/>
      <c r="AP253" s="43"/>
      <c r="AQ253" s="43"/>
      <c r="AR253" s="43"/>
      <c r="AS253" s="43"/>
      <c r="AT253" s="43"/>
      <c r="AU253" s="43"/>
      <c r="AV253" s="43"/>
      <c r="AW253" s="44"/>
      <c r="AY253">
        <f t="shared" si="186"/>
        <v>0</v>
      </c>
      <c r="AZ253">
        <f t="shared" si="193"/>
        <v>0</v>
      </c>
      <c r="BD253" t="str">
        <f>IFERROR(MATCH("P",B253:AW253,0),"")</f>
        <v/>
      </c>
      <c r="BE253" t="str">
        <f t="array" aca="1" ref="BE253" ca="1">IFERROR(SMALL(IF(OFFSET($A253,,BD253,,50-BD253)="",COLUMN(OFFSET($A253,,BD253,,50-BD253)),9^9),1),"")</f>
        <v/>
      </c>
      <c r="BF253" t="str">
        <f t="array" aca="1" ref="BF253" ca="1">IFERROR(SMALL(IF(OFFSET($A253,,BE253+1,,50-BE253-1)="P",COLUMN(OFFSET($A253,,BE253+1,,50-BE253-1)),9^9),1),"")</f>
        <v/>
      </c>
      <c r="BG253" t="str">
        <f t="array" aca="1" ref="BG253" ca="1">IFERROR(SMALL(IF(OFFSET($A253,,BF253,,50-BF253)="",COLUMN(OFFSET($A253,,BF253,,50-BF253)),9^9),1),"")</f>
        <v/>
      </c>
      <c r="BH253" s="11" t="str">
        <f t="shared" si="187"/>
        <v/>
      </c>
      <c r="BI253" s="11" t="str">
        <f t="shared" ca="1" si="188"/>
        <v/>
      </c>
      <c r="BJ253" s="11" t="str">
        <f t="shared" ca="1" si="191"/>
        <v/>
      </c>
      <c r="BK253" s="11" t="str">
        <f t="shared" ca="1" si="192"/>
        <v/>
      </c>
    </row>
    <row r="254" spans="1:63" x14ac:dyDescent="0.3">
      <c r="A254" s="64">
        <f t="shared" si="185"/>
        <v>0</v>
      </c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52"/>
      <c r="S254" s="43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3"/>
      <c r="AH254" s="43"/>
      <c r="AI254" s="43"/>
      <c r="AJ254" s="43"/>
      <c r="AK254" s="43"/>
      <c r="AL254" s="43"/>
      <c r="AM254" s="43"/>
      <c r="AN254" s="43"/>
      <c r="AO254" s="43"/>
      <c r="AP254" s="52"/>
      <c r="AQ254" s="43"/>
      <c r="AR254" s="43"/>
      <c r="AS254" s="43"/>
      <c r="AT254" s="43"/>
      <c r="AU254" s="43"/>
      <c r="AV254" s="43"/>
      <c r="AW254" s="44"/>
      <c r="AY254">
        <f t="shared" si="186"/>
        <v>0</v>
      </c>
      <c r="AZ254">
        <f t="shared" si="193"/>
        <v>0</v>
      </c>
      <c r="BD254" t="str">
        <f>IFERROR(MATCH("P",B254:AW254,0),"")</f>
        <v/>
      </c>
      <c r="BE254" t="str">
        <f t="array" aca="1" ref="BE254" ca="1">IFERROR(SMALL(IF(OFFSET($A254,,BD254,,50-BD254)="",COLUMN(OFFSET($A254,,BD254,,50-BD254)),9^9),1),"")</f>
        <v/>
      </c>
      <c r="BF254" t="str">
        <f t="array" aca="1" ref="BF254" ca="1">IFERROR(SMALL(IF(OFFSET($A254,,BE254+1,,50-BE254-1)="P",COLUMN(OFFSET($A254,,BE254+1,,50-BE254-1)),9^9),1),"")</f>
        <v/>
      </c>
      <c r="BG254" t="str">
        <f t="array" aca="1" ref="BG254" ca="1">IFERROR(SMALL(IF(OFFSET($A254,,BF254,,50-BF254)="",COLUMN(OFFSET($A254,,BF254,,50-BF254)),9^9),1),"")</f>
        <v/>
      </c>
      <c r="BH254" s="11" t="str">
        <f t="shared" si="187"/>
        <v/>
      </c>
      <c r="BI254" s="11" t="str">
        <f t="shared" ca="1" si="188"/>
        <v/>
      </c>
      <c r="BJ254" s="11" t="str">
        <f t="shared" ca="1" si="191"/>
        <v/>
      </c>
      <c r="BK254" s="11" t="str">
        <f t="shared" ca="1" si="192"/>
        <v/>
      </c>
    </row>
    <row r="255" spans="1:63" x14ac:dyDescent="0.3">
      <c r="A255" s="64">
        <f t="shared" si="185"/>
        <v>0</v>
      </c>
      <c r="B255" s="43"/>
      <c r="C255" s="43"/>
      <c r="D255" s="43"/>
      <c r="E255" s="43"/>
      <c r="F255" s="43"/>
      <c r="G255" s="43"/>
      <c r="H255" s="43"/>
      <c r="I255" s="43"/>
      <c r="J255" s="43"/>
      <c r="K255" s="48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8"/>
      <c r="Y255" s="43"/>
      <c r="Z255" s="43"/>
      <c r="AA255" s="43"/>
      <c r="AB255" s="43"/>
      <c r="AC255" s="43"/>
      <c r="AD255" s="43"/>
      <c r="AE255" s="43"/>
      <c r="AF255" s="43"/>
      <c r="AG255" s="43"/>
      <c r="AH255" s="43"/>
      <c r="AI255" s="43"/>
      <c r="AJ255" s="43"/>
      <c r="AK255" s="43"/>
      <c r="AL255" s="43"/>
      <c r="AM255" s="43"/>
      <c r="AN255" s="43"/>
      <c r="AO255" s="43"/>
      <c r="AP255" s="43"/>
      <c r="AQ255" s="43"/>
      <c r="AR255" s="43"/>
      <c r="AS255" s="43"/>
      <c r="AT255" s="43"/>
      <c r="AU255" s="43"/>
      <c r="AV255" s="43"/>
      <c r="AW255" s="44"/>
      <c r="AY255">
        <f t="shared" si="186"/>
        <v>0</v>
      </c>
      <c r="AZ255">
        <f t="shared" si="193"/>
        <v>0</v>
      </c>
      <c r="BD255" t="str">
        <f>IFERROR(MATCH("P",B255:AW255,0),"")</f>
        <v/>
      </c>
      <c r="BE255" t="str">
        <f t="array" aca="1" ref="BE255" ca="1">IFERROR(SMALL(IF(OFFSET($A255,,BD255,,50-BD255)="",COLUMN(OFFSET($A255,,BD255,,50-BD255)),9^9),1),"")</f>
        <v/>
      </c>
      <c r="BF255" t="str">
        <f t="array" aca="1" ref="BF255" ca="1">IFERROR(SMALL(IF(OFFSET($A255,,BE255+1,,50-BE255-1)="P",COLUMN(OFFSET($A255,,BE255+1,,50-BE255-1)),9^9),1),"")</f>
        <v/>
      </c>
      <c r="BG255" t="str">
        <f t="array" aca="1" ref="BG255" ca="1">IFERROR(SMALL(IF(OFFSET($A255,,BF255,,50-BF255)="",COLUMN(OFFSET($A255,,BF255,,50-BF255)),9^9),1),"")</f>
        <v/>
      </c>
      <c r="BH255" s="11" t="str">
        <f t="shared" si="187"/>
        <v/>
      </c>
      <c r="BI255" s="11" t="str">
        <f t="shared" ca="1" si="188"/>
        <v/>
      </c>
      <c r="BJ255" s="11" t="str">
        <f t="shared" ca="1" si="191"/>
        <v/>
      </c>
      <c r="BK255" s="11" t="str">
        <f t="shared" ca="1" si="192"/>
        <v/>
      </c>
    </row>
    <row r="256" spans="1:63" x14ac:dyDescent="0.3">
      <c r="A256" s="64">
        <f t="shared" si="185"/>
        <v>0</v>
      </c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52"/>
      <c r="S256" s="43"/>
      <c r="T256" s="43"/>
      <c r="U256" s="43"/>
      <c r="V256" s="43"/>
      <c r="W256" s="43"/>
      <c r="X256" s="43"/>
      <c r="Y256" s="43"/>
      <c r="Z256" s="43"/>
      <c r="AA256" s="43"/>
      <c r="AB256" s="43"/>
      <c r="AC256" s="43"/>
      <c r="AD256" s="43"/>
      <c r="AE256" s="43"/>
      <c r="AF256" s="43"/>
      <c r="AG256" s="43"/>
      <c r="AH256" s="43"/>
      <c r="AI256" s="43"/>
      <c r="AJ256" s="43"/>
      <c r="AK256" s="43"/>
      <c r="AL256" s="43"/>
      <c r="AM256" s="43"/>
      <c r="AN256" s="43"/>
      <c r="AO256" s="43"/>
      <c r="AP256" s="52"/>
      <c r="AQ256" s="43"/>
      <c r="AR256" s="43"/>
      <c r="AS256" s="43"/>
      <c r="AT256" s="43"/>
      <c r="AU256" s="43"/>
      <c r="AV256" s="43"/>
      <c r="AW256" s="44"/>
      <c r="AY256">
        <f t="shared" si="186"/>
        <v>0</v>
      </c>
      <c r="AZ256">
        <f t="shared" si="193"/>
        <v>0</v>
      </c>
      <c r="BD256" t="str">
        <f>IFERROR(MATCH("P",B256:AW256,0),"")</f>
        <v/>
      </c>
      <c r="BE256" t="str">
        <f t="array" aca="1" ref="BE256" ca="1">IFERROR(SMALL(IF(OFFSET($A256,,BD256,,50-BD256)="",COLUMN(OFFSET($A256,,BD256,,50-BD256)),9^9),1),"")</f>
        <v/>
      </c>
      <c r="BF256" t="str">
        <f t="array" aca="1" ref="BF256" ca="1">IFERROR(SMALL(IF(OFFSET($A256,,BE256+1,,50-BE256-1)="P",COLUMN(OFFSET($A256,,BE256+1,,50-BE256-1)),9^9),1),"")</f>
        <v/>
      </c>
      <c r="BG256" t="str">
        <f t="array" aca="1" ref="BG256" ca="1">IFERROR(SMALL(IF(OFFSET($A256,,BF256,,50-BF256)="",COLUMN(OFFSET($A256,,BF256,,50-BF256)),9^9),1),"")</f>
        <v/>
      </c>
      <c r="BH256" s="11" t="str">
        <f t="shared" si="187"/>
        <v/>
      </c>
      <c r="BI256" s="11" t="str">
        <f t="shared" ca="1" si="188"/>
        <v/>
      </c>
      <c r="BJ256" s="11" t="str">
        <f t="shared" ca="1" si="191"/>
        <v/>
      </c>
      <c r="BK256" s="11" t="str">
        <f t="shared" ca="1" si="192"/>
        <v/>
      </c>
    </row>
    <row r="257" spans="1:63" x14ac:dyDescent="0.3">
      <c r="A257" s="64">
        <f t="shared" si="185"/>
        <v>0</v>
      </c>
      <c r="B257" s="43"/>
      <c r="C257" s="43"/>
      <c r="D257" s="43"/>
      <c r="E257" s="43"/>
      <c r="F257" s="43"/>
      <c r="G257" s="43"/>
      <c r="H257" s="43"/>
      <c r="I257" s="43"/>
      <c r="J257" s="43"/>
      <c r="K257" s="48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8"/>
      <c r="Y257" s="43"/>
      <c r="Z257" s="43"/>
      <c r="AA257" s="43"/>
      <c r="AB257" s="43"/>
      <c r="AC257" s="43"/>
      <c r="AD257" s="43"/>
      <c r="AE257" s="43"/>
      <c r="AF257" s="43"/>
      <c r="AG257" s="43"/>
      <c r="AH257" s="43"/>
      <c r="AI257" s="43"/>
      <c r="AJ257" s="43"/>
      <c r="AK257" s="43"/>
      <c r="AL257" s="43"/>
      <c r="AM257" s="43"/>
      <c r="AN257" s="43"/>
      <c r="AO257" s="43"/>
      <c r="AP257" s="43"/>
      <c r="AQ257" s="43"/>
      <c r="AR257" s="43"/>
      <c r="AS257" s="43"/>
      <c r="AT257" s="43"/>
      <c r="AU257" s="43"/>
      <c r="AV257" s="43"/>
      <c r="AW257" s="44"/>
      <c r="AY257">
        <f t="shared" si="186"/>
        <v>0</v>
      </c>
      <c r="AZ257">
        <f t="shared" si="193"/>
        <v>0</v>
      </c>
      <c r="BD257" t="str">
        <f>IFERROR(MATCH("P",B257:AW257,0),"")</f>
        <v/>
      </c>
      <c r="BE257" t="str">
        <f t="array" aca="1" ref="BE257" ca="1">IFERROR(SMALL(IF(OFFSET($A257,,BD257,,50-BD257)="",COLUMN(OFFSET($A257,,BD257,,50-BD257)),9^9),1),"")</f>
        <v/>
      </c>
      <c r="BF257" t="str">
        <f t="array" aca="1" ref="BF257" ca="1">IFERROR(SMALL(IF(OFFSET($A257,,BE257+1,,50-BE257-1)="P",COLUMN(OFFSET($A257,,BE257+1,,50-BE257-1)),9^9),1),"")</f>
        <v/>
      </c>
      <c r="BG257" t="str">
        <f t="array" aca="1" ref="BG257" ca="1">IFERROR(SMALL(IF(OFFSET($A257,,BF257,,50-BF257)="",COLUMN(OFFSET($A257,,BF257,,50-BF257)),9^9),1),"")</f>
        <v/>
      </c>
      <c r="BH257" s="11" t="str">
        <f t="shared" si="187"/>
        <v/>
      </c>
      <c r="BI257" s="11" t="str">
        <f t="shared" ca="1" si="188"/>
        <v/>
      </c>
      <c r="BJ257" s="11" t="str">
        <f t="shared" ca="1" si="191"/>
        <v/>
      </c>
      <c r="BK257" s="11" t="str">
        <f t="shared" ca="1" si="192"/>
        <v/>
      </c>
    </row>
    <row r="258" spans="1:63" x14ac:dyDescent="0.3">
      <c r="A258" s="64">
        <f t="shared" si="185"/>
        <v>0</v>
      </c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52"/>
      <c r="S258" s="43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43"/>
      <c r="AH258" s="43"/>
      <c r="AI258" s="43"/>
      <c r="AJ258" s="43"/>
      <c r="AK258" s="43"/>
      <c r="AL258" s="43"/>
      <c r="AM258" s="43"/>
      <c r="AN258" s="43"/>
      <c r="AO258" s="43"/>
      <c r="AP258" s="52"/>
      <c r="AQ258" s="43"/>
      <c r="AR258" s="43"/>
      <c r="AS258" s="43"/>
      <c r="AT258" s="43"/>
      <c r="AU258" s="43"/>
      <c r="AV258" s="43"/>
      <c r="AW258" s="44"/>
      <c r="AY258">
        <f t="shared" si="186"/>
        <v>0</v>
      </c>
      <c r="AZ258">
        <f t="shared" si="193"/>
        <v>0</v>
      </c>
      <c r="BD258" t="str">
        <f>IFERROR(MATCH("P",B258:AW258,0),"")</f>
        <v/>
      </c>
      <c r="BE258" t="str">
        <f t="array" aca="1" ref="BE258" ca="1">IFERROR(SMALL(IF(OFFSET($A258,,BD258,,50-BD258)="",COLUMN(OFFSET($A258,,BD258,,50-BD258)),9^9),1),"")</f>
        <v/>
      </c>
      <c r="BF258" t="str">
        <f t="array" aca="1" ref="BF258" ca="1">IFERROR(SMALL(IF(OFFSET($A258,,BE258+1,,50-BE258-1)="P",COLUMN(OFFSET($A258,,BE258+1,,50-BE258-1)),9^9),1),"")</f>
        <v/>
      </c>
      <c r="BG258" t="str">
        <f t="array" aca="1" ref="BG258" ca="1">IFERROR(SMALL(IF(OFFSET($A258,,BF258,,50-BF258)="",COLUMN(OFFSET($A258,,BF258,,50-BF258)),9^9),1),"")</f>
        <v/>
      </c>
      <c r="BH258" s="11" t="str">
        <f t="shared" si="187"/>
        <v/>
      </c>
      <c r="BI258" s="11" t="str">
        <f t="shared" ca="1" si="188"/>
        <v/>
      </c>
      <c r="BJ258" s="11" t="str">
        <f t="shared" ca="1" si="191"/>
        <v/>
      </c>
      <c r="BK258" s="11" t="str">
        <f t="shared" ca="1" si="192"/>
        <v/>
      </c>
    </row>
    <row r="259" spans="1:63" x14ac:dyDescent="0.3">
      <c r="A259" s="64">
        <f t="shared" si="185"/>
        <v>0</v>
      </c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52"/>
      <c r="S259" s="43"/>
      <c r="T259" s="43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3"/>
      <c r="AH259" s="43"/>
      <c r="AI259" s="43"/>
      <c r="AJ259" s="43"/>
      <c r="AK259" s="43"/>
      <c r="AL259" s="43"/>
      <c r="AM259" s="43"/>
      <c r="AN259" s="43"/>
      <c r="AO259" s="43"/>
      <c r="AP259" s="52"/>
      <c r="AQ259" s="43"/>
      <c r="AR259" s="43"/>
      <c r="AS259" s="43"/>
      <c r="AT259" s="43"/>
      <c r="AU259" s="43"/>
      <c r="AV259" s="43"/>
      <c r="AW259" s="44"/>
      <c r="AY259">
        <f t="shared" si="186"/>
        <v>0</v>
      </c>
      <c r="AZ259">
        <f t="shared" si="193"/>
        <v>0</v>
      </c>
      <c r="BD259" t="str">
        <f>IFERROR(MATCH("P",B259:AW259,0),"")</f>
        <v/>
      </c>
      <c r="BE259" t="str">
        <f t="array" aca="1" ref="BE259" ca="1">IFERROR(SMALL(IF(OFFSET($A259,,BD259,,50-BD259)="",COLUMN(OFFSET($A259,,BD259,,50-BD259)),9^9),1),"")</f>
        <v/>
      </c>
      <c r="BF259" t="str">
        <f t="array" aca="1" ref="BF259" ca="1">IFERROR(SMALL(IF(OFFSET($A259,,BE259+1,,50-BE259-1)="P",COLUMN(OFFSET($A259,,BE259+1,,50-BE259-1)),9^9),1),"")</f>
        <v/>
      </c>
      <c r="BG259" t="str">
        <f t="array" aca="1" ref="BG259" ca="1">IFERROR(SMALL(IF(OFFSET($A259,,BF259,,50-BF259)="",COLUMN(OFFSET($A259,,BF259,,50-BF259)),9^9),1),"")</f>
        <v/>
      </c>
      <c r="BH259" s="11" t="str">
        <f t="shared" si="187"/>
        <v/>
      </c>
      <c r="BI259" s="11" t="str">
        <f t="shared" ca="1" si="188"/>
        <v/>
      </c>
      <c r="BJ259" s="11" t="str">
        <f t="shared" ca="1" si="191"/>
        <v/>
      </c>
      <c r="BK259" s="11" t="str">
        <f t="shared" ca="1" si="192"/>
        <v/>
      </c>
    </row>
    <row r="260" spans="1:63" x14ac:dyDescent="0.3">
      <c r="A260" s="64">
        <f t="shared" si="185"/>
        <v>0</v>
      </c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50"/>
      <c r="T260" s="43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43"/>
      <c r="AF260" s="43"/>
      <c r="AG260" s="43"/>
      <c r="AH260" s="43"/>
      <c r="AI260" s="43"/>
      <c r="AJ260" s="43"/>
      <c r="AK260" s="43"/>
      <c r="AL260" s="43"/>
      <c r="AM260" s="43"/>
      <c r="AN260" s="43"/>
      <c r="AO260" s="43"/>
      <c r="AP260" s="43"/>
      <c r="AQ260" s="43"/>
      <c r="AR260" s="43"/>
      <c r="AS260" s="43"/>
      <c r="AT260" s="43"/>
      <c r="AU260" s="43"/>
      <c r="AV260" s="43"/>
      <c r="AW260" s="44"/>
      <c r="AY260">
        <f t="shared" si="186"/>
        <v>0</v>
      </c>
      <c r="AZ260">
        <f t="shared" si="193"/>
        <v>0</v>
      </c>
      <c r="BD260" t="str">
        <f>IFERROR(MATCH("P",B260:AW260,0),"")</f>
        <v/>
      </c>
      <c r="BE260" t="str">
        <f t="array" aca="1" ref="BE260" ca="1">IFERROR(SMALL(IF(OFFSET($A260,,BD260,,50-BD260)="",COLUMN(OFFSET($A260,,BD260,,50-BD260)),9^9),1),"")</f>
        <v/>
      </c>
      <c r="BF260" t="str">
        <f t="array" aca="1" ref="BF260" ca="1">IFERROR(SMALL(IF(OFFSET($A260,,BE260+1,,50-BE260-1)="P",COLUMN(OFFSET($A260,,BE260+1,,50-BE260-1)),9^9),1),"")</f>
        <v/>
      </c>
      <c r="BG260" t="str">
        <f t="array" aca="1" ref="BG260" ca="1">IFERROR(SMALL(IF(OFFSET($A260,,BF260,,50-BF260)="",COLUMN(OFFSET($A260,,BF260,,50-BF260)),9^9),1),"")</f>
        <v/>
      </c>
      <c r="BH260" s="11" t="str">
        <f t="shared" si="187"/>
        <v/>
      </c>
      <c r="BI260" s="11" t="str">
        <f t="shared" ca="1" si="188"/>
        <v/>
      </c>
      <c r="BJ260" s="11" t="str">
        <f t="shared" ca="1" si="191"/>
        <v/>
      </c>
      <c r="BK260" s="11" t="str">
        <f t="shared" ca="1" si="192"/>
        <v/>
      </c>
    </row>
    <row r="261" spans="1:63" x14ac:dyDescent="0.3">
      <c r="A261" s="9"/>
      <c r="B261" s="6">
        <f t="shared" ref="B261:AW261" si="194">SUMPRODUCT(N(B226:B260=$BA$1))</f>
        <v>0</v>
      </c>
      <c r="C261" s="6">
        <f t="shared" si="194"/>
        <v>0</v>
      </c>
      <c r="D261" s="6">
        <f t="shared" si="194"/>
        <v>0</v>
      </c>
      <c r="E261" s="6">
        <f t="shared" si="194"/>
        <v>0</v>
      </c>
      <c r="F261" s="6">
        <f t="shared" si="194"/>
        <v>0</v>
      </c>
      <c r="G261" s="6">
        <f t="shared" si="194"/>
        <v>0</v>
      </c>
      <c r="H261" s="6">
        <f t="shared" si="194"/>
        <v>0</v>
      </c>
      <c r="I261" s="6">
        <f t="shared" si="194"/>
        <v>0</v>
      </c>
      <c r="J261" s="6">
        <f t="shared" si="194"/>
        <v>0</v>
      </c>
      <c r="K261" s="6">
        <f t="shared" si="194"/>
        <v>0</v>
      </c>
      <c r="L261" s="6">
        <f t="shared" si="194"/>
        <v>0</v>
      </c>
      <c r="M261" s="6">
        <f t="shared" si="194"/>
        <v>0</v>
      </c>
      <c r="N261" s="6">
        <f t="shared" si="194"/>
        <v>0</v>
      </c>
      <c r="O261" s="6">
        <f t="shared" si="194"/>
        <v>0</v>
      </c>
      <c r="P261" s="6">
        <f t="shared" si="194"/>
        <v>0</v>
      </c>
      <c r="Q261" s="6">
        <f t="shared" si="194"/>
        <v>0</v>
      </c>
      <c r="R261" s="6">
        <f t="shared" si="194"/>
        <v>0</v>
      </c>
      <c r="S261" s="6">
        <f t="shared" si="194"/>
        <v>0</v>
      </c>
      <c r="T261" s="6">
        <f t="shared" si="194"/>
        <v>0</v>
      </c>
      <c r="U261" s="6">
        <f t="shared" si="194"/>
        <v>0</v>
      </c>
      <c r="V261" s="6">
        <f t="shared" si="194"/>
        <v>0</v>
      </c>
      <c r="W261" s="6">
        <f t="shared" si="194"/>
        <v>0</v>
      </c>
      <c r="X261" s="6">
        <f t="shared" si="194"/>
        <v>0</v>
      </c>
      <c r="Y261" s="6">
        <f t="shared" si="194"/>
        <v>0</v>
      </c>
      <c r="Z261" s="6">
        <f t="shared" si="194"/>
        <v>0</v>
      </c>
      <c r="AA261" s="6">
        <f t="shared" si="194"/>
        <v>0</v>
      </c>
      <c r="AB261" s="6">
        <f t="shared" si="194"/>
        <v>0</v>
      </c>
      <c r="AC261" s="6">
        <f t="shared" si="194"/>
        <v>0</v>
      </c>
      <c r="AD261" s="6">
        <f t="shared" si="194"/>
        <v>0</v>
      </c>
      <c r="AE261" s="6">
        <f t="shared" si="194"/>
        <v>0</v>
      </c>
      <c r="AF261" s="6">
        <f t="shared" si="194"/>
        <v>0</v>
      </c>
      <c r="AG261" s="6">
        <f t="shared" si="194"/>
        <v>0</v>
      </c>
      <c r="AH261" s="6">
        <f t="shared" si="194"/>
        <v>0</v>
      </c>
      <c r="AI261" s="6">
        <f t="shared" si="194"/>
        <v>0</v>
      </c>
      <c r="AJ261" s="6">
        <f t="shared" si="194"/>
        <v>0</v>
      </c>
      <c r="AK261" s="6">
        <f t="shared" si="194"/>
        <v>0</v>
      </c>
      <c r="AL261" s="6">
        <f t="shared" si="194"/>
        <v>0</v>
      </c>
      <c r="AM261" s="6">
        <f t="shared" si="194"/>
        <v>0</v>
      </c>
      <c r="AN261" s="6">
        <f t="shared" si="194"/>
        <v>0</v>
      </c>
      <c r="AO261" s="6">
        <f t="shared" si="194"/>
        <v>0</v>
      </c>
      <c r="AP261" s="6">
        <f t="shared" si="194"/>
        <v>0</v>
      </c>
      <c r="AQ261" s="6">
        <f t="shared" si="194"/>
        <v>0</v>
      </c>
      <c r="AR261" s="6">
        <f t="shared" si="194"/>
        <v>0</v>
      </c>
      <c r="AS261" s="6">
        <f t="shared" si="194"/>
        <v>0</v>
      </c>
      <c r="AT261" s="6">
        <f t="shared" si="194"/>
        <v>0</v>
      </c>
      <c r="AU261" s="6">
        <f t="shared" si="194"/>
        <v>0</v>
      </c>
      <c r="AV261" s="6">
        <f t="shared" si="194"/>
        <v>0</v>
      </c>
      <c r="AW261" s="6">
        <f t="shared" si="194"/>
        <v>0</v>
      </c>
      <c r="AZ261">
        <f t="shared" si="193"/>
        <v>0</v>
      </c>
    </row>
  </sheetData>
  <mergeCells count="205">
    <mergeCell ref="A1:A2"/>
    <mergeCell ref="B1:AW2"/>
    <mergeCell ref="B3:C3"/>
    <mergeCell ref="D3:E3"/>
    <mergeCell ref="F3:G3"/>
    <mergeCell ref="H3:I3"/>
    <mergeCell ref="J3:K3"/>
    <mergeCell ref="L3:M3"/>
    <mergeCell ref="N3:O3"/>
    <mergeCell ref="P3:Q3"/>
    <mergeCell ref="AV3:AW3"/>
    <mergeCell ref="BM4:BR5"/>
    <mergeCell ref="BT4:BY5"/>
    <mergeCell ref="AD3:AE3"/>
    <mergeCell ref="AF3:AG3"/>
    <mergeCell ref="AH3:AI3"/>
    <mergeCell ref="AJ3:AK3"/>
    <mergeCell ref="AL3:AM3"/>
    <mergeCell ref="AN3:AO3"/>
    <mergeCell ref="B40:C40"/>
    <mergeCell ref="D40:E40"/>
    <mergeCell ref="F40:G40"/>
    <mergeCell ref="H40:I40"/>
    <mergeCell ref="J40:K40"/>
    <mergeCell ref="L40:M40"/>
    <mergeCell ref="AP3:AQ3"/>
    <mergeCell ref="AR3:AS3"/>
    <mergeCell ref="AT3:AU3"/>
    <mergeCell ref="R3:S3"/>
    <mergeCell ref="T3:U3"/>
    <mergeCell ref="V3:W3"/>
    <mergeCell ref="X3:Y3"/>
    <mergeCell ref="Z3:AA3"/>
    <mergeCell ref="AB3:AC3"/>
    <mergeCell ref="N40:O40"/>
    <mergeCell ref="P40:Q40"/>
    <mergeCell ref="R40:S40"/>
    <mergeCell ref="T40:U40"/>
    <mergeCell ref="V40:W40"/>
    <mergeCell ref="X40:Y40"/>
    <mergeCell ref="BM17:BR18"/>
    <mergeCell ref="BT17:BY18"/>
    <mergeCell ref="BM30:BR31"/>
    <mergeCell ref="BT30:BY31"/>
    <mergeCell ref="AL40:AM40"/>
    <mergeCell ref="AN40:AO40"/>
    <mergeCell ref="AP40:AQ40"/>
    <mergeCell ref="AR40:AS40"/>
    <mergeCell ref="AT40:AU40"/>
    <mergeCell ref="AV40:AW40"/>
    <mergeCell ref="Z40:AA40"/>
    <mergeCell ref="AB40:AC40"/>
    <mergeCell ref="AD40:AE40"/>
    <mergeCell ref="AF40:AG40"/>
    <mergeCell ref="AH40:AI40"/>
    <mergeCell ref="AJ40:AK40"/>
    <mergeCell ref="B77:C77"/>
    <mergeCell ref="D77:E77"/>
    <mergeCell ref="F77:G77"/>
    <mergeCell ref="H77:I77"/>
    <mergeCell ref="J77:K77"/>
    <mergeCell ref="L77:M77"/>
    <mergeCell ref="BM43:BR44"/>
    <mergeCell ref="BT43:BY44"/>
    <mergeCell ref="BM56:BR57"/>
    <mergeCell ref="BT56:BY57"/>
    <mergeCell ref="BM69:BR70"/>
    <mergeCell ref="BT69:BY70"/>
    <mergeCell ref="Z77:AA77"/>
    <mergeCell ref="AB77:AC77"/>
    <mergeCell ref="AD77:AE77"/>
    <mergeCell ref="AF77:AG77"/>
    <mergeCell ref="AH77:AI77"/>
    <mergeCell ref="AJ77:AK77"/>
    <mergeCell ref="N77:O77"/>
    <mergeCell ref="P77:Q77"/>
    <mergeCell ref="R77:S77"/>
    <mergeCell ref="T77:U77"/>
    <mergeCell ref="V77:W77"/>
    <mergeCell ref="X77:Y77"/>
    <mergeCell ref="BM82:BR83"/>
    <mergeCell ref="BT82:BY83"/>
    <mergeCell ref="BM95:BR96"/>
    <mergeCell ref="BT95:BY96"/>
    <mergeCell ref="BM108:BR109"/>
    <mergeCell ref="BT108:BY109"/>
    <mergeCell ref="AL77:AM77"/>
    <mergeCell ref="AN77:AO77"/>
    <mergeCell ref="AP77:AQ77"/>
    <mergeCell ref="AR77:AS77"/>
    <mergeCell ref="AT77:AU77"/>
    <mergeCell ref="AV77:AW77"/>
    <mergeCell ref="N114:O114"/>
    <mergeCell ref="P114:Q114"/>
    <mergeCell ref="R114:S114"/>
    <mergeCell ref="T114:U114"/>
    <mergeCell ref="V114:W114"/>
    <mergeCell ref="X114:Y114"/>
    <mergeCell ref="B114:C114"/>
    <mergeCell ref="D114:E114"/>
    <mergeCell ref="F114:G114"/>
    <mergeCell ref="H114:I114"/>
    <mergeCell ref="J114:K114"/>
    <mergeCell ref="L114:M114"/>
    <mergeCell ref="AL114:AM114"/>
    <mergeCell ref="AN114:AO114"/>
    <mergeCell ref="AP114:AQ114"/>
    <mergeCell ref="AR114:AS114"/>
    <mergeCell ref="AT114:AU114"/>
    <mergeCell ref="AV114:AW114"/>
    <mergeCell ref="Z114:AA114"/>
    <mergeCell ref="AB114:AC114"/>
    <mergeCell ref="AD114:AE114"/>
    <mergeCell ref="AF114:AG114"/>
    <mergeCell ref="AH114:AI114"/>
    <mergeCell ref="AJ114:AK114"/>
    <mergeCell ref="B151:C151"/>
    <mergeCell ref="D151:E151"/>
    <mergeCell ref="F151:G151"/>
    <mergeCell ref="H151:I151"/>
    <mergeCell ref="J151:K151"/>
    <mergeCell ref="L151:M151"/>
    <mergeCell ref="BM121:BR122"/>
    <mergeCell ref="BT121:BY122"/>
    <mergeCell ref="BM133:BR134"/>
    <mergeCell ref="BT133:BY134"/>
    <mergeCell ref="BM145:BR146"/>
    <mergeCell ref="BT145:BY146"/>
    <mergeCell ref="Z151:AA151"/>
    <mergeCell ref="AB151:AC151"/>
    <mergeCell ref="AD151:AE151"/>
    <mergeCell ref="AF151:AG151"/>
    <mergeCell ref="AH151:AI151"/>
    <mergeCell ref="AJ151:AK151"/>
    <mergeCell ref="N151:O151"/>
    <mergeCell ref="P151:Q151"/>
    <mergeCell ref="R151:S151"/>
    <mergeCell ref="T151:U151"/>
    <mergeCell ref="V151:W151"/>
    <mergeCell ref="X151:Y151"/>
    <mergeCell ref="BM157:BR158"/>
    <mergeCell ref="BT157:BY158"/>
    <mergeCell ref="BM169:BR170"/>
    <mergeCell ref="BT169:BY170"/>
    <mergeCell ref="BM181:BR182"/>
    <mergeCell ref="BT181:BY182"/>
    <mergeCell ref="AL151:AM151"/>
    <mergeCell ref="AN151:AO151"/>
    <mergeCell ref="AP151:AQ151"/>
    <mergeCell ref="AR151:AS151"/>
    <mergeCell ref="AT151:AU151"/>
    <mergeCell ref="AV151:AW151"/>
    <mergeCell ref="AT188:AU188"/>
    <mergeCell ref="AV188:AW188"/>
    <mergeCell ref="Z188:AA188"/>
    <mergeCell ref="AB188:AC188"/>
    <mergeCell ref="AD188:AE188"/>
    <mergeCell ref="AF188:AG188"/>
    <mergeCell ref="AH188:AI188"/>
    <mergeCell ref="AJ188:AK188"/>
    <mergeCell ref="N188:O188"/>
    <mergeCell ref="P188:Q188"/>
    <mergeCell ref="R188:S188"/>
    <mergeCell ref="T188:U188"/>
    <mergeCell ref="V188:W188"/>
    <mergeCell ref="X188:Y188"/>
    <mergeCell ref="B225:C225"/>
    <mergeCell ref="D225:E225"/>
    <mergeCell ref="F225:G225"/>
    <mergeCell ref="H225:I225"/>
    <mergeCell ref="J225:K225"/>
    <mergeCell ref="AL188:AM188"/>
    <mergeCell ref="AN188:AO188"/>
    <mergeCell ref="AP188:AQ188"/>
    <mergeCell ref="AR188:AS188"/>
    <mergeCell ref="B188:C188"/>
    <mergeCell ref="D188:E188"/>
    <mergeCell ref="F188:G188"/>
    <mergeCell ref="H188:I188"/>
    <mergeCell ref="J188:K188"/>
    <mergeCell ref="L188:M188"/>
    <mergeCell ref="L225:M225"/>
    <mergeCell ref="N225:O225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BM193:BR194"/>
    <mergeCell ref="BT193:BY194"/>
    <mergeCell ref="BM205:BR206"/>
    <mergeCell ref="BT205:BY206"/>
    <mergeCell ref="BM217:BR218"/>
    <mergeCell ref="AV225:AW225"/>
    <mergeCell ref="AJ225:AK225"/>
    <mergeCell ref="AL225:AM225"/>
    <mergeCell ref="AN225:AO225"/>
    <mergeCell ref="AP225:AQ225"/>
    <mergeCell ref="AR225:AS225"/>
    <mergeCell ref="AT225:AU225"/>
  </mergeCells>
  <conditionalFormatting sqref="BD14:XFD16 BS4:BS13 BS17:BS26 BS30:BS39 BS43:BS52 BZ4:XFD13 BZ17:XFD26 BZ30:XFD39 BZ43:XFD52 BS56:BS65 BZ56:XFD65 BS69:BS78 BZ69:XFD78 BS82:BS91 BZ82:XFD91 BS95:BS104 BZ95:XFD104 BS108:BS117 BZ108:XFD117 BS121:BS130 BD4:BL13 A5:D5 A39:BC40 BZ121:XFD130 AX4:BA4 A4 AX21:BA22 AQ20:BA20 AX44:BC59 B41:D43 B242:BC242 AX260:BC260 AX223:BC223 B75:BC75 AX6:BA19 B21:AW21 A76:BC77 A113:BC114 A150:BC151 A187:BC188 A224:BC225 A261:BC1048576 B23:BA23 A20:AO20 A6:AW6 B7:AW13 B15:AW19 F41:BC43 B198:BC198 AX189:BC197 AX199:BC201 B202:D202 BS133:BS142 BM27:XFD29 BM40:XFD42 BM53:XFD55 BM79:XFD81 BM92:XFD94 BM118:XFD120 BM105:XFD107 BM66:XFD68 BM131:XFD132 BM143:XFD144 BD17:BL23 BD39:BL59 AX78:BC96 AX112:BC112 BD75:BL96 AX115:BC133 AX149:BC149 BD112:BL133 AX152:BC170 AX186:BC186 BD149:BL170 BD186:BL207 BD223:BL244 BD260:BL1048576 BZ133:XFD142 BM155:XFD156 BS145:BS154 BZ145:XFD154 BM167:XFD168 BS157:BS166 BZ157:XFD166 BM179:XFD180 BS169:BS178 BZ169:XFD178 BS181:BS190 BZ181:XFD190 BM232:XFD1048576 BM227:BM231 BT222:XFD231 BM191:XFD192 BM193:BS202 BZ193:XFD202 BM203:XFD204 BM215:XFD216 BM205:BS214 BZ205:XFD214 BS217:XFD221 BC4:BC38 AX203:BC205 AX226:BC241 V202:X202 A7:A19 AT202:BC202 B206:BC207 AX243:BC244 A1:XFD3 AX60:BL74 AX97:BL111 AX134:BL148 AX171:BL185 AX212:BL213 AQ222:BL222 AX249:BL250 AQ259:BL259 T5:BA5">
    <cfRule type="cellIs" dxfId="1265" priority="1363" operator="equal">
      <formula>$BC$1</formula>
    </cfRule>
    <cfRule type="cellIs" dxfId="1264" priority="1364" operator="equal">
      <formula>$BB$1</formula>
    </cfRule>
    <cfRule type="cellIs" dxfId="1263" priority="1365" operator="equal">
      <formula>$BA$1</formula>
    </cfRule>
  </conditionalFormatting>
  <conditionalFormatting sqref="BO20">
    <cfRule type="cellIs" dxfId="1262" priority="1360" operator="equal">
      <formula>$BC$1</formula>
    </cfRule>
    <cfRule type="cellIs" dxfId="1261" priority="1361" operator="equal">
      <formula>$BB$1</formula>
    </cfRule>
    <cfRule type="cellIs" dxfId="1260" priority="1362" operator="equal">
      <formula>$BA$1</formula>
    </cfRule>
  </conditionalFormatting>
  <conditionalFormatting sqref="BO33">
    <cfRule type="cellIs" dxfId="1259" priority="1357" operator="equal">
      <formula>$BC$1</formula>
    </cfRule>
    <cfRule type="cellIs" dxfId="1258" priority="1358" operator="equal">
      <formula>$BB$1</formula>
    </cfRule>
    <cfRule type="cellIs" dxfId="1257" priority="1359" operator="equal">
      <formula>$BA$1</formula>
    </cfRule>
  </conditionalFormatting>
  <conditionalFormatting sqref="BO46">
    <cfRule type="cellIs" dxfId="1256" priority="1351" operator="equal">
      <formula>$BC$1</formula>
    </cfRule>
    <cfRule type="cellIs" dxfId="1255" priority="1352" operator="equal">
      <formula>$BB$1</formula>
    </cfRule>
    <cfRule type="cellIs" dxfId="1254" priority="1353" operator="equal">
      <formula>$BA$1</formula>
    </cfRule>
  </conditionalFormatting>
  <conditionalFormatting sqref="BV7">
    <cfRule type="cellIs" dxfId="1253" priority="1348" operator="equal">
      <formula>$BC$1</formula>
    </cfRule>
    <cfRule type="cellIs" dxfId="1252" priority="1349" operator="equal">
      <formula>$BB$1</formula>
    </cfRule>
    <cfRule type="cellIs" dxfId="1251" priority="1350" operator="equal">
      <formula>$BA$1</formula>
    </cfRule>
  </conditionalFormatting>
  <conditionalFormatting sqref="BV20">
    <cfRule type="cellIs" dxfId="1250" priority="1345" operator="equal">
      <formula>$BC$1</formula>
    </cfRule>
    <cfRule type="cellIs" dxfId="1249" priority="1346" operator="equal">
      <formula>$BB$1</formula>
    </cfRule>
    <cfRule type="cellIs" dxfId="1248" priority="1347" operator="equal">
      <formula>$BA$1</formula>
    </cfRule>
  </conditionalFormatting>
  <conditionalFormatting sqref="BV33">
    <cfRule type="cellIs" dxfId="1247" priority="1342" operator="equal">
      <formula>$BC$1</formula>
    </cfRule>
    <cfRule type="cellIs" dxfId="1246" priority="1343" operator="equal">
      <formula>$BB$1</formula>
    </cfRule>
    <cfRule type="cellIs" dxfId="1245" priority="1344" operator="equal">
      <formula>$BA$1</formula>
    </cfRule>
  </conditionalFormatting>
  <conditionalFormatting sqref="BV46">
    <cfRule type="cellIs" dxfId="1244" priority="1339" operator="equal">
      <formula>$BC$1</formula>
    </cfRule>
    <cfRule type="cellIs" dxfId="1243" priority="1340" operator="equal">
      <formula>$BB$1</formula>
    </cfRule>
    <cfRule type="cellIs" dxfId="1242" priority="1341" operator="equal">
      <formula>$BA$1</formula>
    </cfRule>
  </conditionalFormatting>
  <conditionalFormatting sqref="BO59">
    <cfRule type="cellIs" dxfId="1241" priority="1336" operator="equal">
      <formula>$BC$1</formula>
    </cfRule>
    <cfRule type="cellIs" dxfId="1240" priority="1337" operator="equal">
      <formula>$BB$1</formula>
    </cfRule>
    <cfRule type="cellIs" dxfId="1239" priority="1338" operator="equal">
      <formula>$BA$1</formula>
    </cfRule>
  </conditionalFormatting>
  <conditionalFormatting sqref="BV59">
    <cfRule type="cellIs" dxfId="1238" priority="1333" operator="equal">
      <formula>$BC$1</formula>
    </cfRule>
    <cfRule type="cellIs" dxfId="1237" priority="1334" operator="equal">
      <formula>$BB$1</formula>
    </cfRule>
    <cfRule type="cellIs" dxfId="1236" priority="1335" operator="equal">
      <formula>$BA$1</formula>
    </cfRule>
  </conditionalFormatting>
  <conditionalFormatting sqref="BO72">
    <cfRule type="cellIs" dxfId="1235" priority="1330" operator="equal">
      <formula>$BC$1</formula>
    </cfRule>
    <cfRule type="cellIs" dxfId="1234" priority="1331" operator="equal">
      <formula>$BB$1</formula>
    </cfRule>
    <cfRule type="cellIs" dxfId="1233" priority="1332" operator="equal">
      <formula>$BA$1</formula>
    </cfRule>
  </conditionalFormatting>
  <conditionalFormatting sqref="BV72">
    <cfRule type="cellIs" dxfId="1232" priority="1327" operator="equal">
      <formula>$BC$1</formula>
    </cfRule>
    <cfRule type="cellIs" dxfId="1231" priority="1328" operator="equal">
      <formula>$BB$1</formula>
    </cfRule>
    <cfRule type="cellIs" dxfId="1230" priority="1329" operator="equal">
      <formula>$BA$1</formula>
    </cfRule>
  </conditionalFormatting>
  <conditionalFormatting sqref="BO85">
    <cfRule type="cellIs" dxfId="1229" priority="1324" operator="equal">
      <formula>$BC$1</formula>
    </cfRule>
    <cfRule type="cellIs" dxfId="1228" priority="1325" operator="equal">
      <formula>$BB$1</formula>
    </cfRule>
    <cfRule type="cellIs" dxfId="1227" priority="1326" operator="equal">
      <formula>$BA$1</formula>
    </cfRule>
  </conditionalFormatting>
  <conditionalFormatting sqref="BV85">
    <cfRule type="cellIs" dxfId="1226" priority="1321" operator="equal">
      <formula>$BC$1</formula>
    </cfRule>
    <cfRule type="cellIs" dxfId="1225" priority="1322" operator="equal">
      <formula>$BB$1</formula>
    </cfRule>
    <cfRule type="cellIs" dxfId="1224" priority="1323" operator="equal">
      <formula>$BA$1</formula>
    </cfRule>
  </conditionalFormatting>
  <conditionalFormatting sqref="BO98">
    <cfRule type="cellIs" dxfId="1223" priority="1318" operator="equal">
      <formula>$BC$1</formula>
    </cfRule>
    <cfRule type="cellIs" dxfId="1222" priority="1319" operator="equal">
      <formula>$BB$1</formula>
    </cfRule>
    <cfRule type="cellIs" dxfId="1221" priority="1320" operator="equal">
      <formula>$BA$1</formula>
    </cfRule>
  </conditionalFormatting>
  <conditionalFormatting sqref="BV98">
    <cfRule type="cellIs" dxfId="1220" priority="1315" operator="equal">
      <formula>$BC$1</formula>
    </cfRule>
    <cfRule type="cellIs" dxfId="1219" priority="1316" operator="equal">
      <formula>$BB$1</formula>
    </cfRule>
    <cfRule type="cellIs" dxfId="1218" priority="1317" operator="equal">
      <formula>$BA$1</formula>
    </cfRule>
  </conditionalFormatting>
  <conditionalFormatting sqref="BO111">
    <cfRule type="cellIs" dxfId="1217" priority="1312" operator="equal">
      <formula>$BC$1</formula>
    </cfRule>
    <cfRule type="cellIs" dxfId="1216" priority="1313" operator="equal">
      <formula>$BB$1</formula>
    </cfRule>
    <cfRule type="cellIs" dxfId="1215" priority="1314" operator="equal">
      <formula>$BA$1</formula>
    </cfRule>
  </conditionalFormatting>
  <conditionalFormatting sqref="BV111">
    <cfRule type="cellIs" dxfId="1214" priority="1309" operator="equal">
      <formula>$BC$1</formula>
    </cfRule>
    <cfRule type="cellIs" dxfId="1213" priority="1310" operator="equal">
      <formula>$BB$1</formula>
    </cfRule>
    <cfRule type="cellIs" dxfId="1212" priority="1311" operator="equal">
      <formula>$BA$1</formula>
    </cfRule>
  </conditionalFormatting>
  <conditionalFormatting sqref="BO124">
    <cfRule type="cellIs" dxfId="1211" priority="1306" operator="equal">
      <formula>$BC$1</formula>
    </cfRule>
    <cfRule type="cellIs" dxfId="1210" priority="1307" operator="equal">
      <formula>$BB$1</formula>
    </cfRule>
    <cfRule type="cellIs" dxfId="1209" priority="1308" operator="equal">
      <formula>$BA$1</formula>
    </cfRule>
  </conditionalFormatting>
  <conditionalFormatting sqref="B91:AW91">
    <cfRule type="cellIs" dxfId="1208" priority="1303" operator="equal">
      <formula>$BC$1</formula>
    </cfRule>
    <cfRule type="cellIs" dxfId="1207" priority="1304" operator="equal">
      <formula>$BB$1</formula>
    </cfRule>
    <cfRule type="cellIs" dxfId="1206" priority="1305" operator="equal">
      <formula>$BA$1</formula>
    </cfRule>
  </conditionalFormatting>
  <conditionalFormatting sqref="U59:AO59 AQ59:AW59">
    <cfRule type="cellIs" dxfId="1205" priority="1300" operator="equal">
      <formula>$BC$1</formula>
    </cfRule>
    <cfRule type="cellIs" dxfId="1204" priority="1301" operator="equal">
      <formula>$BB$1</formula>
    </cfRule>
    <cfRule type="cellIs" dxfId="1203" priority="1302" operator="equal">
      <formula>$BA$1</formula>
    </cfRule>
  </conditionalFormatting>
  <conditionalFormatting sqref="B95:AW95 U96:AO96">
    <cfRule type="cellIs" dxfId="1202" priority="1297" operator="equal">
      <formula>$BC$1</formula>
    </cfRule>
    <cfRule type="cellIs" dxfId="1201" priority="1298" operator="equal">
      <formula>$BB$1</formula>
    </cfRule>
    <cfRule type="cellIs" dxfId="1200" priority="1299" operator="equal">
      <formula>$BA$1</formula>
    </cfRule>
  </conditionalFormatting>
  <conditionalFormatting sqref="F5:S5 B4:AW4">
    <cfRule type="cellIs" dxfId="1199" priority="1294" operator="equal">
      <formula>$BC$1</formula>
    </cfRule>
    <cfRule type="cellIs" dxfId="1198" priority="1295" operator="equal">
      <formula>$BB$1</formula>
    </cfRule>
    <cfRule type="cellIs" dxfId="1197" priority="1296" operator="equal">
      <formula>$BA$1</formula>
    </cfRule>
  </conditionalFormatting>
  <conditionalFormatting sqref="B44:Q44 AP44:AW44">
    <cfRule type="cellIs" dxfId="1196" priority="1291" operator="equal">
      <formula>$BC$1</formula>
    </cfRule>
    <cfRule type="cellIs" dxfId="1195" priority="1292" operator="equal">
      <formula>$BB$1</formula>
    </cfRule>
    <cfRule type="cellIs" dxfId="1194" priority="1293" operator="equal">
      <formula>$BA$1</formula>
    </cfRule>
  </conditionalFormatting>
  <conditionalFormatting sqref="AP20">
    <cfRule type="cellIs" dxfId="1193" priority="1288" operator="equal">
      <formula>$BC$1</formula>
    </cfRule>
    <cfRule type="cellIs" dxfId="1192" priority="1289" operator="equal">
      <formula>$BB$1</formula>
    </cfRule>
    <cfRule type="cellIs" dxfId="1191" priority="1290" operator="equal">
      <formula>$BA$1</formula>
    </cfRule>
  </conditionalFormatting>
  <conditionalFormatting sqref="R44:AO44">
    <cfRule type="cellIs" dxfId="1190" priority="1285" operator="equal">
      <formula>$BC$1</formula>
    </cfRule>
    <cfRule type="cellIs" dxfId="1189" priority="1286" operator="equal">
      <formula>$BB$1</formula>
    </cfRule>
    <cfRule type="cellIs" dxfId="1188" priority="1287" operator="equal">
      <formula>$BA$1</formula>
    </cfRule>
  </conditionalFormatting>
  <conditionalFormatting sqref="AP59">
    <cfRule type="cellIs" dxfId="1187" priority="1282" operator="equal">
      <formula>$BC$1</formula>
    </cfRule>
    <cfRule type="cellIs" dxfId="1186" priority="1283" operator="equal">
      <formula>$BB$1</formula>
    </cfRule>
    <cfRule type="cellIs" dxfId="1185" priority="1284" operator="equal">
      <formula>$BA$1</formula>
    </cfRule>
  </conditionalFormatting>
  <conditionalFormatting sqref="B22:Q22 S22:AO22 AQ22:AW22">
    <cfRule type="cellIs" dxfId="1184" priority="1279" operator="equal">
      <formula>$BC$1</formula>
    </cfRule>
    <cfRule type="cellIs" dxfId="1183" priority="1280" operator="equal">
      <formula>$BB$1</formula>
    </cfRule>
    <cfRule type="cellIs" dxfId="1182" priority="1281" operator="equal">
      <formula>$BA$1</formula>
    </cfRule>
  </conditionalFormatting>
  <conditionalFormatting sqref="R22">
    <cfRule type="cellIs" dxfId="1181" priority="1276" operator="equal">
      <formula>$BC$1</formula>
    </cfRule>
    <cfRule type="cellIs" dxfId="1180" priority="1277" operator="equal">
      <formula>$BB$1</formula>
    </cfRule>
    <cfRule type="cellIs" dxfId="1179" priority="1278" operator="equal">
      <formula>$BA$1</formula>
    </cfRule>
  </conditionalFormatting>
  <conditionalFormatting sqref="AP22">
    <cfRule type="cellIs" dxfId="1178" priority="1273" operator="equal">
      <formula>$BC$1</formula>
    </cfRule>
    <cfRule type="cellIs" dxfId="1177" priority="1274" operator="equal">
      <formula>$BB$1</formula>
    </cfRule>
    <cfRule type="cellIs" dxfId="1176" priority="1275" operator="equal">
      <formula>$BA$1</formula>
    </cfRule>
  </conditionalFormatting>
  <conditionalFormatting sqref="B59:S59">
    <cfRule type="cellIs" dxfId="1175" priority="1270" operator="equal">
      <formula>$BC$1</formula>
    </cfRule>
    <cfRule type="cellIs" dxfId="1174" priority="1271" operator="equal">
      <formula>$BB$1</formula>
    </cfRule>
    <cfRule type="cellIs" dxfId="1173" priority="1272" operator="equal">
      <formula>$BA$1</formula>
    </cfRule>
  </conditionalFormatting>
  <conditionalFormatting sqref="T59">
    <cfRule type="cellIs" dxfId="1172" priority="1267" operator="equal">
      <formula>$BC$1</formula>
    </cfRule>
    <cfRule type="cellIs" dxfId="1171" priority="1268" operator="equal">
      <formula>$BB$1</formula>
    </cfRule>
    <cfRule type="cellIs" dxfId="1170" priority="1269" operator="equal">
      <formula>$BA$1</formula>
    </cfRule>
  </conditionalFormatting>
  <conditionalFormatting sqref="B45:AW49">
    <cfRule type="cellIs" dxfId="1169" priority="1264" operator="equal">
      <formula>$BC$1</formula>
    </cfRule>
    <cfRule type="cellIs" dxfId="1168" priority="1265" operator="equal">
      <formula>$BB$1</formula>
    </cfRule>
    <cfRule type="cellIs" dxfId="1167" priority="1266" operator="equal">
      <formula>$BA$1</formula>
    </cfRule>
  </conditionalFormatting>
  <conditionalFormatting sqref="B55:D55 X57:AW57 B57:D57 B58:AW58 F55 H55:V55 X55:AW55 F57:V57">
    <cfRule type="cellIs" dxfId="1166" priority="1261" operator="equal">
      <formula>$BC$1</formula>
    </cfRule>
    <cfRule type="cellIs" dxfId="1165" priority="1262" operator="equal">
      <formula>$BB$1</formula>
    </cfRule>
    <cfRule type="cellIs" dxfId="1164" priority="1263" operator="equal">
      <formula>$BA$1</formula>
    </cfRule>
  </conditionalFormatting>
  <conditionalFormatting sqref="B112:AW112">
    <cfRule type="cellIs" dxfId="1163" priority="1258" operator="equal">
      <formula>$BC$1</formula>
    </cfRule>
    <cfRule type="cellIs" dxfId="1162" priority="1259" operator="equal">
      <formula>$BB$1</formula>
    </cfRule>
    <cfRule type="cellIs" dxfId="1161" priority="1260" operator="equal">
      <formula>$BA$1</formula>
    </cfRule>
  </conditionalFormatting>
  <conditionalFormatting sqref="B96:Q96 S96:T96 AQ96:AW96">
    <cfRule type="cellIs" dxfId="1160" priority="1255" operator="equal">
      <formula>$BC$1</formula>
    </cfRule>
    <cfRule type="cellIs" dxfId="1159" priority="1256" operator="equal">
      <formula>$BB$1</formula>
    </cfRule>
    <cfRule type="cellIs" dxfId="1158" priority="1257" operator="equal">
      <formula>$BA$1</formula>
    </cfRule>
  </conditionalFormatting>
  <conditionalFormatting sqref="R96">
    <cfRule type="cellIs" dxfId="1157" priority="1252" operator="equal">
      <formula>$BC$1</formula>
    </cfRule>
    <cfRule type="cellIs" dxfId="1156" priority="1253" operator="equal">
      <formula>$BB$1</formula>
    </cfRule>
    <cfRule type="cellIs" dxfId="1155" priority="1254" operator="equal">
      <formula>$BA$1</formula>
    </cfRule>
  </conditionalFormatting>
  <conditionalFormatting sqref="AP96">
    <cfRule type="cellIs" dxfId="1154" priority="1249" operator="equal">
      <formula>$BC$1</formula>
    </cfRule>
    <cfRule type="cellIs" dxfId="1153" priority="1250" operator="equal">
      <formula>$BB$1</formula>
    </cfRule>
    <cfRule type="cellIs" dxfId="1152" priority="1251" operator="equal">
      <formula>$BA$1</formula>
    </cfRule>
  </conditionalFormatting>
  <conditionalFormatting sqref="BV124">
    <cfRule type="cellIs" dxfId="1151" priority="1246" operator="equal">
      <formula>$BC$1</formula>
    </cfRule>
    <cfRule type="cellIs" dxfId="1150" priority="1247" operator="equal">
      <formula>$BB$1</formula>
    </cfRule>
    <cfRule type="cellIs" dxfId="1149" priority="1248" operator="equal">
      <formula>$BA$1</formula>
    </cfRule>
  </conditionalFormatting>
  <conditionalFormatting sqref="A15">
    <cfRule type="cellIs" dxfId="1148" priority="1243" operator="equal">
      <formula>$BC$1</formula>
    </cfRule>
    <cfRule type="cellIs" dxfId="1147" priority="1244" operator="equal">
      <formula>$BB$1</formula>
    </cfRule>
    <cfRule type="cellIs" dxfId="1146" priority="1245" operator="equal">
      <formula>$BA$1</formula>
    </cfRule>
  </conditionalFormatting>
  <conditionalFormatting sqref="B237:T237 V238:AO239 V237:AW237">
    <cfRule type="cellIs" dxfId="1145" priority="1240" operator="equal">
      <formula>$BC$1</formula>
    </cfRule>
    <cfRule type="cellIs" dxfId="1144" priority="1241" operator="equal">
      <formula>$BB$1</formula>
    </cfRule>
    <cfRule type="cellIs" dxfId="1143" priority="1242" operator="equal">
      <formula>$BA$1</formula>
    </cfRule>
  </conditionalFormatting>
  <conditionalFormatting sqref="AQ126:AW126 T126:V126 X126:AO126">
    <cfRule type="cellIs" dxfId="1142" priority="1237" operator="equal">
      <formula>$BC$1</formula>
    </cfRule>
    <cfRule type="cellIs" dxfId="1141" priority="1238" operator="equal">
      <formula>$BB$1</formula>
    </cfRule>
    <cfRule type="cellIs" dxfId="1140" priority="1239" operator="equal">
      <formula>$BA$1</formula>
    </cfRule>
  </conditionalFormatting>
  <conditionalFormatting sqref="AP126">
    <cfRule type="cellIs" dxfId="1139" priority="1234" operator="equal">
      <formula>$BC$1</formula>
    </cfRule>
    <cfRule type="cellIs" dxfId="1138" priority="1235" operator="equal">
      <formula>$BB$1</formula>
    </cfRule>
    <cfRule type="cellIs" dxfId="1137" priority="1236" operator="equal">
      <formula>$BA$1</formula>
    </cfRule>
  </conditionalFormatting>
  <conditionalFormatting sqref="E42:E43">
    <cfRule type="cellIs" dxfId="1136" priority="1231" operator="equal">
      <formula>$BC$1</formula>
    </cfRule>
    <cfRule type="cellIs" dxfId="1135" priority="1232" operator="equal">
      <formula>$BB$1</formula>
    </cfRule>
    <cfRule type="cellIs" dxfId="1134" priority="1233" operator="equal">
      <formula>$BA$1</formula>
    </cfRule>
  </conditionalFormatting>
  <conditionalFormatting sqref="E41">
    <cfRule type="cellIs" dxfId="1133" priority="1228" operator="equal">
      <formula>$BC$1</formula>
    </cfRule>
    <cfRule type="cellIs" dxfId="1132" priority="1229" operator="equal">
      <formula>$BB$1</formula>
    </cfRule>
    <cfRule type="cellIs" dxfId="1131" priority="1230" operator="equal">
      <formula>$BA$1</formula>
    </cfRule>
  </conditionalFormatting>
  <conditionalFormatting sqref="E57">
    <cfRule type="cellIs" dxfId="1130" priority="1225" operator="equal">
      <formula>$BC$1</formula>
    </cfRule>
    <cfRule type="cellIs" dxfId="1129" priority="1226" operator="equal">
      <formula>$BB$1</formula>
    </cfRule>
    <cfRule type="cellIs" dxfId="1128" priority="1227" operator="equal">
      <formula>$BA$1</formula>
    </cfRule>
  </conditionalFormatting>
  <conditionalFormatting sqref="E55">
    <cfRule type="cellIs" dxfId="1127" priority="1222" operator="equal">
      <formula>$BC$1</formula>
    </cfRule>
    <cfRule type="cellIs" dxfId="1126" priority="1223" operator="equal">
      <formula>$BB$1</formula>
    </cfRule>
    <cfRule type="cellIs" dxfId="1125" priority="1224" operator="equal">
      <formula>$BA$1</formula>
    </cfRule>
  </conditionalFormatting>
  <conditionalFormatting sqref="W57">
    <cfRule type="cellIs" dxfId="1124" priority="1219" operator="equal">
      <formula>$BC$1</formula>
    </cfRule>
    <cfRule type="cellIs" dxfId="1123" priority="1220" operator="equal">
      <formula>$BB$1</formula>
    </cfRule>
    <cfRule type="cellIs" dxfId="1122" priority="1221" operator="equal">
      <formula>$BA$1</formula>
    </cfRule>
  </conditionalFormatting>
  <conditionalFormatting sqref="B56:AW56">
    <cfRule type="cellIs" dxfId="1121" priority="1216" operator="equal">
      <formula>$BC$1</formula>
    </cfRule>
    <cfRule type="cellIs" dxfId="1120" priority="1217" operator="equal">
      <formula>$BB$1</formula>
    </cfRule>
    <cfRule type="cellIs" dxfId="1119" priority="1218" operator="equal">
      <formula>$BA$1</formula>
    </cfRule>
  </conditionalFormatting>
  <conditionalFormatting sqref="B149:AW149">
    <cfRule type="cellIs" dxfId="1118" priority="1213" operator="equal">
      <formula>$BC$1</formula>
    </cfRule>
    <cfRule type="cellIs" dxfId="1117" priority="1214" operator="equal">
      <formula>$BB$1</formula>
    </cfRule>
    <cfRule type="cellIs" dxfId="1116" priority="1215" operator="equal">
      <formula>$BA$1</formula>
    </cfRule>
  </conditionalFormatting>
  <conditionalFormatting sqref="U133:AO133 AQ133:AW133">
    <cfRule type="cellIs" dxfId="1115" priority="1210" operator="equal">
      <formula>$BC$1</formula>
    </cfRule>
    <cfRule type="cellIs" dxfId="1114" priority="1211" operator="equal">
      <formula>$BB$1</formula>
    </cfRule>
    <cfRule type="cellIs" dxfId="1113" priority="1212" operator="equal">
      <formula>$BA$1</formula>
    </cfRule>
  </conditionalFormatting>
  <conditionalFormatting sqref="AP133">
    <cfRule type="cellIs" dxfId="1112" priority="1207" operator="equal">
      <formula>$BC$1</formula>
    </cfRule>
    <cfRule type="cellIs" dxfId="1111" priority="1208" operator="equal">
      <formula>$BB$1</formula>
    </cfRule>
    <cfRule type="cellIs" dxfId="1110" priority="1209" operator="equal">
      <formula>$BA$1</formula>
    </cfRule>
  </conditionalFormatting>
  <conditionalFormatting sqref="B133:S133">
    <cfRule type="cellIs" dxfId="1109" priority="1204" operator="equal">
      <formula>$BC$1</formula>
    </cfRule>
    <cfRule type="cellIs" dxfId="1108" priority="1205" operator="equal">
      <formula>$BB$1</formula>
    </cfRule>
    <cfRule type="cellIs" dxfId="1107" priority="1206" operator="equal">
      <formula>$BA$1</formula>
    </cfRule>
  </conditionalFormatting>
  <conditionalFormatting sqref="T133">
    <cfRule type="cellIs" dxfId="1106" priority="1201" operator="equal">
      <formula>$BC$1</formula>
    </cfRule>
    <cfRule type="cellIs" dxfId="1105" priority="1202" operator="equal">
      <formula>$BB$1</formula>
    </cfRule>
    <cfRule type="cellIs" dxfId="1104" priority="1203" operator="equal">
      <formula>$BA$1</formula>
    </cfRule>
  </conditionalFormatting>
  <conditionalFormatting sqref="U14:AW14">
    <cfRule type="cellIs" dxfId="1103" priority="1198" operator="equal">
      <formula>$BC$1</formula>
    </cfRule>
    <cfRule type="cellIs" dxfId="1102" priority="1199" operator="equal">
      <formula>$BB$1</formula>
    </cfRule>
    <cfRule type="cellIs" dxfId="1101" priority="1200" operator="equal">
      <formula>$BA$1</formula>
    </cfRule>
  </conditionalFormatting>
  <conditionalFormatting sqref="B14:S14">
    <cfRule type="cellIs" dxfId="1100" priority="1195" operator="equal">
      <formula>$BC$1</formula>
    </cfRule>
    <cfRule type="cellIs" dxfId="1099" priority="1196" operator="equal">
      <formula>$BB$1</formula>
    </cfRule>
    <cfRule type="cellIs" dxfId="1098" priority="1197" operator="equal">
      <formula>$BA$1</formula>
    </cfRule>
  </conditionalFormatting>
  <conditionalFormatting sqref="T14">
    <cfRule type="cellIs" dxfId="1097" priority="1192" operator="equal">
      <formula>$BC$1</formula>
    </cfRule>
    <cfRule type="cellIs" dxfId="1096" priority="1193" operator="equal">
      <formula>$BB$1</formula>
    </cfRule>
    <cfRule type="cellIs" dxfId="1095" priority="1194" operator="equal">
      <formula>$BA$1</formula>
    </cfRule>
  </conditionalFormatting>
  <conditionalFormatting sqref="V53 X53:AW53">
    <cfRule type="cellIs" dxfId="1094" priority="1189" operator="equal">
      <formula>$BC$1</formula>
    </cfRule>
    <cfRule type="cellIs" dxfId="1093" priority="1190" operator="equal">
      <formula>$BB$1</formula>
    </cfRule>
    <cfRule type="cellIs" dxfId="1092" priority="1191" operator="equal">
      <formula>$BA$1</formula>
    </cfRule>
  </conditionalFormatting>
  <conditionalFormatting sqref="B53:F53 H53:U53">
    <cfRule type="cellIs" dxfId="1091" priority="1186" operator="equal">
      <formula>$BC$1</formula>
    </cfRule>
    <cfRule type="cellIs" dxfId="1090" priority="1187" operator="equal">
      <formula>$BB$1</formula>
    </cfRule>
    <cfRule type="cellIs" dxfId="1089" priority="1188" operator="equal">
      <formula>$BA$1</formula>
    </cfRule>
  </conditionalFormatting>
  <conditionalFormatting sqref="B127:AW127">
    <cfRule type="cellIs" dxfId="1088" priority="1183" operator="equal">
      <formula>$BC$1</formula>
    </cfRule>
    <cfRule type="cellIs" dxfId="1087" priority="1184" operator="equal">
      <formula>$BB$1</formula>
    </cfRule>
    <cfRule type="cellIs" dxfId="1086" priority="1185" operator="equal">
      <formula>$BA$1</formula>
    </cfRule>
  </conditionalFormatting>
  <conditionalFormatting sqref="B132:AW132 B130:AW130">
    <cfRule type="cellIs" dxfId="1085" priority="1180" operator="equal">
      <formula>$BC$1</formula>
    </cfRule>
    <cfRule type="cellIs" dxfId="1084" priority="1181" operator="equal">
      <formula>$BB$1</formula>
    </cfRule>
    <cfRule type="cellIs" dxfId="1083" priority="1182" operator="equal">
      <formula>$BA$1</formula>
    </cfRule>
  </conditionalFormatting>
  <conditionalFormatting sqref="B131:AW131">
    <cfRule type="cellIs" dxfId="1082" priority="1177" operator="equal">
      <formula>$BC$1</formula>
    </cfRule>
    <cfRule type="cellIs" dxfId="1081" priority="1178" operator="equal">
      <formula>$BB$1</formula>
    </cfRule>
    <cfRule type="cellIs" dxfId="1080" priority="1179" operator="equal">
      <formula>$BA$1</formula>
    </cfRule>
  </conditionalFormatting>
  <conditionalFormatting sqref="W126">
    <cfRule type="cellIs" dxfId="1079" priority="1174" operator="equal">
      <formula>$BC$1</formula>
    </cfRule>
    <cfRule type="cellIs" dxfId="1078" priority="1175" operator="equal">
      <formula>$BB$1</formula>
    </cfRule>
    <cfRule type="cellIs" dxfId="1077" priority="1176" operator="equal">
      <formula>$BA$1</formula>
    </cfRule>
  </conditionalFormatting>
  <conditionalFormatting sqref="B126:E126">
    <cfRule type="cellIs" dxfId="1076" priority="1171" operator="equal">
      <formula>$BC$1</formula>
    </cfRule>
    <cfRule type="cellIs" dxfId="1075" priority="1172" operator="equal">
      <formula>$BB$1</formula>
    </cfRule>
    <cfRule type="cellIs" dxfId="1074" priority="1173" operator="equal">
      <formula>$BA$1</formula>
    </cfRule>
  </conditionalFormatting>
  <conditionalFormatting sqref="F126:H126 J126:S126">
    <cfRule type="cellIs" dxfId="1073" priority="1168" operator="equal">
      <formula>$BC$1</formula>
    </cfRule>
    <cfRule type="cellIs" dxfId="1072" priority="1169" operator="equal">
      <formula>$BB$1</formula>
    </cfRule>
    <cfRule type="cellIs" dxfId="1071" priority="1170" operator="equal">
      <formula>$BA$1</formula>
    </cfRule>
  </conditionalFormatting>
  <conditionalFormatting sqref="I126">
    <cfRule type="cellIs" dxfId="1070" priority="1165" operator="equal">
      <formula>$BC$1</formula>
    </cfRule>
    <cfRule type="cellIs" dxfId="1069" priority="1166" operator="equal">
      <formula>$BB$1</formula>
    </cfRule>
    <cfRule type="cellIs" dxfId="1068" priority="1167" operator="equal">
      <formula>$BA$1</formula>
    </cfRule>
  </conditionalFormatting>
  <conditionalFormatting sqref="B155:AW155 B165:AW165">
    <cfRule type="cellIs" dxfId="1067" priority="1162" operator="equal">
      <formula>$BC$1</formula>
    </cfRule>
    <cfRule type="cellIs" dxfId="1066" priority="1163" operator="equal">
      <formula>$BB$1</formula>
    </cfRule>
    <cfRule type="cellIs" dxfId="1065" priority="1164" operator="equal">
      <formula>$BA$1</formula>
    </cfRule>
  </conditionalFormatting>
  <conditionalFormatting sqref="AQ158:AW158 B158:T158 V158:AO158">
    <cfRule type="cellIs" dxfId="1064" priority="1159" operator="equal">
      <formula>$BC$1</formula>
    </cfRule>
    <cfRule type="cellIs" dxfId="1063" priority="1160" operator="equal">
      <formula>$BB$1</formula>
    </cfRule>
    <cfRule type="cellIs" dxfId="1062" priority="1161" operator="equal">
      <formula>$BA$1</formula>
    </cfRule>
  </conditionalFormatting>
  <conditionalFormatting sqref="AP158">
    <cfRule type="cellIs" dxfId="1061" priority="1156" operator="equal">
      <formula>$BC$1</formula>
    </cfRule>
    <cfRule type="cellIs" dxfId="1060" priority="1157" operator="equal">
      <formula>$BB$1</formula>
    </cfRule>
    <cfRule type="cellIs" dxfId="1059" priority="1158" operator="equal">
      <formula>$BA$1</formula>
    </cfRule>
  </conditionalFormatting>
  <conditionalFormatting sqref="B186:AW186">
    <cfRule type="cellIs" dxfId="1058" priority="1153" operator="equal">
      <formula>$BC$1</formula>
    </cfRule>
    <cfRule type="cellIs" dxfId="1057" priority="1154" operator="equal">
      <formula>$BB$1</formula>
    </cfRule>
    <cfRule type="cellIs" dxfId="1056" priority="1155" operator="equal">
      <formula>$BA$1</formula>
    </cfRule>
  </conditionalFormatting>
  <conditionalFormatting sqref="U170:AO170 AQ170:AW170">
    <cfRule type="cellIs" dxfId="1055" priority="1150" operator="equal">
      <formula>$BC$1</formula>
    </cfRule>
    <cfRule type="cellIs" dxfId="1054" priority="1151" operator="equal">
      <formula>$BB$1</formula>
    </cfRule>
    <cfRule type="cellIs" dxfId="1053" priority="1152" operator="equal">
      <formula>$BA$1</formula>
    </cfRule>
  </conditionalFormatting>
  <conditionalFormatting sqref="AP170">
    <cfRule type="cellIs" dxfId="1052" priority="1147" operator="equal">
      <formula>$BC$1</formula>
    </cfRule>
    <cfRule type="cellIs" dxfId="1051" priority="1148" operator="equal">
      <formula>$BB$1</formula>
    </cfRule>
    <cfRule type="cellIs" dxfId="1050" priority="1149" operator="equal">
      <formula>$BA$1</formula>
    </cfRule>
  </conditionalFormatting>
  <conditionalFormatting sqref="B170:S170">
    <cfRule type="cellIs" dxfId="1049" priority="1144" operator="equal">
      <formula>$BC$1</formula>
    </cfRule>
    <cfRule type="cellIs" dxfId="1048" priority="1145" operator="equal">
      <formula>$BB$1</formula>
    </cfRule>
    <cfRule type="cellIs" dxfId="1047" priority="1146" operator="equal">
      <formula>$BA$1</formula>
    </cfRule>
  </conditionalFormatting>
  <conditionalFormatting sqref="T170">
    <cfRule type="cellIs" dxfId="1046" priority="1141" operator="equal">
      <formula>$BC$1</formula>
    </cfRule>
    <cfRule type="cellIs" dxfId="1045" priority="1142" operator="equal">
      <formula>$BB$1</formula>
    </cfRule>
    <cfRule type="cellIs" dxfId="1044" priority="1143" operator="equal">
      <formula>$BA$1</formula>
    </cfRule>
  </conditionalFormatting>
  <conditionalFormatting sqref="B164:AW164">
    <cfRule type="cellIs" dxfId="1043" priority="1138" operator="equal">
      <formula>$BC$1</formula>
    </cfRule>
    <cfRule type="cellIs" dxfId="1042" priority="1139" operator="equal">
      <formula>$BB$1</formula>
    </cfRule>
    <cfRule type="cellIs" dxfId="1041" priority="1140" operator="equal">
      <formula>$BA$1</formula>
    </cfRule>
  </conditionalFormatting>
  <conditionalFormatting sqref="B167:F167 H167:AW167 B169:AW169">
    <cfRule type="cellIs" dxfId="1040" priority="1135" operator="equal">
      <formula>$BC$1</formula>
    </cfRule>
    <cfRule type="cellIs" dxfId="1039" priority="1136" operator="equal">
      <formula>$BB$1</formula>
    </cfRule>
    <cfRule type="cellIs" dxfId="1038" priority="1137" operator="equal">
      <formula>$BA$1</formula>
    </cfRule>
  </conditionalFormatting>
  <conditionalFormatting sqref="B166:D166 F166 H166:S166 U166:AW166">
    <cfRule type="cellIs" dxfId="1037" priority="1132" operator="equal">
      <formula>$BC$1</formula>
    </cfRule>
    <cfRule type="cellIs" dxfId="1036" priority="1133" operator="equal">
      <formula>$BB$1</formula>
    </cfRule>
    <cfRule type="cellIs" dxfId="1035" priority="1134" operator="equal">
      <formula>$BA$1</formula>
    </cfRule>
  </conditionalFormatting>
  <conditionalFormatting sqref="E166">
    <cfRule type="cellIs" dxfId="1034" priority="1129" operator="equal">
      <formula>$BC$1</formula>
    </cfRule>
    <cfRule type="cellIs" dxfId="1033" priority="1130" operator="equal">
      <formula>$BB$1</formula>
    </cfRule>
    <cfRule type="cellIs" dxfId="1032" priority="1131" operator="equal">
      <formula>$BA$1</formula>
    </cfRule>
  </conditionalFormatting>
  <conditionalFormatting sqref="B168:AW168">
    <cfRule type="cellIs" dxfId="1031" priority="1126" operator="equal">
      <formula>$BC$1</formula>
    </cfRule>
    <cfRule type="cellIs" dxfId="1030" priority="1127" operator="equal">
      <formula>$BB$1</formula>
    </cfRule>
    <cfRule type="cellIs" dxfId="1029" priority="1128" operator="equal">
      <formula>$BA$1</formula>
    </cfRule>
  </conditionalFormatting>
  <conditionalFormatting sqref="G167">
    <cfRule type="cellIs" dxfId="1028" priority="1123" operator="equal">
      <formula>$BC$1</formula>
    </cfRule>
    <cfRule type="cellIs" dxfId="1027" priority="1124" operator="equal">
      <formula>$BB$1</formula>
    </cfRule>
    <cfRule type="cellIs" dxfId="1026" priority="1125" operator="equal">
      <formula>$BA$1</formula>
    </cfRule>
  </conditionalFormatting>
  <conditionalFormatting sqref="G166">
    <cfRule type="cellIs" dxfId="1025" priority="1120" operator="equal">
      <formula>$BC$1</formula>
    </cfRule>
    <cfRule type="cellIs" dxfId="1024" priority="1121" operator="equal">
      <formula>$BB$1</formula>
    </cfRule>
    <cfRule type="cellIs" dxfId="1023" priority="1122" operator="equal">
      <formula>$BA$1</formula>
    </cfRule>
  </conditionalFormatting>
  <conditionalFormatting sqref="U158">
    <cfRule type="cellIs" dxfId="1022" priority="1117" operator="equal">
      <formula>$BC$1</formula>
    </cfRule>
    <cfRule type="cellIs" dxfId="1021" priority="1118" operator="equal">
      <formula>$BB$1</formula>
    </cfRule>
    <cfRule type="cellIs" dxfId="1020" priority="1119" operator="equal">
      <formula>$BA$1</formula>
    </cfRule>
  </conditionalFormatting>
  <conditionalFormatting sqref="AQ162:AW162 B162:T162 V162:AO162">
    <cfRule type="cellIs" dxfId="1019" priority="1114" operator="equal">
      <formula>$BC$1</formula>
    </cfRule>
    <cfRule type="cellIs" dxfId="1018" priority="1115" operator="equal">
      <formula>$BB$1</formula>
    </cfRule>
    <cfRule type="cellIs" dxfId="1017" priority="1116" operator="equal">
      <formula>$BA$1</formula>
    </cfRule>
  </conditionalFormatting>
  <conditionalFormatting sqref="AP162">
    <cfRule type="cellIs" dxfId="1016" priority="1111" operator="equal">
      <formula>$BC$1</formula>
    </cfRule>
    <cfRule type="cellIs" dxfId="1015" priority="1112" operator="equal">
      <formula>$BB$1</formula>
    </cfRule>
    <cfRule type="cellIs" dxfId="1014" priority="1113" operator="equal">
      <formula>$BA$1</formula>
    </cfRule>
  </conditionalFormatting>
  <conditionalFormatting sqref="U162">
    <cfRule type="cellIs" dxfId="1013" priority="1108" operator="equal">
      <formula>$BC$1</formula>
    </cfRule>
    <cfRule type="cellIs" dxfId="1012" priority="1109" operator="equal">
      <formula>$BB$1</formula>
    </cfRule>
    <cfRule type="cellIs" dxfId="1011" priority="1110" operator="equal">
      <formula>$BA$1</formula>
    </cfRule>
  </conditionalFormatting>
  <conditionalFormatting sqref="T166">
    <cfRule type="cellIs" dxfId="1010" priority="1105" operator="equal">
      <formula>$BC$1</formula>
    </cfRule>
    <cfRule type="cellIs" dxfId="1009" priority="1106" operator="equal">
      <formula>$BB$1</formula>
    </cfRule>
    <cfRule type="cellIs" dxfId="1008" priority="1107" operator="equal">
      <formula>$BA$1</formula>
    </cfRule>
  </conditionalFormatting>
  <conditionalFormatting sqref="G53">
    <cfRule type="cellIs" dxfId="1007" priority="1102" operator="equal">
      <formula>$BC$1</formula>
    </cfRule>
    <cfRule type="cellIs" dxfId="1006" priority="1103" operator="equal">
      <formula>$BB$1</formula>
    </cfRule>
    <cfRule type="cellIs" dxfId="1005" priority="1104" operator="equal">
      <formula>$BA$1</formula>
    </cfRule>
  </conditionalFormatting>
  <conditionalFormatting sqref="W53">
    <cfRule type="cellIs" dxfId="1004" priority="1099" operator="equal">
      <formula>$BC$1</formula>
    </cfRule>
    <cfRule type="cellIs" dxfId="1003" priority="1100" operator="equal">
      <formula>$BB$1</formula>
    </cfRule>
    <cfRule type="cellIs" dxfId="1002" priority="1101" operator="equal">
      <formula>$BA$1</formula>
    </cfRule>
  </conditionalFormatting>
  <conditionalFormatting sqref="G55">
    <cfRule type="cellIs" dxfId="1001" priority="1096" operator="equal">
      <formula>$BC$1</formula>
    </cfRule>
    <cfRule type="cellIs" dxfId="1000" priority="1097" operator="equal">
      <formula>$BB$1</formula>
    </cfRule>
    <cfRule type="cellIs" dxfId="999" priority="1098" operator="equal">
      <formula>$BA$1</formula>
    </cfRule>
  </conditionalFormatting>
  <conditionalFormatting sqref="W55">
    <cfRule type="cellIs" dxfId="998" priority="1093" operator="equal">
      <formula>$BC$1</formula>
    </cfRule>
    <cfRule type="cellIs" dxfId="997" priority="1094" operator="equal">
      <formula>$BB$1</formula>
    </cfRule>
    <cfRule type="cellIs" dxfId="996" priority="1095" operator="equal">
      <formula>$BA$1</formula>
    </cfRule>
  </conditionalFormatting>
  <conditionalFormatting sqref="BB4:BB23">
    <cfRule type="cellIs" dxfId="995" priority="1090" operator="equal">
      <formula>$BC$1</formula>
    </cfRule>
    <cfRule type="cellIs" dxfId="994" priority="1091" operator="equal">
      <formula>$BB$1</formula>
    </cfRule>
    <cfRule type="cellIs" dxfId="993" priority="1092" operator="equal">
      <formula>$BA$1</formula>
    </cfRule>
  </conditionalFormatting>
  <conditionalFormatting sqref="A41:A75">
    <cfRule type="cellIs" dxfId="992" priority="1087" operator="equal">
      <formula>$BC$1</formula>
    </cfRule>
    <cfRule type="cellIs" dxfId="991" priority="1088" operator="equal">
      <formula>$BB$1</formula>
    </cfRule>
    <cfRule type="cellIs" dxfId="990" priority="1089" operator="equal">
      <formula>$BA$1</formula>
    </cfRule>
  </conditionalFormatting>
  <conditionalFormatting sqref="B129:D129 F129 H129:V129 X129:AW129">
    <cfRule type="cellIs" dxfId="989" priority="1084" operator="equal">
      <formula>$BC$1</formula>
    </cfRule>
    <cfRule type="cellIs" dxfId="988" priority="1085" operator="equal">
      <formula>$BB$1</formula>
    </cfRule>
    <cfRule type="cellIs" dxfId="987" priority="1086" operator="equal">
      <formula>$BA$1</formula>
    </cfRule>
  </conditionalFormatting>
  <conditionalFormatting sqref="E129">
    <cfRule type="cellIs" dxfId="986" priority="1081" operator="equal">
      <formula>$BC$1</formula>
    </cfRule>
    <cfRule type="cellIs" dxfId="985" priority="1082" operator="equal">
      <formula>$BB$1</formula>
    </cfRule>
    <cfRule type="cellIs" dxfId="984" priority="1083" operator="equal">
      <formula>$BA$1</formula>
    </cfRule>
  </conditionalFormatting>
  <conditionalFormatting sqref="G129">
    <cfRule type="cellIs" dxfId="983" priority="1078" operator="equal">
      <formula>$BC$1</formula>
    </cfRule>
    <cfRule type="cellIs" dxfId="982" priority="1079" operator="equal">
      <formula>$BB$1</formula>
    </cfRule>
    <cfRule type="cellIs" dxfId="981" priority="1080" operator="equal">
      <formula>$BA$1</formula>
    </cfRule>
  </conditionalFormatting>
  <conditionalFormatting sqref="W129">
    <cfRule type="cellIs" dxfId="980" priority="1075" operator="equal">
      <formula>$BC$1</formula>
    </cfRule>
    <cfRule type="cellIs" dxfId="979" priority="1076" operator="equal">
      <formula>$BB$1</formula>
    </cfRule>
    <cfRule type="cellIs" dxfId="978" priority="1077" operator="equal">
      <formula>$BA$1</formula>
    </cfRule>
  </conditionalFormatting>
  <conditionalFormatting sqref="B50:AW50 B52:AW52">
    <cfRule type="cellIs" dxfId="977" priority="1072" operator="equal">
      <formula>$BC$1</formula>
    </cfRule>
    <cfRule type="cellIs" dxfId="976" priority="1073" operator="equal">
      <formula>$BB$1</formula>
    </cfRule>
    <cfRule type="cellIs" dxfId="975" priority="1074" operator="equal">
      <formula>$BA$1</formula>
    </cfRule>
  </conditionalFormatting>
  <conditionalFormatting sqref="U51:AW51">
    <cfRule type="cellIs" dxfId="974" priority="1069" operator="equal">
      <formula>$BC$1</formula>
    </cfRule>
    <cfRule type="cellIs" dxfId="973" priority="1070" operator="equal">
      <formula>$BB$1</formula>
    </cfRule>
    <cfRule type="cellIs" dxfId="972" priority="1071" operator="equal">
      <formula>$BA$1</formula>
    </cfRule>
  </conditionalFormatting>
  <conditionalFormatting sqref="B51:S51">
    <cfRule type="cellIs" dxfId="971" priority="1066" operator="equal">
      <formula>$BC$1</formula>
    </cfRule>
    <cfRule type="cellIs" dxfId="970" priority="1067" operator="equal">
      <formula>$BB$1</formula>
    </cfRule>
    <cfRule type="cellIs" dxfId="969" priority="1068" operator="equal">
      <formula>$BA$1</formula>
    </cfRule>
  </conditionalFormatting>
  <conditionalFormatting sqref="T51">
    <cfRule type="cellIs" dxfId="968" priority="1063" operator="equal">
      <formula>$BC$1</formula>
    </cfRule>
    <cfRule type="cellIs" dxfId="967" priority="1064" operator="equal">
      <formula>$BB$1</formula>
    </cfRule>
    <cfRule type="cellIs" dxfId="966" priority="1065" operator="equal">
      <formula>$BA$1</formula>
    </cfRule>
  </conditionalFormatting>
  <conditionalFormatting sqref="B54:AW54">
    <cfRule type="cellIs" dxfId="965" priority="1060" operator="equal">
      <formula>$BC$1</formula>
    </cfRule>
    <cfRule type="cellIs" dxfId="964" priority="1061" operator="equal">
      <formula>$BB$1</formula>
    </cfRule>
    <cfRule type="cellIs" dxfId="963" priority="1062" operator="equal">
      <formula>$BA$1</formula>
    </cfRule>
  </conditionalFormatting>
  <conditionalFormatting sqref="B90:F90 Y90:AW90">
    <cfRule type="cellIs" dxfId="962" priority="1057" operator="equal">
      <formula>$BC$1</formula>
    </cfRule>
    <cfRule type="cellIs" dxfId="961" priority="1058" operator="equal">
      <formula>$BB$1</formula>
    </cfRule>
    <cfRule type="cellIs" dxfId="960" priority="1059" operator="equal">
      <formula>$BA$1</formula>
    </cfRule>
  </conditionalFormatting>
  <conditionalFormatting sqref="B117:D118 F117:AW118">
    <cfRule type="cellIs" dxfId="959" priority="1054" operator="equal">
      <formula>$BC$1</formula>
    </cfRule>
    <cfRule type="cellIs" dxfId="958" priority="1055" operator="equal">
      <formula>$BB$1</formula>
    </cfRule>
    <cfRule type="cellIs" dxfId="957" priority="1056" operator="equal">
      <formula>$BA$1</formula>
    </cfRule>
  </conditionalFormatting>
  <conditionalFormatting sqref="E118">
    <cfRule type="cellIs" dxfId="956" priority="1051" operator="equal">
      <formula>$BC$1</formula>
    </cfRule>
    <cfRule type="cellIs" dxfId="955" priority="1052" operator="equal">
      <formula>$BB$1</formula>
    </cfRule>
    <cfRule type="cellIs" dxfId="954" priority="1053" operator="equal">
      <formula>$BA$1</formula>
    </cfRule>
  </conditionalFormatting>
  <conditionalFormatting sqref="E117">
    <cfRule type="cellIs" dxfId="953" priority="1048" operator="equal">
      <formula>$BC$1</formula>
    </cfRule>
    <cfRule type="cellIs" dxfId="952" priority="1049" operator="equal">
      <formula>$BB$1</formula>
    </cfRule>
    <cfRule type="cellIs" dxfId="951" priority="1050" operator="equal">
      <formula>$BA$1</formula>
    </cfRule>
  </conditionalFormatting>
  <conditionalFormatting sqref="B115:D115 F115:AW115">
    <cfRule type="cellIs" dxfId="950" priority="1045" operator="equal">
      <formula>$BC$1</formula>
    </cfRule>
    <cfRule type="cellIs" dxfId="949" priority="1046" operator="equal">
      <formula>$BB$1</formula>
    </cfRule>
    <cfRule type="cellIs" dxfId="948" priority="1047" operator="equal">
      <formula>$BA$1</formula>
    </cfRule>
  </conditionalFormatting>
  <conditionalFormatting sqref="B116:Q116 AP116:AW116">
    <cfRule type="cellIs" dxfId="947" priority="1042" operator="equal">
      <formula>$BC$1</formula>
    </cfRule>
    <cfRule type="cellIs" dxfId="946" priority="1043" operator="equal">
      <formula>$BB$1</formula>
    </cfRule>
    <cfRule type="cellIs" dxfId="945" priority="1044" operator="equal">
      <formula>$BA$1</formula>
    </cfRule>
  </conditionalFormatting>
  <conditionalFormatting sqref="R116:AO116">
    <cfRule type="cellIs" dxfId="944" priority="1039" operator="equal">
      <formula>$BC$1</formula>
    </cfRule>
    <cfRule type="cellIs" dxfId="943" priority="1040" operator="equal">
      <formula>$BB$1</formula>
    </cfRule>
    <cfRule type="cellIs" dxfId="942" priority="1041" operator="equal">
      <formula>$BA$1</formula>
    </cfRule>
  </conditionalFormatting>
  <conditionalFormatting sqref="E115">
    <cfRule type="cellIs" dxfId="941" priority="1036" operator="equal">
      <formula>$BC$1</formula>
    </cfRule>
    <cfRule type="cellIs" dxfId="940" priority="1037" operator="equal">
      <formula>$BB$1</formula>
    </cfRule>
    <cfRule type="cellIs" dxfId="939" priority="1038" operator="equal">
      <formula>$BA$1</formula>
    </cfRule>
  </conditionalFormatting>
  <conditionalFormatting sqref="B123:D123 F123:AW123">
    <cfRule type="cellIs" dxfId="938" priority="1033" operator="equal">
      <formula>$BC$1</formula>
    </cfRule>
    <cfRule type="cellIs" dxfId="937" priority="1034" operator="equal">
      <formula>$BB$1</formula>
    </cfRule>
    <cfRule type="cellIs" dxfId="936" priority="1035" operator="equal">
      <formula>$BA$1</formula>
    </cfRule>
  </conditionalFormatting>
  <conditionalFormatting sqref="E123">
    <cfRule type="cellIs" dxfId="935" priority="1030" operator="equal">
      <formula>$BC$1</formula>
    </cfRule>
    <cfRule type="cellIs" dxfId="934" priority="1031" operator="equal">
      <formula>$BB$1</formula>
    </cfRule>
    <cfRule type="cellIs" dxfId="933" priority="1032" operator="equal">
      <formula>$BA$1</formula>
    </cfRule>
  </conditionalFormatting>
  <conditionalFormatting sqref="B119:AW119">
    <cfRule type="cellIs" dxfId="932" priority="1027" operator="equal">
      <formula>$BC$1</formula>
    </cfRule>
    <cfRule type="cellIs" dxfId="931" priority="1028" operator="equal">
      <formula>$BB$1</formula>
    </cfRule>
    <cfRule type="cellIs" dxfId="930" priority="1029" operator="equal">
      <formula>$BA$1</formula>
    </cfRule>
  </conditionalFormatting>
  <conditionalFormatting sqref="B120:AW120">
    <cfRule type="cellIs" dxfId="929" priority="1024" operator="equal">
      <formula>$BC$1</formula>
    </cfRule>
    <cfRule type="cellIs" dxfId="928" priority="1025" operator="equal">
      <formula>$BB$1</formula>
    </cfRule>
    <cfRule type="cellIs" dxfId="927" priority="1026" operator="equal">
      <formula>$BA$1</formula>
    </cfRule>
  </conditionalFormatting>
  <conditionalFormatting sqref="U121:AW121">
    <cfRule type="cellIs" dxfId="926" priority="1021" operator="equal">
      <formula>$BC$1</formula>
    </cfRule>
    <cfRule type="cellIs" dxfId="925" priority="1022" operator="equal">
      <formula>$BB$1</formula>
    </cfRule>
    <cfRule type="cellIs" dxfId="924" priority="1023" operator="equal">
      <formula>$BA$1</formula>
    </cfRule>
  </conditionalFormatting>
  <conditionalFormatting sqref="B121:S121">
    <cfRule type="cellIs" dxfId="923" priority="1018" operator="equal">
      <formula>$BC$1</formula>
    </cfRule>
    <cfRule type="cellIs" dxfId="922" priority="1019" operator="equal">
      <formula>$BB$1</formula>
    </cfRule>
    <cfRule type="cellIs" dxfId="921" priority="1020" operator="equal">
      <formula>$BA$1</formula>
    </cfRule>
  </conditionalFormatting>
  <conditionalFormatting sqref="T121">
    <cfRule type="cellIs" dxfId="920" priority="1015" operator="equal">
      <formula>$BC$1</formula>
    </cfRule>
    <cfRule type="cellIs" dxfId="919" priority="1016" operator="equal">
      <formula>$BB$1</formula>
    </cfRule>
    <cfRule type="cellIs" dxfId="918" priority="1017" operator="equal">
      <formula>$BA$1</formula>
    </cfRule>
  </conditionalFormatting>
  <conditionalFormatting sqref="V122 X122:AW122">
    <cfRule type="cellIs" dxfId="917" priority="1012" operator="equal">
      <formula>$BC$1</formula>
    </cfRule>
    <cfRule type="cellIs" dxfId="916" priority="1013" operator="equal">
      <formula>$BB$1</formula>
    </cfRule>
    <cfRule type="cellIs" dxfId="915" priority="1014" operator="equal">
      <formula>$BA$1</formula>
    </cfRule>
  </conditionalFormatting>
  <conditionalFormatting sqref="B122:F122 H122:U122">
    <cfRule type="cellIs" dxfId="914" priority="1009" operator="equal">
      <formula>$BC$1</formula>
    </cfRule>
    <cfRule type="cellIs" dxfId="913" priority="1010" operator="equal">
      <formula>$BB$1</formula>
    </cfRule>
    <cfRule type="cellIs" dxfId="912" priority="1011" operator="equal">
      <formula>$BA$1</formula>
    </cfRule>
  </conditionalFormatting>
  <conditionalFormatting sqref="G122">
    <cfRule type="cellIs" dxfId="911" priority="1006" operator="equal">
      <formula>$BC$1</formula>
    </cfRule>
    <cfRule type="cellIs" dxfId="910" priority="1007" operator="equal">
      <formula>$BB$1</formula>
    </cfRule>
    <cfRule type="cellIs" dxfId="909" priority="1008" operator="equal">
      <formula>$BA$1</formula>
    </cfRule>
  </conditionalFormatting>
  <conditionalFormatting sqref="W122">
    <cfRule type="cellIs" dxfId="908" priority="1003" operator="equal">
      <formula>$BC$1</formula>
    </cfRule>
    <cfRule type="cellIs" dxfId="907" priority="1004" operator="equal">
      <formula>$BB$1</formula>
    </cfRule>
    <cfRule type="cellIs" dxfId="906" priority="1005" operator="equal">
      <formula>$BA$1</formula>
    </cfRule>
  </conditionalFormatting>
  <conditionalFormatting sqref="B124:AW125">
    <cfRule type="cellIs" dxfId="905" priority="1000" operator="equal">
      <formula>$BC$1</formula>
    </cfRule>
    <cfRule type="cellIs" dxfId="904" priority="1001" operator="equal">
      <formula>$BB$1</formula>
    </cfRule>
    <cfRule type="cellIs" dxfId="903" priority="1002" operator="equal">
      <formula>$BA$1</formula>
    </cfRule>
  </conditionalFormatting>
  <conditionalFormatting sqref="B128:AW128">
    <cfRule type="cellIs" dxfId="902" priority="997" operator="equal">
      <formula>$BC$1</formula>
    </cfRule>
    <cfRule type="cellIs" dxfId="901" priority="998" operator="equal">
      <formula>$BB$1</formula>
    </cfRule>
    <cfRule type="cellIs" dxfId="900" priority="999" operator="equal">
      <formula>$BA$1</formula>
    </cfRule>
  </conditionalFormatting>
  <conditionalFormatting sqref="B152:D153 F152:AW153">
    <cfRule type="cellIs" dxfId="899" priority="994" operator="equal">
      <formula>$BC$1</formula>
    </cfRule>
    <cfRule type="cellIs" dxfId="898" priority="995" operator="equal">
      <formula>$BB$1</formula>
    </cfRule>
    <cfRule type="cellIs" dxfId="897" priority="996" operator="equal">
      <formula>$BA$1</formula>
    </cfRule>
  </conditionalFormatting>
  <conditionalFormatting sqref="E153">
    <cfRule type="cellIs" dxfId="896" priority="991" operator="equal">
      <formula>$BC$1</formula>
    </cfRule>
    <cfRule type="cellIs" dxfId="895" priority="992" operator="equal">
      <formula>$BB$1</formula>
    </cfRule>
    <cfRule type="cellIs" dxfId="894" priority="993" operator="equal">
      <formula>$BA$1</formula>
    </cfRule>
  </conditionalFormatting>
  <conditionalFormatting sqref="E152">
    <cfRule type="cellIs" dxfId="893" priority="988" operator="equal">
      <formula>$BC$1</formula>
    </cfRule>
    <cfRule type="cellIs" dxfId="892" priority="989" operator="equal">
      <formula>$BB$1</formula>
    </cfRule>
    <cfRule type="cellIs" dxfId="891" priority="990" operator="equal">
      <formula>$BA$1</formula>
    </cfRule>
  </conditionalFormatting>
  <conditionalFormatting sqref="B154:D154 F154:AW154">
    <cfRule type="cellIs" dxfId="890" priority="985" operator="equal">
      <formula>$BC$1</formula>
    </cfRule>
    <cfRule type="cellIs" dxfId="889" priority="986" operator="equal">
      <formula>$BB$1</formula>
    </cfRule>
    <cfRule type="cellIs" dxfId="888" priority="987" operator="equal">
      <formula>$BA$1</formula>
    </cfRule>
  </conditionalFormatting>
  <conditionalFormatting sqref="E154">
    <cfRule type="cellIs" dxfId="887" priority="982" operator="equal">
      <formula>$BC$1</formula>
    </cfRule>
    <cfRule type="cellIs" dxfId="886" priority="983" operator="equal">
      <formula>$BB$1</formula>
    </cfRule>
    <cfRule type="cellIs" dxfId="885" priority="984" operator="equal">
      <formula>$BA$1</formula>
    </cfRule>
  </conditionalFormatting>
  <conditionalFormatting sqref="B160:D160 F160:AW160">
    <cfRule type="cellIs" dxfId="884" priority="979" operator="equal">
      <formula>$BC$1</formula>
    </cfRule>
    <cfRule type="cellIs" dxfId="883" priority="980" operator="equal">
      <formula>$BB$1</formula>
    </cfRule>
    <cfRule type="cellIs" dxfId="882" priority="981" operator="equal">
      <formula>$BA$1</formula>
    </cfRule>
  </conditionalFormatting>
  <conditionalFormatting sqref="E160">
    <cfRule type="cellIs" dxfId="881" priority="976" operator="equal">
      <formula>$BC$1</formula>
    </cfRule>
    <cfRule type="cellIs" dxfId="880" priority="977" operator="equal">
      <formula>$BB$1</formula>
    </cfRule>
    <cfRule type="cellIs" dxfId="879" priority="978" operator="equal">
      <formula>$BA$1</formula>
    </cfRule>
  </conditionalFormatting>
  <conditionalFormatting sqref="B156:AW156">
    <cfRule type="cellIs" dxfId="878" priority="973" operator="equal">
      <formula>$BC$1</formula>
    </cfRule>
    <cfRule type="cellIs" dxfId="877" priority="974" operator="equal">
      <formula>$BB$1</formula>
    </cfRule>
    <cfRule type="cellIs" dxfId="876" priority="975" operator="equal">
      <formula>$BA$1</formula>
    </cfRule>
  </conditionalFormatting>
  <conditionalFormatting sqref="U157:AW157">
    <cfRule type="cellIs" dxfId="875" priority="970" operator="equal">
      <formula>$BC$1</formula>
    </cfRule>
    <cfRule type="cellIs" dxfId="874" priority="971" operator="equal">
      <formula>$BB$1</formula>
    </cfRule>
    <cfRule type="cellIs" dxfId="873" priority="972" operator="equal">
      <formula>$BA$1</formula>
    </cfRule>
  </conditionalFormatting>
  <conditionalFormatting sqref="B157:S157">
    <cfRule type="cellIs" dxfId="872" priority="967" operator="equal">
      <formula>$BC$1</formula>
    </cfRule>
    <cfRule type="cellIs" dxfId="871" priority="968" operator="equal">
      <formula>$BB$1</formula>
    </cfRule>
    <cfRule type="cellIs" dxfId="870" priority="969" operator="equal">
      <formula>$BA$1</formula>
    </cfRule>
  </conditionalFormatting>
  <conditionalFormatting sqref="T157">
    <cfRule type="cellIs" dxfId="869" priority="964" operator="equal">
      <formula>$BC$1</formula>
    </cfRule>
    <cfRule type="cellIs" dxfId="868" priority="965" operator="equal">
      <formula>$BB$1</formula>
    </cfRule>
    <cfRule type="cellIs" dxfId="867" priority="966" operator="equal">
      <formula>$BA$1</formula>
    </cfRule>
  </conditionalFormatting>
  <conditionalFormatting sqref="V159 X159:AW159">
    <cfRule type="cellIs" dxfId="866" priority="961" operator="equal">
      <formula>$BC$1</formula>
    </cfRule>
    <cfRule type="cellIs" dxfId="865" priority="962" operator="equal">
      <formula>$BB$1</formula>
    </cfRule>
    <cfRule type="cellIs" dxfId="864" priority="963" operator="equal">
      <formula>$BA$1</formula>
    </cfRule>
  </conditionalFormatting>
  <conditionalFormatting sqref="B159:F159 H159:U159">
    <cfRule type="cellIs" dxfId="863" priority="958" operator="equal">
      <formula>$BC$1</formula>
    </cfRule>
    <cfRule type="cellIs" dxfId="862" priority="959" operator="equal">
      <formula>$BB$1</formula>
    </cfRule>
    <cfRule type="cellIs" dxfId="861" priority="960" operator="equal">
      <formula>$BA$1</formula>
    </cfRule>
  </conditionalFormatting>
  <conditionalFormatting sqref="G159">
    <cfRule type="cellIs" dxfId="860" priority="955" operator="equal">
      <formula>$BC$1</formula>
    </cfRule>
    <cfRule type="cellIs" dxfId="859" priority="956" operator="equal">
      <formula>$BB$1</formula>
    </cfRule>
    <cfRule type="cellIs" dxfId="858" priority="957" operator="equal">
      <formula>$BA$1</formula>
    </cfRule>
  </conditionalFormatting>
  <conditionalFormatting sqref="W159">
    <cfRule type="cellIs" dxfId="857" priority="952" operator="equal">
      <formula>$BC$1</formula>
    </cfRule>
    <cfRule type="cellIs" dxfId="856" priority="953" operator="equal">
      <formula>$BB$1</formula>
    </cfRule>
    <cfRule type="cellIs" dxfId="855" priority="954" operator="equal">
      <formula>$BA$1</formula>
    </cfRule>
  </conditionalFormatting>
  <conditionalFormatting sqref="B161:AW161">
    <cfRule type="cellIs" dxfId="854" priority="949" operator="equal">
      <formula>$BC$1</formula>
    </cfRule>
    <cfRule type="cellIs" dxfId="853" priority="950" operator="equal">
      <formula>$BB$1</formula>
    </cfRule>
    <cfRule type="cellIs" dxfId="852" priority="951" operator="equal">
      <formula>$BA$1</formula>
    </cfRule>
  </conditionalFormatting>
  <conditionalFormatting sqref="B163:AW163">
    <cfRule type="cellIs" dxfId="851" priority="946" operator="equal">
      <formula>$BC$1</formula>
    </cfRule>
    <cfRule type="cellIs" dxfId="850" priority="947" operator="equal">
      <formula>$BB$1</formula>
    </cfRule>
    <cfRule type="cellIs" dxfId="849" priority="948" operator="equal">
      <formula>$BA$1</formula>
    </cfRule>
  </conditionalFormatting>
  <conditionalFormatting sqref="V201 X201 AT201:AW201">
    <cfRule type="cellIs" dxfId="848" priority="943" operator="equal">
      <formula>$BC$1</formula>
    </cfRule>
    <cfRule type="cellIs" dxfId="847" priority="944" operator="equal">
      <formula>$BB$1</formula>
    </cfRule>
    <cfRule type="cellIs" dxfId="846" priority="945" operator="equal">
      <formula>$BA$1</formula>
    </cfRule>
  </conditionalFormatting>
  <conditionalFormatting sqref="B201:D201">
    <cfRule type="cellIs" dxfId="845" priority="940" operator="equal">
      <formula>$BC$1</formula>
    </cfRule>
    <cfRule type="cellIs" dxfId="844" priority="941" operator="equal">
      <formula>$BB$1</formula>
    </cfRule>
    <cfRule type="cellIs" dxfId="843" priority="942" operator="equal">
      <formula>$BA$1</formula>
    </cfRule>
  </conditionalFormatting>
  <conditionalFormatting sqref="W201">
    <cfRule type="cellIs" dxfId="842" priority="937" operator="equal">
      <formula>$BC$1</formula>
    </cfRule>
    <cfRule type="cellIs" dxfId="841" priority="938" operator="equal">
      <formula>$BB$1</formula>
    </cfRule>
    <cfRule type="cellIs" dxfId="840" priority="939" operator="equal">
      <formula>$BA$1</formula>
    </cfRule>
  </conditionalFormatting>
  <conditionalFormatting sqref="F201:U202 B200:AW200 Y201:AS202">
    <cfRule type="cellIs" dxfId="839" priority="934" operator="equal">
      <formula>$BC$1</formula>
    </cfRule>
    <cfRule type="cellIs" dxfId="838" priority="935" operator="equal">
      <formula>$BB$1</formula>
    </cfRule>
    <cfRule type="cellIs" dxfId="837" priority="936" operator="equal">
      <formula>$BA$1</formula>
    </cfRule>
  </conditionalFormatting>
  <conditionalFormatting sqref="B238:T238 AP238:AW238">
    <cfRule type="cellIs" dxfId="836" priority="931" operator="equal">
      <formula>$BC$1</formula>
    </cfRule>
    <cfRule type="cellIs" dxfId="835" priority="932" operator="equal">
      <formula>$BB$1</formula>
    </cfRule>
    <cfRule type="cellIs" dxfId="834" priority="933" operator="equal">
      <formula>$BA$1</formula>
    </cfRule>
  </conditionalFormatting>
  <conditionalFormatting sqref="A78:A112">
    <cfRule type="cellIs" dxfId="833" priority="928" operator="equal">
      <formula>$BC$1</formula>
    </cfRule>
    <cfRule type="cellIs" dxfId="832" priority="929" operator="equal">
      <formula>$BB$1</formula>
    </cfRule>
    <cfRule type="cellIs" dxfId="831" priority="930" operator="equal">
      <formula>$BA$1</formula>
    </cfRule>
  </conditionalFormatting>
  <conditionalFormatting sqref="A115:A149">
    <cfRule type="cellIs" dxfId="830" priority="925" operator="equal">
      <formula>$BC$1</formula>
    </cfRule>
    <cfRule type="cellIs" dxfId="829" priority="926" operator="equal">
      <formula>$BB$1</formula>
    </cfRule>
    <cfRule type="cellIs" dxfId="828" priority="927" operator="equal">
      <formula>$BA$1</formula>
    </cfRule>
  </conditionalFormatting>
  <conditionalFormatting sqref="A152:A186">
    <cfRule type="cellIs" dxfId="827" priority="922" operator="equal">
      <formula>$BC$1</formula>
    </cfRule>
    <cfRule type="cellIs" dxfId="826" priority="923" operator="equal">
      <formula>$BB$1</formula>
    </cfRule>
    <cfRule type="cellIs" dxfId="825" priority="924" operator="equal">
      <formula>$BA$1</formula>
    </cfRule>
  </conditionalFormatting>
  <conditionalFormatting sqref="A189:A223">
    <cfRule type="cellIs" dxfId="824" priority="919" operator="equal">
      <formula>$BC$1</formula>
    </cfRule>
    <cfRule type="cellIs" dxfId="823" priority="920" operator="equal">
      <formula>$BB$1</formula>
    </cfRule>
    <cfRule type="cellIs" dxfId="822" priority="921" operator="equal">
      <formula>$BA$1</formula>
    </cfRule>
  </conditionalFormatting>
  <conditionalFormatting sqref="A226:A260">
    <cfRule type="cellIs" dxfId="821" priority="916" operator="equal">
      <formula>$BC$1</formula>
    </cfRule>
    <cfRule type="cellIs" dxfId="820" priority="917" operator="equal">
      <formula>$BB$1</formula>
    </cfRule>
    <cfRule type="cellIs" dxfId="819" priority="918" operator="equal">
      <formula>$BA$1</formula>
    </cfRule>
  </conditionalFormatting>
  <conditionalFormatting sqref="BB38">
    <cfRule type="cellIs" dxfId="818" priority="910" operator="equal">
      <formula>$BC$1</formula>
    </cfRule>
    <cfRule type="cellIs" dxfId="817" priority="911" operator="equal">
      <formula>$BB$1</formula>
    </cfRule>
    <cfRule type="cellIs" dxfId="816" priority="912" operator="equal">
      <formula>$BA$1</formula>
    </cfRule>
  </conditionalFormatting>
  <conditionalFormatting sqref="A38:BA38 BD38:BL38">
    <cfRule type="cellIs" dxfId="815" priority="913" operator="equal">
      <formula>$BC$1</formula>
    </cfRule>
    <cfRule type="cellIs" dxfId="814" priority="914" operator="equal">
      <formula>$BB$1</formula>
    </cfRule>
    <cfRule type="cellIs" dxfId="813" priority="915" operator="equal">
      <formula>$BA$1</formula>
    </cfRule>
  </conditionalFormatting>
  <conditionalFormatting sqref="A24:BA24 BD24:BL24">
    <cfRule type="cellIs" dxfId="812" priority="907" operator="equal">
      <formula>$BC$1</formula>
    </cfRule>
    <cfRule type="cellIs" dxfId="811" priority="908" operator="equal">
      <formula>$BB$1</formula>
    </cfRule>
    <cfRule type="cellIs" dxfId="810" priority="909" operator="equal">
      <formula>$BA$1</formula>
    </cfRule>
  </conditionalFormatting>
  <conditionalFormatting sqref="BB24">
    <cfRule type="cellIs" dxfId="809" priority="904" operator="equal">
      <formula>$BC$1</formula>
    </cfRule>
    <cfRule type="cellIs" dxfId="808" priority="905" operator="equal">
      <formula>$BB$1</formula>
    </cfRule>
    <cfRule type="cellIs" dxfId="807" priority="906" operator="equal">
      <formula>$BA$1</formula>
    </cfRule>
  </conditionalFormatting>
  <conditionalFormatting sqref="A25:BA25 BD25:BL25">
    <cfRule type="cellIs" dxfId="806" priority="901" operator="equal">
      <formula>$BC$1</formula>
    </cfRule>
    <cfRule type="cellIs" dxfId="805" priority="902" operator="equal">
      <formula>$BB$1</formula>
    </cfRule>
    <cfRule type="cellIs" dxfId="804" priority="903" operator="equal">
      <formula>$BA$1</formula>
    </cfRule>
  </conditionalFormatting>
  <conditionalFormatting sqref="BB25">
    <cfRule type="cellIs" dxfId="803" priority="898" operator="equal">
      <formula>$BC$1</formula>
    </cfRule>
    <cfRule type="cellIs" dxfId="802" priority="899" operator="equal">
      <formula>$BB$1</formula>
    </cfRule>
    <cfRule type="cellIs" dxfId="801" priority="900" operator="equal">
      <formula>$BA$1</formula>
    </cfRule>
  </conditionalFormatting>
  <conditionalFormatting sqref="A26:BA26 BD26:BL26">
    <cfRule type="cellIs" dxfId="800" priority="895" operator="equal">
      <formula>$BC$1</formula>
    </cfRule>
    <cfRule type="cellIs" dxfId="799" priority="896" operator="equal">
      <formula>$BB$1</formula>
    </cfRule>
    <cfRule type="cellIs" dxfId="798" priority="897" operator="equal">
      <formula>$BA$1</formula>
    </cfRule>
  </conditionalFormatting>
  <conditionalFormatting sqref="BB26">
    <cfRule type="cellIs" dxfId="797" priority="892" operator="equal">
      <formula>$BC$1</formula>
    </cfRule>
    <cfRule type="cellIs" dxfId="796" priority="893" operator="equal">
      <formula>$BB$1</formula>
    </cfRule>
    <cfRule type="cellIs" dxfId="795" priority="894" operator="equal">
      <formula>$BA$1</formula>
    </cfRule>
  </conditionalFormatting>
  <conditionalFormatting sqref="B27:BA27 BD27:BL27">
    <cfRule type="cellIs" dxfId="794" priority="889" operator="equal">
      <formula>$BC$1</formula>
    </cfRule>
    <cfRule type="cellIs" dxfId="793" priority="890" operator="equal">
      <formula>$BB$1</formula>
    </cfRule>
    <cfRule type="cellIs" dxfId="792" priority="891" operator="equal">
      <formula>$BA$1</formula>
    </cfRule>
  </conditionalFormatting>
  <conditionalFormatting sqref="BB27">
    <cfRule type="cellIs" dxfId="791" priority="886" operator="equal">
      <formula>$BC$1</formula>
    </cfRule>
    <cfRule type="cellIs" dxfId="790" priority="887" operator="equal">
      <formula>$BB$1</formula>
    </cfRule>
    <cfRule type="cellIs" dxfId="789" priority="888" operator="equal">
      <formula>$BA$1</formula>
    </cfRule>
  </conditionalFormatting>
  <conditionalFormatting sqref="B28:BA28 BD28:BL28">
    <cfRule type="cellIs" dxfId="788" priority="883" operator="equal">
      <formula>$BC$1</formula>
    </cfRule>
    <cfRule type="cellIs" dxfId="787" priority="884" operator="equal">
      <formula>$BB$1</formula>
    </cfRule>
    <cfRule type="cellIs" dxfId="786" priority="885" operator="equal">
      <formula>$BA$1</formula>
    </cfRule>
  </conditionalFormatting>
  <conditionalFormatting sqref="BB28">
    <cfRule type="cellIs" dxfId="785" priority="880" operator="equal">
      <formula>$BC$1</formula>
    </cfRule>
    <cfRule type="cellIs" dxfId="784" priority="881" operator="equal">
      <formula>$BB$1</formula>
    </cfRule>
    <cfRule type="cellIs" dxfId="783" priority="882" operator="equal">
      <formula>$BA$1</formula>
    </cfRule>
  </conditionalFormatting>
  <conditionalFormatting sqref="B29:BA29 BD29:BL29">
    <cfRule type="cellIs" dxfId="782" priority="877" operator="equal">
      <formula>$BC$1</formula>
    </cfRule>
    <cfRule type="cellIs" dxfId="781" priority="878" operator="equal">
      <formula>$BB$1</formula>
    </cfRule>
    <cfRule type="cellIs" dxfId="780" priority="879" operator="equal">
      <formula>$BA$1</formula>
    </cfRule>
  </conditionalFormatting>
  <conditionalFormatting sqref="BB29">
    <cfRule type="cellIs" dxfId="779" priority="874" operator="equal">
      <formula>$BC$1</formula>
    </cfRule>
    <cfRule type="cellIs" dxfId="778" priority="875" operator="equal">
      <formula>$BB$1</formula>
    </cfRule>
    <cfRule type="cellIs" dxfId="777" priority="876" operator="equal">
      <formula>$BA$1</formula>
    </cfRule>
  </conditionalFormatting>
  <conditionalFormatting sqref="A37:BA37 BD37:BL37">
    <cfRule type="cellIs" dxfId="776" priority="871" operator="equal">
      <formula>$BC$1</formula>
    </cfRule>
    <cfRule type="cellIs" dxfId="775" priority="872" operator="equal">
      <formula>$BB$1</formula>
    </cfRule>
    <cfRule type="cellIs" dxfId="774" priority="873" operator="equal">
      <formula>$BA$1</formula>
    </cfRule>
  </conditionalFormatting>
  <conditionalFormatting sqref="BB37">
    <cfRule type="cellIs" dxfId="773" priority="868" operator="equal">
      <formula>$BC$1</formula>
    </cfRule>
    <cfRule type="cellIs" dxfId="772" priority="869" operator="equal">
      <formula>$BB$1</formula>
    </cfRule>
    <cfRule type="cellIs" dxfId="771" priority="870" operator="equal">
      <formula>$BA$1</formula>
    </cfRule>
  </conditionalFormatting>
  <conditionalFormatting sqref="B30:BA30 BD30:BL30">
    <cfRule type="cellIs" dxfId="770" priority="865" operator="equal">
      <formula>$BC$1</formula>
    </cfRule>
    <cfRule type="cellIs" dxfId="769" priority="866" operator="equal">
      <formula>$BB$1</formula>
    </cfRule>
    <cfRule type="cellIs" dxfId="768" priority="867" operator="equal">
      <formula>$BA$1</formula>
    </cfRule>
  </conditionalFormatting>
  <conditionalFormatting sqref="BB30">
    <cfRule type="cellIs" dxfId="767" priority="862" operator="equal">
      <formula>$BC$1</formula>
    </cfRule>
    <cfRule type="cellIs" dxfId="766" priority="863" operator="equal">
      <formula>$BB$1</formula>
    </cfRule>
    <cfRule type="cellIs" dxfId="765" priority="864" operator="equal">
      <formula>$BA$1</formula>
    </cfRule>
  </conditionalFormatting>
  <conditionalFormatting sqref="B31:BA31 BD31:BL31">
    <cfRule type="cellIs" dxfId="764" priority="859" operator="equal">
      <formula>$BC$1</formula>
    </cfRule>
    <cfRule type="cellIs" dxfId="763" priority="860" operator="equal">
      <formula>$BB$1</formula>
    </cfRule>
    <cfRule type="cellIs" dxfId="762" priority="861" operator="equal">
      <formula>$BA$1</formula>
    </cfRule>
  </conditionalFormatting>
  <conditionalFormatting sqref="BB31">
    <cfRule type="cellIs" dxfId="761" priority="856" operator="equal">
      <formula>$BC$1</formula>
    </cfRule>
    <cfRule type="cellIs" dxfId="760" priority="857" operator="equal">
      <formula>$BB$1</formula>
    </cfRule>
    <cfRule type="cellIs" dxfId="759" priority="858" operator="equal">
      <formula>$BA$1</formula>
    </cfRule>
  </conditionalFormatting>
  <conditionalFormatting sqref="B32:BA32 BD32:BL32">
    <cfRule type="cellIs" dxfId="758" priority="853" operator="equal">
      <formula>$BC$1</formula>
    </cfRule>
    <cfRule type="cellIs" dxfId="757" priority="854" operator="equal">
      <formula>$BB$1</formula>
    </cfRule>
    <cfRule type="cellIs" dxfId="756" priority="855" operator="equal">
      <formula>$BA$1</formula>
    </cfRule>
  </conditionalFormatting>
  <conditionalFormatting sqref="BB32">
    <cfRule type="cellIs" dxfId="755" priority="850" operator="equal">
      <formula>$BC$1</formula>
    </cfRule>
    <cfRule type="cellIs" dxfId="754" priority="851" operator="equal">
      <formula>$BB$1</formula>
    </cfRule>
    <cfRule type="cellIs" dxfId="753" priority="852" operator="equal">
      <formula>$BA$1</formula>
    </cfRule>
  </conditionalFormatting>
  <conditionalFormatting sqref="A33:BA33 BD33:BL33">
    <cfRule type="cellIs" dxfId="752" priority="847" operator="equal">
      <formula>$BC$1</formula>
    </cfRule>
    <cfRule type="cellIs" dxfId="751" priority="848" operator="equal">
      <formula>$BB$1</formula>
    </cfRule>
    <cfRule type="cellIs" dxfId="750" priority="849" operator="equal">
      <formula>$BA$1</formula>
    </cfRule>
  </conditionalFormatting>
  <conditionalFormatting sqref="BB33">
    <cfRule type="cellIs" dxfId="749" priority="844" operator="equal">
      <formula>$BC$1</formula>
    </cfRule>
    <cfRule type="cellIs" dxfId="748" priority="845" operator="equal">
      <formula>$BB$1</formula>
    </cfRule>
    <cfRule type="cellIs" dxfId="747" priority="846" operator="equal">
      <formula>$BA$1</formula>
    </cfRule>
  </conditionalFormatting>
  <conditionalFormatting sqref="A34:BA34 BD34:BL34">
    <cfRule type="cellIs" dxfId="746" priority="841" operator="equal">
      <formula>$BC$1</formula>
    </cfRule>
    <cfRule type="cellIs" dxfId="745" priority="842" operator="equal">
      <formula>$BB$1</formula>
    </cfRule>
    <cfRule type="cellIs" dxfId="744" priority="843" operator="equal">
      <formula>$BA$1</formula>
    </cfRule>
  </conditionalFormatting>
  <conditionalFormatting sqref="BB34">
    <cfRule type="cellIs" dxfId="743" priority="838" operator="equal">
      <formula>$BC$1</formula>
    </cfRule>
    <cfRule type="cellIs" dxfId="742" priority="839" operator="equal">
      <formula>$BB$1</formula>
    </cfRule>
    <cfRule type="cellIs" dxfId="741" priority="840" operator="equal">
      <formula>$BA$1</formula>
    </cfRule>
  </conditionalFormatting>
  <conditionalFormatting sqref="A35:BA35 BD35:BL35">
    <cfRule type="cellIs" dxfId="740" priority="835" operator="equal">
      <formula>$BC$1</formula>
    </cfRule>
    <cfRule type="cellIs" dxfId="739" priority="836" operator="equal">
      <formula>$BB$1</formula>
    </cfRule>
    <cfRule type="cellIs" dxfId="738" priority="837" operator="equal">
      <formula>$BA$1</formula>
    </cfRule>
  </conditionalFormatting>
  <conditionalFormatting sqref="BB35">
    <cfRule type="cellIs" dxfId="737" priority="832" operator="equal">
      <formula>$BC$1</formula>
    </cfRule>
    <cfRule type="cellIs" dxfId="736" priority="833" operator="equal">
      <formula>$BB$1</formula>
    </cfRule>
    <cfRule type="cellIs" dxfId="735" priority="834" operator="equal">
      <formula>$BA$1</formula>
    </cfRule>
  </conditionalFormatting>
  <conditionalFormatting sqref="A36:BA36 BD36:BL36">
    <cfRule type="cellIs" dxfId="734" priority="829" operator="equal">
      <formula>$BC$1</formula>
    </cfRule>
    <cfRule type="cellIs" dxfId="733" priority="830" operator="equal">
      <formula>$BB$1</formula>
    </cfRule>
    <cfRule type="cellIs" dxfId="732" priority="831" operator="equal">
      <formula>$BA$1</formula>
    </cfRule>
  </conditionalFormatting>
  <conditionalFormatting sqref="BB36">
    <cfRule type="cellIs" dxfId="731" priority="826" operator="equal">
      <formula>$BC$1</formula>
    </cfRule>
    <cfRule type="cellIs" dxfId="730" priority="827" operator="equal">
      <formula>$BB$1</formula>
    </cfRule>
    <cfRule type="cellIs" dxfId="729" priority="828" operator="equal">
      <formula>$BA$1</formula>
    </cfRule>
  </conditionalFormatting>
  <conditionalFormatting sqref="U61:AO61 AQ61:AW61">
    <cfRule type="cellIs" dxfId="728" priority="820" operator="equal">
      <formula>$BC$1</formula>
    </cfRule>
    <cfRule type="cellIs" dxfId="727" priority="821" operator="equal">
      <formula>$BB$1</formula>
    </cfRule>
    <cfRule type="cellIs" dxfId="726" priority="822" operator="equal">
      <formula>$BA$1</formula>
    </cfRule>
  </conditionalFormatting>
  <conditionalFormatting sqref="AP61">
    <cfRule type="cellIs" dxfId="725" priority="817" operator="equal">
      <formula>$BC$1</formula>
    </cfRule>
    <cfRule type="cellIs" dxfId="724" priority="818" operator="equal">
      <formula>$BB$1</formula>
    </cfRule>
    <cfRule type="cellIs" dxfId="723" priority="819" operator="equal">
      <formula>$BA$1</formula>
    </cfRule>
  </conditionalFormatting>
  <conditionalFormatting sqref="B61:S61">
    <cfRule type="cellIs" dxfId="722" priority="814" operator="equal">
      <formula>$BC$1</formula>
    </cfRule>
    <cfRule type="cellIs" dxfId="721" priority="815" operator="equal">
      <formula>$BB$1</formula>
    </cfRule>
    <cfRule type="cellIs" dxfId="720" priority="816" operator="equal">
      <formula>$BA$1</formula>
    </cfRule>
  </conditionalFormatting>
  <conditionalFormatting sqref="T61">
    <cfRule type="cellIs" dxfId="719" priority="811" operator="equal">
      <formula>$BC$1</formula>
    </cfRule>
    <cfRule type="cellIs" dxfId="718" priority="812" operator="equal">
      <formula>$BB$1</formula>
    </cfRule>
    <cfRule type="cellIs" dxfId="717" priority="813" operator="equal">
      <formula>$BA$1</formula>
    </cfRule>
  </conditionalFormatting>
  <conditionalFormatting sqref="B60:AW60">
    <cfRule type="cellIs" dxfId="716" priority="808" operator="equal">
      <formula>$BC$1</formula>
    </cfRule>
    <cfRule type="cellIs" dxfId="715" priority="809" operator="equal">
      <formula>$BB$1</formula>
    </cfRule>
    <cfRule type="cellIs" dxfId="714" priority="810" operator="equal">
      <formula>$BA$1</formula>
    </cfRule>
  </conditionalFormatting>
  <conditionalFormatting sqref="U63:AO63 AQ63:AW63">
    <cfRule type="cellIs" dxfId="713" priority="802" operator="equal">
      <formula>$BC$1</formula>
    </cfRule>
    <cfRule type="cellIs" dxfId="712" priority="803" operator="equal">
      <formula>$BB$1</formula>
    </cfRule>
    <cfRule type="cellIs" dxfId="711" priority="804" operator="equal">
      <formula>$BA$1</formula>
    </cfRule>
  </conditionalFormatting>
  <conditionalFormatting sqref="AP63">
    <cfRule type="cellIs" dxfId="710" priority="799" operator="equal">
      <formula>$BC$1</formula>
    </cfRule>
    <cfRule type="cellIs" dxfId="709" priority="800" operator="equal">
      <formula>$BB$1</formula>
    </cfRule>
    <cfRule type="cellIs" dxfId="708" priority="801" operator="equal">
      <formula>$BA$1</formula>
    </cfRule>
  </conditionalFormatting>
  <conditionalFormatting sqref="B63:S63">
    <cfRule type="cellIs" dxfId="707" priority="796" operator="equal">
      <formula>$BC$1</formula>
    </cfRule>
    <cfRule type="cellIs" dxfId="706" priority="797" operator="equal">
      <formula>$BB$1</formula>
    </cfRule>
    <cfRule type="cellIs" dxfId="705" priority="798" operator="equal">
      <formula>$BA$1</formula>
    </cfRule>
  </conditionalFormatting>
  <conditionalFormatting sqref="T63">
    <cfRule type="cellIs" dxfId="704" priority="793" operator="equal">
      <formula>$BC$1</formula>
    </cfRule>
    <cfRule type="cellIs" dxfId="703" priority="794" operator="equal">
      <formula>$BB$1</formula>
    </cfRule>
    <cfRule type="cellIs" dxfId="702" priority="795" operator="equal">
      <formula>$BA$1</formula>
    </cfRule>
  </conditionalFormatting>
  <conditionalFormatting sqref="B62:AW62">
    <cfRule type="cellIs" dxfId="701" priority="790" operator="equal">
      <formula>$BC$1</formula>
    </cfRule>
    <cfRule type="cellIs" dxfId="700" priority="791" operator="equal">
      <formula>$BB$1</formula>
    </cfRule>
    <cfRule type="cellIs" dxfId="699" priority="792" operator="equal">
      <formula>$BA$1</formula>
    </cfRule>
  </conditionalFormatting>
  <conditionalFormatting sqref="U74:AO74 AQ74:AW74">
    <cfRule type="cellIs" dxfId="698" priority="787" operator="equal">
      <formula>$BC$1</formula>
    </cfRule>
    <cfRule type="cellIs" dxfId="697" priority="788" operator="equal">
      <formula>$BB$1</formula>
    </cfRule>
    <cfRule type="cellIs" dxfId="696" priority="789" operator="equal">
      <formula>$BA$1</formula>
    </cfRule>
  </conditionalFormatting>
  <conditionalFormatting sqref="AP74">
    <cfRule type="cellIs" dxfId="695" priority="784" operator="equal">
      <formula>$BC$1</formula>
    </cfRule>
    <cfRule type="cellIs" dxfId="694" priority="785" operator="equal">
      <formula>$BB$1</formula>
    </cfRule>
    <cfRule type="cellIs" dxfId="693" priority="786" operator="equal">
      <formula>$BA$1</formula>
    </cfRule>
  </conditionalFormatting>
  <conditionalFormatting sqref="B74:S74">
    <cfRule type="cellIs" dxfId="692" priority="781" operator="equal">
      <formula>$BC$1</formula>
    </cfRule>
    <cfRule type="cellIs" dxfId="691" priority="782" operator="equal">
      <formula>$BB$1</formula>
    </cfRule>
    <cfRule type="cellIs" dxfId="690" priority="783" operator="equal">
      <formula>$BA$1</formula>
    </cfRule>
  </conditionalFormatting>
  <conditionalFormatting sqref="T74">
    <cfRule type="cellIs" dxfId="689" priority="778" operator="equal">
      <formula>$BC$1</formula>
    </cfRule>
    <cfRule type="cellIs" dxfId="688" priority="779" operator="equal">
      <formula>$BB$1</formula>
    </cfRule>
    <cfRule type="cellIs" dxfId="687" priority="780" operator="equal">
      <formula>$BA$1</formula>
    </cfRule>
  </conditionalFormatting>
  <conditionalFormatting sqref="B64:AW64">
    <cfRule type="cellIs" dxfId="686" priority="775" operator="equal">
      <formula>$BC$1</formula>
    </cfRule>
    <cfRule type="cellIs" dxfId="685" priority="776" operator="equal">
      <formula>$BB$1</formula>
    </cfRule>
    <cfRule type="cellIs" dxfId="684" priority="777" operator="equal">
      <formula>$BA$1</formula>
    </cfRule>
  </conditionalFormatting>
  <conditionalFormatting sqref="U66:AO66 AQ66:AW66">
    <cfRule type="cellIs" dxfId="683" priority="769" operator="equal">
      <formula>$BC$1</formula>
    </cfRule>
    <cfRule type="cellIs" dxfId="682" priority="770" operator="equal">
      <formula>$BB$1</formula>
    </cfRule>
    <cfRule type="cellIs" dxfId="681" priority="771" operator="equal">
      <formula>$BA$1</formula>
    </cfRule>
  </conditionalFormatting>
  <conditionalFormatting sqref="AP66">
    <cfRule type="cellIs" dxfId="680" priority="766" operator="equal">
      <formula>$BC$1</formula>
    </cfRule>
    <cfRule type="cellIs" dxfId="679" priority="767" operator="equal">
      <formula>$BB$1</formula>
    </cfRule>
    <cfRule type="cellIs" dxfId="678" priority="768" operator="equal">
      <formula>$BA$1</formula>
    </cfRule>
  </conditionalFormatting>
  <conditionalFormatting sqref="B66:S66">
    <cfRule type="cellIs" dxfId="677" priority="763" operator="equal">
      <formula>$BC$1</formula>
    </cfRule>
    <cfRule type="cellIs" dxfId="676" priority="764" operator="equal">
      <formula>$BB$1</formula>
    </cfRule>
    <cfRule type="cellIs" dxfId="675" priority="765" operator="equal">
      <formula>$BA$1</formula>
    </cfRule>
  </conditionalFormatting>
  <conditionalFormatting sqref="T66">
    <cfRule type="cellIs" dxfId="674" priority="760" operator="equal">
      <formula>$BC$1</formula>
    </cfRule>
    <cfRule type="cellIs" dxfId="673" priority="761" operator="equal">
      <formula>$BB$1</formula>
    </cfRule>
    <cfRule type="cellIs" dxfId="672" priority="762" operator="equal">
      <formula>$BA$1</formula>
    </cfRule>
  </conditionalFormatting>
  <conditionalFormatting sqref="B65:AW65">
    <cfRule type="cellIs" dxfId="671" priority="757" operator="equal">
      <formula>$BC$1</formula>
    </cfRule>
    <cfRule type="cellIs" dxfId="670" priority="758" operator="equal">
      <formula>$BB$1</formula>
    </cfRule>
    <cfRule type="cellIs" dxfId="669" priority="759" operator="equal">
      <formula>$BA$1</formula>
    </cfRule>
  </conditionalFormatting>
  <conditionalFormatting sqref="U68:AO68 AQ68:AW68">
    <cfRule type="cellIs" dxfId="668" priority="751" operator="equal">
      <formula>$BC$1</formula>
    </cfRule>
    <cfRule type="cellIs" dxfId="667" priority="752" operator="equal">
      <formula>$BB$1</formula>
    </cfRule>
    <cfRule type="cellIs" dxfId="666" priority="753" operator="equal">
      <formula>$BA$1</formula>
    </cfRule>
  </conditionalFormatting>
  <conditionalFormatting sqref="AP68">
    <cfRule type="cellIs" dxfId="665" priority="748" operator="equal">
      <formula>$BC$1</formula>
    </cfRule>
    <cfRule type="cellIs" dxfId="664" priority="749" operator="equal">
      <formula>$BB$1</formula>
    </cfRule>
    <cfRule type="cellIs" dxfId="663" priority="750" operator="equal">
      <formula>$BA$1</formula>
    </cfRule>
  </conditionalFormatting>
  <conditionalFormatting sqref="B68:S68">
    <cfRule type="cellIs" dxfId="662" priority="745" operator="equal">
      <formula>$BC$1</formula>
    </cfRule>
    <cfRule type="cellIs" dxfId="661" priority="746" operator="equal">
      <formula>$BB$1</formula>
    </cfRule>
    <cfRule type="cellIs" dxfId="660" priority="747" operator="equal">
      <formula>$BA$1</formula>
    </cfRule>
  </conditionalFormatting>
  <conditionalFormatting sqref="T68">
    <cfRule type="cellIs" dxfId="659" priority="742" operator="equal">
      <formula>$BC$1</formula>
    </cfRule>
    <cfRule type="cellIs" dxfId="658" priority="743" operator="equal">
      <formula>$BB$1</formula>
    </cfRule>
    <cfRule type="cellIs" dxfId="657" priority="744" operator="equal">
      <formula>$BA$1</formula>
    </cfRule>
  </conditionalFormatting>
  <conditionalFormatting sqref="B67:AW67">
    <cfRule type="cellIs" dxfId="656" priority="739" operator="equal">
      <formula>$BC$1</formula>
    </cfRule>
    <cfRule type="cellIs" dxfId="655" priority="740" operator="equal">
      <formula>$BB$1</formula>
    </cfRule>
    <cfRule type="cellIs" dxfId="654" priority="741" operator="equal">
      <formula>$BA$1</formula>
    </cfRule>
  </conditionalFormatting>
  <conditionalFormatting sqref="U70:AO70 AQ70:AW70">
    <cfRule type="cellIs" dxfId="653" priority="733" operator="equal">
      <formula>$BC$1</formula>
    </cfRule>
    <cfRule type="cellIs" dxfId="652" priority="734" operator="equal">
      <formula>$BB$1</formula>
    </cfRule>
    <cfRule type="cellIs" dxfId="651" priority="735" operator="equal">
      <formula>$BA$1</formula>
    </cfRule>
  </conditionalFormatting>
  <conditionalFormatting sqref="AP70">
    <cfRule type="cellIs" dxfId="650" priority="730" operator="equal">
      <formula>$BC$1</formula>
    </cfRule>
    <cfRule type="cellIs" dxfId="649" priority="731" operator="equal">
      <formula>$BB$1</formula>
    </cfRule>
    <cfRule type="cellIs" dxfId="648" priority="732" operator="equal">
      <formula>$BA$1</formula>
    </cfRule>
  </conditionalFormatting>
  <conditionalFormatting sqref="B70:S70">
    <cfRule type="cellIs" dxfId="647" priority="727" operator="equal">
      <formula>$BC$1</formula>
    </cfRule>
    <cfRule type="cellIs" dxfId="646" priority="728" operator="equal">
      <formula>$BB$1</formula>
    </cfRule>
    <cfRule type="cellIs" dxfId="645" priority="729" operator="equal">
      <formula>$BA$1</formula>
    </cfRule>
  </conditionalFormatting>
  <conditionalFormatting sqref="T70">
    <cfRule type="cellIs" dxfId="644" priority="724" operator="equal">
      <formula>$BC$1</formula>
    </cfRule>
    <cfRule type="cellIs" dxfId="643" priority="725" operator="equal">
      <formula>$BB$1</formula>
    </cfRule>
    <cfRule type="cellIs" dxfId="642" priority="726" operator="equal">
      <formula>$BA$1</formula>
    </cfRule>
  </conditionalFormatting>
  <conditionalFormatting sqref="B69:AW69">
    <cfRule type="cellIs" dxfId="641" priority="721" operator="equal">
      <formula>$BC$1</formula>
    </cfRule>
    <cfRule type="cellIs" dxfId="640" priority="722" operator="equal">
      <formula>$BB$1</formula>
    </cfRule>
    <cfRule type="cellIs" dxfId="639" priority="723" operator="equal">
      <formula>$BA$1</formula>
    </cfRule>
  </conditionalFormatting>
  <conditionalFormatting sqref="B71:AW71">
    <cfRule type="cellIs" dxfId="638" priority="718" operator="equal">
      <formula>$BC$1</formula>
    </cfRule>
    <cfRule type="cellIs" dxfId="637" priority="719" operator="equal">
      <formula>$BB$1</formula>
    </cfRule>
    <cfRule type="cellIs" dxfId="636" priority="720" operator="equal">
      <formula>$BA$1</formula>
    </cfRule>
  </conditionalFormatting>
  <conditionalFormatting sqref="U73:AO73 AQ73:AW73">
    <cfRule type="cellIs" dxfId="635" priority="712" operator="equal">
      <formula>$BC$1</formula>
    </cfRule>
    <cfRule type="cellIs" dxfId="634" priority="713" operator="equal">
      <formula>$BB$1</formula>
    </cfRule>
    <cfRule type="cellIs" dxfId="633" priority="714" operator="equal">
      <formula>$BA$1</formula>
    </cfRule>
  </conditionalFormatting>
  <conditionalFormatting sqref="AP73">
    <cfRule type="cellIs" dxfId="632" priority="709" operator="equal">
      <formula>$BC$1</formula>
    </cfRule>
    <cfRule type="cellIs" dxfId="631" priority="710" operator="equal">
      <formula>$BB$1</formula>
    </cfRule>
    <cfRule type="cellIs" dxfId="630" priority="711" operator="equal">
      <formula>$BA$1</formula>
    </cfRule>
  </conditionalFormatting>
  <conditionalFormatting sqref="B73:S73">
    <cfRule type="cellIs" dxfId="629" priority="706" operator="equal">
      <formula>$BC$1</formula>
    </cfRule>
    <cfRule type="cellIs" dxfId="628" priority="707" operator="equal">
      <formula>$BB$1</formula>
    </cfRule>
    <cfRule type="cellIs" dxfId="627" priority="708" operator="equal">
      <formula>$BA$1</formula>
    </cfRule>
  </conditionalFormatting>
  <conditionalFormatting sqref="T73">
    <cfRule type="cellIs" dxfId="626" priority="703" operator="equal">
      <formula>$BC$1</formula>
    </cfRule>
    <cfRule type="cellIs" dxfId="625" priority="704" operator="equal">
      <formula>$BB$1</formula>
    </cfRule>
    <cfRule type="cellIs" dxfId="624" priority="705" operator="equal">
      <formula>$BA$1</formula>
    </cfRule>
  </conditionalFormatting>
  <conditionalFormatting sqref="B72:AW72">
    <cfRule type="cellIs" dxfId="623" priority="700" operator="equal">
      <formula>$BC$1</formula>
    </cfRule>
    <cfRule type="cellIs" dxfId="622" priority="701" operator="equal">
      <formula>$BB$1</formula>
    </cfRule>
    <cfRule type="cellIs" dxfId="621" priority="702" operator="equal">
      <formula>$BA$1</formula>
    </cfRule>
  </conditionalFormatting>
  <conditionalFormatting sqref="B97:AW97">
    <cfRule type="cellIs" dxfId="620" priority="694" operator="equal">
      <formula>$BC$1</formula>
    </cfRule>
    <cfRule type="cellIs" dxfId="619" priority="695" operator="equal">
      <formula>$BB$1</formula>
    </cfRule>
    <cfRule type="cellIs" dxfId="618" priority="696" operator="equal">
      <formula>$BA$1</formula>
    </cfRule>
  </conditionalFormatting>
  <conditionalFormatting sqref="B98:Q98 S98:AO98 AQ98:AW98">
    <cfRule type="cellIs" dxfId="617" priority="691" operator="equal">
      <formula>$BC$1</formula>
    </cfRule>
    <cfRule type="cellIs" dxfId="616" priority="692" operator="equal">
      <formula>$BB$1</formula>
    </cfRule>
    <cfRule type="cellIs" dxfId="615" priority="693" operator="equal">
      <formula>$BA$1</formula>
    </cfRule>
  </conditionalFormatting>
  <conditionalFormatting sqref="R98">
    <cfRule type="cellIs" dxfId="614" priority="688" operator="equal">
      <formula>$BC$1</formula>
    </cfRule>
    <cfRule type="cellIs" dxfId="613" priority="689" operator="equal">
      <formula>$BB$1</formula>
    </cfRule>
    <cfRule type="cellIs" dxfId="612" priority="690" operator="equal">
      <formula>$BA$1</formula>
    </cfRule>
  </conditionalFormatting>
  <conditionalFormatting sqref="AP98">
    <cfRule type="cellIs" dxfId="611" priority="685" operator="equal">
      <formula>$BC$1</formula>
    </cfRule>
    <cfRule type="cellIs" dxfId="610" priority="686" operator="equal">
      <formula>$BB$1</formula>
    </cfRule>
    <cfRule type="cellIs" dxfId="609" priority="687" operator="equal">
      <formula>$BA$1</formula>
    </cfRule>
  </conditionalFormatting>
  <conditionalFormatting sqref="B99:AW99">
    <cfRule type="cellIs" dxfId="608" priority="679" operator="equal">
      <formula>$BC$1</formula>
    </cfRule>
    <cfRule type="cellIs" dxfId="607" priority="680" operator="equal">
      <formula>$BB$1</formula>
    </cfRule>
    <cfRule type="cellIs" dxfId="606" priority="681" operator="equal">
      <formula>$BA$1</formula>
    </cfRule>
  </conditionalFormatting>
  <conditionalFormatting sqref="B100:Q100 S100:AO100 AQ100:AW100">
    <cfRule type="cellIs" dxfId="605" priority="676" operator="equal">
      <formula>$BC$1</formula>
    </cfRule>
    <cfRule type="cellIs" dxfId="604" priority="677" operator="equal">
      <formula>$BB$1</formula>
    </cfRule>
    <cfRule type="cellIs" dxfId="603" priority="678" operator="equal">
      <formula>$BA$1</formula>
    </cfRule>
  </conditionalFormatting>
  <conditionalFormatting sqref="R100">
    <cfRule type="cellIs" dxfId="602" priority="673" operator="equal">
      <formula>$BC$1</formula>
    </cfRule>
    <cfRule type="cellIs" dxfId="601" priority="674" operator="equal">
      <formula>$BB$1</formula>
    </cfRule>
    <cfRule type="cellIs" dxfId="600" priority="675" operator="equal">
      <formula>$BA$1</formula>
    </cfRule>
  </conditionalFormatting>
  <conditionalFormatting sqref="AP100">
    <cfRule type="cellIs" dxfId="599" priority="670" operator="equal">
      <formula>$BC$1</formula>
    </cfRule>
    <cfRule type="cellIs" dxfId="598" priority="671" operator="equal">
      <formula>$BB$1</formula>
    </cfRule>
    <cfRule type="cellIs" dxfId="597" priority="672" operator="equal">
      <formula>$BA$1</formula>
    </cfRule>
  </conditionalFormatting>
  <conditionalFormatting sqref="B104:Q104 S104:AO104 AQ104:AW104">
    <cfRule type="cellIs" dxfId="596" priority="661" operator="equal">
      <formula>$BC$1</formula>
    </cfRule>
    <cfRule type="cellIs" dxfId="595" priority="662" operator="equal">
      <formula>$BB$1</formula>
    </cfRule>
    <cfRule type="cellIs" dxfId="594" priority="663" operator="equal">
      <formula>$BA$1</formula>
    </cfRule>
  </conditionalFormatting>
  <conditionalFormatting sqref="R104">
    <cfRule type="cellIs" dxfId="593" priority="658" operator="equal">
      <formula>$BC$1</formula>
    </cfRule>
    <cfRule type="cellIs" dxfId="592" priority="659" operator="equal">
      <formula>$BB$1</formula>
    </cfRule>
    <cfRule type="cellIs" dxfId="591" priority="660" operator="equal">
      <formula>$BA$1</formula>
    </cfRule>
  </conditionalFormatting>
  <conditionalFormatting sqref="AP104">
    <cfRule type="cellIs" dxfId="590" priority="655" operator="equal">
      <formula>$BC$1</formula>
    </cfRule>
    <cfRule type="cellIs" dxfId="589" priority="656" operator="equal">
      <formula>$BB$1</formula>
    </cfRule>
    <cfRule type="cellIs" dxfId="588" priority="657" operator="equal">
      <formula>$BA$1</formula>
    </cfRule>
  </conditionalFormatting>
  <conditionalFormatting sqref="B105:AW105">
    <cfRule type="cellIs" dxfId="587" priority="649" operator="equal">
      <formula>$BC$1</formula>
    </cfRule>
    <cfRule type="cellIs" dxfId="586" priority="650" operator="equal">
      <formula>$BB$1</formula>
    </cfRule>
    <cfRule type="cellIs" dxfId="585" priority="651" operator="equal">
      <formula>$BA$1</formula>
    </cfRule>
  </conditionalFormatting>
  <conditionalFormatting sqref="B106:Q106 S106:AO106 AQ106:AW106">
    <cfRule type="cellIs" dxfId="584" priority="646" operator="equal">
      <formula>$BC$1</formula>
    </cfRule>
    <cfRule type="cellIs" dxfId="583" priority="647" operator="equal">
      <formula>$BB$1</formula>
    </cfRule>
    <cfRule type="cellIs" dxfId="582" priority="648" operator="equal">
      <formula>$BA$1</formula>
    </cfRule>
  </conditionalFormatting>
  <conditionalFormatting sqref="R106">
    <cfRule type="cellIs" dxfId="581" priority="643" operator="equal">
      <formula>$BC$1</formula>
    </cfRule>
    <cfRule type="cellIs" dxfId="580" priority="644" operator="equal">
      <formula>$BB$1</formula>
    </cfRule>
    <cfRule type="cellIs" dxfId="579" priority="645" operator="equal">
      <formula>$BA$1</formula>
    </cfRule>
  </conditionalFormatting>
  <conditionalFormatting sqref="AP106">
    <cfRule type="cellIs" dxfId="578" priority="640" operator="equal">
      <formula>$BC$1</formula>
    </cfRule>
    <cfRule type="cellIs" dxfId="577" priority="641" operator="equal">
      <formula>$BB$1</formula>
    </cfRule>
    <cfRule type="cellIs" dxfId="576" priority="642" operator="equal">
      <formula>$BA$1</formula>
    </cfRule>
  </conditionalFormatting>
  <conditionalFormatting sqref="B107:AW107">
    <cfRule type="cellIs" dxfId="575" priority="634" operator="equal">
      <formula>$BC$1</formula>
    </cfRule>
    <cfRule type="cellIs" dxfId="574" priority="635" operator="equal">
      <formula>$BB$1</formula>
    </cfRule>
    <cfRule type="cellIs" dxfId="573" priority="636" operator="equal">
      <formula>$BA$1</formula>
    </cfRule>
  </conditionalFormatting>
  <conditionalFormatting sqref="B108:Q108 S108:AO108 AQ108:AW108">
    <cfRule type="cellIs" dxfId="572" priority="631" operator="equal">
      <formula>$BC$1</formula>
    </cfRule>
    <cfRule type="cellIs" dxfId="571" priority="632" operator="equal">
      <formula>$BB$1</formula>
    </cfRule>
    <cfRule type="cellIs" dxfId="570" priority="633" operator="equal">
      <formula>$BA$1</formula>
    </cfRule>
  </conditionalFormatting>
  <conditionalFormatting sqref="R108">
    <cfRule type="cellIs" dxfId="569" priority="628" operator="equal">
      <formula>$BC$1</formula>
    </cfRule>
    <cfRule type="cellIs" dxfId="568" priority="629" operator="equal">
      <formula>$BB$1</formula>
    </cfRule>
    <cfRule type="cellIs" dxfId="567" priority="630" operator="equal">
      <formula>$BA$1</formula>
    </cfRule>
  </conditionalFormatting>
  <conditionalFormatting sqref="AP108">
    <cfRule type="cellIs" dxfId="566" priority="625" operator="equal">
      <formula>$BC$1</formula>
    </cfRule>
    <cfRule type="cellIs" dxfId="565" priority="626" operator="equal">
      <formula>$BB$1</formula>
    </cfRule>
    <cfRule type="cellIs" dxfId="564" priority="627" operator="equal">
      <formula>$BA$1</formula>
    </cfRule>
  </conditionalFormatting>
  <conditionalFormatting sqref="B109:AW109">
    <cfRule type="cellIs" dxfId="563" priority="619" operator="equal">
      <formula>$BC$1</formula>
    </cfRule>
    <cfRule type="cellIs" dxfId="562" priority="620" operator="equal">
      <formula>$BB$1</formula>
    </cfRule>
    <cfRule type="cellIs" dxfId="561" priority="621" operator="equal">
      <formula>$BA$1</formula>
    </cfRule>
  </conditionalFormatting>
  <conditionalFormatting sqref="B110:Q110 S110:AO110 AQ110:AW110">
    <cfRule type="cellIs" dxfId="560" priority="616" operator="equal">
      <formula>$BC$1</formula>
    </cfRule>
    <cfRule type="cellIs" dxfId="559" priority="617" operator="equal">
      <formula>$BB$1</formula>
    </cfRule>
    <cfRule type="cellIs" dxfId="558" priority="618" operator="equal">
      <formula>$BA$1</formula>
    </cfRule>
  </conditionalFormatting>
  <conditionalFormatting sqref="R110">
    <cfRule type="cellIs" dxfId="557" priority="613" operator="equal">
      <formula>$BC$1</formula>
    </cfRule>
    <cfRule type="cellIs" dxfId="556" priority="614" operator="equal">
      <formula>$BB$1</formula>
    </cfRule>
    <cfRule type="cellIs" dxfId="555" priority="615" operator="equal">
      <formula>$BA$1</formula>
    </cfRule>
  </conditionalFormatting>
  <conditionalFormatting sqref="AP110">
    <cfRule type="cellIs" dxfId="554" priority="610" operator="equal">
      <formula>$BC$1</formula>
    </cfRule>
    <cfRule type="cellIs" dxfId="553" priority="611" operator="equal">
      <formula>$BB$1</formula>
    </cfRule>
    <cfRule type="cellIs" dxfId="552" priority="612" operator="equal">
      <formula>$BA$1</formula>
    </cfRule>
  </conditionalFormatting>
  <conditionalFormatting sqref="B111:Q111 S111:AO111 AQ111:AW111">
    <cfRule type="cellIs" dxfId="551" priority="604" operator="equal">
      <formula>$BC$1</formula>
    </cfRule>
    <cfRule type="cellIs" dxfId="550" priority="605" operator="equal">
      <formula>$BB$1</formula>
    </cfRule>
    <cfRule type="cellIs" dxfId="549" priority="606" operator="equal">
      <formula>$BA$1</formula>
    </cfRule>
  </conditionalFormatting>
  <conditionalFormatting sqref="R111">
    <cfRule type="cellIs" dxfId="548" priority="601" operator="equal">
      <formula>$BC$1</formula>
    </cfRule>
    <cfRule type="cellIs" dxfId="547" priority="602" operator="equal">
      <formula>$BB$1</formula>
    </cfRule>
    <cfRule type="cellIs" dxfId="546" priority="603" operator="equal">
      <formula>$BA$1</formula>
    </cfRule>
  </conditionalFormatting>
  <conditionalFormatting sqref="AP111">
    <cfRule type="cellIs" dxfId="545" priority="598" operator="equal">
      <formula>$BC$1</formula>
    </cfRule>
    <cfRule type="cellIs" dxfId="544" priority="599" operator="equal">
      <formula>$BB$1</formula>
    </cfRule>
    <cfRule type="cellIs" dxfId="543" priority="600" operator="equal">
      <formula>$BA$1</formula>
    </cfRule>
  </conditionalFormatting>
  <conditionalFormatting sqref="U135:AO135 AQ135:AW135">
    <cfRule type="cellIs" dxfId="542" priority="592" operator="equal">
      <formula>$BC$1</formula>
    </cfRule>
    <cfRule type="cellIs" dxfId="541" priority="593" operator="equal">
      <formula>$BB$1</formula>
    </cfRule>
    <cfRule type="cellIs" dxfId="540" priority="594" operator="equal">
      <formula>$BA$1</formula>
    </cfRule>
  </conditionalFormatting>
  <conditionalFormatting sqref="AP135">
    <cfRule type="cellIs" dxfId="539" priority="589" operator="equal">
      <formula>$BC$1</formula>
    </cfRule>
    <cfRule type="cellIs" dxfId="538" priority="590" operator="equal">
      <formula>$BB$1</formula>
    </cfRule>
    <cfRule type="cellIs" dxfId="537" priority="591" operator="equal">
      <formula>$BA$1</formula>
    </cfRule>
  </conditionalFormatting>
  <conditionalFormatting sqref="B135:S135">
    <cfRule type="cellIs" dxfId="536" priority="586" operator="equal">
      <formula>$BC$1</formula>
    </cfRule>
    <cfRule type="cellIs" dxfId="535" priority="587" operator="equal">
      <formula>$BB$1</formula>
    </cfRule>
    <cfRule type="cellIs" dxfId="534" priority="588" operator="equal">
      <formula>$BA$1</formula>
    </cfRule>
  </conditionalFormatting>
  <conditionalFormatting sqref="T135">
    <cfRule type="cellIs" dxfId="533" priority="583" operator="equal">
      <formula>$BC$1</formula>
    </cfRule>
    <cfRule type="cellIs" dxfId="532" priority="584" operator="equal">
      <formula>$BB$1</formula>
    </cfRule>
    <cfRule type="cellIs" dxfId="531" priority="585" operator="equal">
      <formula>$BA$1</formula>
    </cfRule>
  </conditionalFormatting>
  <conditionalFormatting sqref="B134:AW134">
    <cfRule type="cellIs" dxfId="530" priority="580" operator="equal">
      <formula>$BC$1</formula>
    </cfRule>
    <cfRule type="cellIs" dxfId="529" priority="581" operator="equal">
      <formula>$BB$1</formula>
    </cfRule>
    <cfRule type="cellIs" dxfId="528" priority="582" operator="equal">
      <formula>$BA$1</formula>
    </cfRule>
  </conditionalFormatting>
  <conditionalFormatting sqref="U137:AO137 AQ137:AW137">
    <cfRule type="cellIs" dxfId="527" priority="574" operator="equal">
      <formula>$BC$1</formula>
    </cfRule>
    <cfRule type="cellIs" dxfId="526" priority="575" operator="equal">
      <formula>$BB$1</formula>
    </cfRule>
    <cfRule type="cellIs" dxfId="525" priority="576" operator="equal">
      <formula>$BA$1</formula>
    </cfRule>
  </conditionalFormatting>
  <conditionalFormatting sqref="AP137">
    <cfRule type="cellIs" dxfId="524" priority="571" operator="equal">
      <formula>$BC$1</formula>
    </cfRule>
    <cfRule type="cellIs" dxfId="523" priority="572" operator="equal">
      <formula>$BB$1</formula>
    </cfRule>
    <cfRule type="cellIs" dxfId="522" priority="573" operator="equal">
      <formula>$BA$1</formula>
    </cfRule>
  </conditionalFormatting>
  <conditionalFormatting sqref="B137:S137">
    <cfRule type="cellIs" dxfId="521" priority="568" operator="equal">
      <formula>$BC$1</formula>
    </cfRule>
    <cfRule type="cellIs" dxfId="520" priority="569" operator="equal">
      <formula>$BB$1</formula>
    </cfRule>
    <cfRule type="cellIs" dxfId="519" priority="570" operator="equal">
      <formula>$BA$1</formula>
    </cfRule>
  </conditionalFormatting>
  <conditionalFormatting sqref="T137">
    <cfRule type="cellIs" dxfId="518" priority="565" operator="equal">
      <formula>$BC$1</formula>
    </cfRule>
    <cfRule type="cellIs" dxfId="517" priority="566" operator="equal">
      <formula>$BB$1</formula>
    </cfRule>
    <cfRule type="cellIs" dxfId="516" priority="567" operator="equal">
      <formula>$BA$1</formula>
    </cfRule>
  </conditionalFormatting>
  <conditionalFormatting sqref="B136:AW136">
    <cfRule type="cellIs" dxfId="515" priority="562" operator="equal">
      <formula>$BC$1</formula>
    </cfRule>
    <cfRule type="cellIs" dxfId="514" priority="563" operator="equal">
      <formula>$BB$1</formula>
    </cfRule>
    <cfRule type="cellIs" dxfId="513" priority="564" operator="equal">
      <formula>$BA$1</formula>
    </cfRule>
  </conditionalFormatting>
  <conditionalFormatting sqref="U139:AO139 AQ139:AW139">
    <cfRule type="cellIs" dxfId="512" priority="556" operator="equal">
      <formula>$BC$1</formula>
    </cfRule>
    <cfRule type="cellIs" dxfId="511" priority="557" operator="equal">
      <formula>$BB$1</formula>
    </cfRule>
    <cfRule type="cellIs" dxfId="510" priority="558" operator="equal">
      <formula>$BA$1</formula>
    </cfRule>
  </conditionalFormatting>
  <conditionalFormatting sqref="AP139">
    <cfRule type="cellIs" dxfId="509" priority="553" operator="equal">
      <formula>$BC$1</formula>
    </cfRule>
    <cfRule type="cellIs" dxfId="508" priority="554" operator="equal">
      <formula>$BB$1</formula>
    </cfRule>
    <cfRule type="cellIs" dxfId="507" priority="555" operator="equal">
      <formula>$BA$1</formula>
    </cfRule>
  </conditionalFormatting>
  <conditionalFormatting sqref="B139:S139">
    <cfRule type="cellIs" dxfId="506" priority="550" operator="equal">
      <formula>$BC$1</formula>
    </cfRule>
    <cfRule type="cellIs" dxfId="505" priority="551" operator="equal">
      <formula>$BB$1</formula>
    </cfRule>
    <cfRule type="cellIs" dxfId="504" priority="552" operator="equal">
      <formula>$BA$1</formula>
    </cfRule>
  </conditionalFormatting>
  <conditionalFormatting sqref="T139">
    <cfRule type="cellIs" dxfId="503" priority="547" operator="equal">
      <formula>$BC$1</formula>
    </cfRule>
    <cfRule type="cellIs" dxfId="502" priority="548" operator="equal">
      <formula>$BB$1</formula>
    </cfRule>
    <cfRule type="cellIs" dxfId="501" priority="549" operator="equal">
      <formula>$BA$1</formula>
    </cfRule>
  </conditionalFormatting>
  <conditionalFormatting sqref="B138:AW138">
    <cfRule type="cellIs" dxfId="500" priority="544" operator="equal">
      <formula>$BC$1</formula>
    </cfRule>
    <cfRule type="cellIs" dxfId="499" priority="545" operator="equal">
      <formula>$BB$1</formula>
    </cfRule>
    <cfRule type="cellIs" dxfId="498" priority="546" operator="equal">
      <formula>$BA$1</formula>
    </cfRule>
  </conditionalFormatting>
  <conditionalFormatting sqref="U141:AO141 AQ141:AW141">
    <cfRule type="cellIs" dxfId="497" priority="538" operator="equal">
      <formula>$BC$1</formula>
    </cfRule>
    <cfRule type="cellIs" dxfId="496" priority="539" operator="equal">
      <formula>$BB$1</formula>
    </cfRule>
    <cfRule type="cellIs" dxfId="495" priority="540" operator="equal">
      <formula>$BA$1</formula>
    </cfRule>
  </conditionalFormatting>
  <conditionalFormatting sqref="AP141">
    <cfRule type="cellIs" dxfId="494" priority="535" operator="equal">
      <formula>$BC$1</formula>
    </cfRule>
    <cfRule type="cellIs" dxfId="493" priority="536" operator="equal">
      <formula>$BB$1</formula>
    </cfRule>
    <cfRule type="cellIs" dxfId="492" priority="537" operator="equal">
      <formula>$BA$1</formula>
    </cfRule>
  </conditionalFormatting>
  <conditionalFormatting sqref="B141:S141">
    <cfRule type="cellIs" dxfId="491" priority="532" operator="equal">
      <formula>$BC$1</formula>
    </cfRule>
    <cfRule type="cellIs" dxfId="490" priority="533" operator="equal">
      <formula>$BB$1</formula>
    </cfRule>
    <cfRule type="cellIs" dxfId="489" priority="534" operator="equal">
      <formula>$BA$1</formula>
    </cfRule>
  </conditionalFormatting>
  <conditionalFormatting sqref="T141">
    <cfRule type="cellIs" dxfId="488" priority="529" operator="equal">
      <formula>$BC$1</formula>
    </cfRule>
    <cfRule type="cellIs" dxfId="487" priority="530" operator="equal">
      <formula>$BB$1</formula>
    </cfRule>
    <cfRule type="cellIs" dxfId="486" priority="531" operator="equal">
      <formula>$BA$1</formula>
    </cfRule>
  </conditionalFormatting>
  <conditionalFormatting sqref="B140:AW140">
    <cfRule type="cellIs" dxfId="485" priority="526" operator="equal">
      <formula>$BC$1</formula>
    </cfRule>
    <cfRule type="cellIs" dxfId="484" priority="527" operator="equal">
      <formula>$BB$1</formula>
    </cfRule>
    <cfRule type="cellIs" dxfId="483" priority="528" operator="equal">
      <formula>$BA$1</formula>
    </cfRule>
  </conditionalFormatting>
  <conditionalFormatting sqref="U143:AO143 AQ143:AW143">
    <cfRule type="cellIs" dxfId="482" priority="520" operator="equal">
      <formula>$BC$1</formula>
    </cfRule>
    <cfRule type="cellIs" dxfId="481" priority="521" operator="equal">
      <formula>$BB$1</formula>
    </cfRule>
    <cfRule type="cellIs" dxfId="480" priority="522" operator="equal">
      <formula>$BA$1</formula>
    </cfRule>
  </conditionalFormatting>
  <conditionalFormatting sqref="AP143">
    <cfRule type="cellIs" dxfId="479" priority="517" operator="equal">
      <formula>$BC$1</formula>
    </cfRule>
    <cfRule type="cellIs" dxfId="478" priority="518" operator="equal">
      <formula>$BB$1</formula>
    </cfRule>
    <cfRule type="cellIs" dxfId="477" priority="519" operator="equal">
      <formula>$BA$1</formula>
    </cfRule>
  </conditionalFormatting>
  <conditionalFormatting sqref="B143:S143">
    <cfRule type="cellIs" dxfId="476" priority="514" operator="equal">
      <formula>$BC$1</formula>
    </cfRule>
    <cfRule type="cellIs" dxfId="475" priority="515" operator="equal">
      <formula>$BB$1</formula>
    </cfRule>
    <cfRule type="cellIs" dxfId="474" priority="516" operator="equal">
      <formula>$BA$1</formula>
    </cfRule>
  </conditionalFormatting>
  <conditionalFormatting sqref="T143">
    <cfRule type="cellIs" dxfId="473" priority="511" operator="equal">
      <formula>$BC$1</formula>
    </cfRule>
    <cfRule type="cellIs" dxfId="472" priority="512" operator="equal">
      <formula>$BB$1</formula>
    </cfRule>
    <cfRule type="cellIs" dxfId="471" priority="513" operator="equal">
      <formula>$BA$1</formula>
    </cfRule>
  </conditionalFormatting>
  <conditionalFormatting sqref="B142:AW142">
    <cfRule type="cellIs" dxfId="470" priority="508" operator="equal">
      <formula>$BC$1</formula>
    </cfRule>
    <cfRule type="cellIs" dxfId="469" priority="509" operator="equal">
      <formula>$BB$1</formula>
    </cfRule>
    <cfRule type="cellIs" dxfId="468" priority="510" operator="equal">
      <formula>$BA$1</formula>
    </cfRule>
  </conditionalFormatting>
  <conditionalFormatting sqref="U145:AO145 AQ145:AW145">
    <cfRule type="cellIs" dxfId="467" priority="502" operator="equal">
      <formula>$BC$1</formula>
    </cfRule>
    <cfRule type="cellIs" dxfId="466" priority="503" operator="equal">
      <formula>$BB$1</formula>
    </cfRule>
    <cfRule type="cellIs" dxfId="465" priority="504" operator="equal">
      <formula>$BA$1</formula>
    </cfRule>
  </conditionalFormatting>
  <conditionalFormatting sqref="AP145">
    <cfRule type="cellIs" dxfId="464" priority="499" operator="equal">
      <formula>$BC$1</formula>
    </cfRule>
    <cfRule type="cellIs" dxfId="463" priority="500" operator="equal">
      <formula>$BB$1</formula>
    </cfRule>
    <cfRule type="cellIs" dxfId="462" priority="501" operator="equal">
      <formula>$BA$1</formula>
    </cfRule>
  </conditionalFormatting>
  <conditionalFormatting sqref="B145:S145">
    <cfRule type="cellIs" dxfId="461" priority="496" operator="equal">
      <formula>$BC$1</formula>
    </cfRule>
    <cfRule type="cellIs" dxfId="460" priority="497" operator="equal">
      <formula>$BB$1</formula>
    </cfRule>
    <cfRule type="cellIs" dxfId="459" priority="498" operator="equal">
      <formula>$BA$1</formula>
    </cfRule>
  </conditionalFormatting>
  <conditionalFormatting sqref="T145">
    <cfRule type="cellIs" dxfId="458" priority="493" operator="equal">
      <formula>$BC$1</formula>
    </cfRule>
    <cfRule type="cellIs" dxfId="457" priority="494" operator="equal">
      <formula>$BB$1</formula>
    </cfRule>
    <cfRule type="cellIs" dxfId="456" priority="495" operator="equal">
      <formula>$BA$1</formula>
    </cfRule>
  </conditionalFormatting>
  <conditionalFormatting sqref="B144:AW144">
    <cfRule type="cellIs" dxfId="455" priority="490" operator="equal">
      <formula>$BC$1</formula>
    </cfRule>
    <cfRule type="cellIs" dxfId="454" priority="491" operator="equal">
      <formula>$BB$1</formula>
    </cfRule>
    <cfRule type="cellIs" dxfId="453" priority="492" operator="equal">
      <formula>$BA$1</formula>
    </cfRule>
  </conditionalFormatting>
  <conditionalFormatting sqref="U147:AO147 AQ147:AW147">
    <cfRule type="cellIs" dxfId="452" priority="484" operator="equal">
      <formula>$BC$1</formula>
    </cfRule>
    <cfRule type="cellIs" dxfId="451" priority="485" operator="equal">
      <formula>$BB$1</formula>
    </cfRule>
    <cfRule type="cellIs" dxfId="450" priority="486" operator="equal">
      <formula>$BA$1</formula>
    </cfRule>
  </conditionalFormatting>
  <conditionalFormatting sqref="AP147">
    <cfRule type="cellIs" dxfId="449" priority="481" operator="equal">
      <formula>$BC$1</formula>
    </cfRule>
    <cfRule type="cellIs" dxfId="448" priority="482" operator="equal">
      <formula>$BB$1</formula>
    </cfRule>
    <cfRule type="cellIs" dxfId="447" priority="483" operator="equal">
      <formula>$BA$1</formula>
    </cfRule>
  </conditionalFormatting>
  <conditionalFormatting sqref="B147:S147">
    <cfRule type="cellIs" dxfId="446" priority="478" operator="equal">
      <formula>$BC$1</formula>
    </cfRule>
    <cfRule type="cellIs" dxfId="445" priority="479" operator="equal">
      <formula>$BB$1</formula>
    </cfRule>
    <cfRule type="cellIs" dxfId="444" priority="480" operator="equal">
      <formula>$BA$1</formula>
    </cfRule>
  </conditionalFormatting>
  <conditionalFormatting sqref="T147">
    <cfRule type="cellIs" dxfId="443" priority="475" operator="equal">
      <formula>$BC$1</formula>
    </cfRule>
    <cfRule type="cellIs" dxfId="442" priority="476" operator="equal">
      <formula>$BB$1</formula>
    </cfRule>
    <cfRule type="cellIs" dxfId="441" priority="477" operator="equal">
      <formula>$BA$1</formula>
    </cfRule>
  </conditionalFormatting>
  <conditionalFormatting sqref="B146:AW146">
    <cfRule type="cellIs" dxfId="440" priority="472" operator="equal">
      <formula>$BC$1</formula>
    </cfRule>
    <cfRule type="cellIs" dxfId="439" priority="473" operator="equal">
      <formula>$BB$1</formula>
    </cfRule>
    <cfRule type="cellIs" dxfId="438" priority="474" operator="equal">
      <formula>$BA$1</formula>
    </cfRule>
  </conditionalFormatting>
  <conditionalFormatting sqref="U148:AO148 AQ148:AW148">
    <cfRule type="cellIs" dxfId="437" priority="466" operator="equal">
      <formula>$BC$1</formula>
    </cfRule>
    <cfRule type="cellIs" dxfId="436" priority="467" operator="equal">
      <formula>$BB$1</formula>
    </cfRule>
    <cfRule type="cellIs" dxfId="435" priority="468" operator="equal">
      <formula>$BA$1</formula>
    </cfRule>
  </conditionalFormatting>
  <conditionalFormatting sqref="AP148">
    <cfRule type="cellIs" dxfId="434" priority="463" operator="equal">
      <formula>$BC$1</formula>
    </cfRule>
    <cfRule type="cellIs" dxfId="433" priority="464" operator="equal">
      <formula>$BB$1</formula>
    </cfRule>
    <cfRule type="cellIs" dxfId="432" priority="465" operator="equal">
      <formula>$BA$1</formula>
    </cfRule>
  </conditionalFormatting>
  <conditionalFormatting sqref="B148:S148">
    <cfRule type="cellIs" dxfId="431" priority="460" operator="equal">
      <formula>$BC$1</formula>
    </cfRule>
    <cfRule type="cellIs" dxfId="430" priority="461" operator="equal">
      <formula>$BB$1</formula>
    </cfRule>
    <cfRule type="cellIs" dxfId="429" priority="462" operator="equal">
      <formula>$BA$1</formula>
    </cfRule>
  </conditionalFormatting>
  <conditionalFormatting sqref="T148">
    <cfRule type="cellIs" dxfId="428" priority="457" operator="equal">
      <formula>$BC$1</formula>
    </cfRule>
    <cfRule type="cellIs" dxfId="427" priority="458" operator="equal">
      <formula>$BB$1</formula>
    </cfRule>
    <cfRule type="cellIs" dxfId="426" priority="459" operator="equal">
      <formula>$BA$1</formula>
    </cfRule>
  </conditionalFormatting>
  <conditionalFormatting sqref="U172:AO172 AQ172:AW172">
    <cfRule type="cellIs" dxfId="425" priority="451" operator="equal">
      <formula>$BC$1</formula>
    </cfRule>
    <cfRule type="cellIs" dxfId="424" priority="452" operator="equal">
      <formula>$BB$1</formula>
    </cfRule>
    <cfRule type="cellIs" dxfId="423" priority="453" operator="equal">
      <formula>$BA$1</formula>
    </cfRule>
  </conditionalFormatting>
  <conditionalFormatting sqref="AP172">
    <cfRule type="cellIs" dxfId="422" priority="448" operator="equal">
      <formula>$BC$1</formula>
    </cfRule>
    <cfRule type="cellIs" dxfId="421" priority="449" operator="equal">
      <formula>$BB$1</formula>
    </cfRule>
    <cfRule type="cellIs" dxfId="420" priority="450" operator="equal">
      <formula>$BA$1</formula>
    </cfRule>
  </conditionalFormatting>
  <conditionalFormatting sqref="B172:S172">
    <cfRule type="cellIs" dxfId="419" priority="445" operator="equal">
      <formula>$BC$1</formula>
    </cfRule>
    <cfRule type="cellIs" dxfId="418" priority="446" operator="equal">
      <formula>$BB$1</formula>
    </cfRule>
    <cfRule type="cellIs" dxfId="417" priority="447" operator="equal">
      <formula>$BA$1</formula>
    </cfRule>
  </conditionalFormatting>
  <conditionalFormatting sqref="T172">
    <cfRule type="cellIs" dxfId="416" priority="442" operator="equal">
      <formula>$BC$1</formula>
    </cfRule>
    <cfRule type="cellIs" dxfId="415" priority="443" operator="equal">
      <formula>$BB$1</formula>
    </cfRule>
    <cfRule type="cellIs" dxfId="414" priority="444" operator="equal">
      <formula>$BA$1</formula>
    </cfRule>
  </conditionalFormatting>
  <conditionalFormatting sqref="B171:AW171">
    <cfRule type="cellIs" dxfId="413" priority="439" operator="equal">
      <formula>$BC$1</formula>
    </cfRule>
    <cfRule type="cellIs" dxfId="412" priority="440" operator="equal">
      <formula>$BB$1</formula>
    </cfRule>
    <cfRule type="cellIs" dxfId="411" priority="441" operator="equal">
      <formula>$BA$1</formula>
    </cfRule>
  </conditionalFormatting>
  <conditionalFormatting sqref="U174:AO174 AQ174:AW174">
    <cfRule type="cellIs" dxfId="410" priority="433" operator="equal">
      <formula>$BC$1</formula>
    </cfRule>
    <cfRule type="cellIs" dxfId="409" priority="434" operator="equal">
      <formula>$BB$1</formula>
    </cfRule>
    <cfRule type="cellIs" dxfId="408" priority="435" operator="equal">
      <formula>$BA$1</formula>
    </cfRule>
  </conditionalFormatting>
  <conditionalFormatting sqref="AP174">
    <cfRule type="cellIs" dxfId="407" priority="430" operator="equal">
      <formula>$BC$1</formula>
    </cfRule>
    <cfRule type="cellIs" dxfId="406" priority="431" operator="equal">
      <formula>$BB$1</formula>
    </cfRule>
    <cfRule type="cellIs" dxfId="405" priority="432" operator="equal">
      <formula>$BA$1</formula>
    </cfRule>
  </conditionalFormatting>
  <conditionalFormatting sqref="B174:S174">
    <cfRule type="cellIs" dxfId="404" priority="427" operator="equal">
      <formula>$BC$1</formula>
    </cfRule>
    <cfRule type="cellIs" dxfId="403" priority="428" operator="equal">
      <formula>$BB$1</formula>
    </cfRule>
    <cfRule type="cellIs" dxfId="402" priority="429" operator="equal">
      <formula>$BA$1</formula>
    </cfRule>
  </conditionalFormatting>
  <conditionalFormatting sqref="T174">
    <cfRule type="cellIs" dxfId="401" priority="424" operator="equal">
      <formula>$BC$1</formula>
    </cfRule>
    <cfRule type="cellIs" dxfId="400" priority="425" operator="equal">
      <formula>$BB$1</formula>
    </cfRule>
    <cfRule type="cellIs" dxfId="399" priority="426" operator="equal">
      <formula>$BA$1</formula>
    </cfRule>
  </conditionalFormatting>
  <conditionalFormatting sqref="B173:AW173">
    <cfRule type="cellIs" dxfId="398" priority="421" operator="equal">
      <formula>$BC$1</formula>
    </cfRule>
    <cfRule type="cellIs" dxfId="397" priority="422" operator="equal">
      <formula>$BB$1</formula>
    </cfRule>
    <cfRule type="cellIs" dxfId="396" priority="423" operator="equal">
      <formula>$BA$1</formula>
    </cfRule>
  </conditionalFormatting>
  <conditionalFormatting sqref="U176:AO176 AQ176:AW176">
    <cfRule type="cellIs" dxfId="395" priority="415" operator="equal">
      <formula>$BC$1</formula>
    </cfRule>
    <cfRule type="cellIs" dxfId="394" priority="416" operator="equal">
      <formula>$BB$1</formula>
    </cfRule>
    <cfRule type="cellIs" dxfId="393" priority="417" operator="equal">
      <formula>$BA$1</formula>
    </cfRule>
  </conditionalFormatting>
  <conditionalFormatting sqref="AP176">
    <cfRule type="cellIs" dxfId="392" priority="412" operator="equal">
      <formula>$BC$1</formula>
    </cfRule>
    <cfRule type="cellIs" dxfId="391" priority="413" operator="equal">
      <formula>$BB$1</formula>
    </cfRule>
    <cfRule type="cellIs" dxfId="390" priority="414" operator="equal">
      <formula>$BA$1</formula>
    </cfRule>
  </conditionalFormatting>
  <conditionalFormatting sqref="B176:S176">
    <cfRule type="cellIs" dxfId="389" priority="409" operator="equal">
      <formula>$BC$1</formula>
    </cfRule>
    <cfRule type="cellIs" dxfId="388" priority="410" operator="equal">
      <formula>$BB$1</formula>
    </cfRule>
    <cfRule type="cellIs" dxfId="387" priority="411" operator="equal">
      <formula>$BA$1</formula>
    </cfRule>
  </conditionalFormatting>
  <conditionalFormatting sqref="T176">
    <cfRule type="cellIs" dxfId="386" priority="406" operator="equal">
      <formula>$BC$1</formula>
    </cfRule>
    <cfRule type="cellIs" dxfId="385" priority="407" operator="equal">
      <formula>$BB$1</formula>
    </cfRule>
    <cfRule type="cellIs" dxfId="384" priority="408" operator="equal">
      <formula>$BA$1</formula>
    </cfRule>
  </conditionalFormatting>
  <conditionalFormatting sqref="B175:AW175">
    <cfRule type="cellIs" dxfId="383" priority="403" operator="equal">
      <formula>$BC$1</formula>
    </cfRule>
    <cfRule type="cellIs" dxfId="382" priority="404" operator="equal">
      <formula>$BB$1</formula>
    </cfRule>
    <cfRule type="cellIs" dxfId="381" priority="405" operator="equal">
      <formula>$BA$1</formula>
    </cfRule>
  </conditionalFormatting>
  <conditionalFormatting sqref="U178:AO178 AQ178:AW178">
    <cfRule type="cellIs" dxfId="380" priority="397" operator="equal">
      <formula>$BC$1</formula>
    </cfRule>
    <cfRule type="cellIs" dxfId="379" priority="398" operator="equal">
      <formula>$BB$1</formula>
    </cfRule>
    <cfRule type="cellIs" dxfId="378" priority="399" operator="equal">
      <formula>$BA$1</formula>
    </cfRule>
  </conditionalFormatting>
  <conditionalFormatting sqref="AP178">
    <cfRule type="cellIs" dxfId="377" priority="394" operator="equal">
      <formula>$BC$1</formula>
    </cfRule>
    <cfRule type="cellIs" dxfId="376" priority="395" operator="equal">
      <formula>$BB$1</formula>
    </cfRule>
    <cfRule type="cellIs" dxfId="375" priority="396" operator="equal">
      <formula>$BA$1</formula>
    </cfRule>
  </conditionalFormatting>
  <conditionalFormatting sqref="B178:S178">
    <cfRule type="cellIs" dxfId="374" priority="391" operator="equal">
      <formula>$BC$1</formula>
    </cfRule>
    <cfRule type="cellIs" dxfId="373" priority="392" operator="equal">
      <formula>$BB$1</formula>
    </cfRule>
    <cfRule type="cellIs" dxfId="372" priority="393" operator="equal">
      <formula>$BA$1</formula>
    </cfRule>
  </conditionalFormatting>
  <conditionalFormatting sqref="T178">
    <cfRule type="cellIs" dxfId="371" priority="388" operator="equal">
      <formula>$BC$1</formula>
    </cfRule>
    <cfRule type="cellIs" dxfId="370" priority="389" operator="equal">
      <formula>$BB$1</formula>
    </cfRule>
    <cfRule type="cellIs" dxfId="369" priority="390" operator="equal">
      <formula>$BA$1</formula>
    </cfRule>
  </conditionalFormatting>
  <conditionalFormatting sqref="B177:AW177">
    <cfRule type="cellIs" dxfId="368" priority="385" operator="equal">
      <formula>$BC$1</formula>
    </cfRule>
    <cfRule type="cellIs" dxfId="367" priority="386" operator="equal">
      <formula>$BB$1</formula>
    </cfRule>
    <cfRule type="cellIs" dxfId="366" priority="387" operator="equal">
      <formula>$BA$1</formula>
    </cfRule>
  </conditionalFormatting>
  <conditionalFormatting sqref="U180:AO180 AQ180:AW180">
    <cfRule type="cellIs" dxfId="365" priority="379" operator="equal">
      <formula>$BC$1</formula>
    </cfRule>
    <cfRule type="cellIs" dxfId="364" priority="380" operator="equal">
      <formula>$BB$1</formula>
    </cfRule>
    <cfRule type="cellIs" dxfId="363" priority="381" operator="equal">
      <formula>$BA$1</formula>
    </cfRule>
  </conditionalFormatting>
  <conditionalFormatting sqref="AP180">
    <cfRule type="cellIs" dxfId="362" priority="376" operator="equal">
      <formula>$BC$1</formula>
    </cfRule>
    <cfRule type="cellIs" dxfId="361" priority="377" operator="equal">
      <formula>$BB$1</formula>
    </cfRule>
    <cfRule type="cellIs" dxfId="360" priority="378" operator="equal">
      <formula>$BA$1</formula>
    </cfRule>
  </conditionalFormatting>
  <conditionalFormatting sqref="B180:S180">
    <cfRule type="cellIs" dxfId="359" priority="373" operator="equal">
      <formula>$BC$1</formula>
    </cfRule>
    <cfRule type="cellIs" dxfId="358" priority="374" operator="equal">
      <formula>$BB$1</formula>
    </cfRule>
    <cfRule type="cellIs" dxfId="357" priority="375" operator="equal">
      <formula>$BA$1</formula>
    </cfRule>
  </conditionalFormatting>
  <conditionalFormatting sqref="T180">
    <cfRule type="cellIs" dxfId="356" priority="370" operator="equal">
      <formula>$BC$1</formula>
    </cfRule>
    <cfRule type="cellIs" dxfId="355" priority="371" operator="equal">
      <formula>$BB$1</formula>
    </cfRule>
    <cfRule type="cellIs" dxfId="354" priority="372" operator="equal">
      <formula>$BA$1</formula>
    </cfRule>
  </conditionalFormatting>
  <conditionalFormatting sqref="B179:AW179">
    <cfRule type="cellIs" dxfId="353" priority="367" operator="equal">
      <formula>$BC$1</formula>
    </cfRule>
    <cfRule type="cellIs" dxfId="352" priority="368" operator="equal">
      <formula>$BB$1</formula>
    </cfRule>
    <cfRule type="cellIs" dxfId="351" priority="369" operator="equal">
      <formula>$BA$1</formula>
    </cfRule>
  </conditionalFormatting>
  <conditionalFormatting sqref="U182:AO182 AQ182:AW182">
    <cfRule type="cellIs" dxfId="350" priority="361" operator="equal">
      <formula>$BC$1</formula>
    </cfRule>
    <cfRule type="cellIs" dxfId="349" priority="362" operator="equal">
      <formula>$BB$1</formula>
    </cfRule>
    <cfRule type="cellIs" dxfId="348" priority="363" operator="equal">
      <formula>$BA$1</formula>
    </cfRule>
  </conditionalFormatting>
  <conditionalFormatting sqref="AP182">
    <cfRule type="cellIs" dxfId="347" priority="358" operator="equal">
      <formula>$BC$1</formula>
    </cfRule>
    <cfRule type="cellIs" dxfId="346" priority="359" operator="equal">
      <formula>$BB$1</formula>
    </cfRule>
    <cfRule type="cellIs" dxfId="345" priority="360" operator="equal">
      <formula>$BA$1</formula>
    </cfRule>
  </conditionalFormatting>
  <conditionalFormatting sqref="B182:S182">
    <cfRule type="cellIs" dxfId="344" priority="355" operator="equal">
      <formula>$BC$1</formula>
    </cfRule>
    <cfRule type="cellIs" dxfId="343" priority="356" operator="equal">
      <formula>$BB$1</formula>
    </cfRule>
    <cfRule type="cellIs" dxfId="342" priority="357" operator="equal">
      <formula>$BA$1</formula>
    </cfRule>
  </conditionalFormatting>
  <conditionalFormatting sqref="T182">
    <cfRule type="cellIs" dxfId="341" priority="352" operator="equal">
      <formula>$BC$1</formula>
    </cfRule>
    <cfRule type="cellIs" dxfId="340" priority="353" operator="equal">
      <formula>$BB$1</formula>
    </cfRule>
    <cfRule type="cellIs" dxfId="339" priority="354" operator="equal">
      <formula>$BA$1</formula>
    </cfRule>
  </conditionalFormatting>
  <conditionalFormatting sqref="B181:AW181">
    <cfRule type="cellIs" dxfId="338" priority="349" operator="equal">
      <formula>$BC$1</formula>
    </cfRule>
    <cfRule type="cellIs" dxfId="337" priority="350" operator="equal">
      <formula>$BB$1</formula>
    </cfRule>
    <cfRule type="cellIs" dxfId="336" priority="351" operator="equal">
      <formula>$BA$1</formula>
    </cfRule>
  </conditionalFormatting>
  <conditionalFormatting sqref="U184:AO184 AQ184:AW184">
    <cfRule type="cellIs" dxfId="335" priority="343" operator="equal">
      <formula>$BC$1</formula>
    </cfRule>
    <cfRule type="cellIs" dxfId="334" priority="344" operator="equal">
      <formula>$BB$1</formula>
    </cfRule>
    <cfRule type="cellIs" dxfId="333" priority="345" operator="equal">
      <formula>$BA$1</formula>
    </cfRule>
  </conditionalFormatting>
  <conditionalFormatting sqref="AP184">
    <cfRule type="cellIs" dxfId="332" priority="340" operator="equal">
      <formula>$BC$1</formula>
    </cfRule>
    <cfRule type="cellIs" dxfId="331" priority="341" operator="equal">
      <formula>$BB$1</formula>
    </cfRule>
    <cfRule type="cellIs" dxfId="330" priority="342" operator="equal">
      <formula>$BA$1</formula>
    </cfRule>
  </conditionalFormatting>
  <conditionalFormatting sqref="B184:S184">
    <cfRule type="cellIs" dxfId="329" priority="337" operator="equal">
      <formula>$BC$1</formula>
    </cfRule>
    <cfRule type="cellIs" dxfId="328" priority="338" operator="equal">
      <formula>$BB$1</formula>
    </cfRule>
    <cfRule type="cellIs" dxfId="327" priority="339" operator="equal">
      <formula>$BA$1</formula>
    </cfRule>
  </conditionalFormatting>
  <conditionalFormatting sqref="T184">
    <cfRule type="cellIs" dxfId="326" priority="334" operator="equal">
      <formula>$BC$1</formula>
    </cfRule>
    <cfRule type="cellIs" dxfId="325" priority="335" operator="equal">
      <formula>$BB$1</formula>
    </cfRule>
    <cfRule type="cellIs" dxfId="324" priority="336" operator="equal">
      <formula>$BA$1</formula>
    </cfRule>
  </conditionalFormatting>
  <conditionalFormatting sqref="B183:AW183">
    <cfRule type="cellIs" dxfId="323" priority="331" operator="equal">
      <formula>$BC$1</formula>
    </cfRule>
    <cfRule type="cellIs" dxfId="322" priority="332" operator="equal">
      <formula>$BB$1</formula>
    </cfRule>
    <cfRule type="cellIs" dxfId="321" priority="333" operator="equal">
      <formula>$BA$1</formula>
    </cfRule>
  </conditionalFormatting>
  <conditionalFormatting sqref="U185:AO185 AQ185:AW185">
    <cfRule type="cellIs" dxfId="320" priority="325" operator="equal">
      <formula>$BC$1</formula>
    </cfRule>
    <cfRule type="cellIs" dxfId="319" priority="326" operator="equal">
      <formula>$BB$1</formula>
    </cfRule>
    <cfRule type="cellIs" dxfId="318" priority="327" operator="equal">
      <formula>$BA$1</formula>
    </cfRule>
  </conditionalFormatting>
  <conditionalFormatting sqref="AP185">
    <cfRule type="cellIs" dxfId="317" priority="322" operator="equal">
      <formula>$BC$1</formula>
    </cfRule>
    <cfRule type="cellIs" dxfId="316" priority="323" operator="equal">
      <formula>$BB$1</formula>
    </cfRule>
    <cfRule type="cellIs" dxfId="315" priority="324" operator="equal">
      <formula>$BA$1</formula>
    </cfRule>
  </conditionalFormatting>
  <conditionalFormatting sqref="B185:S185">
    <cfRule type="cellIs" dxfId="314" priority="319" operator="equal">
      <formula>$BC$1</formula>
    </cfRule>
    <cfRule type="cellIs" dxfId="313" priority="320" operator="equal">
      <formula>$BB$1</formula>
    </cfRule>
    <cfRule type="cellIs" dxfId="312" priority="321" operator="equal">
      <formula>$BA$1</formula>
    </cfRule>
  </conditionalFormatting>
  <conditionalFormatting sqref="T185">
    <cfRule type="cellIs" dxfId="311" priority="316" operator="equal">
      <formula>$BC$1</formula>
    </cfRule>
    <cfRule type="cellIs" dxfId="310" priority="317" operator="equal">
      <formula>$BB$1</formula>
    </cfRule>
    <cfRule type="cellIs" dxfId="309" priority="318" operator="equal">
      <formula>$BA$1</formula>
    </cfRule>
  </conditionalFormatting>
  <conditionalFormatting sqref="R209">
    <cfRule type="cellIs" dxfId="308" priority="310" operator="equal">
      <formula>$BC$1</formula>
    </cfRule>
    <cfRule type="cellIs" dxfId="307" priority="311" operator="equal">
      <formula>$BB$1</formula>
    </cfRule>
    <cfRule type="cellIs" dxfId="306" priority="312" operator="equal">
      <formula>$BA$1</formula>
    </cfRule>
  </conditionalFormatting>
  <conditionalFormatting sqref="B209:Q209 S209:AO209 AQ209:BC209 BD208:BL209 B208:BC208">
    <cfRule type="cellIs" dxfId="305" priority="313" operator="equal">
      <formula>$BC$1</formula>
    </cfRule>
    <cfRule type="cellIs" dxfId="304" priority="314" operator="equal">
      <formula>$BB$1</formula>
    </cfRule>
    <cfRule type="cellIs" dxfId="303" priority="315" operator="equal">
      <formula>$BA$1</formula>
    </cfRule>
  </conditionalFormatting>
  <conditionalFormatting sqref="AP209">
    <cfRule type="cellIs" dxfId="302" priority="307" operator="equal">
      <formula>$BC$1</formula>
    </cfRule>
    <cfRule type="cellIs" dxfId="301" priority="308" operator="equal">
      <formula>$BB$1</formula>
    </cfRule>
    <cfRule type="cellIs" dxfId="300" priority="309" operator="equal">
      <formula>$BA$1</formula>
    </cfRule>
  </conditionalFormatting>
  <conditionalFormatting sqref="R211">
    <cfRule type="cellIs" dxfId="299" priority="301" operator="equal">
      <formula>$BC$1</formula>
    </cfRule>
    <cfRule type="cellIs" dxfId="298" priority="302" operator="equal">
      <formula>$BB$1</formula>
    </cfRule>
    <cfRule type="cellIs" dxfId="297" priority="303" operator="equal">
      <formula>$BA$1</formula>
    </cfRule>
  </conditionalFormatting>
  <conditionalFormatting sqref="B211:Q211 S211:AO211 AQ211:BC211 B210:BC210 BD210:BL211">
    <cfRule type="cellIs" dxfId="296" priority="304" operator="equal">
      <formula>$BC$1</formula>
    </cfRule>
    <cfRule type="cellIs" dxfId="295" priority="305" operator="equal">
      <formula>$BB$1</formula>
    </cfRule>
    <cfRule type="cellIs" dxfId="294" priority="306" operator="equal">
      <formula>$BA$1</formula>
    </cfRule>
  </conditionalFormatting>
  <conditionalFormatting sqref="AP211">
    <cfRule type="cellIs" dxfId="293" priority="298" operator="equal">
      <formula>$BC$1</formula>
    </cfRule>
    <cfRule type="cellIs" dxfId="292" priority="299" operator="equal">
      <formula>$BB$1</formula>
    </cfRule>
    <cfRule type="cellIs" dxfId="291" priority="300" operator="equal">
      <formula>$BA$1</formula>
    </cfRule>
  </conditionalFormatting>
  <conditionalFormatting sqref="R215">
    <cfRule type="cellIs" dxfId="290" priority="289" operator="equal">
      <formula>$BC$1</formula>
    </cfRule>
    <cfRule type="cellIs" dxfId="289" priority="290" operator="equal">
      <formula>$BB$1</formula>
    </cfRule>
    <cfRule type="cellIs" dxfId="288" priority="291" operator="equal">
      <formula>$BA$1</formula>
    </cfRule>
  </conditionalFormatting>
  <conditionalFormatting sqref="B215:Q215 S215:AO215 AQ215:BC215 AX214:BC214 BD214:BL215">
    <cfRule type="cellIs" dxfId="287" priority="292" operator="equal">
      <formula>$BC$1</formula>
    </cfRule>
    <cfRule type="cellIs" dxfId="286" priority="293" operator="equal">
      <formula>$BB$1</formula>
    </cfRule>
    <cfRule type="cellIs" dxfId="285" priority="294" operator="equal">
      <formula>$BA$1</formula>
    </cfRule>
  </conditionalFormatting>
  <conditionalFormatting sqref="AP215">
    <cfRule type="cellIs" dxfId="284" priority="286" operator="equal">
      <formula>$BC$1</formula>
    </cfRule>
    <cfRule type="cellIs" dxfId="283" priority="287" operator="equal">
      <formula>$BB$1</formula>
    </cfRule>
    <cfRule type="cellIs" dxfId="282" priority="288" operator="equal">
      <formula>$BA$1</formula>
    </cfRule>
  </conditionalFormatting>
  <conditionalFormatting sqref="R217">
    <cfRule type="cellIs" dxfId="281" priority="280" operator="equal">
      <formula>$BC$1</formula>
    </cfRule>
    <cfRule type="cellIs" dxfId="280" priority="281" operator="equal">
      <formula>$BB$1</formula>
    </cfRule>
    <cfRule type="cellIs" dxfId="279" priority="282" operator="equal">
      <formula>$BA$1</formula>
    </cfRule>
  </conditionalFormatting>
  <conditionalFormatting sqref="B217:Q217 S217:AO217 AQ217:BC217 B216:BC216 BD216:BL217">
    <cfRule type="cellIs" dxfId="278" priority="283" operator="equal">
      <formula>$BC$1</formula>
    </cfRule>
    <cfRule type="cellIs" dxfId="277" priority="284" operator="equal">
      <formula>$BB$1</formula>
    </cfRule>
    <cfRule type="cellIs" dxfId="276" priority="285" operator="equal">
      <formula>$BA$1</formula>
    </cfRule>
  </conditionalFormatting>
  <conditionalFormatting sqref="AP217">
    <cfRule type="cellIs" dxfId="275" priority="277" operator="equal">
      <formula>$BC$1</formula>
    </cfRule>
    <cfRule type="cellIs" dxfId="274" priority="278" operator="equal">
      <formula>$BB$1</formula>
    </cfRule>
    <cfRule type="cellIs" dxfId="273" priority="279" operator="equal">
      <formula>$BA$1</formula>
    </cfRule>
  </conditionalFormatting>
  <conditionalFormatting sqref="R219">
    <cfRule type="cellIs" dxfId="272" priority="271" operator="equal">
      <formula>$BC$1</formula>
    </cfRule>
    <cfRule type="cellIs" dxfId="271" priority="272" operator="equal">
      <formula>$BB$1</formula>
    </cfRule>
    <cfRule type="cellIs" dxfId="270" priority="273" operator="equal">
      <formula>$BA$1</formula>
    </cfRule>
  </conditionalFormatting>
  <conditionalFormatting sqref="B219:Q219 S219:AO219 AQ219:BC219 B218:BC218 BD218:BL219">
    <cfRule type="cellIs" dxfId="269" priority="274" operator="equal">
      <formula>$BC$1</formula>
    </cfRule>
    <cfRule type="cellIs" dxfId="268" priority="275" operator="equal">
      <formula>$BB$1</formula>
    </cfRule>
    <cfRule type="cellIs" dxfId="267" priority="276" operator="equal">
      <formula>$BA$1</formula>
    </cfRule>
  </conditionalFormatting>
  <conditionalFormatting sqref="AP219">
    <cfRule type="cellIs" dxfId="266" priority="268" operator="equal">
      <formula>$BC$1</formula>
    </cfRule>
    <cfRule type="cellIs" dxfId="265" priority="269" operator="equal">
      <formula>$BB$1</formula>
    </cfRule>
    <cfRule type="cellIs" dxfId="264" priority="270" operator="equal">
      <formula>$BA$1</formula>
    </cfRule>
  </conditionalFormatting>
  <conditionalFormatting sqref="AX221:BC221 B220:BC220 BD220:BL221">
    <cfRule type="cellIs" dxfId="263" priority="265" operator="equal">
      <formula>$BC$1</formula>
    </cfRule>
    <cfRule type="cellIs" dxfId="262" priority="266" operator="equal">
      <formula>$BB$1</formula>
    </cfRule>
    <cfRule type="cellIs" dxfId="261" priority="267" operator="equal">
      <formula>$BA$1</formula>
    </cfRule>
  </conditionalFormatting>
  <conditionalFormatting sqref="R222">
    <cfRule type="cellIs" dxfId="260" priority="259" operator="equal">
      <formula>$BC$1</formula>
    </cfRule>
    <cfRule type="cellIs" dxfId="259" priority="260" operator="equal">
      <formula>$BB$1</formula>
    </cfRule>
    <cfRule type="cellIs" dxfId="258" priority="261" operator="equal">
      <formula>$BA$1</formula>
    </cfRule>
  </conditionalFormatting>
  <conditionalFormatting sqref="B222:Q222 S222:AO222">
    <cfRule type="cellIs" dxfId="257" priority="262" operator="equal">
      <formula>$BC$1</formula>
    </cfRule>
    <cfRule type="cellIs" dxfId="256" priority="263" operator="equal">
      <formula>$BB$1</formula>
    </cfRule>
    <cfRule type="cellIs" dxfId="255" priority="264" operator="equal">
      <formula>$BA$1</formula>
    </cfRule>
  </conditionalFormatting>
  <conditionalFormatting sqref="AP222">
    <cfRule type="cellIs" dxfId="254" priority="256" operator="equal">
      <formula>$BC$1</formula>
    </cfRule>
    <cfRule type="cellIs" dxfId="253" priority="257" operator="equal">
      <formula>$BB$1</formula>
    </cfRule>
    <cfRule type="cellIs" dxfId="252" priority="258" operator="equal">
      <formula>$BA$1</formula>
    </cfRule>
  </conditionalFormatting>
  <conditionalFormatting sqref="R246">
    <cfRule type="cellIs" dxfId="251" priority="250" operator="equal">
      <formula>$BC$1</formula>
    </cfRule>
    <cfRule type="cellIs" dxfId="250" priority="251" operator="equal">
      <formula>$BB$1</formula>
    </cfRule>
    <cfRule type="cellIs" dxfId="249" priority="252" operator="equal">
      <formula>$BA$1</formula>
    </cfRule>
  </conditionalFormatting>
  <conditionalFormatting sqref="B246:Q246 S246:AO246 AQ246:BC246 AX245:BC245 BD245:BL246">
    <cfRule type="cellIs" dxfId="248" priority="253" operator="equal">
      <formula>$BC$1</formula>
    </cfRule>
    <cfRule type="cellIs" dxfId="247" priority="254" operator="equal">
      <formula>$BB$1</formula>
    </cfRule>
    <cfRule type="cellIs" dxfId="246" priority="255" operator="equal">
      <formula>$BA$1</formula>
    </cfRule>
  </conditionalFormatting>
  <conditionalFormatting sqref="AP246">
    <cfRule type="cellIs" dxfId="245" priority="247" operator="equal">
      <formula>$BC$1</formula>
    </cfRule>
    <cfRule type="cellIs" dxfId="244" priority="248" operator="equal">
      <formula>$BB$1</formula>
    </cfRule>
    <cfRule type="cellIs" dxfId="243" priority="249" operator="equal">
      <formula>$BA$1</formula>
    </cfRule>
  </conditionalFormatting>
  <conditionalFormatting sqref="R248">
    <cfRule type="cellIs" dxfId="242" priority="241" operator="equal">
      <formula>$BC$1</formula>
    </cfRule>
    <cfRule type="cellIs" dxfId="241" priority="242" operator="equal">
      <formula>$BB$1</formula>
    </cfRule>
    <cfRule type="cellIs" dxfId="240" priority="243" operator="equal">
      <formula>$BA$1</formula>
    </cfRule>
  </conditionalFormatting>
  <conditionalFormatting sqref="B248:Q248 S248:AO248 AQ248:BC248 B247:BC247 BD247:BL248">
    <cfRule type="cellIs" dxfId="239" priority="244" operator="equal">
      <formula>$BC$1</formula>
    </cfRule>
    <cfRule type="cellIs" dxfId="238" priority="245" operator="equal">
      <formula>$BB$1</formula>
    </cfRule>
    <cfRule type="cellIs" dxfId="237" priority="246" operator="equal">
      <formula>$BA$1</formula>
    </cfRule>
  </conditionalFormatting>
  <conditionalFormatting sqref="AP248">
    <cfRule type="cellIs" dxfId="236" priority="238" operator="equal">
      <formula>$BC$1</formula>
    </cfRule>
    <cfRule type="cellIs" dxfId="235" priority="239" operator="equal">
      <formula>$BB$1</formula>
    </cfRule>
    <cfRule type="cellIs" dxfId="234" priority="240" operator="equal">
      <formula>$BA$1</formula>
    </cfRule>
  </conditionalFormatting>
  <conditionalFormatting sqref="R252">
    <cfRule type="cellIs" dxfId="233" priority="229" operator="equal">
      <formula>$BC$1</formula>
    </cfRule>
    <cfRule type="cellIs" dxfId="232" priority="230" operator="equal">
      <formula>$BB$1</formula>
    </cfRule>
    <cfRule type="cellIs" dxfId="231" priority="231" operator="equal">
      <formula>$BA$1</formula>
    </cfRule>
  </conditionalFormatting>
  <conditionalFormatting sqref="B252:Q252 S252:AO252 AQ252:BC252 AX251:BC251 BD251:BL252">
    <cfRule type="cellIs" dxfId="230" priority="232" operator="equal">
      <formula>$BC$1</formula>
    </cfRule>
    <cfRule type="cellIs" dxfId="229" priority="233" operator="equal">
      <formula>$BB$1</formula>
    </cfRule>
    <cfRule type="cellIs" dxfId="228" priority="234" operator="equal">
      <formula>$BA$1</formula>
    </cfRule>
  </conditionalFormatting>
  <conditionalFormatting sqref="AP252">
    <cfRule type="cellIs" dxfId="227" priority="226" operator="equal">
      <formula>$BC$1</formula>
    </cfRule>
    <cfRule type="cellIs" dxfId="226" priority="227" operator="equal">
      <formula>$BB$1</formula>
    </cfRule>
    <cfRule type="cellIs" dxfId="225" priority="228" operator="equal">
      <formula>$BA$1</formula>
    </cfRule>
  </conditionalFormatting>
  <conditionalFormatting sqref="R254">
    <cfRule type="cellIs" dxfId="224" priority="220" operator="equal">
      <formula>$BC$1</formula>
    </cfRule>
    <cfRule type="cellIs" dxfId="223" priority="221" operator="equal">
      <formula>$BB$1</formula>
    </cfRule>
    <cfRule type="cellIs" dxfId="222" priority="222" operator="equal">
      <formula>$BA$1</formula>
    </cfRule>
  </conditionalFormatting>
  <conditionalFormatting sqref="B254:Q254 S254:AO254 AQ254:BC254 B253:BC253 BD253:BL254">
    <cfRule type="cellIs" dxfId="221" priority="223" operator="equal">
      <formula>$BC$1</formula>
    </cfRule>
    <cfRule type="cellIs" dxfId="220" priority="224" operator="equal">
      <formula>$BB$1</formula>
    </cfRule>
    <cfRule type="cellIs" dxfId="219" priority="225" operator="equal">
      <formula>$BA$1</formula>
    </cfRule>
  </conditionalFormatting>
  <conditionalFormatting sqref="AP254">
    <cfRule type="cellIs" dxfId="218" priority="217" operator="equal">
      <formula>$BC$1</formula>
    </cfRule>
    <cfRule type="cellIs" dxfId="217" priority="218" operator="equal">
      <formula>$BB$1</formula>
    </cfRule>
    <cfRule type="cellIs" dxfId="216" priority="219" operator="equal">
      <formula>$BA$1</formula>
    </cfRule>
  </conditionalFormatting>
  <conditionalFormatting sqref="R256">
    <cfRule type="cellIs" dxfId="215" priority="211" operator="equal">
      <formula>$BC$1</formula>
    </cfRule>
    <cfRule type="cellIs" dxfId="214" priority="212" operator="equal">
      <formula>$BB$1</formula>
    </cfRule>
    <cfRule type="cellIs" dxfId="213" priority="213" operator="equal">
      <formula>$BA$1</formula>
    </cfRule>
  </conditionalFormatting>
  <conditionalFormatting sqref="B256:Q256 S256:AO256 AQ256:BC256 B255:BC255 BD255:BL256">
    <cfRule type="cellIs" dxfId="212" priority="214" operator="equal">
      <formula>$BC$1</formula>
    </cfRule>
    <cfRule type="cellIs" dxfId="211" priority="215" operator="equal">
      <formula>$BB$1</formula>
    </cfRule>
    <cfRule type="cellIs" dxfId="210" priority="216" operator="equal">
      <formula>$BA$1</formula>
    </cfRule>
  </conditionalFormatting>
  <conditionalFormatting sqref="AP256">
    <cfRule type="cellIs" dxfId="209" priority="208" operator="equal">
      <formula>$BC$1</formula>
    </cfRule>
    <cfRule type="cellIs" dxfId="208" priority="209" operator="equal">
      <formula>$BB$1</formula>
    </cfRule>
    <cfRule type="cellIs" dxfId="207" priority="210" operator="equal">
      <formula>$BA$1</formula>
    </cfRule>
  </conditionalFormatting>
  <conditionalFormatting sqref="R258">
    <cfRule type="cellIs" dxfId="206" priority="202" operator="equal">
      <formula>$BC$1</formula>
    </cfRule>
    <cfRule type="cellIs" dxfId="205" priority="203" operator="equal">
      <formula>$BB$1</formula>
    </cfRule>
    <cfRule type="cellIs" dxfId="204" priority="204" operator="equal">
      <formula>$BA$1</formula>
    </cfRule>
  </conditionalFormatting>
  <conditionalFormatting sqref="B258:Q258 S258:AO258 AQ258:BC258 B257:BC257 BD257:BL258">
    <cfRule type="cellIs" dxfId="203" priority="205" operator="equal">
      <formula>$BC$1</formula>
    </cfRule>
    <cfRule type="cellIs" dxfId="202" priority="206" operator="equal">
      <formula>$BB$1</formula>
    </cfRule>
    <cfRule type="cellIs" dxfId="201" priority="207" operator="equal">
      <formula>$BA$1</formula>
    </cfRule>
  </conditionalFormatting>
  <conditionalFormatting sqref="AP258">
    <cfRule type="cellIs" dxfId="200" priority="199" operator="equal">
      <formula>$BC$1</formula>
    </cfRule>
    <cfRule type="cellIs" dxfId="199" priority="200" operator="equal">
      <formula>$BB$1</formula>
    </cfRule>
    <cfRule type="cellIs" dxfId="198" priority="201" operator="equal">
      <formula>$BA$1</formula>
    </cfRule>
  </conditionalFormatting>
  <conditionalFormatting sqref="R259">
    <cfRule type="cellIs" dxfId="197" priority="193" operator="equal">
      <formula>$BC$1</formula>
    </cfRule>
    <cfRule type="cellIs" dxfId="196" priority="194" operator="equal">
      <formula>$BB$1</formula>
    </cfRule>
    <cfRule type="cellIs" dxfId="195" priority="195" operator="equal">
      <formula>$BA$1</formula>
    </cfRule>
  </conditionalFormatting>
  <conditionalFormatting sqref="B259:Q259 S259:AO259">
    <cfRule type="cellIs" dxfId="194" priority="196" operator="equal">
      <formula>$BC$1</formula>
    </cfRule>
    <cfRule type="cellIs" dxfId="193" priority="197" operator="equal">
      <formula>$BB$1</formula>
    </cfRule>
    <cfRule type="cellIs" dxfId="192" priority="198" operator="equal">
      <formula>$BA$1</formula>
    </cfRule>
  </conditionalFormatting>
  <conditionalFormatting sqref="AP259">
    <cfRule type="cellIs" dxfId="191" priority="190" operator="equal">
      <formula>$BC$1</formula>
    </cfRule>
    <cfRule type="cellIs" dxfId="190" priority="191" operator="equal">
      <formula>$BB$1</formula>
    </cfRule>
    <cfRule type="cellIs" dxfId="189" priority="192" operator="equal">
      <formula>$BA$1</formula>
    </cfRule>
  </conditionalFormatting>
  <conditionalFormatting sqref="BO196">
    <cfRule type="cellIs" dxfId="188" priority="187" operator="equal">
      <formula>$BC$1</formula>
    </cfRule>
    <cfRule type="cellIs" dxfId="187" priority="188" operator="equal">
      <formula>$BB$1</formula>
    </cfRule>
    <cfRule type="cellIs" dxfId="186" priority="189" operator="equal">
      <formula>$BA$1</formula>
    </cfRule>
  </conditionalFormatting>
  <conditionalFormatting sqref="BO208">
    <cfRule type="cellIs" dxfId="185" priority="184" operator="equal">
      <formula>$BC$1</formula>
    </cfRule>
    <cfRule type="cellIs" dxfId="184" priority="185" operator="equal">
      <formula>$BB$1</formula>
    </cfRule>
    <cfRule type="cellIs" dxfId="183" priority="186" operator="equal">
      <formula>$BA$1</formula>
    </cfRule>
  </conditionalFormatting>
  <conditionalFormatting sqref="BM217:BR226">
    <cfRule type="cellIs" dxfId="182" priority="181" operator="equal">
      <formula>$BC$1</formula>
    </cfRule>
    <cfRule type="cellIs" dxfId="181" priority="182" operator="equal">
      <formula>$BB$1</formula>
    </cfRule>
    <cfRule type="cellIs" dxfId="180" priority="183" operator="equal">
      <formula>$BA$1</formula>
    </cfRule>
  </conditionalFormatting>
  <conditionalFormatting sqref="BO220">
    <cfRule type="cellIs" dxfId="179" priority="178" operator="equal">
      <formula>$BC$1</formula>
    </cfRule>
    <cfRule type="cellIs" dxfId="178" priority="179" operator="equal">
      <formula>$BB$1</formula>
    </cfRule>
    <cfRule type="cellIs" dxfId="177" priority="180" operator="equal">
      <formula>$BA$1</formula>
    </cfRule>
  </conditionalFormatting>
  <conditionalFormatting sqref="B79:F79 B81:AW81 H79 J79:AW79">
    <cfRule type="cellIs" dxfId="176" priority="175" operator="equal">
      <formula>$BC$1</formula>
    </cfRule>
    <cfRule type="cellIs" dxfId="175" priority="176" operator="equal">
      <formula>$BB$1</formula>
    </cfRule>
    <cfRule type="cellIs" dxfId="174" priority="177" operator="equal">
      <formula>$BA$1</formula>
    </cfRule>
  </conditionalFormatting>
  <conditionalFormatting sqref="B78:D78 F78 H78 J78:Q78 S78:AW78">
    <cfRule type="cellIs" dxfId="173" priority="172" operator="equal">
      <formula>$BC$1</formula>
    </cfRule>
    <cfRule type="cellIs" dxfId="172" priority="173" operator="equal">
      <formula>$BB$1</formula>
    </cfRule>
    <cfRule type="cellIs" dxfId="171" priority="174" operator="equal">
      <formula>$BA$1</formula>
    </cfRule>
  </conditionalFormatting>
  <conditionalFormatting sqref="E78">
    <cfRule type="cellIs" dxfId="170" priority="169" operator="equal">
      <formula>$BC$1</formula>
    </cfRule>
    <cfRule type="cellIs" dxfId="169" priority="170" operator="equal">
      <formula>$BB$1</formula>
    </cfRule>
    <cfRule type="cellIs" dxfId="168" priority="171" operator="equal">
      <formula>$BA$1</formula>
    </cfRule>
  </conditionalFormatting>
  <conditionalFormatting sqref="B80:Z80 AB80:AW80">
    <cfRule type="cellIs" dxfId="167" priority="166" operator="equal">
      <formula>$BC$1</formula>
    </cfRule>
    <cfRule type="cellIs" dxfId="166" priority="167" operator="equal">
      <formula>$BB$1</formula>
    </cfRule>
    <cfRule type="cellIs" dxfId="165" priority="168" operator="equal">
      <formula>$BA$1</formula>
    </cfRule>
  </conditionalFormatting>
  <conditionalFormatting sqref="G79">
    <cfRule type="cellIs" dxfId="164" priority="163" operator="equal">
      <formula>$BC$1</formula>
    </cfRule>
    <cfRule type="cellIs" dxfId="163" priority="164" operator="equal">
      <formula>$BB$1</formula>
    </cfRule>
    <cfRule type="cellIs" dxfId="162" priority="165" operator="equal">
      <formula>$BA$1</formula>
    </cfRule>
  </conditionalFormatting>
  <conditionalFormatting sqref="G78">
    <cfRule type="cellIs" dxfId="161" priority="160" operator="equal">
      <formula>$BC$1</formula>
    </cfRule>
    <cfRule type="cellIs" dxfId="160" priority="161" operator="equal">
      <formula>$BB$1</formula>
    </cfRule>
    <cfRule type="cellIs" dxfId="159" priority="162" operator="equal">
      <formula>$BA$1</formula>
    </cfRule>
  </conditionalFormatting>
  <conditionalFormatting sqref="I79">
    <cfRule type="cellIs" dxfId="158" priority="157" operator="equal">
      <formula>$BC$1</formula>
    </cfRule>
    <cfRule type="cellIs" dxfId="157" priority="158" operator="equal">
      <formula>$BB$1</formula>
    </cfRule>
    <cfRule type="cellIs" dxfId="156" priority="159" operator="equal">
      <formula>$BA$1</formula>
    </cfRule>
  </conditionalFormatting>
  <conditionalFormatting sqref="I78">
    <cfRule type="cellIs" dxfId="155" priority="154" operator="equal">
      <formula>$BC$1</formula>
    </cfRule>
    <cfRule type="cellIs" dxfId="154" priority="155" operator="equal">
      <formula>$BB$1</formula>
    </cfRule>
    <cfRule type="cellIs" dxfId="153" priority="156" operator="equal">
      <formula>$BA$1</formula>
    </cfRule>
  </conditionalFormatting>
  <conditionalFormatting sqref="R78">
    <cfRule type="cellIs" dxfId="152" priority="151" operator="equal">
      <formula>$BC$1</formula>
    </cfRule>
    <cfRule type="cellIs" dxfId="151" priority="152" operator="equal">
      <formula>$BB$1</formula>
    </cfRule>
    <cfRule type="cellIs" dxfId="150" priority="153" operator="equal">
      <formula>$BA$1</formula>
    </cfRule>
  </conditionalFormatting>
  <conditionalFormatting sqref="AA80">
    <cfRule type="cellIs" dxfId="149" priority="148" operator="equal">
      <formula>$BC$1</formula>
    </cfRule>
    <cfRule type="cellIs" dxfId="148" priority="149" operator="equal">
      <formula>$BB$1</formula>
    </cfRule>
    <cfRule type="cellIs" dxfId="147" priority="150" operator="equal">
      <formula>$BA$1</formula>
    </cfRule>
  </conditionalFormatting>
  <conditionalFormatting sqref="B189:AW192">
    <cfRule type="cellIs" dxfId="146" priority="145" operator="equal">
      <formula>$BC$1</formula>
    </cfRule>
    <cfRule type="cellIs" dxfId="145" priority="146" operator="equal">
      <formula>$BB$1</formula>
    </cfRule>
    <cfRule type="cellIs" dxfId="144" priority="147" operator="equal">
      <formula>$BA$1</formula>
    </cfRule>
  </conditionalFormatting>
  <conditionalFormatting sqref="B226:AW229">
    <cfRule type="cellIs" dxfId="143" priority="142" operator="equal">
      <formula>$BC$1</formula>
    </cfRule>
    <cfRule type="cellIs" dxfId="142" priority="143" operator="equal">
      <formula>$BB$1</formula>
    </cfRule>
    <cfRule type="cellIs" dxfId="141" priority="144" operator="equal">
      <formula>$BA$1</formula>
    </cfRule>
  </conditionalFormatting>
  <conditionalFormatting sqref="B82:AW84">
    <cfRule type="cellIs" dxfId="140" priority="139" operator="equal">
      <formula>$BC$1</formula>
    </cfRule>
    <cfRule type="cellIs" dxfId="139" priority="140" operator="equal">
      <formula>$BB$1</formula>
    </cfRule>
    <cfRule type="cellIs" dxfId="138" priority="141" operator="equal">
      <formula>$BA$1</formula>
    </cfRule>
  </conditionalFormatting>
  <conditionalFormatting sqref="B195:F195 B193:H193 J193:X193 B194:O194 Q194:U194 H195:R195 T195:AW195 W194:AW194 Z193:AW193">
    <cfRule type="cellIs" dxfId="137" priority="136" operator="equal">
      <formula>$BC$1</formula>
    </cfRule>
    <cfRule type="cellIs" dxfId="136" priority="137" operator="equal">
      <formula>$BB$1</formula>
    </cfRule>
    <cfRule type="cellIs" dxfId="135" priority="138" operator="equal">
      <formula>$BA$1</formula>
    </cfRule>
  </conditionalFormatting>
  <conditionalFormatting sqref="B230:AW232">
    <cfRule type="cellIs" dxfId="134" priority="133" operator="equal">
      <formula>$BC$1</formula>
    </cfRule>
    <cfRule type="cellIs" dxfId="133" priority="134" operator="equal">
      <formula>$BB$1</formula>
    </cfRule>
    <cfRule type="cellIs" dxfId="132" priority="135" operator="equal">
      <formula>$BA$1</formula>
    </cfRule>
  </conditionalFormatting>
  <conditionalFormatting sqref="I193">
    <cfRule type="cellIs" dxfId="131" priority="130" operator="equal">
      <formula>$BC$1</formula>
    </cfRule>
    <cfRule type="cellIs" dxfId="130" priority="131" operator="equal">
      <formula>$BB$1</formula>
    </cfRule>
    <cfRule type="cellIs" dxfId="129" priority="132" operator="equal">
      <formula>$BA$1</formula>
    </cfRule>
  </conditionalFormatting>
  <conditionalFormatting sqref="P194">
    <cfRule type="cellIs" dxfId="128" priority="127" operator="equal">
      <formula>$BC$1</formula>
    </cfRule>
    <cfRule type="cellIs" dxfId="127" priority="128" operator="equal">
      <formula>$BB$1</formula>
    </cfRule>
    <cfRule type="cellIs" dxfId="126" priority="129" operator="equal">
      <formula>$BA$1</formula>
    </cfRule>
  </conditionalFormatting>
  <conditionalFormatting sqref="G195">
    <cfRule type="cellIs" dxfId="125" priority="124" operator="equal">
      <formula>$BC$1</formula>
    </cfRule>
    <cfRule type="cellIs" dxfId="124" priority="125" operator="equal">
      <formula>$BB$1</formula>
    </cfRule>
    <cfRule type="cellIs" dxfId="123" priority="126" operator="equal">
      <formula>$BA$1</formula>
    </cfRule>
  </conditionalFormatting>
  <conditionalFormatting sqref="S195">
    <cfRule type="cellIs" dxfId="122" priority="121" operator="equal">
      <formula>$BC$1</formula>
    </cfRule>
    <cfRule type="cellIs" dxfId="121" priority="122" operator="equal">
      <formula>$BB$1</formula>
    </cfRule>
    <cfRule type="cellIs" dxfId="120" priority="123" operator="equal">
      <formula>$BA$1</formula>
    </cfRule>
  </conditionalFormatting>
  <conditionalFormatting sqref="V194">
    <cfRule type="cellIs" dxfId="119" priority="118" operator="equal">
      <formula>$BC$1</formula>
    </cfRule>
    <cfRule type="cellIs" dxfId="118" priority="119" operator="equal">
      <formula>$BB$1</formula>
    </cfRule>
    <cfRule type="cellIs" dxfId="117" priority="120" operator="equal">
      <formula>$BA$1</formula>
    </cfRule>
  </conditionalFormatting>
  <conditionalFormatting sqref="Y193">
    <cfRule type="cellIs" dxfId="116" priority="115" operator="equal">
      <formula>$BC$1</formula>
    </cfRule>
    <cfRule type="cellIs" dxfId="115" priority="116" operator="equal">
      <formula>$BB$1</formula>
    </cfRule>
    <cfRule type="cellIs" dxfId="114" priority="117" operator="equal">
      <formula>$BA$1</formula>
    </cfRule>
  </conditionalFormatting>
  <conditionalFormatting sqref="B92:D94 I92:AW94">
    <cfRule type="cellIs" dxfId="113" priority="112" operator="equal">
      <formula>$BC$1</formula>
    </cfRule>
    <cfRule type="cellIs" dxfId="112" priority="113" operator="equal">
      <formula>$BB$1</formula>
    </cfRule>
    <cfRule type="cellIs" dxfId="111" priority="114" operator="equal">
      <formula>$BA$1</formula>
    </cfRule>
  </conditionalFormatting>
  <conditionalFormatting sqref="B203:D204 B205:AW205 G203:AW204">
    <cfRule type="cellIs" dxfId="110" priority="109" operator="equal">
      <formula>$BC$1</formula>
    </cfRule>
    <cfRule type="cellIs" dxfId="109" priority="110" operator="equal">
      <formula>$BB$1</formula>
    </cfRule>
    <cfRule type="cellIs" dxfId="108" priority="111" operator="equal">
      <formula>$BA$1</formula>
    </cfRule>
  </conditionalFormatting>
  <conditionalFormatting sqref="I240:AW240 B240:D240">
    <cfRule type="cellIs" dxfId="107" priority="103" operator="equal">
      <formula>$BC$1</formula>
    </cfRule>
    <cfRule type="cellIs" dxfId="106" priority="104" operator="equal">
      <formula>$BB$1</formula>
    </cfRule>
    <cfRule type="cellIs" dxfId="105" priority="105" operator="equal">
      <formula>$BA$1</formula>
    </cfRule>
  </conditionalFormatting>
  <conditionalFormatting sqref="B241:D241 I241:AW241">
    <cfRule type="cellIs" dxfId="104" priority="100" operator="equal">
      <formula>$BC$1</formula>
    </cfRule>
    <cfRule type="cellIs" dxfId="103" priority="101" operator="equal">
      <formula>$BB$1</formula>
    </cfRule>
    <cfRule type="cellIs" dxfId="102" priority="102" operator="equal">
      <formula>$BA$1</formula>
    </cfRule>
  </conditionalFormatting>
  <conditionalFormatting sqref="B239:D239 I239:T239 AP239:AW239">
    <cfRule type="cellIs" dxfId="101" priority="106" operator="equal">
      <formula>$BC$1</formula>
    </cfRule>
    <cfRule type="cellIs" dxfId="100" priority="107" operator="equal">
      <formula>$BB$1</formula>
    </cfRule>
    <cfRule type="cellIs" dxfId="99" priority="108" operator="equal">
      <formula>$BA$1</formula>
    </cfRule>
  </conditionalFormatting>
  <conditionalFormatting sqref="E92:H92">
    <cfRule type="cellIs" dxfId="98" priority="97" operator="equal">
      <formula>$BC$1</formula>
    </cfRule>
    <cfRule type="cellIs" dxfId="97" priority="98" operator="equal">
      <formula>$BB$1</formula>
    </cfRule>
    <cfRule type="cellIs" dxfId="96" priority="99" operator="equal">
      <formula>$BA$1</formula>
    </cfRule>
  </conditionalFormatting>
  <conditionalFormatting sqref="E239:H239">
    <cfRule type="cellIs" dxfId="95" priority="94" operator="equal">
      <formula>$BC$1</formula>
    </cfRule>
    <cfRule type="cellIs" dxfId="94" priority="95" operator="equal">
      <formula>$BB$1</formula>
    </cfRule>
    <cfRule type="cellIs" dxfId="93" priority="96" operator="equal">
      <formula>$BA$1</formula>
    </cfRule>
  </conditionalFormatting>
  <conditionalFormatting sqref="B86:AW86">
    <cfRule type="cellIs" dxfId="92" priority="91" operator="equal">
      <formula>$BC$1</formula>
    </cfRule>
    <cfRule type="cellIs" dxfId="91" priority="92" operator="equal">
      <formula>$BB$1</formula>
    </cfRule>
    <cfRule type="cellIs" dxfId="90" priority="93" operator="equal">
      <formula>$BA$1</formula>
    </cfRule>
  </conditionalFormatting>
  <conditionalFormatting sqref="B89:AW89 G90:X90">
    <cfRule type="cellIs" dxfId="89" priority="88" operator="equal">
      <formula>$BC$1</formula>
    </cfRule>
    <cfRule type="cellIs" dxfId="88" priority="89" operator="equal">
      <formula>$BB$1</formula>
    </cfRule>
    <cfRule type="cellIs" dxfId="87" priority="90" operator="equal">
      <formula>$BA$1</formula>
    </cfRule>
  </conditionalFormatting>
  <conditionalFormatting sqref="B87:R87 T87:AW87">
    <cfRule type="cellIs" dxfId="86" priority="85" operator="equal">
      <formula>$BC$1</formula>
    </cfRule>
    <cfRule type="cellIs" dxfId="85" priority="86" operator="equal">
      <formula>$BB$1</formula>
    </cfRule>
    <cfRule type="cellIs" dxfId="84" priority="87" operator="equal">
      <formula>$BA$1</formula>
    </cfRule>
  </conditionalFormatting>
  <conditionalFormatting sqref="B85:AW85">
    <cfRule type="cellIs" dxfId="83" priority="82" operator="equal">
      <formula>$BC$1</formula>
    </cfRule>
    <cfRule type="cellIs" dxfId="82" priority="83" operator="equal">
      <formula>$BB$1</formula>
    </cfRule>
    <cfRule type="cellIs" dxfId="81" priority="84" operator="equal">
      <formula>$BA$1</formula>
    </cfRule>
  </conditionalFormatting>
  <conditionalFormatting sqref="B197:AW197">
    <cfRule type="cellIs" dxfId="80" priority="79" operator="equal">
      <formula>$BC$1</formula>
    </cfRule>
    <cfRule type="cellIs" dxfId="79" priority="80" operator="equal">
      <formula>$BB$1</formula>
    </cfRule>
    <cfRule type="cellIs" dxfId="78" priority="81" operator="equal">
      <formula>$BA$1</formula>
    </cfRule>
  </conditionalFormatting>
  <conditionalFormatting sqref="B234:AW234">
    <cfRule type="cellIs" dxfId="77" priority="76" operator="equal">
      <formula>$BC$1</formula>
    </cfRule>
    <cfRule type="cellIs" dxfId="76" priority="77" operator="equal">
      <formula>$BB$1</formula>
    </cfRule>
    <cfRule type="cellIs" dxfId="75" priority="78" operator="equal">
      <formula>$BA$1</formula>
    </cfRule>
  </conditionalFormatting>
  <conditionalFormatting sqref="B233:AW233">
    <cfRule type="cellIs" dxfId="74" priority="73" operator="equal">
      <formula>$BC$1</formula>
    </cfRule>
    <cfRule type="cellIs" dxfId="73" priority="74" operator="equal">
      <formula>$BB$1</formula>
    </cfRule>
    <cfRule type="cellIs" dxfId="72" priority="75" operator="equal">
      <formula>$BA$1</formula>
    </cfRule>
  </conditionalFormatting>
  <conditionalFormatting sqref="B235:AW235">
    <cfRule type="cellIs" dxfId="71" priority="70" operator="equal">
      <formula>$BC$1</formula>
    </cfRule>
    <cfRule type="cellIs" dxfId="70" priority="71" operator="equal">
      <formula>$BB$1</formula>
    </cfRule>
    <cfRule type="cellIs" dxfId="69" priority="72" operator="equal">
      <formula>$BA$1</formula>
    </cfRule>
  </conditionalFormatting>
  <conditionalFormatting sqref="B196:AW196">
    <cfRule type="cellIs" dxfId="68" priority="67" operator="equal">
      <formula>$BC$1</formula>
    </cfRule>
    <cfRule type="cellIs" dxfId="67" priority="68" operator="equal">
      <formula>$BB$1</formula>
    </cfRule>
    <cfRule type="cellIs" dxfId="66" priority="69" operator="equal">
      <formula>$BA$1</formula>
    </cfRule>
  </conditionalFormatting>
  <conditionalFormatting sqref="B221:AW221">
    <cfRule type="cellIs" dxfId="65" priority="64" operator="equal">
      <formula>$BC$1</formula>
    </cfRule>
    <cfRule type="cellIs" dxfId="64" priority="65" operator="equal">
      <formula>$BB$1</formula>
    </cfRule>
    <cfRule type="cellIs" dxfId="63" priority="66" operator="equal">
      <formula>$BA$1</formula>
    </cfRule>
  </conditionalFormatting>
  <conditionalFormatting sqref="B223:AW223">
    <cfRule type="cellIs" dxfId="62" priority="61" operator="equal">
      <formula>$BC$1</formula>
    </cfRule>
    <cfRule type="cellIs" dxfId="61" priority="62" operator="equal">
      <formula>$BB$1</formula>
    </cfRule>
    <cfRule type="cellIs" dxfId="60" priority="63" operator="equal">
      <formula>$BA$1</formula>
    </cfRule>
  </conditionalFormatting>
  <conditionalFormatting sqref="B260:AW260">
    <cfRule type="cellIs" dxfId="59" priority="58" operator="equal">
      <formula>$BC$1</formula>
    </cfRule>
    <cfRule type="cellIs" dxfId="58" priority="59" operator="equal">
      <formula>$BB$1</formula>
    </cfRule>
    <cfRule type="cellIs" dxfId="57" priority="60" operator="equal">
      <formula>$BA$1</formula>
    </cfRule>
  </conditionalFormatting>
  <conditionalFormatting sqref="A27:A32">
    <cfRule type="cellIs" dxfId="56" priority="55" operator="equal">
      <formula>$BC$1</formula>
    </cfRule>
    <cfRule type="cellIs" dxfId="55" priority="56" operator="equal">
      <formula>$BB$1</formula>
    </cfRule>
    <cfRule type="cellIs" dxfId="54" priority="57" operator="equal">
      <formula>$BA$1</formula>
    </cfRule>
  </conditionalFormatting>
  <conditionalFormatting sqref="B101:D103 I101:AW103">
    <cfRule type="cellIs" dxfId="53" priority="52" operator="equal">
      <formula>$BC$1</formula>
    </cfRule>
    <cfRule type="cellIs" dxfId="52" priority="53" operator="equal">
      <formula>$BB$1</formula>
    </cfRule>
    <cfRule type="cellIs" dxfId="51" priority="54" operator="equal">
      <formula>$BA$1</formula>
    </cfRule>
  </conditionalFormatting>
  <conditionalFormatting sqref="E101:H101">
    <cfRule type="cellIs" dxfId="50" priority="49" operator="equal">
      <formula>$BC$1</formula>
    </cfRule>
    <cfRule type="cellIs" dxfId="49" priority="50" operator="equal">
      <formula>$BB$1</formula>
    </cfRule>
    <cfRule type="cellIs" dxfId="48" priority="51" operator="equal">
      <formula>$BA$1</formula>
    </cfRule>
  </conditionalFormatting>
  <conditionalFormatting sqref="B212:D213 B214:AW214 G212:AW213">
    <cfRule type="cellIs" dxfId="47" priority="46" operator="equal">
      <formula>$BC$1</formula>
    </cfRule>
    <cfRule type="cellIs" dxfId="46" priority="47" operator="equal">
      <formula>$BB$1</formula>
    </cfRule>
    <cfRule type="cellIs" dxfId="45" priority="48" operator="equal">
      <formula>$BA$1</formula>
    </cfRule>
  </conditionalFormatting>
  <conditionalFormatting sqref="I250:AW250 B250:D250">
    <cfRule type="cellIs" dxfId="44" priority="40" operator="equal">
      <formula>$BC$1</formula>
    </cfRule>
    <cfRule type="cellIs" dxfId="43" priority="41" operator="equal">
      <formula>$BB$1</formula>
    </cfRule>
    <cfRule type="cellIs" dxfId="42" priority="42" operator="equal">
      <formula>$BA$1</formula>
    </cfRule>
  </conditionalFormatting>
  <conditionalFormatting sqref="B251:D251 I251:AW251">
    <cfRule type="cellIs" dxfId="41" priority="37" operator="equal">
      <formula>$BC$1</formula>
    </cfRule>
    <cfRule type="cellIs" dxfId="40" priority="38" operator="equal">
      <formula>$BB$1</formula>
    </cfRule>
    <cfRule type="cellIs" dxfId="39" priority="39" operator="equal">
      <formula>$BA$1</formula>
    </cfRule>
  </conditionalFormatting>
  <conditionalFormatting sqref="B249:D249 I249:AW249">
    <cfRule type="cellIs" dxfId="38" priority="43" operator="equal">
      <formula>$BC$1</formula>
    </cfRule>
    <cfRule type="cellIs" dxfId="37" priority="44" operator="equal">
      <formula>$BB$1</formula>
    </cfRule>
    <cfRule type="cellIs" dxfId="36" priority="45" operator="equal">
      <formula>$BA$1</formula>
    </cfRule>
  </conditionalFormatting>
  <conditionalFormatting sqref="E249:H249">
    <cfRule type="cellIs" dxfId="35" priority="34" operator="equal">
      <formula>$BC$1</formula>
    </cfRule>
    <cfRule type="cellIs" dxfId="34" priority="35" operator="equal">
      <formula>$BB$1</formula>
    </cfRule>
    <cfRule type="cellIs" dxfId="33" priority="36" operator="equal">
      <formula>$BA$1</formula>
    </cfRule>
  </conditionalFormatting>
  <conditionalFormatting sqref="A21:A23">
    <cfRule type="cellIs" dxfId="32" priority="31" operator="equal">
      <formula>$BC$1</formula>
    </cfRule>
    <cfRule type="cellIs" dxfId="31" priority="32" operator="equal">
      <formula>$BB$1</formula>
    </cfRule>
    <cfRule type="cellIs" dxfId="30" priority="33" operator="equal">
      <formula>$BA$1</formula>
    </cfRule>
  </conditionalFormatting>
  <conditionalFormatting sqref="A16">
    <cfRule type="cellIs" dxfId="29" priority="28" operator="equal">
      <formula>$BC$1</formula>
    </cfRule>
    <cfRule type="cellIs" dxfId="28" priority="29" operator="equal">
      <formula>$BB$1</formula>
    </cfRule>
    <cfRule type="cellIs" dxfId="27" priority="30" operator="equal">
      <formula>$BA$1</formula>
    </cfRule>
  </conditionalFormatting>
  <conditionalFormatting sqref="B199:AW199">
    <cfRule type="cellIs" dxfId="26" priority="25" operator="equal">
      <formula>$BC$1</formula>
    </cfRule>
    <cfRule type="cellIs" dxfId="25" priority="26" operator="equal">
      <formula>$BB$1</formula>
    </cfRule>
    <cfRule type="cellIs" dxfId="24" priority="27" operator="equal">
      <formula>$BA$1</formula>
    </cfRule>
  </conditionalFormatting>
  <conditionalFormatting sqref="B236:AW236">
    <cfRule type="cellIs" dxfId="23" priority="22" operator="equal">
      <formula>$BC$1</formula>
    </cfRule>
    <cfRule type="cellIs" dxfId="22" priority="23" operator="equal">
      <formula>$BB$1</formula>
    </cfRule>
    <cfRule type="cellIs" dxfId="21" priority="24" operator="equal">
      <formula>$BA$1</formula>
    </cfRule>
  </conditionalFormatting>
  <conditionalFormatting sqref="B88:R88 T88:AW88">
    <cfRule type="cellIs" dxfId="20" priority="19" operator="equal">
      <formula>$BC$1</formula>
    </cfRule>
    <cfRule type="cellIs" dxfId="19" priority="20" operator="equal">
      <formula>$BB$1</formula>
    </cfRule>
    <cfRule type="cellIs" dxfId="18" priority="21" operator="equal">
      <formula>$BA$1</formula>
    </cfRule>
  </conditionalFormatting>
  <conditionalFormatting sqref="E201:E202">
    <cfRule type="cellIs" dxfId="17" priority="16" operator="equal">
      <formula>$BC$1</formula>
    </cfRule>
    <cfRule type="cellIs" dxfId="16" priority="17" operator="equal">
      <formula>$BB$1</formula>
    </cfRule>
    <cfRule type="cellIs" dxfId="15" priority="18" operator="equal">
      <formula>$BA$1</formula>
    </cfRule>
  </conditionalFormatting>
  <conditionalFormatting sqref="U237:U239">
    <cfRule type="cellIs" dxfId="14" priority="13" operator="equal">
      <formula>$BC$1</formula>
    </cfRule>
    <cfRule type="cellIs" dxfId="13" priority="14" operator="equal">
      <formula>$BB$1</formula>
    </cfRule>
    <cfRule type="cellIs" dxfId="12" priority="15" operator="equal">
      <formula>$BA$1</formula>
    </cfRule>
  </conditionalFormatting>
  <conditionalFormatting sqref="B243:AW243 U244:AO245">
    <cfRule type="cellIs" dxfId="11" priority="10" operator="equal">
      <formula>$BC$1</formula>
    </cfRule>
    <cfRule type="cellIs" dxfId="10" priority="11" operator="equal">
      <formula>$BB$1</formula>
    </cfRule>
    <cfRule type="cellIs" dxfId="9" priority="12" operator="equal">
      <formula>$BA$1</formula>
    </cfRule>
  </conditionalFormatting>
  <conditionalFormatting sqref="B244:Q245 S244:T245 AQ244:AW245">
    <cfRule type="cellIs" dxfId="8" priority="7" operator="equal">
      <formula>$BC$1</formula>
    </cfRule>
    <cfRule type="cellIs" dxfId="7" priority="8" operator="equal">
      <formula>$BB$1</formula>
    </cfRule>
    <cfRule type="cellIs" dxfId="6" priority="9" operator="equal">
      <formula>$BA$1</formula>
    </cfRule>
  </conditionalFormatting>
  <conditionalFormatting sqref="R244:R245">
    <cfRule type="cellIs" dxfId="5" priority="4" operator="equal">
      <formula>$BC$1</formula>
    </cfRule>
    <cfRule type="cellIs" dxfId="4" priority="5" operator="equal">
      <formula>$BB$1</formula>
    </cfRule>
    <cfRule type="cellIs" dxfId="3" priority="6" operator="equal">
      <formula>$BA$1</formula>
    </cfRule>
  </conditionalFormatting>
  <conditionalFormatting sqref="AP244:AP245">
    <cfRule type="cellIs" dxfId="2" priority="1" operator="equal">
      <formula>$BC$1</formula>
    </cfRule>
    <cfRule type="cellIs" dxfId="1" priority="2" operator="equal">
      <formula>$BB$1</formula>
    </cfRule>
    <cfRule type="cellIs" dxfId="0" priority="3" operator="equal">
      <formula>$BA$1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1"/>
  <sheetViews>
    <sheetView topLeftCell="AA1" workbookViewId="0">
      <selection sqref="A1:AW1"/>
    </sheetView>
  </sheetViews>
  <sheetFormatPr baseColWidth="10" defaultColWidth="6.109375" defaultRowHeight="14.4" x14ac:dyDescent="0.3"/>
  <sheetData>
    <row r="1" spans="1:49" x14ac:dyDescent="0.3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29A9F-223C-4EB6-9C3A-EE6957C4F498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VIERGE</vt:lpstr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Portable ASUS 2</cp:lastModifiedBy>
  <cp:lastPrinted>2019-07-14T17:15:40Z</cp:lastPrinted>
  <dcterms:created xsi:type="dcterms:W3CDTF">2018-06-07T11:27:23Z</dcterms:created>
  <dcterms:modified xsi:type="dcterms:W3CDTF">2019-10-31T11:41:19Z</dcterms:modified>
</cp:coreProperties>
</file>