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60" windowWidth="28515" windowHeight="12840" activeTab="4"/>
  </bookViews>
  <sheets>
    <sheet name="RECAP" sheetId="1" r:id="rId1"/>
    <sheet name="Garage A" sheetId="2" r:id="rId2"/>
    <sheet name="Garage B" sheetId="3" r:id="rId3"/>
    <sheet name="Garage C" sheetId="4" r:id="rId4"/>
    <sheet name="TAB18" sheetId="5" r:id="rId5"/>
    <sheet name="TAB1-19" sheetId="6" r:id="rId6"/>
  </sheets>
  <calcPr calcId="145621"/>
</workbook>
</file>

<file path=xl/calcChain.xml><?xml version="1.0" encoding="utf-8"?>
<calcChain xmlns="http://schemas.openxmlformats.org/spreadsheetml/2006/main">
  <c r="C4" i="6" l="1"/>
  <c r="D4" i="6"/>
  <c r="E4" i="6"/>
  <c r="C5" i="6"/>
  <c r="D5" i="6"/>
  <c r="E5" i="6"/>
  <c r="C6" i="6"/>
  <c r="D6" i="6"/>
  <c r="E6" i="6"/>
  <c r="C7" i="6"/>
  <c r="D7" i="6"/>
  <c r="E7" i="6"/>
  <c r="C8" i="6"/>
  <c r="D8" i="6"/>
  <c r="E8" i="6"/>
  <c r="E3" i="6"/>
  <c r="D3" i="6"/>
  <c r="C3" i="6"/>
  <c r="E4" i="5"/>
  <c r="E5" i="5"/>
  <c r="E6" i="5"/>
  <c r="E7" i="5"/>
  <c r="E8" i="5"/>
  <c r="E3" i="5"/>
  <c r="D4" i="5"/>
  <c r="D5" i="5"/>
  <c r="D6" i="5"/>
  <c r="D7" i="5"/>
  <c r="D8" i="5"/>
  <c r="D3" i="5"/>
  <c r="C4" i="5"/>
  <c r="C5" i="5"/>
  <c r="C6" i="5"/>
  <c r="C7" i="5"/>
  <c r="C8" i="5"/>
  <c r="C3" i="5"/>
  <c r="P9" i="4" l="1"/>
  <c r="P8" i="4"/>
  <c r="P7" i="4"/>
  <c r="P9" i="3"/>
  <c r="P8" i="3"/>
  <c r="P7" i="3"/>
  <c r="P8" i="2"/>
  <c r="P9" i="2"/>
  <c r="P10" i="2"/>
  <c r="P7" i="2"/>
</calcChain>
</file>

<file path=xl/sharedStrings.xml><?xml version="1.0" encoding="utf-8"?>
<sst xmlns="http://schemas.openxmlformats.org/spreadsheetml/2006/main" count="145" uniqueCount="50">
  <si>
    <t>Megane</t>
  </si>
  <si>
    <t>Clio</t>
  </si>
  <si>
    <t>A3</t>
  </si>
  <si>
    <t>Vanquish</t>
  </si>
  <si>
    <t>ZONE:</t>
  </si>
  <si>
    <t>NORD-OUEST</t>
  </si>
  <si>
    <t>SUD-OUEST</t>
  </si>
  <si>
    <t>IDF</t>
  </si>
  <si>
    <t>NORD-EST</t>
  </si>
  <si>
    <t>SUD-EST</t>
  </si>
  <si>
    <t>JANVIER</t>
  </si>
  <si>
    <t>FEVRIER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</si>
  <si>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</si>
  <si>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</si>
  <si>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</si>
  <si>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</si>
  <si>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</si>
  <si>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</si>
  <si>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</si>
  <si>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</si>
  <si>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</si>
  <si>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</si>
  <si>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TOTAL</t>
  </si>
  <si>
    <t>Avantime</t>
  </si>
  <si>
    <t>DS</t>
  </si>
  <si>
    <t>MARQUE:</t>
  </si>
  <si>
    <t>RENAULT</t>
  </si>
  <si>
    <t>PEUGEOT</t>
  </si>
  <si>
    <t>ASTON MARTIN</t>
  </si>
  <si>
    <t>AUDI</t>
  </si>
  <si>
    <t>CITROEN</t>
  </si>
  <si>
    <t>GARAGE A</t>
  </si>
  <si>
    <t>Zone:</t>
  </si>
  <si>
    <t>Marque:</t>
  </si>
  <si>
    <t>GARAGE C</t>
  </si>
  <si>
    <t>GARAGE B</t>
  </si>
  <si>
    <t>&lt; 2019</t>
  </si>
  <si>
    <t>JANV</t>
  </si>
  <si>
    <t>FÉV</t>
  </si>
  <si>
    <t>AVR</t>
  </si>
  <si>
    <t>JUIL</t>
  </si>
  <si>
    <t>SEPT</t>
  </si>
  <si>
    <t>OCT</t>
  </si>
  <si>
    <t>NOV</t>
  </si>
  <si>
    <t>DÉC</t>
  </si>
  <si>
    <t>VEHICULE</t>
  </si>
  <si>
    <t>Ventes prévues en 2019</t>
  </si>
  <si>
    <t>A</t>
  </si>
  <si>
    <t>B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</si>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</sst>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\ _€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Arial"/>
      <family val="2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0" fontId="1" fillId="0" borderId="0"/>
  </cellStyleXfs>
  <cellXfs count="31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17" xfId="0" applyFill="1" applyBorder="1" applyAlignment="1">
      <alignment horizontal="center" vertical="center"/>
    </xf>
    <xf numFmtId="0" fontId="3" fillId="4" borderId="9" xfId="0" applyFont="1" applyFill="1" applyBorder="1" applyAlignment="1">
      <alignment horizontal="center" vertical="center"/>
    </xf>
    <xf numFmtId="0" fontId="3" fillId="4" borderId="10" xfId="0" applyFont="1" applyFill="1" applyBorder="1" applyAlignment="1">
      <alignment horizontal="center" vertical="center"/>
    </xf>
    <xf numFmtId="0" fontId="3" fillId="4" borderId="11" xfId="0" applyFont="1" applyFill="1" applyBorder="1" applyAlignment="1">
      <alignment horizontal="center" vertical="center"/>
    </xf>
    <xf numFmtId="0" fontId="3" fillId="4" borderId="12" xfId="0" applyFont="1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13" xfId="0" applyFill="1" applyBorder="1" applyAlignment="1">
      <alignment horizontal="center" vertical="center"/>
    </xf>
    <xf numFmtId="164" fontId="0" fillId="4" borderId="14" xfId="0" applyNumberFormat="1" applyFill="1" applyBorder="1" applyAlignment="1">
      <alignment horizontal="center" vertical="center"/>
    </xf>
    <xf numFmtId="164" fontId="0" fillId="4" borderId="15" xfId="0" applyNumberFormat="1" applyFill="1" applyBorder="1" applyAlignment="1">
      <alignment horizontal="center" vertical="center"/>
    </xf>
    <xf numFmtId="164" fontId="0" fillId="4" borderId="16" xfId="0" applyNumberFormat="1" applyFill="1" applyBorder="1" applyAlignment="1">
      <alignment horizontal="center" vertical="center"/>
    </xf>
    <xf numFmtId="0" fontId="0" fillId="4" borderId="18" xfId="0" applyFill="1" applyBorder="1" applyAlignment="1">
      <alignment horizontal="center" vertical="center"/>
    </xf>
    <xf numFmtId="164" fontId="0" fillId="4" borderId="19" xfId="0" applyNumberFormat="1" applyFill="1" applyBorder="1" applyAlignment="1">
      <alignment horizontal="center" vertical="center"/>
    </xf>
    <xf numFmtId="164" fontId="0" fillId="4" borderId="1" xfId="0" applyNumberFormat="1" applyFill="1" applyBorder="1" applyAlignment="1">
      <alignment horizontal="center" vertical="center"/>
    </xf>
    <xf numFmtId="164" fontId="0" fillId="4" borderId="20" xfId="0" applyNumberFormat="1" applyFill="1" applyBorder="1" applyAlignment="1">
      <alignment horizontal="center" vertical="center"/>
    </xf>
    <xf numFmtId="164" fontId="0" fillId="4" borderId="13" xfId="0" applyNumberFormat="1" applyFill="1" applyBorder="1" applyAlignment="1">
      <alignment horizontal="center" vertical="center"/>
    </xf>
    <xf numFmtId="164" fontId="0" fillId="4" borderId="18" xfId="0" applyNumberFormat="1" applyFill="1" applyBorder="1" applyAlignment="1">
      <alignment horizontal="center" vertical="center"/>
    </xf>
    <xf numFmtId="0" fontId="0" fillId="0" borderId="1" xfId="0" applyBorder="1"/>
    <xf numFmtId="0" fontId="2" fillId="0" borderId="0" xfId="0" applyFont="1" applyAlignment="1">
      <alignment horizontal="center"/>
    </xf>
    <xf numFmtId="0" fontId="3" fillId="4" borderId="2" xfId="0" applyFont="1" applyFill="1" applyBorder="1" applyAlignment="1">
      <alignment horizontal="center" vertical="center"/>
    </xf>
    <xf numFmtId="0" fontId="3" fillId="4" borderId="7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/>
    </xf>
    <xf numFmtId="0" fontId="3" fillId="4" borderId="8" xfId="0" applyFont="1" applyFill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20" xfId="0" applyBorder="1" applyAlignment="1">
      <alignment horizontal="center"/>
    </xf>
  </cellXfs>
  <cellStyles count="3">
    <cellStyle name="Normal" xfId="0" builtinId="0"/>
    <cellStyle name="Normal 2" xfId="2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U27"/>
  <sheetViews>
    <sheetView workbookViewId="0">
      <selection activeCell="B22" sqref="B22:B27"/>
    </sheetView>
  </sheetViews>
  <sheetFormatPr baseColWidth="10" defaultRowHeight="15" x14ac:dyDescent="0.25"/>
  <sheetData>
    <row r="2" spans="2:21" x14ac:dyDescent="0.25">
      <c r="B2" t="s">
        <v>4</v>
      </c>
      <c r="C2" s="1"/>
      <c r="U2" s="2" t="s">
        <v>5</v>
      </c>
    </row>
    <row r="3" spans="2:21" x14ac:dyDescent="0.25">
      <c r="U3" s="2" t="s">
        <v>6</v>
      </c>
    </row>
    <row r="4" spans="2:21" x14ac:dyDescent="0.25">
      <c r="B4" s="19" t="s">
        <v>45</v>
      </c>
      <c r="C4" s="19" t="s">
        <v>36</v>
      </c>
      <c r="D4" s="19" t="s">
        <v>10</v>
      </c>
      <c r="E4" s="19" t="s">
        <v>11</v>
      </c>
      <c r="F4" s="19" t="s">
        <v>12</v>
      </c>
      <c r="G4" s="19" t="s">
        <v>13</v>
      </c>
      <c r="H4" s="19" t="s">
        <v>14</v>
      </c>
      <c r="I4" s="19" t="s">
        <v>15</v>
      </c>
      <c r="J4" s="19" t="s">
        <v>16</v>
      </c>
      <c r="K4" s="19" t="s">
        <v>17</v>
      </c>
      <c r="L4" s="19" t="s">
        <v>18</v>
      </c>
      <c r="M4" s="19" t="s">
        <v>19</v>
      </c>
      <c r="N4" s="19" t="s">
        <v>20</v>
      </c>
      <c r="O4" s="19" t="s">
        <v>21</v>
      </c>
      <c r="P4" s="19" t="s">
        <v>22</v>
      </c>
      <c r="U4" s="2" t="s">
        <v>7</v>
      </c>
    </row>
    <row r="5" spans="2:21" x14ac:dyDescent="0.25">
      <c r="B5" s="19" t="s">
        <v>0</v>
      </c>
      <c r="C5" s="19"/>
      <c r="D5" s="19"/>
      <c r="E5" s="19"/>
      <c r="F5" s="19"/>
      <c r="G5" s="19"/>
      <c r="H5" s="19"/>
      <c r="I5" s="19"/>
      <c r="J5" s="19"/>
      <c r="K5" s="19"/>
      <c r="L5" s="19"/>
      <c r="M5" s="19"/>
      <c r="N5" s="19"/>
      <c r="O5" s="19"/>
      <c r="P5" s="19"/>
      <c r="U5" s="2" t="s">
        <v>8</v>
      </c>
    </row>
    <row r="6" spans="2:21" x14ac:dyDescent="0.25">
      <c r="B6" s="19" t="s">
        <v>1</v>
      </c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U6" s="2" t="s">
        <v>9</v>
      </c>
    </row>
    <row r="7" spans="2:21" x14ac:dyDescent="0.25">
      <c r="B7" s="19" t="s">
        <v>2</v>
      </c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  <c r="N7" s="19"/>
      <c r="O7" s="19"/>
      <c r="P7" s="19"/>
    </row>
    <row r="8" spans="2:21" x14ac:dyDescent="0.25">
      <c r="B8" s="19" t="s">
        <v>3</v>
      </c>
      <c r="C8" s="19"/>
      <c r="D8" s="19"/>
      <c r="E8" s="19"/>
      <c r="F8" s="19"/>
      <c r="G8" s="19"/>
      <c r="H8" s="19"/>
      <c r="I8" s="19"/>
      <c r="J8" s="19"/>
      <c r="K8" s="19"/>
      <c r="L8" s="19"/>
      <c r="M8" s="19"/>
      <c r="N8" s="19"/>
      <c r="O8" s="19"/>
      <c r="P8" s="19"/>
    </row>
    <row r="9" spans="2:21" x14ac:dyDescent="0.25">
      <c r="B9" s="19" t="s">
        <v>23</v>
      </c>
      <c r="C9" s="19"/>
      <c r="D9" s="19"/>
      <c r="E9" s="19"/>
      <c r="F9" s="19"/>
      <c r="G9" s="19"/>
      <c r="H9" s="19"/>
      <c r="I9" s="19"/>
      <c r="J9" s="19"/>
      <c r="K9" s="19"/>
      <c r="L9" s="19"/>
      <c r="M9" s="19"/>
      <c r="N9" s="19"/>
      <c r="O9" s="19"/>
      <c r="P9" s="19"/>
    </row>
    <row r="10" spans="2:21" x14ac:dyDescent="0.25">
      <c r="B10" s="19" t="s">
        <v>24</v>
      </c>
      <c r="C10" s="19"/>
      <c r="D10" s="19"/>
      <c r="E10" s="19"/>
      <c r="F10" s="19"/>
      <c r="G10" s="19"/>
      <c r="H10" s="19"/>
      <c r="I10" s="19"/>
      <c r="J10" s="19"/>
      <c r="K10" s="19"/>
      <c r="L10" s="19"/>
      <c r="M10" s="19"/>
      <c r="N10" s="19"/>
      <c r="O10" s="19"/>
      <c r="P10" s="19"/>
    </row>
    <row r="19" spans="2:21" x14ac:dyDescent="0.25">
      <c r="B19" t="s">
        <v>25</v>
      </c>
      <c r="C19" s="1"/>
      <c r="U19" s="2" t="s">
        <v>26</v>
      </c>
    </row>
    <row r="20" spans="2:21" x14ac:dyDescent="0.25">
      <c r="U20" s="2" t="s">
        <v>27</v>
      </c>
    </row>
    <row r="21" spans="2:21" x14ac:dyDescent="0.25">
      <c r="B21" s="19" t="s">
        <v>45</v>
      </c>
      <c r="C21" s="19" t="s">
        <v>36</v>
      </c>
      <c r="D21" s="19" t="s">
        <v>10</v>
      </c>
      <c r="E21" s="19" t="s">
        <v>11</v>
      </c>
      <c r="F21" s="19" t="s">
        <v>12</v>
      </c>
      <c r="G21" s="19" t="s">
        <v>13</v>
      </c>
      <c r="H21" s="19" t="s">
        <v>14</v>
      </c>
      <c r="I21" s="19" t="s">
        <v>15</v>
      </c>
      <c r="J21" s="19" t="s">
        <v>16</v>
      </c>
      <c r="K21" s="19" t="s">
        <v>17</v>
      </c>
      <c r="L21" s="19" t="s">
        <v>18</v>
      </c>
      <c r="M21" s="19" t="s">
        <v>19</v>
      </c>
      <c r="N21" s="19" t="s">
        <v>20</v>
      </c>
      <c r="O21" s="19" t="s">
        <v>21</v>
      </c>
      <c r="P21" s="19" t="s">
        <v>22</v>
      </c>
      <c r="U21" s="2" t="s">
        <v>28</v>
      </c>
    </row>
    <row r="22" spans="2:21" x14ac:dyDescent="0.25">
      <c r="B22" s="19" t="s">
        <v>0</v>
      </c>
      <c r="C22" s="19"/>
      <c r="D22" s="19"/>
      <c r="E22" s="19"/>
      <c r="F22" s="19"/>
      <c r="G22" s="19"/>
      <c r="H22" s="19"/>
      <c r="I22" s="19"/>
      <c r="J22" s="19"/>
      <c r="K22" s="19"/>
      <c r="L22" s="19"/>
      <c r="M22" s="19"/>
      <c r="N22" s="19"/>
      <c r="O22" s="19"/>
      <c r="P22" s="19"/>
      <c r="U22" s="2" t="s">
        <v>29</v>
      </c>
    </row>
    <row r="23" spans="2:21" x14ac:dyDescent="0.25">
      <c r="B23" s="19" t="s">
        <v>1</v>
      </c>
      <c r="C23" s="19"/>
      <c r="D23" s="19"/>
      <c r="E23" s="19"/>
      <c r="F23" s="19"/>
      <c r="G23" s="19"/>
      <c r="H23" s="19"/>
      <c r="I23" s="19"/>
      <c r="J23" s="19"/>
      <c r="K23" s="19"/>
      <c r="L23" s="19"/>
      <c r="M23" s="19"/>
      <c r="N23" s="19"/>
      <c r="O23" s="19"/>
      <c r="P23" s="19"/>
      <c r="U23" s="2" t="s">
        <v>30</v>
      </c>
    </row>
    <row r="24" spans="2:21" x14ac:dyDescent="0.25">
      <c r="B24" s="19" t="s">
        <v>2</v>
      </c>
      <c r="C24" s="19"/>
      <c r="D24" s="19"/>
      <c r="E24" s="19"/>
      <c r="F24" s="19"/>
      <c r="G24" s="19"/>
      <c r="H24" s="19"/>
      <c r="I24" s="19"/>
      <c r="J24" s="19"/>
      <c r="K24" s="19"/>
      <c r="L24" s="19"/>
      <c r="M24" s="19"/>
      <c r="N24" s="19"/>
      <c r="O24" s="19"/>
      <c r="P24" s="19"/>
    </row>
    <row r="25" spans="2:21" x14ac:dyDescent="0.25">
      <c r="B25" s="19" t="s">
        <v>3</v>
      </c>
      <c r="C25" s="19"/>
      <c r="D25" s="19"/>
      <c r="E25" s="19"/>
      <c r="F25" s="19"/>
      <c r="G25" s="19"/>
      <c r="H25" s="19"/>
      <c r="I25" s="19"/>
      <c r="J25" s="19"/>
      <c r="K25" s="19"/>
      <c r="L25" s="19"/>
      <c r="M25" s="19"/>
      <c r="N25" s="19"/>
      <c r="O25" s="19"/>
      <c r="P25" s="19"/>
    </row>
    <row r="26" spans="2:21" x14ac:dyDescent="0.25">
      <c r="B26" s="19" t="s">
        <v>23</v>
      </c>
      <c r="C26" s="19"/>
      <c r="D26" s="19"/>
      <c r="E26" s="19"/>
      <c r="F26" s="19"/>
      <c r="G26" s="19"/>
      <c r="H26" s="19"/>
      <c r="I26" s="19"/>
      <c r="J26" s="19"/>
      <c r="K26" s="19"/>
      <c r="L26" s="19"/>
      <c r="M26" s="19"/>
      <c r="N26" s="19"/>
      <c r="O26" s="19"/>
      <c r="P26" s="19"/>
    </row>
    <row r="27" spans="2:21" x14ac:dyDescent="0.25">
      <c r="B27" s="19" t="s">
        <v>24</v>
      </c>
      <c r="C27" s="19"/>
      <c r="D27" s="19"/>
      <c r="E27" s="19"/>
      <c r="F27" s="19"/>
      <c r="G27" s="19"/>
      <c r="H27" s="19"/>
      <c r="I27" s="19"/>
      <c r="J27" s="19"/>
      <c r="K27" s="19"/>
      <c r="L27" s="19"/>
      <c r="M27" s="19"/>
      <c r="N27" s="19"/>
      <c r="O27" s="19"/>
      <c r="P27" s="19"/>
    </row>
  </sheetData>
  <dataValidations count="2">
    <dataValidation type="list" allowBlank="1" showInputMessage="1" showErrorMessage="1" sqref="C2">
      <formula1>$U$2:$U$6</formula1>
    </dataValidation>
    <dataValidation type="list" allowBlank="1" showInputMessage="1" showErrorMessage="1" sqref="C19">
      <formula1>$U$19:$U$23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P10"/>
  <sheetViews>
    <sheetView workbookViewId="0"/>
  </sheetViews>
  <sheetFormatPr baseColWidth="10" defaultRowHeight="15" x14ac:dyDescent="0.25"/>
  <cols>
    <col min="2" max="5" width="14.28515625" customWidth="1"/>
  </cols>
  <sheetData>
    <row r="2" spans="2:16" ht="18.75" x14ac:dyDescent="0.3">
      <c r="B2" s="20" t="s">
        <v>31</v>
      </c>
      <c r="C2" s="20"/>
      <c r="D2" s="20"/>
      <c r="E2" s="20"/>
    </row>
    <row r="3" spans="2:16" x14ac:dyDescent="0.25">
      <c r="B3" t="s">
        <v>32</v>
      </c>
      <c r="C3" t="s">
        <v>6</v>
      </c>
      <c r="D3" t="s">
        <v>33</v>
      </c>
      <c r="E3" t="s">
        <v>28</v>
      </c>
    </row>
    <row r="4" spans="2:16" ht="15.75" thickBot="1" x14ac:dyDescent="0.3"/>
    <row r="5" spans="2:16" ht="19.5" thickBot="1" x14ac:dyDescent="0.3">
      <c r="B5" s="21" t="s">
        <v>45</v>
      </c>
      <c r="C5" s="23" t="s">
        <v>36</v>
      </c>
      <c r="D5" s="25" t="s">
        <v>46</v>
      </c>
      <c r="E5" s="26"/>
      <c r="F5" s="26"/>
      <c r="G5" s="26"/>
      <c r="H5" s="26"/>
      <c r="I5" s="26"/>
      <c r="J5" s="26"/>
      <c r="K5" s="26"/>
      <c r="L5" s="26"/>
      <c r="M5" s="26"/>
      <c r="N5" s="26"/>
      <c r="O5" s="26"/>
      <c r="P5" s="27"/>
    </row>
    <row r="6" spans="2:16" ht="15.75" thickBot="1" x14ac:dyDescent="0.3">
      <c r="B6" s="22"/>
      <c r="C6" s="24"/>
      <c r="D6" s="4" t="s">
        <v>37</v>
      </c>
      <c r="E6" s="5" t="s">
        <v>38</v>
      </c>
      <c r="F6" s="5" t="s">
        <v>12</v>
      </c>
      <c r="G6" s="5" t="s">
        <v>39</v>
      </c>
      <c r="H6" s="5" t="s">
        <v>14</v>
      </c>
      <c r="I6" s="5" t="s">
        <v>15</v>
      </c>
      <c r="J6" s="5" t="s">
        <v>40</v>
      </c>
      <c r="K6" s="5" t="s">
        <v>17</v>
      </c>
      <c r="L6" s="5" t="s">
        <v>41</v>
      </c>
      <c r="M6" s="5" t="s">
        <v>42</v>
      </c>
      <c r="N6" s="5" t="s">
        <v>43</v>
      </c>
      <c r="O6" s="6" t="s">
        <v>44</v>
      </c>
      <c r="P6" s="7" t="s">
        <v>22</v>
      </c>
    </row>
    <row r="7" spans="2:16" x14ac:dyDescent="0.25">
      <c r="B7" s="8" t="s">
        <v>3</v>
      </c>
      <c r="C7" s="9"/>
      <c r="D7" s="10">
        <v>12</v>
      </c>
      <c r="E7" s="11"/>
      <c r="F7" s="11"/>
      <c r="G7" s="11"/>
      <c r="H7" s="11"/>
      <c r="I7" s="11"/>
      <c r="J7" s="11"/>
      <c r="K7" s="11"/>
      <c r="L7" s="11">
        <v>50</v>
      </c>
      <c r="M7" s="11"/>
      <c r="N7" s="11"/>
      <c r="O7" s="12"/>
      <c r="P7" s="17">
        <f>SUM(C7:O7)</f>
        <v>62</v>
      </c>
    </row>
    <row r="8" spans="2:16" x14ac:dyDescent="0.25">
      <c r="B8" s="3" t="s">
        <v>23</v>
      </c>
      <c r="C8" s="13">
        <v>4</v>
      </c>
      <c r="D8" s="14"/>
      <c r="E8" s="15"/>
      <c r="F8" s="15"/>
      <c r="G8" s="15"/>
      <c r="H8" s="15"/>
      <c r="I8" s="15"/>
      <c r="J8" s="15">
        <v>4</v>
      </c>
      <c r="K8" s="15"/>
      <c r="L8" s="15"/>
      <c r="M8" s="15"/>
      <c r="N8" s="15"/>
      <c r="O8" s="16"/>
      <c r="P8" s="18">
        <f t="shared" ref="P8:P10" si="0">SUM(C8:O8)</f>
        <v>8</v>
      </c>
    </row>
    <row r="9" spans="2:16" x14ac:dyDescent="0.25">
      <c r="B9" s="3" t="s">
        <v>24</v>
      </c>
      <c r="C9" s="13"/>
      <c r="D9" s="14"/>
      <c r="E9" s="15">
        <v>8</v>
      </c>
      <c r="F9" s="15"/>
      <c r="G9" s="15"/>
      <c r="H9" s="15"/>
      <c r="I9" s="15"/>
      <c r="J9" s="15"/>
      <c r="K9" s="15"/>
      <c r="L9" s="15"/>
      <c r="M9" s="15"/>
      <c r="N9" s="15"/>
      <c r="O9" s="16"/>
      <c r="P9" s="18">
        <f t="shared" si="0"/>
        <v>8</v>
      </c>
    </row>
    <row r="10" spans="2:16" x14ac:dyDescent="0.25">
      <c r="B10" s="3" t="s">
        <v>2</v>
      </c>
      <c r="C10" s="13"/>
      <c r="D10" s="14"/>
      <c r="E10" s="15"/>
      <c r="F10" s="15"/>
      <c r="G10" s="15">
        <v>9</v>
      </c>
      <c r="H10" s="15"/>
      <c r="I10" s="15"/>
      <c r="J10" s="15"/>
      <c r="K10" s="15"/>
      <c r="L10" s="15"/>
      <c r="M10" s="15"/>
      <c r="N10" s="15"/>
      <c r="O10" s="16"/>
      <c r="P10" s="18">
        <f t="shared" si="0"/>
        <v>9</v>
      </c>
    </row>
  </sheetData>
  <mergeCells count="4">
    <mergeCell ref="B2:E2"/>
    <mergeCell ref="B5:B6"/>
    <mergeCell ref="C5:C6"/>
    <mergeCell ref="D5:P5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P9"/>
  <sheetViews>
    <sheetView workbookViewId="0">
      <selection activeCell="D8" sqref="D8"/>
    </sheetView>
  </sheetViews>
  <sheetFormatPr baseColWidth="10" defaultRowHeight="15" x14ac:dyDescent="0.25"/>
  <cols>
    <col min="2" max="5" width="14.28515625" customWidth="1"/>
  </cols>
  <sheetData>
    <row r="2" spans="2:16" ht="18.75" x14ac:dyDescent="0.3">
      <c r="B2" s="20" t="s">
        <v>35</v>
      </c>
      <c r="C2" s="20"/>
      <c r="D2" s="20"/>
      <c r="E2" s="20"/>
    </row>
    <row r="3" spans="2:16" x14ac:dyDescent="0.25">
      <c r="B3" t="s">
        <v>32</v>
      </c>
      <c r="C3" t="s">
        <v>5</v>
      </c>
      <c r="D3" t="s">
        <v>33</v>
      </c>
      <c r="E3" t="s">
        <v>26</v>
      </c>
    </row>
    <row r="4" spans="2:16" ht="15.75" thickBot="1" x14ac:dyDescent="0.3"/>
    <row r="5" spans="2:16" ht="19.5" thickBot="1" x14ac:dyDescent="0.3">
      <c r="B5" s="21" t="s">
        <v>45</v>
      </c>
      <c r="C5" s="23" t="s">
        <v>36</v>
      </c>
      <c r="D5" s="25" t="s">
        <v>46</v>
      </c>
      <c r="E5" s="26"/>
      <c r="F5" s="26"/>
      <c r="G5" s="26"/>
      <c r="H5" s="26"/>
      <c r="I5" s="26"/>
      <c r="J5" s="26"/>
      <c r="K5" s="26"/>
      <c r="L5" s="26"/>
      <c r="M5" s="26"/>
      <c r="N5" s="26"/>
      <c r="O5" s="26"/>
      <c r="P5" s="27"/>
    </row>
    <row r="6" spans="2:16" ht="15.75" thickBot="1" x14ac:dyDescent="0.3">
      <c r="B6" s="22"/>
      <c r="C6" s="24"/>
      <c r="D6" s="4" t="s">
        <v>37</v>
      </c>
      <c r="E6" s="5" t="s">
        <v>38</v>
      </c>
      <c r="F6" s="5" t="s">
        <v>12</v>
      </c>
      <c r="G6" s="5" t="s">
        <v>39</v>
      </c>
      <c r="H6" s="5" t="s">
        <v>14</v>
      </c>
      <c r="I6" s="5" t="s">
        <v>15</v>
      </c>
      <c r="J6" s="5" t="s">
        <v>40</v>
      </c>
      <c r="K6" s="5" t="s">
        <v>17</v>
      </c>
      <c r="L6" s="5" t="s">
        <v>41</v>
      </c>
      <c r="M6" s="5" t="s">
        <v>42</v>
      </c>
      <c r="N6" s="5" t="s">
        <v>43</v>
      </c>
      <c r="O6" s="6" t="s">
        <v>44</v>
      </c>
      <c r="P6" s="7" t="s">
        <v>22</v>
      </c>
    </row>
    <row r="7" spans="2:16" x14ac:dyDescent="0.25">
      <c r="B7" s="8" t="s">
        <v>0</v>
      </c>
      <c r="C7" s="9">
        <v>5</v>
      </c>
      <c r="D7" s="10">
        <v>2</v>
      </c>
      <c r="E7" s="11"/>
      <c r="F7" s="11"/>
      <c r="G7" s="11"/>
      <c r="H7" s="11">
        <v>50</v>
      </c>
      <c r="I7" s="11"/>
      <c r="J7" s="11"/>
      <c r="K7" s="11"/>
      <c r="L7" s="11"/>
      <c r="M7" s="11"/>
      <c r="N7" s="11">
        <v>15</v>
      </c>
      <c r="O7" s="12"/>
      <c r="P7" s="17">
        <f>SUM(C7:O7)</f>
        <v>72</v>
      </c>
    </row>
    <row r="8" spans="2:16" x14ac:dyDescent="0.25">
      <c r="B8" s="3" t="s">
        <v>1</v>
      </c>
      <c r="C8" s="13">
        <v>6</v>
      </c>
      <c r="D8" s="14"/>
      <c r="E8" s="15"/>
      <c r="F8" s="15">
        <v>20</v>
      </c>
      <c r="G8" s="15"/>
      <c r="H8" s="15"/>
      <c r="I8" s="15"/>
      <c r="J8" s="15">
        <v>10</v>
      </c>
      <c r="K8" s="15"/>
      <c r="L8" s="15"/>
      <c r="M8" s="15"/>
      <c r="N8" s="15"/>
      <c r="O8" s="16"/>
      <c r="P8" s="18">
        <f t="shared" ref="P8:P9" si="0">SUM(C8:O8)</f>
        <v>36</v>
      </c>
    </row>
    <row r="9" spans="2:16" x14ac:dyDescent="0.25">
      <c r="B9" s="3" t="s">
        <v>23</v>
      </c>
      <c r="C9" s="13">
        <v>1</v>
      </c>
      <c r="D9" s="14"/>
      <c r="E9" s="15">
        <v>2</v>
      </c>
      <c r="F9" s="15"/>
      <c r="G9" s="15"/>
      <c r="H9" s="15"/>
      <c r="I9" s="15"/>
      <c r="J9" s="15"/>
      <c r="K9" s="15"/>
      <c r="L9" s="15"/>
      <c r="M9" s="15">
        <v>1</v>
      </c>
      <c r="N9" s="15"/>
      <c r="O9" s="16"/>
      <c r="P9" s="18">
        <f t="shared" si="0"/>
        <v>4</v>
      </c>
    </row>
  </sheetData>
  <mergeCells count="4">
    <mergeCell ref="B2:E2"/>
    <mergeCell ref="B5:B6"/>
    <mergeCell ref="C5:C6"/>
    <mergeCell ref="D5:P5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P9"/>
  <sheetViews>
    <sheetView workbookViewId="0"/>
  </sheetViews>
  <sheetFormatPr baseColWidth="10" defaultRowHeight="15" x14ac:dyDescent="0.25"/>
  <cols>
    <col min="2" max="5" width="14.28515625" customWidth="1"/>
  </cols>
  <sheetData>
    <row r="2" spans="2:16" ht="18.75" x14ac:dyDescent="0.3">
      <c r="B2" s="20" t="s">
        <v>34</v>
      </c>
      <c r="C2" s="20"/>
      <c r="D2" s="20"/>
      <c r="E2" s="20"/>
    </row>
    <row r="3" spans="2:16" x14ac:dyDescent="0.25">
      <c r="B3" t="s">
        <v>32</v>
      </c>
      <c r="C3" t="s">
        <v>7</v>
      </c>
      <c r="D3" t="s">
        <v>33</v>
      </c>
      <c r="E3" t="s">
        <v>29</v>
      </c>
    </row>
    <row r="4" spans="2:16" ht="15.75" thickBot="1" x14ac:dyDescent="0.3"/>
    <row r="5" spans="2:16" ht="19.5" thickBot="1" x14ac:dyDescent="0.3">
      <c r="B5" s="21" t="s">
        <v>45</v>
      </c>
      <c r="C5" s="23" t="s">
        <v>36</v>
      </c>
      <c r="D5" s="25" t="s">
        <v>46</v>
      </c>
      <c r="E5" s="26"/>
      <c r="F5" s="26"/>
      <c r="G5" s="26"/>
      <c r="H5" s="26"/>
      <c r="I5" s="26"/>
      <c r="J5" s="26"/>
      <c r="K5" s="26"/>
      <c r="L5" s="26"/>
      <c r="M5" s="26"/>
      <c r="N5" s="26"/>
      <c r="O5" s="26"/>
      <c r="P5" s="27"/>
    </row>
    <row r="6" spans="2:16" ht="15.75" thickBot="1" x14ac:dyDescent="0.3">
      <c r="B6" s="22"/>
      <c r="C6" s="24"/>
      <c r="D6" s="4" t="s">
        <v>37</v>
      </c>
      <c r="E6" s="5" t="s">
        <v>38</v>
      </c>
      <c r="F6" s="5" t="s">
        <v>12</v>
      </c>
      <c r="G6" s="5" t="s">
        <v>39</v>
      </c>
      <c r="H6" s="5" t="s">
        <v>14</v>
      </c>
      <c r="I6" s="5" t="s">
        <v>15</v>
      </c>
      <c r="J6" s="5" t="s">
        <v>40</v>
      </c>
      <c r="K6" s="5" t="s">
        <v>17</v>
      </c>
      <c r="L6" s="5" t="s">
        <v>41</v>
      </c>
      <c r="M6" s="5" t="s">
        <v>42</v>
      </c>
      <c r="N6" s="5" t="s">
        <v>43</v>
      </c>
      <c r="O6" s="6" t="s">
        <v>44</v>
      </c>
      <c r="P6" s="7" t="s">
        <v>22</v>
      </c>
    </row>
    <row r="7" spans="2:16" x14ac:dyDescent="0.25">
      <c r="B7" s="8" t="s">
        <v>2</v>
      </c>
      <c r="C7" s="9">
        <v>10</v>
      </c>
      <c r="D7" s="10"/>
      <c r="E7" s="11"/>
      <c r="F7" s="11">
        <v>10</v>
      </c>
      <c r="G7" s="11"/>
      <c r="H7" s="11"/>
      <c r="I7" s="11">
        <v>5</v>
      </c>
      <c r="J7" s="11"/>
      <c r="K7" s="11"/>
      <c r="L7" s="11"/>
      <c r="M7" s="11">
        <v>7</v>
      </c>
      <c r="N7" s="11"/>
      <c r="O7" s="12"/>
      <c r="P7" s="17">
        <f>SUM(C7:O7)</f>
        <v>32</v>
      </c>
    </row>
    <row r="8" spans="2:16" x14ac:dyDescent="0.25">
      <c r="B8" s="3" t="s">
        <v>3</v>
      </c>
      <c r="C8" s="13"/>
      <c r="D8" s="14"/>
      <c r="E8" s="15">
        <v>3</v>
      </c>
      <c r="F8" s="15"/>
      <c r="G8" s="15"/>
      <c r="H8" s="15"/>
      <c r="I8" s="15"/>
      <c r="J8" s="15"/>
      <c r="K8" s="15"/>
      <c r="L8" s="15"/>
      <c r="M8" s="15"/>
      <c r="N8" s="15"/>
      <c r="O8" s="16">
        <v>2</v>
      </c>
      <c r="P8" s="18">
        <f t="shared" ref="P8:P9" si="0">SUM(C8:O8)</f>
        <v>5</v>
      </c>
    </row>
    <row r="9" spans="2:16" x14ac:dyDescent="0.25">
      <c r="B9" s="3" t="s">
        <v>24</v>
      </c>
      <c r="C9" s="13"/>
      <c r="D9" s="14">
        <v>2</v>
      </c>
      <c r="E9" s="15"/>
      <c r="F9" s="15"/>
      <c r="G9" s="15">
        <v>4</v>
      </c>
      <c r="H9" s="15"/>
      <c r="I9" s="15"/>
      <c r="J9" s="15"/>
      <c r="K9" s="15"/>
      <c r="L9" s="15">
        <v>8</v>
      </c>
      <c r="M9" s="15"/>
      <c r="N9" s="15">
        <v>5</v>
      </c>
      <c r="O9" s="16"/>
      <c r="P9" s="18">
        <f t="shared" si="0"/>
        <v>19</v>
      </c>
    </row>
  </sheetData>
  <mergeCells count="4">
    <mergeCell ref="B2:E2"/>
    <mergeCell ref="B5:B6"/>
    <mergeCell ref="C5:C6"/>
    <mergeCell ref="D5:P5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8"/>
  <sheetViews>
    <sheetView tabSelected="1" workbookViewId="0"/>
  </sheetViews>
  <sheetFormatPr baseColWidth="10" defaultRowHeight="15" x14ac:dyDescent="0.25"/>
  <cols>
    <col min="1" max="16384" width="11.42578125" style="28"/>
  </cols>
  <sheetData>
    <row r="2" spans="2:5" x14ac:dyDescent="0.25">
      <c r="C2" s="29" t="s">
        <v>47</v>
      </c>
      <c r="D2" s="29" t="s">
        <v>48</v>
      </c>
      <c r="E2" s="29" t="s">
        <v>49</v>
      </c>
    </row>
    <row r="3" spans="2:5" x14ac:dyDescent="0.25">
      <c r="B3" s="30" t="s">
        <v>0</v>
      </c>
      <c r="C3" s="29" t="e">
        <f>VLOOKUP(B3,'Garage A'!$B$7:$O$10,2,FALSE)</f>
        <v>#N/A</v>
      </c>
      <c r="D3" s="29">
        <f>VLOOKUP(B3,'Garage B'!$B$7:$O$10,2,FALSE)</f>
        <v>5</v>
      </c>
      <c r="E3" s="29" t="e">
        <f>VLOOKUP(B3,'Garage C'!$B$7:$O$10,2,FALSE)</f>
        <v>#N/A</v>
      </c>
    </row>
    <row r="4" spans="2:5" x14ac:dyDescent="0.25">
      <c r="B4" s="30" t="s">
        <v>1</v>
      </c>
      <c r="C4" s="29" t="e">
        <f>VLOOKUP(B4,'Garage A'!$B$7:$O$10,2,FALSE)</f>
        <v>#N/A</v>
      </c>
      <c r="D4" s="29">
        <f>VLOOKUP(B4,'Garage B'!$B$7:$O$10,2,FALSE)</f>
        <v>6</v>
      </c>
      <c r="E4" s="29" t="e">
        <f>VLOOKUP(B4,'Garage C'!$B$7:$O$10,2,FALSE)</f>
        <v>#N/A</v>
      </c>
    </row>
    <row r="5" spans="2:5" x14ac:dyDescent="0.25">
      <c r="B5" s="30" t="s">
        <v>2</v>
      </c>
      <c r="C5" s="29">
        <f>VLOOKUP(B5,'Garage A'!$B$7:$O$10,2,FALSE)</f>
        <v>0</v>
      </c>
      <c r="D5" s="29" t="e">
        <f>VLOOKUP(B5,'Garage B'!$B$7:$O$10,2,FALSE)</f>
        <v>#N/A</v>
      </c>
      <c r="E5" s="29">
        <f>VLOOKUP(B5,'Garage C'!$B$7:$O$10,2,FALSE)</f>
        <v>10</v>
      </c>
    </row>
    <row r="6" spans="2:5" x14ac:dyDescent="0.25">
      <c r="B6" s="30" t="s">
        <v>3</v>
      </c>
      <c r="C6" s="29">
        <f>VLOOKUP(B6,'Garage A'!$B$7:$O$10,2,FALSE)</f>
        <v>0</v>
      </c>
      <c r="D6" s="29" t="e">
        <f>VLOOKUP(B6,'Garage B'!$B$7:$O$10,2,FALSE)</f>
        <v>#N/A</v>
      </c>
      <c r="E6" s="29">
        <f>VLOOKUP(B6,'Garage C'!$B$7:$O$10,2,FALSE)</f>
        <v>0</v>
      </c>
    </row>
    <row r="7" spans="2:5" x14ac:dyDescent="0.25">
      <c r="B7" s="30" t="s">
        <v>23</v>
      </c>
      <c r="C7" s="29">
        <f>VLOOKUP(B7,'Garage A'!$B$7:$O$10,2,FALSE)</f>
        <v>4</v>
      </c>
      <c r="D7" s="29">
        <f>VLOOKUP(B7,'Garage B'!$B$7:$O$10,2,FALSE)</f>
        <v>1</v>
      </c>
      <c r="E7" s="29" t="e">
        <f>VLOOKUP(B7,'Garage C'!$B$7:$O$10,2,FALSE)</f>
        <v>#N/A</v>
      </c>
    </row>
    <row r="8" spans="2:5" x14ac:dyDescent="0.25">
      <c r="B8" s="30" t="s">
        <v>24</v>
      </c>
      <c r="C8" s="29">
        <f>VLOOKUP(B8,'Garage A'!$B$7:$O$10,2,FALSE)</f>
        <v>0</v>
      </c>
      <c r="D8" s="29" t="e">
        <f>VLOOKUP(B8,'Garage B'!$B$7:$O$10,2,FALSE)</f>
        <v>#N/A</v>
      </c>
      <c r="E8" s="29">
        <f>VLOOKUP(B8,'Garage C'!$B$7:$O$10,2,FALSE)</f>
        <v>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8"/>
  <sheetViews>
    <sheetView workbookViewId="0">
      <selection activeCell="D3" sqref="D3"/>
    </sheetView>
  </sheetViews>
  <sheetFormatPr baseColWidth="10" defaultRowHeight="15" x14ac:dyDescent="0.25"/>
  <sheetData>
    <row r="2" spans="2:5" x14ac:dyDescent="0.25">
      <c r="B2" s="28"/>
      <c r="C2" s="29" t="s">
        <v>47</v>
      </c>
      <c r="D2" s="29" t="s">
        <v>48</v>
      </c>
      <c r="E2" s="29" t="s">
        <v>49</v>
      </c>
    </row>
    <row r="3" spans="2:5" x14ac:dyDescent="0.25">
      <c r="B3" s="30" t="s">
        <v>0</v>
      </c>
      <c r="C3" s="29" t="e">
        <f>VLOOKUP(B3,'Garage A'!$B$7:$O$10,3,FALSE)</f>
        <v>#N/A</v>
      </c>
      <c r="D3" s="29">
        <f>VLOOKUP(B3,'Garage B'!$B$7:$O$10,3,FALSE)</f>
        <v>2</v>
      </c>
      <c r="E3" s="29" t="e">
        <f>VLOOKUP(B3,'Garage C'!$B$7:$O$10,3,FALSE)</f>
        <v>#N/A</v>
      </c>
    </row>
    <row r="4" spans="2:5" x14ac:dyDescent="0.25">
      <c r="B4" s="30" t="s">
        <v>1</v>
      </c>
      <c r="C4" s="29" t="e">
        <f>VLOOKUP(B4,'Garage A'!$B$7:$O$10,3,FALSE)</f>
        <v>#N/A</v>
      </c>
      <c r="D4" s="29">
        <f>VLOOKUP(B4,'Garage B'!$B$7:$O$10,3,FALSE)</f>
        <v>0</v>
      </c>
      <c r="E4" s="29" t="e">
        <f>VLOOKUP(B4,'Garage C'!$B$7:$O$10,3,FALSE)</f>
        <v>#N/A</v>
      </c>
    </row>
    <row r="5" spans="2:5" x14ac:dyDescent="0.25">
      <c r="B5" s="30" t="s">
        <v>2</v>
      </c>
      <c r="C5" s="29">
        <f>VLOOKUP(B5,'Garage A'!$B$7:$O$10,3,FALSE)</f>
        <v>0</v>
      </c>
      <c r="D5" s="29" t="e">
        <f>VLOOKUP(B5,'Garage B'!$B$7:$O$10,3,FALSE)</f>
        <v>#N/A</v>
      </c>
      <c r="E5" s="29">
        <f>VLOOKUP(B5,'Garage C'!$B$7:$O$10,3,FALSE)</f>
        <v>0</v>
      </c>
    </row>
    <row r="6" spans="2:5" x14ac:dyDescent="0.25">
      <c r="B6" s="30" t="s">
        <v>3</v>
      </c>
      <c r="C6" s="29">
        <f>VLOOKUP(B6,'Garage A'!$B$7:$O$10,3,FALSE)</f>
        <v>12</v>
      </c>
      <c r="D6" s="29" t="e">
        <f>VLOOKUP(B6,'Garage B'!$B$7:$O$10,3,FALSE)</f>
        <v>#N/A</v>
      </c>
      <c r="E6" s="29">
        <f>VLOOKUP(B6,'Garage C'!$B$7:$O$10,3,FALSE)</f>
        <v>0</v>
      </c>
    </row>
    <row r="7" spans="2:5" x14ac:dyDescent="0.25">
      <c r="B7" s="30" t="s">
        <v>23</v>
      </c>
      <c r="C7" s="29">
        <f>VLOOKUP(B7,'Garage A'!$B$7:$O$10,3,FALSE)</f>
        <v>0</v>
      </c>
      <c r="D7" s="29">
        <f>VLOOKUP(B7,'Garage B'!$B$7:$O$10,3,FALSE)</f>
        <v>0</v>
      </c>
      <c r="E7" s="29" t="e">
        <f>VLOOKUP(B7,'Garage C'!$B$7:$O$10,3,FALSE)</f>
        <v>#N/A</v>
      </c>
    </row>
    <row r="8" spans="2:5" x14ac:dyDescent="0.25">
      <c r="B8" s="30" t="s">
        <v>24</v>
      </c>
      <c r="C8" s="29">
        <f>VLOOKUP(B8,'Garage A'!$B$7:$O$10,3,FALSE)</f>
        <v>0</v>
      </c>
      <c r="D8" s="29" t="e">
        <f>VLOOKUP(B8,'Garage B'!$B$7:$O$10,3,FALSE)</f>
        <v>#N/A</v>
      </c>
      <c r="E8" s="29">
        <f>VLOOKUP(B8,'Garage C'!$B$7:$O$10,3,FALSE)</f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RECAP</vt:lpstr>
      <vt:lpstr>Garage A</vt:lpstr>
      <vt:lpstr>Garage B</vt:lpstr>
      <vt:lpstr>Garage C</vt:lpstr>
      <vt:lpstr>TAB18</vt:lpstr>
      <vt:lpstr>TAB1-19</vt:lpstr>
    </vt:vector>
  </TitlesOfParts>
  <Company>Ministère de la Défense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SCH MONTET Xavier</dc:creator>
  <cp:lastModifiedBy>SCH MONTET Xavier</cp:lastModifiedBy>
  <dcterms:created xsi:type="dcterms:W3CDTF">2018-10-29T13:02:55Z</dcterms:created>
  <dcterms:modified xsi:type="dcterms:W3CDTF">2018-10-29T14:26:03Z</dcterms:modified>
</cp:coreProperties>
</file>