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o Pereira\Desktop\"/>
    </mc:Choice>
  </mc:AlternateContent>
  <xr:revisionPtr revIDLastSave="0" documentId="13_ncr:1_{ABFCB672-142D-408F-B824-33DF67B443D0}" xr6:coauthVersionLast="40" xr6:coauthVersionMax="40" xr10:uidLastSave="{00000000-0000-0000-0000-000000000000}"/>
  <bookViews>
    <workbookView xWindow="0" yWindow="0" windowWidth="19200" windowHeight="9450" xr2:uid="{52158652-94BF-4089-93CA-9A77DE279305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 a="1"/>
  <c r="E23" i="1" s="1"/>
  <c r="F23" i="1" a="1"/>
  <c r="F23" i="1"/>
  <c r="G23" i="1" a="1"/>
  <c r="G23" i="1" s="1"/>
  <c r="H23" i="1" a="1"/>
  <c r="H23" i="1" s="1"/>
  <c r="I23" i="1" a="1"/>
  <c r="I23" i="1" s="1"/>
  <c r="J23" i="1" a="1"/>
  <c r="J23" i="1" s="1"/>
  <c r="K23" i="1" a="1"/>
  <c r="K23" i="1" s="1"/>
  <c r="L23" i="1" a="1"/>
  <c r="L23" i="1" s="1"/>
  <c r="M23" i="1" a="1"/>
  <c r="M23" i="1" s="1"/>
  <c r="N23" i="1" a="1"/>
  <c r="N23" i="1" s="1"/>
  <c r="O23" i="1" a="1"/>
  <c r="O23" i="1" s="1"/>
  <c r="P23" i="1" a="1"/>
  <c r="P23" i="1" s="1"/>
  <c r="Q23" i="1" a="1"/>
  <c r="Q23" i="1" s="1"/>
  <c r="R23" i="1" a="1"/>
  <c r="R23" i="1" s="1"/>
  <c r="S23" i="1" a="1"/>
  <c r="S23" i="1" s="1"/>
  <c r="T23" i="1" a="1"/>
  <c r="T23" i="1" s="1"/>
  <c r="U23" i="1" a="1"/>
  <c r="U23" i="1" s="1"/>
  <c r="V23" i="1" a="1"/>
  <c r="V23" i="1" s="1"/>
  <c r="W23" i="1" a="1"/>
  <c r="W23" i="1" s="1"/>
  <c r="X23" i="1" a="1"/>
  <c r="X23" i="1" s="1"/>
  <c r="Y23" i="1" a="1"/>
  <c r="Y23" i="1" s="1"/>
  <c r="Z23" i="1" a="1"/>
  <c r="Z23" i="1" s="1"/>
  <c r="AA23" i="1" a="1"/>
  <c r="AA23" i="1" s="1"/>
  <c r="AB23" i="1" a="1"/>
  <c r="AB23" i="1" s="1"/>
  <c r="AC23" i="1" a="1"/>
  <c r="AC23" i="1" s="1"/>
  <c r="AD23" i="1" a="1"/>
  <c r="AD23" i="1" s="1"/>
  <c r="AE23" i="1" a="1"/>
  <c r="AE23" i="1" s="1"/>
  <c r="AF23" i="1" a="1"/>
  <c r="AF23" i="1" s="1"/>
  <c r="AG23" i="1" a="1"/>
  <c r="AG23" i="1" s="1"/>
  <c r="AH23" i="1" a="1"/>
  <c r="AH23" i="1" s="1"/>
  <c r="D23" i="1" a="1"/>
  <c r="D23" i="1" s="1"/>
  <c r="E22" i="1" a="1"/>
  <c r="E22" i="1" s="1"/>
  <c r="F22" i="1" a="1"/>
  <c r="F22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L22" i="1" a="1"/>
  <c r="L22" i="1" s="1"/>
  <c r="M22" i="1" a="1"/>
  <c r="M22" i="1" s="1"/>
  <c r="N22" i="1" a="1"/>
  <c r="N22" i="1" s="1"/>
  <c r="O22" i="1" a="1"/>
  <c r="O22" i="1" s="1"/>
  <c r="P22" i="1" a="1"/>
  <c r="P22" i="1" s="1"/>
  <c r="Q22" i="1" a="1"/>
  <c r="Q22" i="1" s="1"/>
  <c r="R22" i="1" a="1"/>
  <c r="R22" i="1" s="1"/>
  <c r="S22" i="1" a="1"/>
  <c r="S22" i="1" s="1"/>
  <c r="T22" i="1" a="1"/>
  <c r="T22" i="1"/>
  <c r="U22" i="1" a="1"/>
  <c r="U22" i="1" s="1"/>
  <c r="V22" i="1" a="1"/>
  <c r="V22" i="1" s="1"/>
  <c r="W22" i="1" a="1"/>
  <c r="W22" i="1" s="1"/>
  <c r="X22" i="1" a="1"/>
  <c r="X22" i="1" s="1"/>
  <c r="Y22" i="1" a="1"/>
  <c r="Y22" i="1" s="1"/>
  <c r="Z22" i="1" a="1"/>
  <c r="Z22" i="1" s="1"/>
  <c r="AA22" i="1" a="1"/>
  <c r="AA22" i="1" s="1"/>
  <c r="AB22" i="1" a="1"/>
  <c r="AB22" i="1" s="1"/>
  <c r="AC22" i="1" a="1"/>
  <c r="AC22" i="1" s="1"/>
  <c r="AD22" i="1" a="1"/>
  <c r="AD22" i="1" s="1"/>
  <c r="AE22" i="1" a="1"/>
  <c r="AE22" i="1" s="1"/>
  <c r="AF22" i="1" a="1"/>
  <c r="AF22" i="1" s="1"/>
  <c r="AG22" i="1" a="1"/>
  <c r="AG22" i="1" s="1"/>
  <c r="AH22" i="1" a="1"/>
  <c r="AH22" i="1" s="1"/>
  <c r="D22" i="1" a="1"/>
  <c r="D22" i="1" s="1"/>
  <c r="E14" i="1" a="1"/>
  <c r="E14" i="1" s="1"/>
  <c r="F14" i="1" a="1"/>
  <c r="F14" i="1" s="1"/>
  <c r="G14" i="1" a="1"/>
  <c r="G14" i="1" s="1"/>
  <c r="H14" i="1" a="1"/>
  <c r="H14" i="1" s="1"/>
  <c r="I14" i="1" a="1"/>
  <c r="I14" i="1" s="1"/>
  <c r="J14" i="1" a="1"/>
  <c r="J14" i="1" s="1"/>
  <c r="K14" i="1" a="1"/>
  <c r="K14" i="1" s="1"/>
  <c r="L14" i="1" a="1"/>
  <c r="L14" i="1" s="1"/>
  <c r="M14" i="1" a="1"/>
  <c r="M14" i="1" s="1"/>
  <c r="N14" i="1" a="1"/>
  <c r="N14" i="1" s="1"/>
  <c r="O14" i="1" a="1"/>
  <c r="O14" i="1" s="1"/>
  <c r="P14" i="1" a="1"/>
  <c r="P14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 s="1"/>
  <c r="Y14" i="1" a="1"/>
  <c r="Y14" i="1" s="1"/>
  <c r="Z14" i="1" a="1"/>
  <c r="Z14" i="1" s="1"/>
  <c r="AA14" i="1" a="1"/>
  <c r="AA14" i="1" s="1"/>
  <c r="AB14" i="1" a="1"/>
  <c r="AB14" i="1" s="1"/>
  <c r="AC14" i="1" a="1"/>
  <c r="AC14" i="1" s="1"/>
  <c r="AD14" i="1" a="1"/>
  <c r="AD14" i="1" s="1"/>
  <c r="AE14" i="1" a="1"/>
  <c r="AE14" i="1" s="1"/>
  <c r="AF14" i="1" a="1"/>
  <c r="AF14" i="1" s="1"/>
  <c r="AG14" i="1" a="1"/>
  <c r="AG14" i="1" s="1"/>
  <c r="AH14" i="1" a="1"/>
  <c r="AH14" i="1" s="1"/>
  <c r="E15" i="1" a="1"/>
  <c r="E15" i="1" s="1"/>
  <c r="F15" i="1" a="1"/>
  <c r="F15" i="1" s="1"/>
  <c r="G15" i="1" a="1"/>
  <c r="G15" i="1" s="1"/>
  <c r="H15" i="1" a="1"/>
  <c r="H15" i="1" s="1"/>
  <c r="I15" i="1" a="1"/>
  <c r="I15" i="1" s="1"/>
  <c r="J15" i="1" a="1"/>
  <c r="J15" i="1" s="1"/>
  <c r="K15" i="1" a="1"/>
  <c r="K15" i="1" s="1"/>
  <c r="L15" i="1" a="1"/>
  <c r="L15" i="1" s="1"/>
  <c r="M15" i="1" a="1"/>
  <c r="M15" i="1" s="1"/>
  <c r="N15" i="1" a="1"/>
  <c r="N15" i="1" s="1"/>
  <c r="O15" i="1" a="1"/>
  <c r="O15" i="1" s="1"/>
  <c r="P15" i="1" a="1"/>
  <c r="P15" i="1" s="1"/>
  <c r="Q15" i="1" a="1"/>
  <c r="Q15" i="1" s="1"/>
  <c r="R15" i="1" a="1"/>
  <c r="R15" i="1" s="1"/>
  <c r="S15" i="1" a="1"/>
  <c r="S15" i="1" s="1"/>
  <c r="T15" i="1" a="1"/>
  <c r="T15" i="1" s="1"/>
  <c r="U15" i="1" a="1"/>
  <c r="U15" i="1" s="1"/>
  <c r="V15" i="1" a="1"/>
  <c r="V15" i="1" s="1"/>
  <c r="W15" i="1" a="1"/>
  <c r="W15" i="1" s="1"/>
  <c r="X15" i="1" a="1"/>
  <c r="X15" i="1" s="1"/>
  <c r="Y15" i="1" a="1"/>
  <c r="Y15" i="1" s="1"/>
  <c r="Z15" i="1" a="1"/>
  <c r="Z15" i="1" s="1"/>
  <c r="AA15" i="1" a="1"/>
  <c r="AA15" i="1" s="1"/>
  <c r="AB15" i="1" a="1"/>
  <c r="AB15" i="1" s="1"/>
  <c r="AC15" i="1" a="1"/>
  <c r="AC15" i="1" s="1"/>
  <c r="AD15" i="1" a="1"/>
  <c r="AD15" i="1" s="1"/>
  <c r="AE15" i="1" a="1"/>
  <c r="AE15" i="1" s="1"/>
  <c r="AF15" i="1" a="1"/>
  <c r="AF15" i="1" s="1"/>
  <c r="AG15" i="1" a="1"/>
  <c r="AG15" i="1" s="1"/>
  <c r="AH15" i="1" a="1"/>
  <c r="AH15" i="1" s="1"/>
  <c r="E16" i="1" a="1"/>
  <c r="E16" i="1" s="1"/>
  <c r="F16" i="1" a="1"/>
  <c r="F16" i="1" s="1"/>
  <c r="G16" i="1" a="1"/>
  <c r="G16" i="1" s="1"/>
  <c r="H16" i="1" a="1"/>
  <c r="H16" i="1" s="1"/>
  <c r="I16" i="1" a="1"/>
  <c r="I16" i="1" s="1"/>
  <c r="J16" i="1" a="1"/>
  <c r="J16" i="1" s="1"/>
  <c r="K16" i="1" a="1"/>
  <c r="K16" i="1" s="1"/>
  <c r="L16" i="1" a="1"/>
  <c r="L16" i="1" s="1"/>
  <c r="M16" i="1" a="1"/>
  <c r="M16" i="1" s="1"/>
  <c r="N16" i="1" a="1"/>
  <c r="N16" i="1" s="1"/>
  <c r="O16" i="1" a="1"/>
  <c r="O16" i="1" s="1"/>
  <c r="P16" i="1" a="1"/>
  <c r="P16" i="1" s="1"/>
  <c r="Q16" i="1" a="1"/>
  <c r="Q16" i="1" s="1"/>
  <c r="R16" i="1" a="1"/>
  <c r="R16" i="1" s="1"/>
  <c r="S16" i="1" a="1"/>
  <c r="S16" i="1" s="1"/>
  <c r="T16" i="1" a="1"/>
  <c r="T16" i="1" s="1"/>
  <c r="U16" i="1" a="1"/>
  <c r="U16" i="1" s="1"/>
  <c r="V16" i="1" a="1"/>
  <c r="V16" i="1" s="1"/>
  <c r="W16" i="1" a="1"/>
  <c r="W16" i="1" s="1"/>
  <c r="X16" i="1" a="1"/>
  <c r="X16" i="1" s="1"/>
  <c r="Y16" i="1" a="1"/>
  <c r="Y16" i="1" s="1"/>
  <c r="Z16" i="1" a="1"/>
  <c r="Z16" i="1" s="1"/>
  <c r="AA16" i="1" a="1"/>
  <c r="AA16" i="1" s="1"/>
  <c r="AB16" i="1" a="1"/>
  <c r="AB16" i="1" s="1"/>
  <c r="AC16" i="1" a="1"/>
  <c r="AC16" i="1" s="1"/>
  <c r="AD16" i="1" a="1"/>
  <c r="AD16" i="1" s="1"/>
  <c r="AE16" i="1" a="1"/>
  <c r="AE16" i="1" s="1"/>
  <c r="AF16" i="1" a="1"/>
  <c r="AF16" i="1" s="1"/>
  <c r="AG16" i="1" a="1"/>
  <c r="AG16" i="1" s="1"/>
  <c r="AH16" i="1" a="1"/>
  <c r="AH16" i="1" s="1"/>
  <c r="E17" i="1" a="1"/>
  <c r="E17" i="1" s="1"/>
  <c r="F17" i="1" a="1"/>
  <c r="F17" i="1" s="1"/>
  <c r="G17" i="1" a="1"/>
  <c r="G17" i="1" s="1"/>
  <c r="H17" i="1" a="1"/>
  <c r="H17" i="1" s="1"/>
  <c r="I17" i="1" a="1"/>
  <c r="I17" i="1" s="1"/>
  <c r="J17" i="1" a="1"/>
  <c r="J17" i="1" s="1"/>
  <c r="K17" i="1" a="1"/>
  <c r="K17" i="1" s="1"/>
  <c r="L17" i="1" a="1"/>
  <c r="L17" i="1" s="1"/>
  <c r="M17" i="1" a="1"/>
  <c r="M17" i="1" s="1"/>
  <c r="N17" i="1" a="1"/>
  <c r="N17" i="1" s="1"/>
  <c r="O17" i="1" a="1"/>
  <c r="O17" i="1" s="1"/>
  <c r="P17" i="1" a="1"/>
  <c r="P17" i="1" s="1"/>
  <c r="Q17" i="1" a="1"/>
  <c r="Q17" i="1" s="1"/>
  <c r="R17" i="1" a="1"/>
  <c r="R17" i="1" s="1"/>
  <c r="S17" i="1" a="1"/>
  <c r="S17" i="1" s="1"/>
  <c r="T17" i="1" a="1"/>
  <c r="T17" i="1" s="1"/>
  <c r="U17" i="1" a="1"/>
  <c r="U17" i="1" s="1"/>
  <c r="V17" i="1" a="1"/>
  <c r="V17" i="1" s="1"/>
  <c r="W17" i="1" a="1"/>
  <c r="W17" i="1" s="1"/>
  <c r="X17" i="1" a="1"/>
  <c r="X17" i="1" s="1"/>
  <c r="Y17" i="1" a="1"/>
  <c r="Y17" i="1" s="1"/>
  <c r="Z17" i="1" a="1"/>
  <c r="Z17" i="1" s="1"/>
  <c r="AA17" i="1" a="1"/>
  <c r="AA17" i="1" s="1"/>
  <c r="AB17" i="1" a="1"/>
  <c r="AB17" i="1" s="1"/>
  <c r="AC17" i="1" a="1"/>
  <c r="AC17" i="1" s="1"/>
  <c r="AD17" i="1" a="1"/>
  <c r="AD17" i="1" s="1"/>
  <c r="AE17" i="1" a="1"/>
  <c r="AE17" i="1" s="1"/>
  <c r="AF17" i="1" a="1"/>
  <c r="AF17" i="1" s="1"/>
  <c r="AG17" i="1" a="1"/>
  <c r="AG17" i="1" s="1"/>
  <c r="AH17" i="1" a="1"/>
  <c r="AH17" i="1" s="1"/>
  <c r="E18" i="1" a="1"/>
  <c r="E18" i="1" s="1"/>
  <c r="F18" i="1" a="1"/>
  <c r="F18" i="1" s="1"/>
  <c r="G18" i="1" a="1"/>
  <c r="G18" i="1" s="1"/>
  <c r="H18" i="1" a="1"/>
  <c r="H18" i="1" s="1"/>
  <c r="I18" i="1" a="1"/>
  <c r="I18" i="1" s="1"/>
  <c r="J18" i="1" a="1"/>
  <c r="J18" i="1" s="1"/>
  <c r="K18" i="1" a="1"/>
  <c r="K18" i="1" s="1"/>
  <c r="L18" i="1" a="1"/>
  <c r="L18" i="1" s="1"/>
  <c r="M18" i="1" a="1"/>
  <c r="M18" i="1" s="1"/>
  <c r="N18" i="1" a="1"/>
  <c r="N18" i="1" s="1"/>
  <c r="O18" i="1" a="1"/>
  <c r="O18" i="1" s="1"/>
  <c r="P18" i="1" a="1"/>
  <c r="P18" i="1" s="1"/>
  <c r="Q18" i="1" a="1"/>
  <c r="Q18" i="1" s="1"/>
  <c r="R18" i="1" a="1"/>
  <c r="R18" i="1" s="1"/>
  <c r="S18" i="1" a="1"/>
  <c r="S18" i="1" s="1"/>
  <c r="T18" i="1" a="1"/>
  <c r="T18" i="1" s="1"/>
  <c r="U18" i="1" a="1"/>
  <c r="U18" i="1" s="1"/>
  <c r="V18" i="1" a="1"/>
  <c r="V18" i="1" s="1"/>
  <c r="W18" i="1" a="1"/>
  <c r="W18" i="1" s="1"/>
  <c r="X18" i="1" a="1"/>
  <c r="X18" i="1" s="1"/>
  <c r="Y18" i="1" a="1"/>
  <c r="Y18" i="1" s="1"/>
  <c r="Z18" i="1" a="1"/>
  <c r="Z18" i="1" s="1"/>
  <c r="AA18" i="1" a="1"/>
  <c r="AA18" i="1" s="1"/>
  <c r="AB18" i="1" a="1"/>
  <c r="AB18" i="1" s="1"/>
  <c r="AC18" i="1" a="1"/>
  <c r="AC18" i="1" s="1"/>
  <c r="AD18" i="1" a="1"/>
  <c r="AD18" i="1" s="1"/>
  <c r="AE18" i="1" a="1"/>
  <c r="AE18" i="1" s="1"/>
  <c r="AF18" i="1" a="1"/>
  <c r="AF18" i="1" s="1"/>
  <c r="AG18" i="1" a="1"/>
  <c r="AG18" i="1" s="1"/>
  <c r="AH18" i="1" a="1"/>
  <c r="AH18" i="1" s="1"/>
  <c r="E19" i="1" a="1"/>
  <c r="E19" i="1" s="1"/>
  <c r="F19" i="1" a="1"/>
  <c r="F19" i="1" s="1"/>
  <c r="G19" i="1" a="1"/>
  <c r="G19" i="1" s="1"/>
  <c r="H19" i="1" a="1"/>
  <c r="H19" i="1" s="1"/>
  <c r="I19" i="1" a="1"/>
  <c r="I19" i="1" s="1"/>
  <c r="J19" i="1" a="1"/>
  <c r="J19" i="1" s="1"/>
  <c r="K19" i="1" a="1"/>
  <c r="K19" i="1" s="1"/>
  <c r="L19" i="1" a="1"/>
  <c r="L19" i="1" s="1"/>
  <c r="M19" i="1" a="1"/>
  <c r="M19" i="1" s="1"/>
  <c r="N19" i="1" a="1"/>
  <c r="N19" i="1" s="1"/>
  <c r="O19" i="1" a="1"/>
  <c r="O19" i="1" s="1"/>
  <c r="P19" i="1" a="1"/>
  <c r="P19" i="1" s="1"/>
  <c r="Q19" i="1" a="1"/>
  <c r="Q19" i="1" s="1"/>
  <c r="R19" i="1" a="1"/>
  <c r="R19" i="1" s="1"/>
  <c r="S19" i="1" a="1"/>
  <c r="S19" i="1" s="1"/>
  <c r="T19" i="1" a="1"/>
  <c r="T19" i="1" s="1"/>
  <c r="U19" i="1" a="1"/>
  <c r="U19" i="1" s="1"/>
  <c r="V19" i="1" a="1"/>
  <c r="V19" i="1" s="1"/>
  <c r="W19" i="1" a="1"/>
  <c r="W19" i="1" s="1"/>
  <c r="X19" i="1" a="1"/>
  <c r="X19" i="1" s="1"/>
  <c r="Y19" i="1" a="1"/>
  <c r="Y19" i="1" s="1"/>
  <c r="Z19" i="1" a="1"/>
  <c r="Z19" i="1" s="1"/>
  <c r="AA19" i="1" a="1"/>
  <c r="AA19" i="1" s="1"/>
  <c r="AB19" i="1" a="1"/>
  <c r="AB19" i="1" s="1"/>
  <c r="AC19" i="1" a="1"/>
  <c r="AC19" i="1" s="1"/>
  <c r="AD19" i="1" a="1"/>
  <c r="AD19" i="1" s="1"/>
  <c r="AE19" i="1" a="1"/>
  <c r="AE19" i="1" s="1"/>
  <c r="AF19" i="1" a="1"/>
  <c r="AF19" i="1" s="1"/>
  <c r="AG19" i="1" a="1"/>
  <c r="AG19" i="1" s="1"/>
  <c r="AH19" i="1" a="1"/>
  <c r="AH19" i="1" s="1"/>
  <c r="E20" i="1" a="1"/>
  <c r="E20" i="1" s="1"/>
  <c r="F20" i="1" a="1"/>
  <c r="F20" i="1" s="1"/>
  <c r="G20" i="1" a="1"/>
  <c r="G20" i="1" s="1"/>
  <c r="H20" i="1" a="1"/>
  <c r="H20" i="1" s="1"/>
  <c r="I20" i="1" a="1"/>
  <c r="I20" i="1" s="1"/>
  <c r="J20" i="1" a="1"/>
  <c r="J20" i="1" s="1"/>
  <c r="K20" i="1" a="1"/>
  <c r="K20" i="1" s="1"/>
  <c r="L20" i="1" a="1"/>
  <c r="L20" i="1" s="1"/>
  <c r="M20" i="1" a="1"/>
  <c r="M20" i="1" s="1"/>
  <c r="N20" i="1" a="1"/>
  <c r="N20" i="1" s="1"/>
  <c r="O20" i="1" a="1"/>
  <c r="O20" i="1" s="1"/>
  <c r="P20" i="1" a="1"/>
  <c r="P20" i="1" s="1"/>
  <c r="Q20" i="1" a="1"/>
  <c r="Q20" i="1" s="1"/>
  <c r="R20" i="1" a="1"/>
  <c r="R20" i="1" s="1"/>
  <c r="S20" i="1" a="1"/>
  <c r="S20" i="1" s="1"/>
  <c r="T20" i="1" a="1"/>
  <c r="T20" i="1" s="1"/>
  <c r="U20" i="1" a="1"/>
  <c r="U20" i="1" s="1"/>
  <c r="V20" i="1" a="1"/>
  <c r="V20" i="1" s="1"/>
  <c r="W20" i="1" a="1"/>
  <c r="W20" i="1" s="1"/>
  <c r="X20" i="1" a="1"/>
  <c r="X20" i="1" s="1"/>
  <c r="Y20" i="1" a="1"/>
  <c r="Y20" i="1" s="1"/>
  <c r="Z20" i="1" a="1"/>
  <c r="Z20" i="1" s="1"/>
  <c r="AA20" i="1" a="1"/>
  <c r="AA20" i="1" s="1"/>
  <c r="AB20" i="1" a="1"/>
  <c r="AB20" i="1" s="1"/>
  <c r="AC20" i="1" a="1"/>
  <c r="AC20" i="1" s="1"/>
  <c r="AD20" i="1" a="1"/>
  <c r="AD20" i="1" s="1"/>
  <c r="AE20" i="1" a="1"/>
  <c r="AE20" i="1" s="1"/>
  <c r="AF20" i="1" a="1"/>
  <c r="AF20" i="1" s="1"/>
  <c r="AG20" i="1" a="1"/>
  <c r="AG20" i="1" s="1"/>
  <c r="AH20" i="1" a="1"/>
  <c r="AH20" i="1" s="1"/>
  <c r="E21" i="1" a="1"/>
  <c r="E21" i="1" s="1"/>
  <c r="F21" i="1" a="1"/>
  <c r="F21" i="1" s="1"/>
  <c r="G21" i="1" a="1"/>
  <c r="G21" i="1" s="1"/>
  <c r="H21" i="1" a="1"/>
  <c r="H21" i="1" s="1"/>
  <c r="I21" i="1" a="1"/>
  <c r="I21" i="1" s="1"/>
  <c r="J21" i="1" a="1"/>
  <c r="J21" i="1" s="1"/>
  <c r="K21" i="1" a="1"/>
  <c r="K21" i="1" s="1"/>
  <c r="L21" i="1" a="1"/>
  <c r="L21" i="1" s="1"/>
  <c r="M21" i="1" a="1"/>
  <c r="M21" i="1" s="1"/>
  <c r="N21" i="1" a="1"/>
  <c r="N21" i="1" s="1"/>
  <c r="O21" i="1" a="1"/>
  <c r="O21" i="1" s="1"/>
  <c r="P21" i="1" a="1"/>
  <c r="P21" i="1" s="1"/>
  <c r="Q21" i="1" a="1"/>
  <c r="Q21" i="1" s="1"/>
  <c r="R21" i="1" a="1"/>
  <c r="R21" i="1" s="1"/>
  <c r="S21" i="1" a="1"/>
  <c r="S21" i="1" s="1"/>
  <c r="T21" i="1" a="1"/>
  <c r="T21" i="1" s="1"/>
  <c r="U21" i="1" a="1"/>
  <c r="U21" i="1" s="1"/>
  <c r="V21" i="1" a="1"/>
  <c r="V21" i="1" s="1"/>
  <c r="W21" i="1" a="1"/>
  <c r="W21" i="1" s="1"/>
  <c r="X21" i="1" a="1"/>
  <c r="X21" i="1" s="1"/>
  <c r="Y21" i="1" a="1"/>
  <c r="Y21" i="1" s="1"/>
  <c r="Z21" i="1" a="1"/>
  <c r="Z21" i="1" s="1"/>
  <c r="AA21" i="1" a="1"/>
  <c r="AA21" i="1" s="1"/>
  <c r="AB21" i="1" a="1"/>
  <c r="AB21" i="1" s="1"/>
  <c r="AC21" i="1" a="1"/>
  <c r="AC21" i="1" s="1"/>
  <c r="AD21" i="1" a="1"/>
  <c r="AD21" i="1" s="1"/>
  <c r="AE21" i="1" a="1"/>
  <c r="AE21" i="1" s="1"/>
  <c r="AF21" i="1" a="1"/>
  <c r="AF21" i="1" s="1"/>
  <c r="AG21" i="1" a="1"/>
  <c r="AG21" i="1" s="1"/>
  <c r="AH21" i="1" a="1"/>
  <c r="AH21" i="1" s="1"/>
  <c r="E24" i="1" a="1"/>
  <c r="E24" i="1" s="1"/>
  <c r="F24" i="1" a="1"/>
  <c r="F24" i="1" s="1"/>
  <c r="G24" i="1" a="1"/>
  <c r="G24" i="1" s="1"/>
  <c r="H24" i="1" a="1"/>
  <c r="H24" i="1" s="1"/>
  <c r="I24" i="1" a="1"/>
  <c r="I24" i="1" s="1"/>
  <c r="J24" i="1" a="1"/>
  <c r="J24" i="1" s="1"/>
  <c r="K24" i="1" a="1"/>
  <c r="K24" i="1" s="1"/>
  <c r="L24" i="1" a="1"/>
  <c r="L24" i="1" s="1"/>
  <c r="M24" i="1" a="1"/>
  <c r="M24" i="1" s="1"/>
  <c r="N24" i="1" a="1"/>
  <c r="N24" i="1" s="1"/>
  <c r="O24" i="1" a="1"/>
  <c r="O24" i="1" s="1"/>
  <c r="P24" i="1" a="1"/>
  <c r="P24" i="1" s="1"/>
  <c r="Q24" i="1" a="1"/>
  <c r="Q24" i="1" s="1"/>
  <c r="R24" i="1" a="1"/>
  <c r="R24" i="1" s="1"/>
  <c r="S24" i="1" a="1"/>
  <c r="S24" i="1" s="1"/>
  <c r="T24" i="1" a="1"/>
  <c r="T24" i="1" s="1"/>
  <c r="U24" i="1" a="1"/>
  <c r="U24" i="1" s="1"/>
  <c r="V24" i="1" a="1"/>
  <c r="V24" i="1" s="1"/>
  <c r="W24" i="1" a="1"/>
  <c r="W24" i="1" s="1"/>
  <c r="X24" i="1" a="1"/>
  <c r="X24" i="1" s="1"/>
  <c r="Y24" i="1" a="1"/>
  <c r="Y24" i="1" s="1"/>
  <c r="Z24" i="1" a="1"/>
  <c r="Z24" i="1" s="1"/>
  <c r="AA24" i="1" a="1"/>
  <c r="AA24" i="1" s="1"/>
  <c r="AB24" i="1" a="1"/>
  <c r="AB24" i="1" s="1"/>
  <c r="AC24" i="1" a="1"/>
  <c r="AC24" i="1" s="1"/>
  <c r="AD24" i="1" a="1"/>
  <c r="AD24" i="1" s="1"/>
  <c r="AE24" i="1" a="1"/>
  <c r="AE24" i="1" s="1"/>
  <c r="AF24" i="1" a="1"/>
  <c r="AF24" i="1" s="1"/>
  <c r="AG24" i="1" a="1"/>
  <c r="AG24" i="1" s="1"/>
  <c r="AH24" i="1" a="1"/>
  <c r="AH24" i="1" s="1"/>
  <c r="D24" i="1" a="1"/>
  <c r="D24" i="1" s="1"/>
  <c r="D21" i="1" a="1"/>
  <c r="D21" i="1" s="1"/>
  <c r="D20" i="1" a="1"/>
  <c r="D20" i="1" s="1"/>
  <c r="D19" i="1" a="1"/>
  <c r="D19" i="1" s="1"/>
  <c r="D18" i="1" a="1"/>
  <c r="D18" i="1" s="1"/>
  <c r="D17" i="1" a="1"/>
  <c r="D17" i="1" s="1"/>
  <c r="D16" i="1" a="1"/>
  <c r="D16" i="1" s="1"/>
  <c r="D15" i="1" a="1"/>
  <c r="D15" i="1" s="1"/>
  <c r="D14" i="1" a="1"/>
  <c r="D14" i="1" s="1"/>
  <c r="B5" i="2" l="1"/>
  <c r="D5" i="2" s="1"/>
  <c r="B9" i="2" a="1"/>
  <c r="B9" i="2" s="1"/>
  <c r="F9" i="2" s="1"/>
  <c r="B22" i="2" a="1"/>
  <c r="B22" i="2" s="1"/>
  <c r="C22" i="2" s="1"/>
  <c r="B24" i="2" a="1"/>
  <c r="B24" i="2" s="1"/>
  <c r="E24" i="2" s="1"/>
  <c r="B25" i="2" a="1"/>
  <c r="B25" i="2" s="1"/>
  <c r="F25" i="2" s="1"/>
  <c r="B26" i="2" a="1"/>
  <c r="B26" i="2" s="1"/>
  <c r="B27" i="2" a="1"/>
  <c r="B27" i="2" s="1"/>
  <c r="D27" i="2" s="1"/>
  <c r="B28" i="2" a="1"/>
  <c r="B28" i="2" s="1"/>
  <c r="E28" i="2" s="1"/>
  <c r="B29" i="2" a="1"/>
  <c r="B29" i="2" s="1"/>
  <c r="F29" i="2" s="1"/>
  <c r="B30" i="2" a="1"/>
  <c r="B30" i="2" s="1"/>
  <c r="J30" i="2" s="1"/>
  <c r="B31" i="2" a="1"/>
  <c r="B31" i="2" s="1"/>
  <c r="D31" i="2" s="1"/>
  <c r="B32" i="2" a="1"/>
  <c r="B32" i="2" s="1"/>
  <c r="E32" i="2" s="1"/>
  <c r="B33" i="2" a="1"/>
  <c r="B33" i="2" s="1"/>
  <c r="F33" i="2" s="1"/>
  <c r="B34" i="2" a="1"/>
  <c r="B34" i="2" s="1"/>
  <c r="J34" i="2" s="1"/>
  <c r="B35" i="2" a="1"/>
  <c r="B35" i="2" s="1"/>
  <c r="D35" i="2" s="1"/>
  <c r="B12" i="2" a="1"/>
  <c r="B12" i="2" s="1"/>
  <c r="E12" i="2" s="1"/>
  <c r="B13" i="2" a="1"/>
  <c r="B13" i="2" s="1"/>
  <c r="F13" i="2" s="1"/>
  <c r="B14" i="2" a="1"/>
  <c r="B14" i="2" s="1"/>
  <c r="C14" i="2" s="1"/>
  <c r="B15" i="2" a="1"/>
  <c r="B15" i="2" s="1"/>
  <c r="D15" i="2" s="1"/>
  <c r="B16" i="2" a="1"/>
  <c r="B16" i="2" s="1"/>
  <c r="E16" i="2" s="1"/>
  <c r="B17" i="2" a="1"/>
  <c r="B17" i="2" s="1"/>
  <c r="F17" i="2" s="1"/>
  <c r="B18" i="2" a="1"/>
  <c r="B18" i="2" s="1"/>
  <c r="C18" i="2" s="1"/>
  <c r="B19" i="2" a="1"/>
  <c r="B19" i="2" s="1"/>
  <c r="D19" i="2" s="1"/>
  <c r="B20" i="2" a="1"/>
  <c r="B20" i="2" s="1"/>
  <c r="E20" i="2" s="1"/>
  <c r="B21" i="2" a="1"/>
  <c r="B21" i="2" s="1"/>
  <c r="F21" i="2" s="1"/>
  <c r="B23" i="2" a="1"/>
  <c r="B23" i="2" s="1"/>
  <c r="G23" i="2" s="1"/>
  <c r="B11" i="2" a="1"/>
  <c r="B11" i="2" s="1"/>
  <c r="D11" i="2" s="1"/>
  <c r="B7" i="2" a="1"/>
  <c r="B7" i="2" s="1"/>
  <c r="D7" i="2" s="1"/>
  <c r="B8" i="2" a="1"/>
  <c r="B8" i="2" s="1"/>
  <c r="E8" i="2" s="1"/>
  <c r="B10" i="2" a="1"/>
  <c r="B10" i="2" s="1"/>
  <c r="C10" i="2" s="1"/>
  <c r="B6" i="2" a="1"/>
  <c r="B6" i="2" s="1"/>
  <c r="C6" i="2" s="1"/>
  <c r="G27" i="2" l="1"/>
  <c r="J22" i="2"/>
  <c r="H12" i="2"/>
  <c r="C5" i="2"/>
  <c r="C25" i="2"/>
  <c r="C21" i="2"/>
  <c r="C17" i="2"/>
  <c r="C13" i="2"/>
  <c r="C9" i="2"/>
  <c r="H32" i="2"/>
  <c r="G7" i="2"/>
  <c r="C20" i="2"/>
  <c r="C16" i="2"/>
  <c r="C12" i="2"/>
  <c r="C8" i="2"/>
  <c r="C31" i="2"/>
  <c r="K19" i="2"/>
  <c r="K5" i="2"/>
  <c r="C23" i="2"/>
  <c r="C19" i="2"/>
  <c r="C15" i="2"/>
  <c r="C11" i="2"/>
  <c r="C7" i="2"/>
  <c r="C24" i="2"/>
  <c r="L28" i="2"/>
  <c r="D16" i="2"/>
  <c r="G5" i="2"/>
  <c r="E21" i="2"/>
  <c r="I17" i="2"/>
  <c r="M13" i="2"/>
  <c r="L8" i="2"/>
  <c r="K35" i="2"/>
  <c r="I33" i="2"/>
  <c r="D32" i="2"/>
  <c r="M29" i="2"/>
  <c r="H28" i="2"/>
  <c r="C27" i="2"/>
  <c r="L24" i="2"/>
  <c r="F22" i="2"/>
  <c r="L20" i="2"/>
  <c r="G19" i="2"/>
  <c r="E17" i="2"/>
  <c r="K15" i="2"/>
  <c r="I13" i="2"/>
  <c r="D12" i="2"/>
  <c r="M9" i="2"/>
  <c r="H8" i="2"/>
  <c r="J5" i="2"/>
  <c r="F5" i="2"/>
  <c r="G35" i="2"/>
  <c r="E33" i="2"/>
  <c r="K31" i="2"/>
  <c r="I29" i="2"/>
  <c r="D28" i="2"/>
  <c r="M25" i="2"/>
  <c r="H24" i="2"/>
  <c r="M21" i="2"/>
  <c r="H20" i="2"/>
  <c r="L16" i="2"/>
  <c r="G15" i="2"/>
  <c r="E13" i="2"/>
  <c r="K11" i="2"/>
  <c r="I9" i="2"/>
  <c r="D8" i="2"/>
  <c r="M5" i="2"/>
  <c r="I5" i="2"/>
  <c r="E5" i="2"/>
  <c r="M33" i="2"/>
  <c r="E25" i="2"/>
  <c r="C35" i="2"/>
  <c r="L32" i="2"/>
  <c r="G31" i="2"/>
  <c r="E29" i="2"/>
  <c r="K27" i="2"/>
  <c r="I25" i="2"/>
  <c r="D24" i="2"/>
  <c r="I21" i="2"/>
  <c r="D20" i="2"/>
  <c r="M17" i="2"/>
  <c r="H16" i="2"/>
  <c r="L12" i="2"/>
  <c r="G11" i="2"/>
  <c r="E9" i="2"/>
  <c r="K7" i="2"/>
  <c r="L5" i="2"/>
  <c r="H5" i="2"/>
  <c r="G10" i="2"/>
  <c r="K10" i="2"/>
  <c r="F10" i="2"/>
  <c r="J10" i="2"/>
  <c r="D10" i="2"/>
  <c r="H10" i="2"/>
  <c r="L10" i="2"/>
  <c r="E10" i="2"/>
  <c r="I10" i="2"/>
  <c r="M10" i="2"/>
  <c r="G18" i="2"/>
  <c r="K18" i="2"/>
  <c r="D18" i="2"/>
  <c r="H18" i="2"/>
  <c r="L18" i="2"/>
  <c r="E18" i="2"/>
  <c r="I18" i="2"/>
  <c r="M18" i="2"/>
  <c r="G14" i="2"/>
  <c r="K14" i="2"/>
  <c r="D14" i="2"/>
  <c r="H14" i="2"/>
  <c r="L14" i="2"/>
  <c r="E14" i="2"/>
  <c r="I14" i="2"/>
  <c r="M14" i="2"/>
  <c r="C26" i="2"/>
  <c r="G26" i="2"/>
  <c r="K26" i="2"/>
  <c r="D26" i="2"/>
  <c r="H26" i="2"/>
  <c r="L26" i="2"/>
  <c r="E26" i="2"/>
  <c r="I26" i="2"/>
  <c r="M26" i="2"/>
  <c r="J14" i="2"/>
  <c r="F30" i="2"/>
  <c r="J18" i="2"/>
  <c r="F14" i="2"/>
  <c r="C34" i="2"/>
  <c r="G34" i="2"/>
  <c r="K34" i="2"/>
  <c r="D34" i="2"/>
  <c r="H34" i="2"/>
  <c r="L34" i="2"/>
  <c r="E34" i="2"/>
  <c r="I34" i="2"/>
  <c r="M34" i="2"/>
  <c r="F34" i="2"/>
  <c r="F18" i="2"/>
  <c r="D23" i="2"/>
  <c r="H23" i="2"/>
  <c r="L23" i="2"/>
  <c r="E23" i="2"/>
  <c r="I23" i="2"/>
  <c r="M23" i="2"/>
  <c r="F23" i="2"/>
  <c r="J23" i="2"/>
  <c r="C30" i="2"/>
  <c r="G30" i="2"/>
  <c r="K30" i="2"/>
  <c r="D30" i="2"/>
  <c r="H30" i="2"/>
  <c r="L30" i="2"/>
  <c r="E30" i="2"/>
  <c r="I30" i="2"/>
  <c r="M30" i="2"/>
  <c r="F26" i="2"/>
  <c r="J26" i="2"/>
  <c r="K23" i="2"/>
  <c r="J6" i="2"/>
  <c r="F6" i="2"/>
  <c r="J35" i="2"/>
  <c r="F35" i="2"/>
  <c r="L33" i="2"/>
  <c r="H33" i="2"/>
  <c r="D33" i="2"/>
  <c r="K32" i="2"/>
  <c r="G32" i="2"/>
  <c r="C32" i="2"/>
  <c r="J31" i="2"/>
  <c r="F31" i="2"/>
  <c r="L29" i="2"/>
  <c r="H29" i="2"/>
  <c r="D29" i="2"/>
  <c r="K28" i="2"/>
  <c r="G28" i="2"/>
  <c r="C28" i="2"/>
  <c r="J27" i="2"/>
  <c r="F27" i="2"/>
  <c r="L25" i="2"/>
  <c r="H25" i="2"/>
  <c r="D25" i="2"/>
  <c r="K24" i="2"/>
  <c r="G24" i="2"/>
  <c r="M22" i="2"/>
  <c r="I22" i="2"/>
  <c r="E22" i="2"/>
  <c r="L21" i="2"/>
  <c r="H21" i="2"/>
  <c r="D21" i="2"/>
  <c r="K20" i="2"/>
  <c r="G20" i="2"/>
  <c r="J19" i="2"/>
  <c r="F19" i="2"/>
  <c r="L17" i="2"/>
  <c r="H17" i="2"/>
  <c r="D17" i="2"/>
  <c r="K16" i="2"/>
  <c r="G16" i="2"/>
  <c r="J15" i="2"/>
  <c r="F15" i="2"/>
  <c r="L13" i="2"/>
  <c r="H13" i="2"/>
  <c r="D13" i="2"/>
  <c r="K12" i="2"/>
  <c r="G12" i="2"/>
  <c r="J11" i="2"/>
  <c r="F11" i="2"/>
  <c r="L9" i="2"/>
  <c r="H9" i="2"/>
  <c r="D9" i="2"/>
  <c r="K8" i="2"/>
  <c r="G8" i="2"/>
  <c r="J7" i="2"/>
  <c r="F7" i="2"/>
  <c r="M6" i="2"/>
  <c r="I6" i="2"/>
  <c r="E6" i="2"/>
  <c r="M35" i="2"/>
  <c r="I35" i="2"/>
  <c r="E35" i="2"/>
  <c r="K33" i="2"/>
  <c r="G33" i="2"/>
  <c r="C33" i="2"/>
  <c r="J32" i="2"/>
  <c r="F32" i="2"/>
  <c r="M31" i="2"/>
  <c r="I31" i="2"/>
  <c r="E31" i="2"/>
  <c r="K29" i="2"/>
  <c r="G29" i="2"/>
  <c r="C29" i="2"/>
  <c r="J28" i="2"/>
  <c r="F28" i="2"/>
  <c r="M27" i="2"/>
  <c r="I27" i="2"/>
  <c r="E27" i="2"/>
  <c r="K25" i="2"/>
  <c r="G25" i="2"/>
  <c r="J24" i="2"/>
  <c r="F24" i="2"/>
  <c r="L22" i="2"/>
  <c r="H22" i="2"/>
  <c r="D22" i="2"/>
  <c r="K21" i="2"/>
  <c r="G21" i="2"/>
  <c r="J20" i="2"/>
  <c r="F20" i="2"/>
  <c r="M19" i="2"/>
  <c r="I19" i="2"/>
  <c r="E19" i="2"/>
  <c r="K17" i="2"/>
  <c r="G17" i="2"/>
  <c r="J16" i="2"/>
  <c r="F16" i="2"/>
  <c r="M15" i="2"/>
  <c r="I15" i="2"/>
  <c r="E15" i="2"/>
  <c r="K13" i="2"/>
  <c r="G13" i="2"/>
  <c r="J12" i="2"/>
  <c r="F12" i="2"/>
  <c r="M11" i="2"/>
  <c r="I11" i="2"/>
  <c r="E11" i="2"/>
  <c r="K9" i="2"/>
  <c r="G9" i="2"/>
  <c r="J8" i="2"/>
  <c r="F8" i="2"/>
  <c r="M7" i="2"/>
  <c r="I7" i="2"/>
  <c r="E7" i="2"/>
  <c r="L6" i="2"/>
  <c r="H6" i="2"/>
  <c r="D6" i="2"/>
  <c r="L35" i="2"/>
  <c r="H35" i="2"/>
  <c r="J33" i="2"/>
  <c r="M32" i="2"/>
  <c r="I32" i="2"/>
  <c r="L31" i="2"/>
  <c r="H31" i="2"/>
  <c r="J29" i="2"/>
  <c r="M28" i="2"/>
  <c r="I28" i="2"/>
  <c r="L27" i="2"/>
  <c r="H27" i="2"/>
  <c r="J25" i="2"/>
  <c r="M24" i="2"/>
  <c r="I24" i="2"/>
  <c r="K22" i="2"/>
  <c r="G22" i="2"/>
  <c r="J21" i="2"/>
  <c r="M20" i="2"/>
  <c r="I20" i="2"/>
  <c r="L19" i="2"/>
  <c r="H19" i="2"/>
  <c r="J17" i="2"/>
  <c r="M16" i="2"/>
  <c r="I16" i="2"/>
  <c r="L15" i="2"/>
  <c r="H15" i="2"/>
  <c r="J13" i="2"/>
  <c r="M12" i="2"/>
  <c r="I12" i="2"/>
  <c r="L11" i="2"/>
  <c r="H11" i="2"/>
  <c r="J9" i="2"/>
  <c r="M8" i="2"/>
  <c r="I8" i="2"/>
  <c r="L7" i="2"/>
  <c r="H7" i="2"/>
  <c r="K6" i="2"/>
  <c r="G6" i="2"/>
</calcChain>
</file>

<file path=xl/sharedStrings.xml><?xml version="1.0" encoding="utf-8"?>
<sst xmlns="http://schemas.openxmlformats.org/spreadsheetml/2006/main" count="74" uniqueCount="32">
  <si>
    <t>Equipe</t>
  </si>
  <si>
    <t>1;</t>
  </si>
  <si>
    <t>2;</t>
  </si>
  <si>
    <t>3;</t>
  </si>
  <si>
    <t>4;</t>
  </si>
  <si>
    <t>5A;</t>
  </si>
  <si>
    <t>5B1;</t>
  </si>
  <si>
    <t>5B2;</t>
  </si>
  <si>
    <t>6;</t>
  </si>
  <si>
    <t>7;</t>
  </si>
  <si>
    <t>8A;</t>
  </si>
  <si>
    <t>8B;</t>
  </si>
  <si>
    <t>Début_</t>
  </si>
  <si>
    <t>FIN_</t>
  </si>
  <si>
    <t>FIN2_</t>
  </si>
  <si>
    <t>FIN3_</t>
  </si>
  <si>
    <t>Jojo</t>
  </si>
  <si>
    <t>Toto</t>
  </si>
  <si>
    <t>X</t>
  </si>
  <si>
    <t>Jec</t>
  </si>
  <si>
    <t>mama</t>
  </si>
  <si>
    <t>Papa</t>
  </si>
  <si>
    <t>date</t>
  </si>
  <si>
    <t>5A</t>
  </si>
  <si>
    <t>5B1</t>
  </si>
  <si>
    <t>5B2</t>
  </si>
  <si>
    <t>8A</t>
  </si>
  <si>
    <t>8B</t>
  </si>
  <si>
    <t>pav</t>
  </si>
  <si>
    <t>toto</t>
  </si>
  <si>
    <t>jec</t>
  </si>
  <si>
    <t>papa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</si>
</sst>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/m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64" fontId="0" fillId="2" borderId="0" xfId="0" applyNumberFormat="1" applyFill="1"/>
    <xf numFmtId="164" fontId="0" fillId="3" borderId="0" xfId="0" applyNumberFormat="1" applyFill="1"/>
    <xf numFmtId="164" fontId="0" fillId="4" borderId="0" xfId="0" applyNumberFormat="1" applyFill="1"/>
    <xf numFmtId="164" fontId="0" fillId="5" borderId="0" xfId="0" applyNumberFormat="1" applyFill="1"/>
    <xf numFmtId="164" fontId="0" fillId="6" borderId="0" xfId="0" applyNumberFormat="1" applyFill="1"/>
    <xf numFmtId="0" fontId="1" fillId="7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3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0" borderId="4" xfId="0" applyBorder="1"/>
    <xf numFmtId="14" fontId="0" fillId="8" borderId="5" xfId="0" applyNumberFormat="1" applyFill="1" applyBorder="1"/>
    <xf numFmtId="0" fontId="0" fillId="0" borderId="6" xfId="0" applyBorder="1"/>
    <xf numFmtId="0" fontId="2" fillId="0" borderId="1" xfId="0" applyFont="1" applyFill="1" applyBorder="1" applyAlignment="1">
      <alignment horizontal="center"/>
    </xf>
    <xf numFmtId="0" fontId="0" fillId="0" borderId="7" xfId="0" applyBorder="1"/>
    <xf numFmtId="14" fontId="0" fillId="8" borderId="8" xfId="0" applyNumberFormat="1" applyFill="1" applyBorder="1"/>
    <xf numFmtId="0" fontId="0" fillId="0" borderId="9" xfId="0" applyBorder="1"/>
    <xf numFmtId="0" fontId="0" fillId="0" borderId="10" xfId="0" applyBorder="1"/>
    <xf numFmtId="14" fontId="0" fillId="8" borderId="11" xfId="0" applyNumberFormat="1" applyFill="1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/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22"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numFmt numFmtId="164" formatCode="dd/mm/yy;@"/>
    </dxf>
    <dxf>
      <numFmt numFmtId="164" formatCode="dd/mm/yy;@"/>
    </dxf>
    <dxf>
      <numFmt numFmtId="164" formatCode="dd/mm/yy;@"/>
    </dxf>
    <dxf>
      <numFmt numFmtId="164" formatCode="dd/mm/yy;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245309-2FB9-447B-A25B-77EE40248491}" name="Tableau1" displayName="Tableau1" ref="D5:S10" totalsRowShown="0" headerRowDxfId="21">
  <autoFilter ref="D5:S10" xr:uid="{3C2CA3F1-3C8C-4FF8-B8B8-4E4DA2B2083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161B4772-0099-4CDD-92C2-49ADA980ED5C}" name="Equipe"/>
    <tableColumn id="2" xr3:uid="{AEA34300-738A-407C-A398-A794A4C3E43F}" name="1;" dataDxfId="20"/>
    <tableColumn id="3" xr3:uid="{C4F170C1-566C-47EF-98DA-5551BA2CC961}" name="2;" dataDxfId="19"/>
    <tableColumn id="4" xr3:uid="{01E5674A-14B3-461E-AA1B-E481CD6B2380}" name="3;" dataDxfId="18"/>
    <tableColumn id="5" xr3:uid="{6283131B-0BEA-49D2-9056-A44C9C0377F3}" name="4;" dataDxfId="17"/>
    <tableColumn id="6" xr3:uid="{E7D657DC-E19F-456F-8BEC-702606ABA41A}" name="5A;" dataDxfId="16"/>
    <tableColumn id="7" xr3:uid="{1B5A12C9-7C98-4ECB-A0E0-48E2D333BAC0}" name="5B1;" dataDxfId="15"/>
    <tableColumn id="8" xr3:uid="{8F205AEC-D758-44D7-8869-CCCE4E2698A1}" name="5B2;" dataDxfId="14"/>
    <tableColumn id="9" xr3:uid="{BFA83B82-5455-4CAC-8BA0-6A3B2F1DD5CC}" name="6;" dataDxfId="13"/>
    <tableColumn id="10" xr3:uid="{2C63A7EF-F597-4C1B-BCC8-7CBEBC9D6CBE}" name="7;" dataDxfId="12"/>
    <tableColumn id="11" xr3:uid="{7901DBD9-B70E-4782-858D-F6D824F64F14}" name="8A;" dataDxfId="11"/>
    <tableColumn id="12" xr3:uid="{0271591A-9A0A-416D-B2DF-BF80F40C11D5}" name="8B;" dataDxfId="10"/>
    <tableColumn id="13" xr3:uid="{568AE9DE-7CCE-4FA8-B7C9-B42DA380285F}" name="Début_" dataDxfId="9"/>
    <tableColumn id="14" xr3:uid="{B62DF66A-65DE-4137-9110-A7C228258F66}" name="FIN_" dataDxfId="8"/>
    <tableColumn id="15" xr3:uid="{606B60F5-9108-408B-B4F3-00F32E6F2A58}" name="FIN2_" dataDxfId="7"/>
    <tableColumn id="16" xr3:uid="{0E16FC80-1C39-45E6-9778-70F50406C680}" name="FIN3_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89F6D-9565-4FCE-A437-D7B26568F867}">
  <dimension ref="A5:AH24"/>
  <sheetViews>
    <sheetView tabSelected="1" topLeftCell="A3" workbookViewId="0">
      <selection activeCell="F20" sqref="F20"/>
    </sheetView>
  </sheetViews>
  <sheetFormatPr baseColWidth="10" defaultRowHeight="15" x14ac:dyDescent="0.25"/>
  <cols>
    <col min="4" max="15" width="6.5703125" customWidth="1"/>
    <col min="16" max="18" width="8.7109375" bestFit="1" customWidth="1"/>
    <col min="19" max="19" width="9" customWidth="1"/>
    <col min="20" max="22" width="5.140625" customWidth="1"/>
    <col min="23" max="23" width="5.7109375" bestFit="1" customWidth="1"/>
    <col min="24" max="34" width="5.140625" customWidth="1"/>
  </cols>
  <sheetData>
    <row r="5" spans="1:34" x14ac:dyDescent="0.25">
      <c r="D5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  <c r="J5" s="1" t="s">
        <v>6</v>
      </c>
      <c r="K5" s="1" t="s">
        <v>7</v>
      </c>
      <c r="L5" s="1" t="s">
        <v>8</v>
      </c>
      <c r="M5" s="1" t="s">
        <v>9</v>
      </c>
      <c r="N5" s="1" t="s">
        <v>10</v>
      </c>
      <c r="O5" s="1" t="s">
        <v>11</v>
      </c>
      <c r="P5" s="1" t="s">
        <v>12</v>
      </c>
      <c r="Q5" s="1" t="s">
        <v>13</v>
      </c>
      <c r="R5" s="1" t="s">
        <v>14</v>
      </c>
      <c r="S5" s="1" t="s">
        <v>15</v>
      </c>
    </row>
    <row r="6" spans="1:34" x14ac:dyDescent="0.25">
      <c r="D6" t="s">
        <v>16</v>
      </c>
      <c r="E6" t="s">
        <v>18</v>
      </c>
      <c r="F6" t="s">
        <v>18</v>
      </c>
      <c r="G6" t="s">
        <v>18</v>
      </c>
      <c r="J6" t="s">
        <v>18</v>
      </c>
      <c r="N6" t="s">
        <v>18</v>
      </c>
      <c r="P6" s="2">
        <v>43470</v>
      </c>
      <c r="Q6" s="2">
        <v>43475</v>
      </c>
      <c r="R6" s="2">
        <v>43479</v>
      </c>
      <c r="S6" s="2">
        <v>43485</v>
      </c>
    </row>
    <row r="7" spans="1:34" x14ac:dyDescent="0.25">
      <c r="D7" t="s">
        <v>17</v>
      </c>
      <c r="E7" s="1"/>
      <c r="F7" s="1"/>
      <c r="G7" s="1"/>
      <c r="H7" s="1" t="s">
        <v>18</v>
      </c>
      <c r="I7" s="1" t="s">
        <v>18</v>
      </c>
      <c r="J7" s="1"/>
      <c r="K7" s="1"/>
      <c r="L7" s="1"/>
      <c r="M7" s="1"/>
      <c r="N7" s="1"/>
      <c r="O7" s="1"/>
      <c r="P7" s="3">
        <v>43468</v>
      </c>
      <c r="Q7" s="3">
        <v>43478</v>
      </c>
      <c r="R7" s="3">
        <v>43481</v>
      </c>
      <c r="S7" s="3">
        <v>43482</v>
      </c>
    </row>
    <row r="8" spans="1:34" x14ac:dyDescent="0.25">
      <c r="D8" t="s">
        <v>19</v>
      </c>
      <c r="E8" s="1"/>
      <c r="F8" s="1" t="s">
        <v>18</v>
      </c>
      <c r="G8" s="1"/>
      <c r="H8" s="1" t="s">
        <v>18</v>
      </c>
      <c r="I8" s="1"/>
      <c r="J8" s="1"/>
      <c r="K8" s="1" t="s">
        <v>18</v>
      </c>
      <c r="L8" s="1"/>
      <c r="M8" s="1"/>
      <c r="N8" s="1"/>
      <c r="O8" s="1"/>
      <c r="P8" s="4">
        <v>43483</v>
      </c>
      <c r="Q8" s="4">
        <v>43484</v>
      </c>
      <c r="R8" s="4">
        <v>43485</v>
      </c>
      <c r="S8" s="4">
        <v>43487</v>
      </c>
    </row>
    <row r="9" spans="1:34" x14ac:dyDescent="0.25">
      <c r="D9" t="s">
        <v>20</v>
      </c>
      <c r="E9" s="1"/>
      <c r="F9" s="1"/>
      <c r="G9" s="1"/>
      <c r="H9" s="1"/>
      <c r="I9" s="1"/>
      <c r="J9" s="1"/>
      <c r="K9" s="1"/>
      <c r="L9" s="1"/>
      <c r="M9" s="1" t="s">
        <v>18</v>
      </c>
      <c r="N9" s="1"/>
      <c r="O9" s="1"/>
      <c r="P9" s="5">
        <v>43485</v>
      </c>
      <c r="Q9" s="5">
        <v>43489</v>
      </c>
      <c r="R9" s="5">
        <v>43492</v>
      </c>
      <c r="S9" s="5">
        <v>43495</v>
      </c>
    </row>
    <row r="10" spans="1:34" x14ac:dyDescent="0.25">
      <c r="D10" t="s">
        <v>21</v>
      </c>
      <c r="E10" s="1"/>
      <c r="F10" s="1"/>
      <c r="G10" s="1"/>
      <c r="H10" s="1"/>
      <c r="I10" s="1"/>
      <c r="J10" s="1"/>
      <c r="K10" s="1"/>
      <c r="L10" s="1" t="s">
        <v>18</v>
      </c>
      <c r="M10" s="1"/>
      <c r="N10" s="1"/>
      <c r="O10" s="1" t="s">
        <v>18</v>
      </c>
      <c r="P10" s="6">
        <v>43477</v>
      </c>
      <c r="Q10" s="6">
        <v>43492</v>
      </c>
      <c r="R10" s="6">
        <v>43496</v>
      </c>
      <c r="S10" s="6">
        <v>43499</v>
      </c>
    </row>
    <row r="13" spans="1:34" s="27" customFormat="1" x14ac:dyDescent="0.25">
      <c r="D13" s="27">
        <v>43466</v>
      </c>
      <c r="E13" s="27">
        <v>43467</v>
      </c>
      <c r="F13" s="27">
        <v>43468</v>
      </c>
      <c r="G13" s="27">
        <v>43469</v>
      </c>
      <c r="H13" s="27">
        <v>43470</v>
      </c>
      <c r="I13" s="27">
        <v>43471</v>
      </c>
      <c r="J13" s="27">
        <v>43472</v>
      </c>
      <c r="K13" s="27">
        <v>43473</v>
      </c>
      <c r="L13" s="27">
        <v>43474</v>
      </c>
      <c r="M13" s="27">
        <v>43475</v>
      </c>
      <c r="N13" s="27">
        <v>43476</v>
      </c>
      <c r="O13" s="27">
        <v>43477</v>
      </c>
      <c r="P13" s="27">
        <v>43478</v>
      </c>
      <c r="Q13" s="27">
        <v>43479</v>
      </c>
      <c r="R13" s="27">
        <v>43480</v>
      </c>
      <c r="S13" s="27">
        <v>43481</v>
      </c>
      <c r="T13" s="27">
        <v>43482</v>
      </c>
      <c r="U13" s="27">
        <v>43483</v>
      </c>
      <c r="V13" s="27">
        <v>43484</v>
      </c>
      <c r="W13" s="27">
        <v>43485</v>
      </c>
      <c r="X13" s="27">
        <v>43486</v>
      </c>
      <c r="Y13" s="27">
        <v>43487</v>
      </c>
      <c r="Z13" s="27">
        <v>43488</v>
      </c>
      <c r="AA13" s="27">
        <v>43489</v>
      </c>
      <c r="AB13" s="27">
        <v>43490</v>
      </c>
      <c r="AC13" s="27">
        <v>43491</v>
      </c>
      <c r="AD13" s="27">
        <v>43492</v>
      </c>
      <c r="AE13" s="27">
        <v>43493</v>
      </c>
      <c r="AF13" s="27">
        <v>43494</v>
      </c>
      <c r="AG13" s="27">
        <v>43495</v>
      </c>
      <c r="AH13" s="27">
        <v>43496</v>
      </c>
    </row>
    <row r="14" spans="1:34" x14ac:dyDescent="0.25">
      <c r="B14" t="s">
        <v>16</v>
      </c>
      <c r="C14" s="7" t="s">
        <v>1</v>
      </c>
      <c r="D14" t="str">
        <f t="array" aca="1" ref="D14" ca="1">IF(D$13&lt;OFFSET($E$5,MATCH($B$14,Tableau1[Equipe],0),11),"",IF(AND(D$13&gt;=OFFSET($E$5,MATCH($B$14,Tableau1[Equipe],0),11),D$13&lt;=OFFSET($E$5,MATCH($B$14,Tableau1[Equipe],0),12)),"mo",IF(AND(D$13&gt;OFFSET($E$5,MATCH($B$14,Tableau1[Equipe],0),12),D$13&lt;=OFFSET($E$5,MATCH($B$14,Tableau1[Equipe],0),13)),"s",IF(AND(D$13&gt;OFFSET($E$5,MATCH($B$14,Tableau1[Equipe],0),13),D$13&lt;=OFFSET($E$5,MATCH($B$14,Tableau1[Equipe],0),14)),"d",IF(D$13&gt;OFFSET($E$5,MATCH($B$14,Tableau1[Equipe],0),14),"")))))</f>
        <v/>
      </c>
      <c r="E14" t="str">
        <f t="array" aca="1" ref="E14" ca="1">IF(E$13&lt;OFFSET($E$5,MATCH($B$14,Tableau1[Equipe],0),11),"",IF(AND(E$13&gt;=OFFSET($E$5,MATCH($B$14,Tableau1[Equipe],0),11),E$13&lt;=OFFSET($E$5,MATCH($B$14,Tableau1[Equipe],0),12)),"mo",IF(AND(E$13&gt;OFFSET($E$5,MATCH($B$14,Tableau1[Equipe],0),12),E$13&lt;=OFFSET($E$5,MATCH($B$14,Tableau1[Equipe],0),13)),"s",IF(AND(E$13&gt;OFFSET($E$5,MATCH($B$14,Tableau1[Equipe],0),13),E$13&lt;=OFFSET($E$5,MATCH($B$14,Tableau1[Equipe],0),14)),"d",IF(E$13&gt;OFFSET($E$5,MATCH($B$14,Tableau1[Equipe],0),14),"")))))</f>
        <v/>
      </c>
      <c r="F14" t="str">
        <f t="array" aca="1" ref="F14" ca="1">IF(F$13&lt;OFFSET($E$5,MATCH($B$14,Tableau1[Equipe],0),11),"",IF(AND(F$13&gt;=OFFSET($E$5,MATCH($B$14,Tableau1[Equipe],0),11),F$13&lt;=OFFSET($E$5,MATCH($B$14,Tableau1[Equipe],0),12)),"mo",IF(AND(F$13&gt;OFFSET($E$5,MATCH($B$14,Tableau1[Equipe],0),12),F$13&lt;=OFFSET($E$5,MATCH($B$14,Tableau1[Equipe],0),13)),"s",IF(AND(F$13&gt;OFFSET($E$5,MATCH($B$14,Tableau1[Equipe],0),13),F$13&lt;=OFFSET($E$5,MATCH($B$14,Tableau1[Equipe],0),14)),"d",IF(F$13&gt;OFFSET($E$5,MATCH($B$14,Tableau1[Equipe],0),14),"")))))</f>
        <v/>
      </c>
      <c r="G14" t="str">
        <f t="array" aca="1" ref="G14" ca="1">IF(G$13&lt;OFFSET($E$5,MATCH($B$14,Tableau1[Equipe],0),11),"",IF(AND(G$13&gt;=OFFSET($E$5,MATCH($B$14,Tableau1[Equipe],0),11),G$13&lt;=OFFSET($E$5,MATCH($B$14,Tableau1[Equipe],0),12)),"mo",IF(AND(G$13&gt;OFFSET($E$5,MATCH($B$14,Tableau1[Equipe],0),12),G$13&lt;=OFFSET($E$5,MATCH($B$14,Tableau1[Equipe],0),13)),"s",IF(AND(G$13&gt;OFFSET($E$5,MATCH($B$14,Tableau1[Equipe],0),13),G$13&lt;=OFFSET($E$5,MATCH($B$14,Tableau1[Equipe],0),14)),"d",IF(G$13&gt;OFFSET($E$5,MATCH($B$14,Tableau1[Equipe],0),14),"")))))</f>
        <v/>
      </c>
      <c r="H14" t="str">
        <f t="array" aca="1" ref="H14" ca="1">IF(H$13&lt;OFFSET($E$5,MATCH($B$14,Tableau1[Equipe],0),11),"",IF(AND(H$13&gt;=OFFSET($E$5,MATCH($B$14,Tableau1[Equipe],0),11),H$13&lt;=OFFSET($E$5,MATCH($B$14,Tableau1[Equipe],0),12)),"mo",IF(AND(H$13&gt;OFFSET($E$5,MATCH($B$14,Tableau1[Equipe],0),12),H$13&lt;=OFFSET($E$5,MATCH($B$14,Tableau1[Equipe],0),13)),"s",IF(AND(H$13&gt;OFFSET($E$5,MATCH($B$14,Tableau1[Equipe],0),13),H$13&lt;=OFFSET($E$5,MATCH($B$14,Tableau1[Equipe],0),14)),"d",IF(H$13&gt;OFFSET($E$5,MATCH($B$14,Tableau1[Equipe],0),14),"")))))</f>
        <v>mo</v>
      </c>
      <c r="I14" t="str">
        <f t="array" aca="1" ref="I14" ca="1">IF(I$13&lt;OFFSET($E$5,MATCH($B$14,Tableau1[Equipe],0),11),"",IF(AND(I$13&gt;=OFFSET($E$5,MATCH($B$14,Tableau1[Equipe],0),11),I$13&lt;=OFFSET($E$5,MATCH($B$14,Tableau1[Equipe],0),12)),"mo",IF(AND(I$13&gt;OFFSET($E$5,MATCH($B$14,Tableau1[Equipe],0),12),I$13&lt;=OFFSET($E$5,MATCH($B$14,Tableau1[Equipe],0),13)),"s",IF(AND(I$13&gt;OFFSET($E$5,MATCH($B$14,Tableau1[Equipe],0),13),I$13&lt;=OFFSET($E$5,MATCH($B$14,Tableau1[Equipe],0),14)),"d",IF(I$13&gt;OFFSET($E$5,MATCH($B$14,Tableau1[Equipe],0),14),"")))))</f>
        <v>mo</v>
      </c>
      <c r="J14" t="str">
        <f t="array" aca="1" ref="J14" ca="1">IF(J$13&lt;OFFSET($E$5,MATCH($B$14,Tableau1[Equipe],0),11),"",IF(AND(J$13&gt;=OFFSET($E$5,MATCH($B$14,Tableau1[Equipe],0),11),J$13&lt;=OFFSET($E$5,MATCH($B$14,Tableau1[Equipe],0),12)),"mo",IF(AND(J$13&gt;OFFSET($E$5,MATCH($B$14,Tableau1[Equipe],0),12),J$13&lt;=OFFSET($E$5,MATCH($B$14,Tableau1[Equipe],0),13)),"s",IF(AND(J$13&gt;OFFSET($E$5,MATCH($B$14,Tableau1[Equipe],0),13),J$13&lt;=OFFSET($E$5,MATCH($B$14,Tableau1[Equipe],0),14)),"d",IF(J$13&gt;OFFSET($E$5,MATCH($B$14,Tableau1[Equipe],0),14),"")))))</f>
        <v>mo</v>
      </c>
      <c r="K14" t="str">
        <f t="array" aca="1" ref="K14" ca="1">IF(K$13&lt;OFFSET($E$5,MATCH($B$14,Tableau1[Equipe],0),11),"",IF(AND(K$13&gt;=OFFSET($E$5,MATCH($B$14,Tableau1[Equipe],0),11),K$13&lt;=OFFSET($E$5,MATCH($B$14,Tableau1[Equipe],0),12)),"mo",IF(AND(K$13&gt;OFFSET($E$5,MATCH($B$14,Tableau1[Equipe],0),12),K$13&lt;=OFFSET($E$5,MATCH($B$14,Tableau1[Equipe],0),13)),"s",IF(AND(K$13&gt;OFFSET($E$5,MATCH($B$14,Tableau1[Equipe],0),13),K$13&lt;=OFFSET($E$5,MATCH($B$14,Tableau1[Equipe],0),14)),"d",IF(K$13&gt;OFFSET($E$5,MATCH($B$14,Tableau1[Equipe],0),14),"")))))</f>
        <v>mo</v>
      </c>
      <c r="L14" t="str">
        <f t="array" aca="1" ref="L14" ca="1">IF(L$13&lt;OFFSET($E$5,MATCH($B$14,Tableau1[Equipe],0),11),"",IF(AND(L$13&gt;=OFFSET($E$5,MATCH($B$14,Tableau1[Equipe],0),11),L$13&lt;=OFFSET($E$5,MATCH($B$14,Tableau1[Equipe],0),12)),"mo",IF(AND(L$13&gt;OFFSET($E$5,MATCH($B$14,Tableau1[Equipe],0),12),L$13&lt;=OFFSET($E$5,MATCH($B$14,Tableau1[Equipe],0),13)),"s",IF(AND(L$13&gt;OFFSET($E$5,MATCH($B$14,Tableau1[Equipe],0),13),L$13&lt;=OFFSET($E$5,MATCH($B$14,Tableau1[Equipe],0),14)),"d",IF(L$13&gt;OFFSET($E$5,MATCH($B$14,Tableau1[Equipe],0),14),"")))))</f>
        <v>mo</v>
      </c>
      <c r="M14" t="str">
        <f t="array" aca="1" ref="M14" ca="1">IF(M$13&lt;OFFSET($E$5,MATCH($B$14,Tableau1[Equipe],0),11),"",IF(AND(M$13&gt;=OFFSET($E$5,MATCH($B$14,Tableau1[Equipe],0),11),M$13&lt;=OFFSET($E$5,MATCH($B$14,Tableau1[Equipe],0),12)),"mo",IF(AND(M$13&gt;OFFSET($E$5,MATCH($B$14,Tableau1[Equipe],0),12),M$13&lt;=OFFSET($E$5,MATCH($B$14,Tableau1[Equipe],0),13)),"s",IF(AND(M$13&gt;OFFSET($E$5,MATCH($B$14,Tableau1[Equipe],0),13),M$13&lt;=OFFSET($E$5,MATCH($B$14,Tableau1[Equipe],0),14)),"d",IF(M$13&gt;OFFSET($E$5,MATCH($B$14,Tableau1[Equipe],0),14),"")))))</f>
        <v>mo</v>
      </c>
      <c r="N14" t="str">
        <f t="array" aca="1" ref="N14" ca="1">IF(N$13&lt;OFFSET($E$5,MATCH($B$14,Tableau1[Equipe],0),11),"",IF(AND(N$13&gt;=OFFSET($E$5,MATCH($B$14,Tableau1[Equipe],0),11),N$13&lt;=OFFSET($E$5,MATCH($B$14,Tableau1[Equipe],0),12)),"mo",IF(AND(N$13&gt;OFFSET($E$5,MATCH($B$14,Tableau1[Equipe],0),12),N$13&lt;=OFFSET($E$5,MATCH($B$14,Tableau1[Equipe],0),13)),"s",IF(AND(N$13&gt;OFFSET($E$5,MATCH($B$14,Tableau1[Equipe],0),13),N$13&lt;=OFFSET($E$5,MATCH($B$14,Tableau1[Equipe],0),14)),"d",IF(N$13&gt;OFFSET($E$5,MATCH($B$14,Tableau1[Equipe],0),14),"")))))</f>
        <v>s</v>
      </c>
      <c r="O14" t="str">
        <f t="array" aca="1" ref="O14" ca="1">IF(O$13&lt;OFFSET($E$5,MATCH($B$14,Tableau1[Equipe],0),11),"",IF(AND(O$13&gt;=OFFSET($E$5,MATCH($B$14,Tableau1[Equipe],0),11),O$13&lt;=OFFSET($E$5,MATCH($B$14,Tableau1[Equipe],0),12)),"mo",IF(AND(O$13&gt;OFFSET($E$5,MATCH($B$14,Tableau1[Equipe],0),12),O$13&lt;=OFFSET($E$5,MATCH($B$14,Tableau1[Equipe],0),13)),"s",IF(AND(O$13&gt;OFFSET($E$5,MATCH($B$14,Tableau1[Equipe],0),13),O$13&lt;=OFFSET($E$5,MATCH($B$14,Tableau1[Equipe],0),14)),"d",IF(O$13&gt;OFFSET($E$5,MATCH($B$14,Tableau1[Equipe],0),14),"")))))</f>
        <v>s</v>
      </c>
      <c r="P14" t="str">
        <f t="array" aca="1" ref="P14" ca="1">IF(P$13&lt;OFFSET($E$5,MATCH($B$14,Tableau1[Equipe],0),11),"",IF(AND(P$13&gt;=OFFSET($E$5,MATCH($B$14,Tableau1[Equipe],0),11),P$13&lt;=OFFSET($E$5,MATCH($B$14,Tableau1[Equipe],0),12)),"mo",IF(AND(P$13&gt;OFFSET($E$5,MATCH($B$14,Tableau1[Equipe],0),12),P$13&lt;=OFFSET($E$5,MATCH($B$14,Tableau1[Equipe],0),13)),"s",IF(AND(P$13&gt;OFFSET($E$5,MATCH($B$14,Tableau1[Equipe],0),13),P$13&lt;=OFFSET($E$5,MATCH($B$14,Tableau1[Equipe],0),14)),"d",IF(P$13&gt;OFFSET($E$5,MATCH($B$14,Tableau1[Equipe],0),14),"")))))</f>
        <v>s</v>
      </c>
      <c r="Q14" t="str">
        <f t="array" aca="1" ref="Q14" ca="1">IF(Q$13&lt;OFFSET($E$5,MATCH($B$14,Tableau1[Equipe],0),11),"",IF(AND(Q$13&gt;=OFFSET($E$5,MATCH($B$14,Tableau1[Equipe],0),11),Q$13&lt;=OFFSET($E$5,MATCH($B$14,Tableau1[Equipe],0),12)),"mo",IF(AND(Q$13&gt;OFFSET($E$5,MATCH($B$14,Tableau1[Equipe],0),12),Q$13&lt;=OFFSET($E$5,MATCH($B$14,Tableau1[Equipe],0),13)),"s",IF(AND(Q$13&gt;OFFSET($E$5,MATCH($B$14,Tableau1[Equipe],0),13),Q$13&lt;=OFFSET($E$5,MATCH($B$14,Tableau1[Equipe],0),14)),"d",IF(Q$13&gt;OFFSET($E$5,MATCH($B$14,Tableau1[Equipe],0),14),"")))))</f>
        <v>s</v>
      </c>
      <c r="R14" t="str">
        <f t="array" aca="1" ref="R14" ca="1">IF(R$13&lt;OFFSET($E$5,MATCH($B$14,Tableau1[Equipe],0),11),"",IF(AND(R$13&gt;=OFFSET($E$5,MATCH($B$14,Tableau1[Equipe],0),11),R$13&lt;=OFFSET($E$5,MATCH($B$14,Tableau1[Equipe],0),12)),"mo",IF(AND(R$13&gt;OFFSET($E$5,MATCH($B$14,Tableau1[Equipe],0),12),R$13&lt;=OFFSET($E$5,MATCH($B$14,Tableau1[Equipe],0),13)),"s",IF(AND(R$13&gt;OFFSET($E$5,MATCH($B$14,Tableau1[Equipe],0),13),R$13&lt;=OFFSET($E$5,MATCH($B$14,Tableau1[Equipe],0),14)),"d",IF(R$13&gt;OFFSET($E$5,MATCH($B$14,Tableau1[Equipe],0),14),"")))))</f>
        <v>d</v>
      </c>
      <c r="S14" t="str">
        <f t="array" aca="1" ref="S14" ca="1">IF(S$13&lt;OFFSET($E$5,MATCH($B$14,Tableau1[Equipe],0),11),"",IF(AND(S$13&gt;=OFFSET($E$5,MATCH($B$14,Tableau1[Equipe],0),11),S$13&lt;=OFFSET($E$5,MATCH($B$14,Tableau1[Equipe],0),12)),"mo",IF(AND(S$13&gt;OFFSET($E$5,MATCH($B$14,Tableau1[Equipe],0),12),S$13&lt;=OFFSET($E$5,MATCH($B$14,Tableau1[Equipe],0),13)),"s",IF(AND(S$13&gt;OFFSET($E$5,MATCH($B$14,Tableau1[Equipe],0),13),S$13&lt;=OFFSET($E$5,MATCH($B$14,Tableau1[Equipe],0),14)),"d",IF(S$13&gt;OFFSET($E$5,MATCH($B$14,Tableau1[Equipe],0),14),"")))))</f>
        <v>d</v>
      </c>
      <c r="T14" t="str">
        <f t="array" aca="1" ref="T14" ca="1">IF(T$13&lt;OFFSET($E$5,MATCH($B$14,Tableau1[Equipe],0),11),"",IF(AND(T$13&gt;=OFFSET($E$5,MATCH($B$14,Tableau1[Equipe],0),11),T$13&lt;=OFFSET($E$5,MATCH($B$14,Tableau1[Equipe],0),12)),"mo",IF(AND(T$13&gt;OFFSET($E$5,MATCH($B$14,Tableau1[Equipe],0),12),T$13&lt;=OFFSET($E$5,MATCH($B$14,Tableau1[Equipe],0),13)),"s",IF(AND(T$13&gt;OFFSET($E$5,MATCH($B$14,Tableau1[Equipe],0),13),T$13&lt;=OFFSET($E$5,MATCH($B$14,Tableau1[Equipe],0),14)),"d",IF(T$13&gt;OFFSET($E$5,MATCH($B$14,Tableau1[Equipe],0),14),"")))))</f>
        <v>d</v>
      </c>
      <c r="U14" t="str">
        <f t="array" aca="1" ref="U14" ca="1">IF(U$13&lt;OFFSET($E$5,MATCH($B$14,Tableau1[Equipe],0),11),"",IF(AND(U$13&gt;=OFFSET($E$5,MATCH($B$14,Tableau1[Equipe],0),11),U$13&lt;=OFFSET($E$5,MATCH($B$14,Tableau1[Equipe],0),12)),"mo",IF(AND(U$13&gt;OFFSET($E$5,MATCH($B$14,Tableau1[Equipe],0),12),U$13&lt;=OFFSET($E$5,MATCH($B$14,Tableau1[Equipe],0),13)),"s",IF(AND(U$13&gt;OFFSET($E$5,MATCH($B$14,Tableau1[Equipe],0),13),U$13&lt;=OFFSET($E$5,MATCH($B$14,Tableau1[Equipe],0),14)),"d",IF(U$13&gt;OFFSET($E$5,MATCH($B$14,Tableau1[Equipe],0),14),"")))))</f>
        <v>d</v>
      </c>
      <c r="V14" t="str">
        <f t="array" aca="1" ref="V14" ca="1">IF(V$13&lt;OFFSET($E$5,MATCH($B$14,Tableau1[Equipe],0),11),"",IF(AND(V$13&gt;=OFFSET($E$5,MATCH($B$14,Tableau1[Equipe],0),11),V$13&lt;=OFFSET($E$5,MATCH($B$14,Tableau1[Equipe],0),12)),"mo",IF(AND(V$13&gt;OFFSET($E$5,MATCH($B$14,Tableau1[Equipe],0),12),V$13&lt;=OFFSET($E$5,MATCH($B$14,Tableau1[Equipe],0),13)),"s",IF(AND(V$13&gt;OFFSET($E$5,MATCH($B$14,Tableau1[Equipe],0),13),V$13&lt;=OFFSET($E$5,MATCH($B$14,Tableau1[Equipe],0),14)),"d",IF(V$13&gt;OFFSET($E$5,MATCH($B$14,Tableau1[Equipe],0),14),"")))))</f>
        <v>d</v>
      </c>
      <c r="W14" t="str">
        <f t="array" aca="1" ref="W14" ca="1">IF(W$13&lt;OFFSET($E$5,MATCH($B$14,Tableau1[Equipe],0),11),"",IF(AND(W$13&gt;=OFFSET($E$5,MATCH($B$14,Tableau1[Equipe],0),11),W$13&lt;=OFFSET($E$5,MATCH($B$14,Tableau1[Equipe],0),12)),"mo",IF(AND(W$13&gt;OFFSET($E$5,MATCH($B$14,Tableau1[Equipe],0),12),W$13&lt;=OFFSET($E$5,MATCH($B$14,Tableau1[Equipe],0),13)),"s",IF(AND(W$13&gt;OFFSET($E$5,MATCH($B$14,Tableau1[Equipe],0),13),W$13&lt;=OFFSET($E$5,MATCH($B$14,Tableau1[Equipe],0),14)),"d",IF(W$13&gt;OFFSET($E$5,MATCH($B$14,Tableau1[Equipe],0),14),"")))))</f>
        <v>d</v>
      </c>
      <c r="X14" t="str">
        <f t="array" aca="1" ref="X14" ca="1">IF(X$13&lt;OFFSET($E$5,MATCH($B$14,Tableau1[Equipe],0),11),"",IF(AND(X$13&gt;=OFFSET($E$5,MATCH($B$14,Tableau1[Equipe],0),11),X$13&lt;=OFFSET($E$5,MATCH($B$14,Tableau1[Equipe],0),12)),"mo",IF(AND(X$13&gt;OFFSET($E$5,MATCH($B$14,Tableau1[Equipe],0),12),X$13&lt;=OFFSET($E$5,MATCH($B$14,Tableau1[Equipe],0),13)),"s",IF(AND(X$13&gt;OFFSET($E$5,MATCH($B$14,Tableau1[Equipe],0),13),X$13&lt;=OFFSET($E$5,MATCH($B$14,Tableau1[Equipe],0),14)),"d",IF(X$13&gt;OFFSET($E$5,MATCH($B$14,Tableau1[Equipe],0),14),"")))))</f>
        <v/>
      </c>
      <c r="Y14" t="str">
        <f t="array" aca="1" ref="Y14" ca="1">IF(Y$13&lt;OFFSET($E$5,MATCH($B$14,Tableau1[Equipe],0),11),"",IF(AND(Y$13&gt;=OFFSET($E$5,MATCH($B$14,Tableau1[Equipe],0),11),Y$13&lt;=OFFSET($E$5,MATCH($B$14,Tableau1[Equipe],0),12)),"mo",IF(AND(Y$13&gt;OFFSET($E$5,MATCH($B$14,Tableau1[Equipe],0),12),Y$13&lt;=OFFSET($E$5,MATCH($B$14,Tableau1[Equipe],0),13)),"s",IF(AND(Y$13&gt;OFFSET($E$5,MATCH($B$14,Tableau1[Equipe],0),13),Y$13&lt;=OFFSET($E$5,MATCH($B$14,Tableau1[Equipe],0),14)),"d",IF(Y$13&gt;OFFSET($E$5,MATCH($B$14,Tableau1[Equipe],0),14),"")))))</f>
        <v/>
      </c>
      <c r="Z14" t="str">
        <f t="array" aca="1" ref="Z14" ca="1">IF(Z$13&lt;OFFSET($E$5,MATCH($B$14,Tableau1[Equipe],0),11),"",IF(AND(Z$13&gt;=OFFSET($E$5,MATCH($B$14,Tableau1[Equipe],0),11),Z$13&lt;=OFFSET($E$5,MATCH($B$14,Tableau1[Equipe],0),12)),"mo",IF(AND(Z$13&gt;OFFSET($E$5,MATCH($B$14,Tableau1[Equipe],0),12),Z$13&lt;=OFFSET($E$5,MATCH($B$14,Tableau1[Equipe],0),13)),"s",IF(AND(Z$13&gt;OFFSET($E$5,MATCH($B$14,Tableau1[Equipe],0),13),Z$13&lt;=OFFSET($E$5,MATCH($B$14,Tableau1[Equipe],0),14)),"d",IF(Z$13&gt;OFFSET($E$5,MATCH($B$14,Tableau1[Equipe],0),14),"")))))</f>
        <v/>
      </c>
      <c r="AA14" t="str">
        <f t="array" aca="1" ref="AA14" ca="1">IF(AA$13&lt;OFFSET($E$5,MATCH($B$14,Tableau1[Equipe],0),11),"",IF(AND(AA$13&gt;=OFFSET($E$5,MATCH($B$14,Tableau1[Equipe],0),11),AA$13&lt;=OFFSET($E$5,MATCH($B$14,Tableau1[Equipe],0),12)),"mo",IF(AND(AA$13&gt;OFFSET($E$5,MATCH($B$14,Tableau1[Equipe],0),12),AA$13&lt;=OFFSET($E$5,MATCH($B$14,Tableau1[Equipe],0),13)),"s",IF(AND(AA$13&gt;OFFSET($E$5,MATCH($B$14,Tableau1[Equipe],0),13),AA$13&lt;=OFFSET($E$5,MATCH($B$14,Tableau1[Equipe],0),14)),"d",IF(AA$13&gt;OFFSET($E$5,MATCH($B$14,Tableau1[Equipe],0),14),"")))))</f>
        <v/>
      </c>
      <c r="AB14" t="str">
        <f t="array" aca="1" ref="AB14" ca="1">IF(AB$13&lt;OFFSET($E$5,MATCH($B$14,Tableau1[Equipe],0),11),"",IF(AND(AB$13&gt;=OFFSET($E$5,MATCH($B$14,Tableau1[Equipe],0),11),AB$13&lt;=OFFSET($E$5,MATCH($B$14,Tableau1[Equipe],0),12)),"mo",IF(AND(AB$13&gt;OFFSET($E$5,MATCH($B$14,Tableau1[Equipe],0),12),AB$13&lt;=OFFSET($E$5,MATCH($B$14,Tableau1[Equipe],0),13)),"s",IF(AND(AB$13&gt;OFFSET($E$5,MATCH($B$14,Tableau1[Equipe],0),13),AB$13&lt;=OFFSET($E$5,MATCH($B$14,Tableau1[Equipe],0),14)),"d",IF(AB$13&gt;OFFSET($E$5,MATCH($B$14,Tableau1[Equipe],0),14),"")))))</f>
        <v/>
      </c>
      <c r="AC14" t="str">
        <f t="array" aca="1" ref="AC14" ca="1">IF(AC$13&lt;OFFSET($E$5,MATCH($B$14,Tableau1[Equipe],0),11),"",IF(AND(AC$13&gt;=OFFSET($E$5,MATCH($B$14,Tableau1[Equipe],0),11),AC$13&lt;=OFFSET($E$5,MATCH($B$14,Tableau1[Equipe],0),12)),"mo",IF(AND(AC$13&gt;OFFSET($E$5,MATCH($B$14,Tableau1[Equipe],0),12),AC$13&lt;=OFFSET($E$5,MATCH($B$14,Tableau1[Equipe],0),13)),"s",IF(AND(AC$13&gt;OFFSET($E$5,MATCH($B$14,Tableau1[Equipe],0),13),AC$13&lt;=OFFSET($E$5,MATCH($B$14,Tableau1[Equipe],0),14)),"d",IF(AC$13&gt;OFFSET($E$5,MATCH($B$14,Tableau1[Equipe],0),14),"")))))</f>
        <v/>
      </c>
      <c r="AD14" t="str">
        <f t="array" aca="1" ref="AD14" ca="1">IF(AD$13&lt;OFFSET($E$5,MATCH($B$14,Tableau1[Equipe],0),11),"",IF(AND(AD$13&gt;=OFFSET($E$5,MATCH($B$14,Tableau1[Equipe],0),11),AD$13&lt;=OFFSET($E$5,MATCH($B$14,Tableau1[Equipe],0),12)),"mo",IF(AND(AD$13&gt;OFFSET($E$5,MATCH($B$14,Tableau1[Equipe],0),12),AD$13&lt;=OFFSET($E$5,MATCH($B$14,Tableau1[Equipe],0),13)),"s",IF(AND(AD$13&gt;OFFSET($E$5,MATCH($B$14,Tableau1[Equipe],0),13),AD$13&lt;=OFFSET($E$5,MATCH($B$14,Tableau1[Equipe],0),14)),"d",IF(AD$13&gt;OFFSET($E$5,MATCH($B$14,Tableau1[Equipe],0),14),"")))))</f>
        <v/>
      </c>
      <c r="AE14" t="str">
        <f t="array" aca="1" ref="AE14" ca="1">IF(AE$13&lt;OFFSET($E$5,MATCH($B$14,Tableau1[Equipe],0),11),"",IF(AND(AE$13&gt;=OFFSET($E$5,MATCH($B$14,Tableau1[Equipe],0),11),AE$13&lt;=OFFSET($E$5,MATCH($B$14,Tableau1[Equipe],0),12)),"mo",IF(AND(AE$13&gt;OFFSET($E$5,MATCH($B$14,Tableau1[Equipe],0),12),AE$13&lt;=OFFSET($E$5,MATCH($B$14,Tableau1[Equipe],0),13)),"s",IF(AND(AE$13&gt;OFFSET($E$5,MATCH($B$14,Tableau1[Equipe],0),13),AE$13&lt;=OFFSET($E$5,MATCH($B$14,Tableau1[Equipe],0),14)),"d",IF(AE$13&gt;OFFSET($E$5,MATCH($B$14,Tableau1[Equipe],0),14),"")))))</f>
        <v/>
      </c>
      <c r="AF14" t="str">
        <f t="array" aca="1" ref="AF14" ca="1">IF(AF$13&lt;OFFSET($E$5,MATCH($B$14,Tableau1[Equipe],0),11),"",IF(AND(AF$13&gt;=OFFSET($E$5,MATCH($B$14,Tableau1[Equipe],0),11),AF$13&lt;=OFFSET($E$5,MATCH($B$14,Tableau1[Equipe],0),12)),"mo",IF(AND(AF$13&gt;OFFSET($E$5,MATCH($B$14,Tableau1[Equipe],0),12),AF$13&lt;=OFFSET($E$5,MATCH($B$14,Tableau1[Equipe],0),13)),"s",IF(AND(AF$13&gt;OFFSET($E$5,MATCH($B$14,Tableau1[Equipe],0),13),AF$13&lt;=OFFSET($E$5,MATCH($B$14,Tableau1[Equipe],0),14)),"d",IF(AF$13&gt;OFFSET($E$5,MATCH($B$14,Tableau1[Equipe],0),14),"")))))</f>
        <v/>
      </c>
      <c r="AG14" t="str">
        <f t="array" aca="1" ref="AG14" ca="1">IF(AG$13&lt;OFFSET($E$5,MATCH($B$14,Tableau1[Equipe],0),11),"",IF(AND(AG$13&gt;=OFFSET($E$5,MATCH($B$14,Tableau1[Equipe],0),11),AG$13&lt;=OFFSET($E$5,MATCH($B$14,Tableau1[Equipe],0),12)),"mo",IF(AND(AG$13&gt;OFFSET($E$5,MATCH($B$14,Tableau1[Equipe],0),12),AG$13&lt;=OFFSET($E$5,MATCH($B$14,Tableau1[Equipe],0),13)),"s",IF(AND(AG$13&gt;OFFSET($E$5,MATCH($B$14,Tableau1[Equipe],0),13),AG$13&lt;=OFFSET($E$5,MATCH($B$14,Tableau1[Equipe],0),14)),"d",IF(AG$13&gt;OFFSET($E$5,MATCH($B$14,Tableau1[Equipe],0),14),"")))))</f>
        <v/>
      </c>
      <c r="AH14" t="str">
        <f t="array" aca="1" ref="AH14" ca="1">IF(AH$13&lt;OFFSET($E$5,MATCH($B$14,Tableau1[Equipe],0),11),"",IF(AND(AH$13&gt;=OFFSET($E$5,MATCH($B$14,Tableau1[Equipe],0),11),AH$13&lt;=OFFSET($E$5,MATCH($B$14,Tableau1[Equipe],0),12)),"mo",IF(AND(AH$13&gt;OFFSET($E$5,MATCH($B$14,Tableau1[Equipe],0),12),AH$13&lt;=OFFSET($E$5,MATCH($B$14,Tableau1[Equipe],0),13)),"s",IF(AND(AH$13&gt;OFFSET($E$5,MATCH($B$14,Tableau1[Equipe],0),13),AH$13&lt;=OFFSET($E$5,MATCH($B$14,Tableau1[Equipe],0),14)),"d",IF(AH$13&gt;OFFSET($E$5,MATCH($B$14,Tableau1[Equipe],0),14),"")))))</f>
        <v/>
      </c>
    </row>
    <row r="15" spans="1:34" x14ac:dyDescent="0.25">
      <c r="A15" t="s">
        <v>30</v>
      </c>
      <c r="B15" t="s">
        <v>16</v>
      </c>
      <c r="C15" s="7" t="s">
        <v>2</v>
      </c>
      <c r="D15" t="str">
        <f t="array" aca="1" ref="D15" ca="1">IF(D$13&lt;OFFSET($F$5,MATCH($B$15,Tableau1[Equipe],0),10),"",IF(AND(D$13&gt;=OFFSET($F$5,MATCH($B$15,Tableau1[Equipe],0),10),D$13&lt;=OFFSET($F$5,MATCH($B$15,Tableau1[Equipe],0),11)),"mo",IF(AND(D$13&gt;OFFSET($F$5,MATCH($B$15,Tableau1[Equipe],0),11),D$13&lt;=OFFSET($F$5,MATCH($B$15,Tableau1[Equipe],0),12)),"s",IF(AND(D$13&gt;OFFSET($F$5,MATCH($B$15,Tableau1[Equipe],0),12),D$13&lt;=OFFSET($F$5,MATCH($B$15,Tableau1[Equipe],0),13)),"d",IF(D$13&gt;OFFSET($F$5,MATCH($B$15,Tableau1[Equipe],0),13),"")))))</f>
        <v/>
      </c>
      <c r="E15" t="str">
        <f t="array" aca="1" ref="E15" ca="1">IF(E$13&lt;OFFSET($F$5,MATCH($B$15,Tableau1[Equipe],0),10),"",IF(AND(E$13&gt;=OFFSET($F$5,MATCH($B$15,Tableau1[Equipe],0),10),E$13&lt;=OFFSET($F$5,MATCH($B$15,Tableau1[Equipe],0),11)),"mo",IF(AND(E$13&gt;OFFSET($F$5,MATCH($B$15,Tableau1[Equipe],0),11),E$13&lt;=OFFSET($F$5,MATCH($B$15,Tableau1[Equipe],0),12)),"s",IF(AND(E$13&gt;OFFSET($F$5,MATCH($B$15,Tableau1[Equipe],0),12),E$13&lt;=OFFSET($F$5,MATCH($B$15,Tableau1[Equipe],0),13)),"d",IF(E$13&gt;OFFSET($F$5,MATCH($B$15,Tableau1[Equipe],0),13),"")))))</f>
        <v/>
      </c>
      <c r="F15" t="str">
        <f t="array" aca="1" ref="F15" ca="1">IF(F$13&lt;OFFSET($F$5,MATCH($B$15,Tableau1[Equipe],0),10),"",IF(AND(F$13&gt;=OFFSET($F$5,MATCH($B$15,Tableau1[Equipe],0),10),F$13&lt;=OFFSET($F$5,MATCH($B$15,Tableau1[Equipe],0),11)),"mo",IF(AND(F$13&gt;OFFSET($F$5,MATCH($B$15,Tableau1[Equipe],0),11),F$13&lt;=OFFSET($F$5,MATCH($B$15,Tableau1[Equipe],0),12)),"s",IF(AND(F$13&gt;OFFSET($F$5,MATCH($B$15,Tableau1[Equipe],0),12),F$13&lt;=OFFSET($F$5,MATCH($B$15,Tableau1[Equipe],0),13)),"d",IF(F$13&gt;OFFSET($F$5,MATCH($B$15,Tableau1[Equipe],0),13),"")))))</f>
        <v/>
      </c>
      <c r="G15" t="str">
        <f t="array" aca="1" ref="G15" ca="1">IF(G$13&lt;OFFSET($F$5,MATCH($B$15,Tableau1[Equipe],0),10),"",IF(AND(G$13&gt;=OFFSET($F$5,MATCH($B$15,Tableau1[Equipe],0),10),G$13&lt;=OFFSET($F$5,MATCH($B$15,Tableau1[Equipe],0),11)),"mo",IF(AND(G$13&gt;OFFSET($F$5,MATCH($B$15,Tableau1[Equipe],0),11),G$13&lt;=OFFSET($F$5,MATCH($B$15,Tableau1[Equipe],0),12)),"s",IF(AND(G$13&gt;OFFSET($F$5,MATCH($B$15,Tableau1[Equipe],0),12),G$13&lt;=OFFSET($F$5,MATCH($B$15,Tableau1[Equipe],0),13)),"d",IF(G$13&gt;OFFSET($F$5,MATCH($B$15,Tableau1[Equipe],0),13),"")))))</f>
        <v/>
      </c>
      <c r="H15" t="str">
        <f t="array" aca="1" ref="H15" ca="1">IF(H$13&lt;OFFSET($F$5,MATCH($B$15,Tableau1[Equipe],0),10),"",IF(AND(H$13&gt;=OFFSET($F$5,MATCH($B$15,Tableau1[Equipe],0),10),H$13&lt;=OFFSET($F$5,MATCH($B$15,Tableau1[Equipe],0),11)),"mo",IF(AND(H$13&gt;OFFSET($F$5,MATCH($B$15,Tableau1[Equipe],0),11),H$13&lt;=OFFSET($F$5,MATCH($B$15,Tableau1[Equipe],0),12)),"s",IF(AND(H$13&gt;OFFSET($F$5,MATCH($B$15,Tableau1[Equipe],0),12),H$13&lt;=OFFSET($F$5,MATCH($B$15,Tableau1[Equipe],0),13)),"d",IF(H$13&gt;OFFSET($F$5,MATCH($B$15,Tableau1[Equipe],0),13),"")))))</f>
        <v>mo</v>
      </c>
      <c r="I15" t="str">
        <f t="array" aca="1" ref="I15" ca="1">IF(I$13&lt;OFFSET($F$5,MATCH($B$15,Tableau1[Equipe],0),10),"",IF(AND(I$13&gt;=OFFSET($F$5,MATCH($B$15,Tableau1[Equipe],0),10),I$13&lt;=OFFSET($F$5,MATCH($B$15,Tableau1[Equipe],0),11)),"mo",IF(AND(I$13&gt;OFFSET($F$5,MATCH($B$15,Tableau1[Equipe],0),11),I$13&lt;=OFFSET($F$5,MATCH($B$15,Tableau1[Equipe],0),12)),"s",IF(AND(I$13&gt;OFFSET($F$5,MATCH($B$15,Tableau1[Equipe],0),12),I$13&lt;=OFFSET($F$5,MATCH($B$15,Tableau1[Equipe],0),13)),"d",IF(I$13&gt;OFFSET($F$5,MATCH($B$15,Tableau1[Equipe],0),13),"")))))</f>
        <v>mo</v>
      </c>
      <c r="J15" t="str">
        <f t="array" aca="1" ref="J15" ca="1">IF(J$13&lt;OFFSET($F$5,MATCH($B$15,Tableau1[Equipe],0),10),"",IF(AND(J$13&gt;=OFFSET($F$5,MATCH($B$15,Tableau1[Equipe],0),10),J$13&lt;=OFFSET($F$5,MATCH($B$15,Tableau1[Equipe],0),11)),"mo",IF(AND(J$13&gt;OFFSET($F$5,MATCH($B$15,Tableau1[Equipe],0),11),J$13&lt;=OFFSET($F$5,MATCH($B$15,Tableau1[Equipe],0),12)),"s",IF(AND(J$13&gt;OFFSET($F$5,MATCH($B$15,Tableau1[Equipe],0),12),J$13&lt;=OFFSET($F$5,MATCH($B$15,Tableau1[Equipe],0),13)),"d",IF(J$13&gt;OFFSET($F$5,MATCH($B$15,Tableau1[Equipe],0),13),"")))))</f>
        <v>mo</v>
      </c>
      <c r="K15" t="str">
        <f t="array" aca="1" ref="K15" ca="1">IF(K$13&lt;OFFSET($F$5,MATCH($B$15,Tableau1[Equipe],0),10),"",IF(AND(K$13&gt;=OFFSET($F$5,MATCH($B$15,Tableau1[Equipe],0),10),K$13&lt;=OFFSET($F$5,MATCH($B$15,Tableau1[Equipe],0),11)),"mo",IF(AND(K$13&gt;OFFSET($F$5,MATCH($B$15,Tableau1[Equipe],0),11),K$13&lt;=OFFSET($F$5,MATCH($B$15,Tableau1[Equipe],0),12)),"s",IF(AND(K$13&gt;OFFSET($F$5,MATCH($B$15,Tableau1[Equipe],0),12),K$13&lt;=OFFSET($F$5,MATCH($B$15,Tableau1[Equipe],0),13)),"d",IF(K$13&gt;OFFSET($F$5,MATCH($B$15,Tableau1[Equipe],0),13),"")))))</f>
        <v>mo</v>
      </c>
      <c r="L15" t="str">
        <f t="array" aca="1" ref="L15" ca="1">IF(L$13&lt;OFFSET($F$5,MATCH($B$15,Tableau1[Equipe],0),10),"",IF(AND(L$13&gt;=OFFSET($F$5,MATCH($B$15,Tableau1[Equipe],0),10),L$13&lt;=OFFSET($F$5,MATCH($B$15,Tableau1[Equipe],0),11)),"mo",IF(AND(L$13&gt;OFFSET($F$5,MATCH($B$15,Tableau1[Equipe],0),11),L$13&lt;=OFFSET($F$5,MATCH($B$15,Tableau1[Equipe],0),12)),"s",IF(AND(L$13&gt;OFFSET($F$5,MATCH($B$15,Tableau1[Equipe],0),12),L$13&lt;=OFFSET($F$5,MATCH($B$15,Tableau1[Equipe],0),13)),"d",IF(L$13&gt;OFFSET($F$5,MATCH($B$15,Tableau1[Equipe],0),13),"")))))</f>
        <v>mo</v>
      </c>
      <c r="M15" t="str">
        <f t="array" aca="1" ref="M15" ca="1">IF(M$13&lt;OFFSET($F$5,MATCH($B$15,Tableau1[Equipe],0),10),"",IF(AND(M$13&gt;=OFFSET($F$5,MATCH($B$15,Tableau1[Equipe],0),10),M$13&lt;=OFFSET($F$5,MATCH($B$15,Tableau1[Equipe],0),11)),"mo",IF(AND(M$13&gt;OFFSET($F$5,MATCH($B$15,Tableau1[Equipe],0),11),M$13&lt;=OFFSET($F$5,MATCH($B$15,Tableau1[Equipe],0),12)),"s",IF(AND(M$13&gt;OFFSET($F$5,MATCH($B$15,Tableau1[Equipe],0),12),M$13&lt;=OFFSET($F$5,MATCH($B$15,Tableau1[Equipe],0),13)),"d",IF(M$13&gt;OFFSET($F$5,MATCH($B$15,Tableau1[Equipe],0),13),"")))))</f>
        <v>mo</v>
      </c>
      <c r="N15" t="str">
        <f t="array" aca="1" ref="N15" ca="1">IF(N$13&lt;OFFSET($F$5,MATCH($B$15,Tableau1[Equipe],0),10),"",IF(AND(N$13&gt;=OFFSET($F$5,MATCH($B$15,Tableau1[Equipe],0),10),N$13&lt;=OFFSET($F$5,MATCH($B$15,Tableau1[Equipe],0),11)),"mo",IF(AND(N$13&gt;OFFSET($F$5,MATCH($B$15,Tableau1[Equipe],0),11),N$13&lt;=OFFSET($F$5,MATCH($B$15,Tableau1[Equipe],0),12)),"s",IF(AND(N$13&gt;OFFSET($F$5,MATCH($B$15,Tableau1[Equipe],0),12),N$13&lt;=OFFSET($F$5,MATCH($B$15,Tableau1[Equipe],0),13)),"d",IF(N$13&gt;OFFSET($F$5,MATCH($B$15,Tableau1[Equipe],0),13),"")))))</f>
        <v>s</v>
      </c>
      <c r="O15" t="str">
        <f t="array" aca="1" ref="O15" ca="1">IF(O$13&lt;OFFSET($F$5,MATCH($B$15,Tableau1[Equipe],0),10),"",IF(AND(O$13&gt;=OFFSET($F$5,MATCH($B$15,Tableau1[Equipe],0),10),O$13&lt;=OFFSET($F$5,MATCH($B$15,Tableau1[Equipe],0),11)),"mo",IF(AND(O$13&gt;OFFSET($F$5,MATCH($B$15,Tableau1[Equipe],0),11),O$13&lt;=OFFSET($F$5,MATCH($B$15,Tableau1[Equipe],0),12)),"s",IF(AND(O$13&gt;OFFSET($F$5,MATCH($B$15,Tableau1[Equipe],0),12),O$13&lt;=OFFSET($F$5,MATCH($B$15,Tableau1[Equipe],0),13)),"d",IF(O$13&gt;OFFSET($F$5,MATCH($B$15,Tableau1[Equipe],0),13),"")))))</f>
        <v>s</v>
      </c>
      <c r="P15" t="str">
        <f t="array" aca="1" ref="P15" ca="1">IF(P$13&lt;OFFSET($F$5,MATCH($B$15,Tableau1[Equipe],0),10),"",IF(AND(P$13&gt;=OFFSET($F$5,MATCH($B$15,Tableau1[Equipe],0),10),P$13&lt;=OFFSET($F$5,MATCH($B$15,Tableau1[Equipe],0),11)),"mo",IF(AND(P$13&gt;OFFSET($F$5,MATCH($B$15,Tableau1[Equipe],0),11),P$13&lt;=OFFSET($F$5,MATCH($B$15,Tableau1[Equipe],0),12)),"s",IF(AND(P$13&gt;OFFSET($F$5,MATCH($B$15,Tableau1[Equipe],0),12),P$13&lt;=OFFSET($F$5,MATCH($B$15,Tableau1[Equipe],0),13)),"d",IF(P$13&gt;OFFSET($F$5,MATCH($B$15,Tableau1[Equipe],0),13),"")))))</f>
        <v>s</v>
      </c>
      <c r="Q15" t="str">
        <f t="array" aca="1" ref="Q15" ca="1">IF(Q$13&lt;OFFSET($F$5,MATCH($B$15,Tableau1[Equipe],0),10),"",IF(AND(Q$13&gt;=OFFSET($F$5,MATCH($B$15,Tableau1[Equipe],0),10),Q$13&lt;=OFFSET($F$5,MATCH($B$15,Tableau1[Equipe],0),11)),"mo",IF(AND(Q$13&gt;OFFSET($F$5,MATCH($B$15,Tableau1[Equipe],0),11),Q$13&lt;=OFFSET($F$5,MATCH($B$15,Tableau1[Equipe],0),12)),"s",IF(AND(Q$13&gt;OFFSET($F$5,MATCH($B$15,Tableau1[Equipe],0),12),Q$13&lt;=OFFSET($F$5,MATCH($B$15,Tableau1[Equipe],0),13)),"d",IF(Q$13&gt;OFFSET($F$5,MATCH($B$15,Tableau1[Equipe],0),13),"")))))</f>
        <v>s</v>
      </c>
      <c r="R15" t="str">
        <f t="array" aca="1" ref="R15" ca="1">IF(R$13&lt;OFFSET($F$5,MATCH($B$15,Tableau1[Equipe],0),10),"",IF(AND(R$13&gt;=OFFSET($F$5,MATCH($B$15,Tableau1[Equipe],0),10),R$13&lt;=OFFSET($F$5,MATCH($B$15,Tableau1[Equipe],0),11)),"mo",IF(AND(R$13&gt;OFFSET($F$5,MATCH($B$15,Tableau1[Equipe],0),11),R$13&lt;=OFFSET($F$5,MATCH($B$15,Tableau1[Equipe],0),12)),"s",IF(AND(R$13&gt;OFFSET($F$5,MATCH($B$15,Tableau1[Equipe],0),12),R$13&lt;=OFFSET($F$5,MATCH($B$15,Tableau1[Equipe],0),13)),"d",IF(R$13&gt;OFFSET($F$5,MATCH($B$15,Tableau1[Equipe],0),13),"")))))</f>
        <v>d</v>
      </c>
      <c r="S15" t="str">
        <f t="array" aca="1" ref="S15" ca="1">IF(S$13&lt;OFFSET($F$5,MATCH($B$15,Tableau1[Equipe],0),10),"",IF(AND(S$13&gt;=OFFSET($F$5,MATCH($B$15,Tableau1[Equipe],0),10),S$13&lt;=OFFSET($F$5,MATCH($B$15,Tableau1[Equipe],0),11)),"mo",IF(AND(S$13&gt;OFFSET($F$5,MATCH($B$15,Tableau1[Equipe],0),11),S$13&lt;=OFFSET($F$5,MATCH($B$15,Tableau1[Equipe],0),12)),"s",IF(AND(S$13&gt;OFFSET($F$5,MATCH($B$15,Tableau1[Equipe],0),12),S$13&lt;=OFFSET($F$5,MATCH($B$15,Tableau1[Equipe],0),13)),"d",IF(S$13&gt;OFFSET($F$5,MATCH($B$15,Tableau1[Equipe],0),13),"")))))</f>
        <v>d</v>
      </c>
      <c r="T15" t="str">
        <f t="array" aca="1" ref="T15" ca="1">IF(T$13&lt;OFFSET($F$5,MATCH($B$15,Tableau1[Equipe],0),10),"",IF(AND(T$13&gt;=OFFSET($F$5,MATCH($B$15,Tableau1[Equipe],0),10),T$13&lt;=OFFSET($F$5,MATCH($B$15,Tableau1[Equipe],0),11)),"mo",IF(AND(T$13&gt;OFFSET($F$5,MATCH($B$15,Tableau1[Equipe],0),11),T$13&lt;=OFFSET($F$5,MATCH($B$15,Tableau1[Equipe],0),12)),"s",IF(AND(T$13&gt;OFFSET($F$5,MATCH($B$15,Tableau1[Equipe],0),12),T$13&lt;=OFFSET($F$5,MATCH($B$15,Tableau1[Equipe],0),13)),"d",IF(T$13&gt;OFFSET($F$5,MATCH($B$15,Tableau1[Equipe],0),13),"")))))</f>
        <v>d</v>
      </c>
      <c r="U15" t="str">
        <f t="array" aca="1" ref="U15" ca="1">IF(U$13&lt;OFFSET($F$5,MATCH($B$15,Tableau1[Equipe],0),10),"",IF(AND(U$13&gt;=OFFSET($F$5,MATCH($B$15,Tableau1[Equipe],0),10),U$13&lt;=OFFSET($F$5,MATCH($B$15,Tableau1[Equipe],0),11)),"mo",IF(AND(U$13&gt;OFFSET($F$5,MATCH($B$15,Tableau1[Equipe],0),11),U$13&lt;=OFFSET($F$5,MATCH($B$15,Tableau1[Equipe],0),12)),"s",IF(AND(U$13&gt;OFFSET($F$5,MATCH($B$15,Tableau1[Equipe],0),12),U$13&lt;=OFFSET($F$5,MATCH($B$15,Tableau1[Equipe],0),13)),"d",IF(U$13&gt;OFFSET($F$5,MATCH($B$15,Tableau1[Equipe],0),13),"")))))</f>
        <v>d</v>
      </c>
      <c r="V15" t="str">
        <f t="array" aca="1" ref="V15" ca="1">IF(V$13&lt;OFFSET($F$5,MATCH($B$15,Tableau1[Equipe],0),10),"",IF(AND(V$13&gt;=OFFSET($F$5,MATCH($B$15,Tableau1[Equipe],0),10),V$13&lt;=OFFSET($F$5,MATCH($B$15,Tableau1[Equipe],0),11)),"mo",IF(AND(V$13&gt;OFFSET($F$5,MATCH($B$15,Tableau1[Equipe],0),11),V$13&lt;=OFFSET($F$5,MATCH($B$15,Tableau1[Equipe],0),12)),"s",IF(AND(V$13&gt;OFFSET($F$5,MATCH($B$15,Tableau1[Equipe],0),12),V$13&lt;=OFFSET($F$5,MATCH($B$15,Tableau1[Equipe],0),13)),"d",IF(V$13&gt;OFFSET($F$5,MATCH($B$15,Tableau1[Equipe],0),13),"")))))</f>
        <v>d</v>
      </c>
      <c r="W15" t="str">
        <f t="array" aca="1" ref="W15" ca="1">IF(W$13&lt;OFFSET($F$5,MATCH($B$15,Tableau1[Equipe],0),10),"",IF(AND(W$13&gt;=OFFSET($F$5,MATCH($B$15,Tableau1[Equipe],0),10),W$13&lt;=OFFSET($F$5,MATCH($B$15,Tableau1[Equipe],0),11)),"mo",IF(AND(W$13&gt;OFFSET($F$5,MATCH($B$15,Tableau1[Equipe],0),11),W$13&lt;=OFFSET($F$5,MATCH($B$15,Tableau1[Equipe],0),12)),"s",IF(AND(W$13&gt;OFFSET($F$5,MATCH($B$15,Tableau1[Equipe],0),12),W$13&lt;=OFFSET($F$5,MATCH($B$15,Tableau1[Equipe],0),13)),"d",IF(W$13&gt;OFFSET($F$5,MATCH($B$15,Tableau1[Equipe],0),13),"")))))</f>
        <v>d</v>
      </c>
      <c r="X15" t="str">
        <f t="array" aca="1" ref="X15" ca="1">IF(X$13&lt;OFFSET($F$5,MATCH($B$15,Tableau1[Equipe],0),10),"",IF(AND(X$13&gt;=OFFSET($F$5,MATCH($B$15,Tableau1[Equipe],0),10),X$13&lt;=OFFSET($F$5,MATCH($B$15,Tableau1[Equipe],0),11)),"mo",IF(AND(X$13&gt;OFFSET($F$5,MATCH($B$15,Tableau1[Equipe],0),11),X$13&lt;=OFFSET($F$5,MATCH($B$15,Tableau1[Equipe],0),12)),"s",IF(AND(X$13&gt;OFFSET($F$5,MATCH($B$15,Tableau1[Equipe],0),12),X$13&lt;=OFFSET($F$5,MATCH($B$15,Tableau1[Equipe],0),13)),"d",IF(X$13&gt;OFFSET($F$5,MATCH($B$15,Tableau1[Equipe],0),13),"")))))</f>
        <v/>
      </c>
      <c r="Y15" t="str">
        <f t="array" aca="1" ref="Y15" ca="1">IF(Y$13&lt;OFFSET($F$5,MATCH($B$15,Tableau1[Equipe],0),10),"",IF(AND(Y$13&gt;=OFFSET($F$5,MATCH($B$15,Tableau1[Equipe],0),10),Y$13&lt;=OFFSET($F$5,MATCH($B$15,Tableau1[Equipe],0),11)),"mo",IF(AND(Y$13&gt;OFFSET($F$5,MATCH($B$15,Tableau1[Equipe],0),11),Y$13&lt;=OFFSET($F$5,MATCH($B$15,Tableau1[Equipe],0),12)),"s",IF(AND(Y$13&gt;OFFSET($F$5,MATCH($B$15,Tableau1[Equipe],0),12),Y$13&lt;=OFFSET($F$5,MATCH($B$15,Tableau1[Equipe],0),13)),"d",IF(Y$13&gt;OFFSET($F$5,MATCH($B$15,Tableau1[Equipe],0),13),"")))))</f>
        <v/>
      </c>
      <c r="Z15" t="str">
        <f t="array" aca="1" ref="Z15" ca="1">IF(Z$13&lt;OFFSET($F$5,MATCH($B$15,Tableau1[Equipe],0),10),"",IF(AND(Z$13&gt;=OFFSET($F$5,MATCH($B$15,Tableau1[Equipe],0),10),Z$13&lt;=OFFSET($F$5,MATCH($B$15,Tableau1[Equipe],0),11)),"mo",IF(AND(Z$13&gt;OFFSET($F$5,MATCH($B$15,Tableau1[Equipe],0),11),Z$13&lt;=OFFSET($F$5,MATCH($B$15,Tableau1[Equipe],0),12)),"s",IF(AND(Z$13&gt;OFFSET($F$5,MATCH($B$15,Tableau1[Equipe],0),12),Z$13&lt;=OFFSET($F$5,MATCH($B$15,Tableau1[Equipe],0),13)),"d",IF(Z$13&gt;OFFSET($F$5,MATCH($B$15,Tableau1[Equipe],0),13),"")))))</f>
        <v/>
      </c>
      <c r="AA15" t="str">
        <f t="array" aca="1" ref="AA15" ca="1">IF(AA$13&lt;OFFSET($F$5,MATCH($B$15,Tableau1[Equipe],0),10),"",IF(AND(AA$13&gt;=OFFSET($F$5,MATCH($B$15,Tableau1[Equipe],0),10),AA$13&lt;=OFFSET($F$5,MATCH($B$15,Tableau1[Equipe],0),11)),"mo",IF(AND(AA$13&gt;OFFSET($F$5,MATCH($B$15,Tableau1[Equipe],0),11),AA$13&lt;=OFFSET($F$5,MATCH($B$15,Tableau1[Equipe],0),12)),"s",IF(AND(AA$13&gt;OFFSET($F$5,MATCH($B$15,Tableau1[Equipe],0),12),AA$13&lt;=OFFSET($F$5,MATCH($B$15,Tableau1[Equipe],0),13)),"d",IF(AA$13&gt;OFFSET($F$5,MATCH($B$15,Tableau1[Equipe],0),13),"")))))</f>
        <v/>
      </c>
      <c r="AB15" t="str">
        <f t="array" aca="1" ref="AB15" ca="1">IF(AB$13&lt;OFFSET($F$5,MATCH($B$15,Tableau1[Equipe],0),10),"",IF(AND(AB$13&gt;=OFFSET($F$5,MATCH($B$15,Tableau1[Equipe],0),10),AB$13&lt;=OFFSET($F$5,MATCH($B$15,Tableau1[Equipe],0),11)),"mo",IF(AND(AB$13&gt;OFFSET($F$5,MATCH($B$15,Tableau1[Equipe],0),11),AB$13&lt;=OFFSET($F$5,MATCH($B$15,Tableau1[Equipe],0),12)),"s",IF(AND(AB$13&gt;OFFSET($F$5,MATCH($B$15,Tableau1[Equipe],0),12),AB$13&lt;=OFFSET($F$5,MATCH($B$15,Tableau1[Equipe],0),13)),"d",IF(AB$13&gt;OFFSET($F$5,MATCH($B$15,Tableau1[Equipe],0),13),"")))))</f>
        <v/>
      </c>
      <c r="AC15" t="str">
        <f t="array" aca="1" ref="AC15" ca="1">IF(AC$13&lt;OFFSET($F$5,MATCH($B$15,Tableau1[Equipe],0),10),"",IF(AND(AC$13&gt;=OFFSET($F$5,MATCH($B$15,Tableau1[Equipe],0),10),AC$13&lt;=OFFSET($F$5,MATCH($B$15,Tableau1[Equipe],0),11)),"mo",IF(AND(AC$13&gt;OFFSET($F$5,MATCH($B$15,Tableau1[Equipe],0),11),AC$13&lt;=OFFSET($F$5,MATCH($B$15,Tableau1[Equipe],0),12)),"s",IF(AND(AC$13&gt;OFFSET($F$5,MATCH($B$15,Tableau1[Equipe],0),12),AC$13&lt;=OFFSET($F$5,MATCH($B$15,Tableau1[Equipe],0),13)),"d",IF(AC$13&gt;OFFSET($F$5,MATCH($B$15,Tableau1[Equipe],0),13),"")))))</f>
        <v/>
      </c>
      <c r="AD15" t="str">
        <f t="array" aca="1" ref="AD15" ca="1">IF(AD$13&lt;OFFSET($F$5,MATCH($B$15,Tableau1[Equipe],0),10),"",IF(AND(AD$13&gt;=OFFSET($F$5,MATCH($B$15,Tableau1[Equipe],0),10),AD$13&lt;=OFFSET($F$5,MATCH($B$15,Tableau1[Equipe],0),11)),"mo",IF(AND(AD$13&gt;OFFSET($F$5,MATCH($B$15,Tableau1[Equipe],0),11),AD$13&lt;=OFFSET($F$5,MATCH($B$15,Tableau1[Equipe],0),12)),"s",IF(AND(AD$13&gt;OFFSET($F$5,MATCH($B$15,Tableau1[Equipe],0),12),AD$13&lt;=OFFSET($F$5,MATCH($B$15,Tableau1[Equipe],0),13)),"d",IF(AD$13&gt;OFFSET($F$5,MATCH($B$15,Tableau1[Equipe],0),13),"")))))</f>
        <v/>
      </c>
      <c r="AE15" t="str">
        <f t="array" aca="1" ref="AE15" ca="1">IF(AE$13&lt;OFFSET($F$5,MATCH($B$15,Tableau1[Equipe],0),10),"",IF(AND(AE$13&gt;=OFFSET($F$5,MATCH($B$15,Tableau1[Equipe],0),10),AE$13&lt;=OFFSET($F$5,MATCH($B$15,Tableau1[Equipe],0),11)),"mo",IF(AND(AE$13&gt;OFFSET($F$5,MATCH($B$15,Tableau1[Equipe],0),11),AE$13&lt;=OFFSET($F$5,MATCH($B$15,Tableau1[Equipe],0),12)),"s",IF(AND(AE$13&gt;OFFSET($F$5,MATCH($B$15,Tableau1[Equipe],0),12),AE$13&lt;=OFFSET($F$5,MATCH($B$15,Tableau1[Equipe],0),13)),"d",IF(AE$13&gt;OFFSET($F$5,MATCH($B$15,Tableau1[Equipe],0),13),"")))))</f>
        <v/>
      </c>
      <c r="AF15" t="str">
        <f t="array" aca="1" ref="AF15" ca="1">IF(AF$13&lt;OFFSET($F$5,MATCH($B$15,Tableau1[Equipe],0),10),"",IF(AND(AF$13&gt;=OFFSET($F$5,MATCH($B$15,Tableau1[Equipe],0),10),AF$13&lt;=OFFSET($F$5,MATCH($B$15,Tableau1[Equipe],0),11)),"mo",IF(AND(AF$13&gt;OFFSET($F$5,MATCH($B$15,Tableau1[Equipe],0),11),AF$13&lt;=OFFSET($F$5,MATCH($B$15,Tableau1[Equipe],0),12)),"s",IF(AND(AF$13&gt;OFFSET($F$5,MATCH($B$15,Tableau1[Equipe],0),12),AF$13&lt;=OFFSET($F$5,MATCH($B$15,Tableau1[Equipe],0),13)),"d",IF(AF$13&gt;OFFSET($F$5,MATCH($B$15,Tableau1[Equipe],0),13),"")))))</f>
        <v/>
      </c>
      <c r="AG15" t="str">
        <f t="array" aca="1" ref="AG15" ca="1">IF(AG$13&lt;OFFSET($F$5,MATCH($B$15,Tableau1[Equipe],0),10),"",IF(AND(AG$13&gt;=OFFSET($F$5,MATCH($B$15,Tableau1[Equipe],0),10),AG$13&lt;=OFFSET($F$5,MATCH($B$15,Tableau1[Equipe],0),11)),"mo",IF(AND(AG$13&gt;OFFSET($F$5,MATCH($B$15,Tableau1[Equipe],0),11),AG$13&lt;=OFFSET($F$5,MATCH($B$15,Tableau1[Equipe],0),12)),"s",IF(AND(AG$13&gt;OFFSET($F$5,MATCH($B$15,Tableau1[Equipe],0),12),AG$13&lt;=OFFSET($F$5,MATCH($B$15,Tableau1[Equipe],0),13)),"d",IF(AG$13&gt;OFFSET($F$5,MATCH($B$15,Tableau1[Equipe],0),13),"")))))</f>
        <v/>
      </c>
      <c r="AH15" t="str">
        <f t="array" aca="1" ref="AH15" ca="1">IF(AH$13&lt;OFFSET($F$5,MATCH($B$15,Tableau1[Equipe],0),10),"",IF(AND(AH$13&gt;=OFFSET($F$5,MATCH($B$15,Tableau1[Equipe],0),10),AH$13&lt;=OFFSET($F$5,MATCH($B$15,Tableau1[Equipe],0),11)),"mo",IF(AND(AH$13&gt;OFFSET($F$5,MATCH($B$15,Tableau1[Equipe],0),11),AH$13&lt;=OFFSET($F$5,MATCH($B$15,Tableau1[Equipe],0),12)),"s",IF(AND(AH$13&gt;OFFSET($F$5,MATCH($B$15,Tableau1[Equipe],0),12),AH$13&lt;=OFFSET($F$5,MATCH($B$15,Tableau1[Equipe],0),13)),"d",IF(AH$13&gt;OFFSET($F$5,MATCH($B$15,Tableau1[Equipe],0),13),"")))))</f>
        <v/>
      </c>
    </row>
    <row r="16" spans="1:34" x14ac:dyDescent="0.25">
      <c r="B16" t="s">
        <v>16</v>
      </c>
      <c r="C16" s="7" t="s">
        <v>3</v>
      </c>
      <c r="D16" t="str">
        <f t="array" aca="1" ref="D16" ca="1">IF(D$13&lt;OFFSET($G$5,MATCH($B$16,Tableau1[Equipe],0),9),"",IF(AND(D$13&gt;=OFFSET($G$5,MATCH($B$16,Tableau1[Equipe],0),9),D$13&lt;=OFFSET($G$5,MATCH($B$16,Tableau1[Equipe],0),10)),"mo",IF(AND(D$13&gt;OFFSET($G$5,MATCH($B$16,Tableau1[Equipe],0),10),D$13&lt;=OFFSET($G$5,MATCH($B$16,Tableau1[Equipe],0),11)),"s",IF(AND(D$13&gt;OFFSET($G$5,MATCH($B$16,Tableau1[Equipe],0),11),D$13&lt;=OFFSET($G$5,MATCH($B$16,Tableau1[Equipe],0),12)),"d",IF(D$13&gt;OFFSET($G$5,MATCH($B$16,Tableau1[Equipe],0),12),"")))))</f>
        <v/>
      </c>
      <c r="E16" t="str">
        <f t="array" aca="1" ref="E16" ca="1">IF(E$13&lt;OFFSET($G$5,MATCH($B$16,Tableau1[Equipe],0),9),"",IF(AND(E$13&gt;=OFFSET($G$5,MATCH($B$16,Tableau1[Equipe],0),9),E$13&lt;=OFFSET($G$5,MATCH($B$16,Tableau1[Equipe],0),10)),"mo",IF(AND(E$13&gt;OFFSET($G$5,MATCH($B$16,Tableau1[Equipe],0),10),E$13&lt;=OFFSET($G$5,MATCH($B$16,Tableau1[Equipe],0),11)),"s",IF(AND(E$13&gt;OFFSET($G$5,MATCH($B$16,Tableau1[Equipe],0),11),E$13&lt;=OFFSET($G$5,MATCH($B$16,Tableau1[Equipe],0),12)),"d",IF(E$13&gt;OFFSET($G$5,MATCH($B$16,Tableau1[Equipe],0),12),"")))))</f>
        <v/>
      </c>
      <c r="F16" t="str">
        <f t="array" aca="1" ref="F16" ca="1">IF(F$13&lt;OFFSET($G$5,MATCH($B$16,Tableau1[Equipe],0),9),"",IF(AND(F$13&gt;=OFFSET($G$5,MATCH($B$16,Tableau1[Equipe],0),9),F$13&lt;=OFFSET($G$5,MATCH($B$16,Tableau1[Equipe],0),10)),"mo",IF(AND(F$13&gt;OFFSET($G$5,MATCH($B$16,Tableau1[Equipe],0),10),F$13&lt;=OFFSET($G$5,MATCH($B$16,Tableau1[Equipe],0),11)),"s",IF(AND(F$13&gt;OFFSET($G$5,MATCH($B$16,Tableau1[Equipe],0),11),F$13&lt;=OFFSET($G$5,MATCH($B$16,Tableau1[Equipe],0),12)),"d",IF(F$13&gt;OFFSET($G$5,MATCH($B$16,Tableau1[Equipe],0),12),"")))))</f>
        <v/>
      </c>
      <c r="G16" t="str">
        <f t="array" aca="1" ref="G16" ca="1">IF(G$13&lt;OFFSET($G$5,MATCH($B$16,Tableau1[Equipe],0),9),"",IF(AND(G$13&gt;=OFFSET($G$5,MATCH($B$16,Tableau1[Equipe],0),9),G$13&lt;=OFFSET($G$5,MATCH($B$16,Tableau1[Equipe],0),10)),"mo",IF(AND(G$13&gt;OFFSET($G$5,MATCH($B$16,Tableau1[Equipe],0),10),G$13&lt;=OFFSET($G$5,MATCH($B$16,Tableau1[Equipe],0),11)),"s",IF(AND(G$13&gt;OFFSET($G$5,MATCH($B$16,Tableau1[Equipe],0),11),G$13&lt;=OFFSET($G$5,MATCH($B$16,Tableau1[Equipe],0),12)),"d",IF(G$13&gt;OFFSET($G$5,MATCH($B$16,Tableau1[Equipe],0),12),"")))))</f>
        <v/>
      </c>
      <c r="H16" t="str">
        <f t="array" aca="1" ref="H16" ca="1">IF(H$13&lt;OFFSET($G$5,MATCH($B$16,Tableau1[Equipe],0),9),"",IF(AND(H$13&gt;=OFFSET($G$5,MATCH($B$16,Tableau1[Equipe],0),9),H$13&lt;=OFFSET($G$5,MATCH($B$16,Tableau1[Equipe],0),10)),"mo",IF(AND(H$13&gt;OFFSET($G$5,MATCH($B$16,Tableau1[Equipe],0),10),H$13&lt;=OFFSET($G$5,MATCH($B$16,Tableau1[Equipe],0),11)),"s",IF(AND(H$13&gt;OFFSET($G$5,MATCH($B$16,Tableau1[Equipe],0),11),H$13&lt;=OFFSET($G$5,MATCH($B$16,Tableau1[Equipe],0),12)),"d",IF(H$13&gt;OFFSET($G$5,MATCH($B$16,Tableau1[Equipe],0),12),"")))))</f>
        <v>mo</v>
      </c>
      <c r="I16" t="str">
        <f t="array" aca="1" ref="I16" ca="1">IF(I$13&lt;OFFSET($G$5,MATCH($B$16,Tableau1[Equipe],0),9),"",IF(AND(I$13&gt;=OFFSET($G$5,MATCH($B$16,Tableau1[Equipe],0),9),I$13&lt;=OFFSET($G$5,MATCH($B$16,Tableau1[Equipe],0),10)),"mo",IF(AND(I$13&gt;OFFSET($G$5,MATCH($B$16,Tableau1[Equipe],0),10),I$13&lt;=OFFSET($G$5,MATCH($B$16,Tableau1[Equipe],0),11)),"s",IF(AND(I$13&gt;OFFSET($G$5,MATCH($B$16,Tableau1[Equipe],0),11),I$13&lt;=OFFSET($G$5,MATCH($B$16,Tableau1[Equipe],0),12)),"d",IF(I$13&gt;OFFSET($G$5,MATCH($B$16,Tableau1[Equipe],0),12),"")))))</f>
        <v>mo</v>
      </c>
      <c r="J16" t="str">
        <f t="array" aca="1" ref="J16" ca="1">IF(J$13&lt;OFFSET($G$5,MATCH($B$16,Tableau1[Equipe],0),9),"",IF(AND(J$13&gt;=OFFSET($G$5,MATCH($B$16,Tableau1[Equipe],0),9),J$13&lt;=OFFSET($G$5,MATCH($B$16,Tableau1[Equipe],0),10)),"mo",IF(AND(J$13&gt;OFFSET($G$5,MATCH($B$16,Tableau1[Equipe],0),10),J$13&lt;=OFFSET($G$5,MATCH($B$16,Tableau1[Equipe],0),11)),"s",IF(AND(J$13&gt;OFFSET($G$5,MATCH($B$16,Tableau1[Equipe],0),11),J$13&lt;=OFFSET($G$5,MATCH($B$16,Tableau1[Equipe],0),12)),"d",IF(J$13&gt;OFFSET($G$5,MATCH($B$16,Tableau1[Equipe],0),12),"")))))</f>
        <v>mo</v>
      </c>
      <c r="K16" t="str">
        <f t="array" aca="1" ref="K16" ca="1">IF(K$13&lt;OFFSET($G$5,MATCH($B$16,Tableau1[Equipe],0),9),"",IF(AND(K$13&gt;=OFFSET($G$5,MATCH($B$16,Tableau1[Equipe],0),9),K$13&lt;=OFFSET($G$5,MATCH($B$16,Tableau1[Equipe],0),10)),"mo",IF(AND(K$13&gt;OFFSET($G$5,MATCH($B$16,Tableau1[Equipe],0),10),K$13&lt;=OFFSET($G$5,MATCH($B$16,Tableau1[Equipe],0),11)),"s",IF(AND(K$13&gt;OFFSET($G$5,MATCH($B$16,Tableau1[Equipe],0),11),K$13&lt;=OFFSET($G$5,MATCH($B$16,Tableau1[Equipe],0),12)),"d",IF(K$13&gt;OFFSET($G$5,MATCH($B$16,Tableau1[Equipe],0),12),"")))))</f>
        <v>mo</v>
      </c>
      <c r="L16" t="str">
        <f t="array" aca="1" ref="L16" ca="1">IF(L$13&lt;OFFSET($G$5,MATCH($B$16,Tableau1[Equipe],0),9),"",IF(AND(L$13&gt;=OFFSET($G$5,MATCH($B$16,Tableau1[Equipe],0),9),L$13&lt;=OFFSET($G$5,MATCH($B$16,Tableau1[Equipe],0),10)),"mo",IF(AND(L$13&gt;OFFSET($G$5,MATCH($B$16,Tableau1[Equipe],0),10),L$13&lt;=OFFSET($G$5,MATCH($B$16,Tableau1[Equipe],0),11)),"s",IF(AND(L$13&gt;OFFSET($G$5,MATCH($B$16,Tableau1[Equipe],0),11),L$13&lt;=OFFSET($G$5,MATCH($B$16,Tableau1[Equipe],0),12)),"d",IF(L$13&gt;OFFSET($G$5,MATCH($B$16,Tableau1[Equipe],0),12),"")))))</f>
        <v>mo</v>
      </c>
      <c r="M16" t="str">
        <f t="array" aca="1" ref="M16" ca="1">IF(M$13&lt;OFFSET($G$5,MATCH($B$16,Tableau1[Equipe],0),9),"",IF(AND(M$13&gt;=OFFSET($G$5,MATCH($B$16,Tableau1[Equipe],0),9),M$13&lt;=OFFSET($G$5,MATCH($B$16,Tableau1[Equipe],0),10)),"mo",IF(AND(M$13&gt;OFFSET($G$5,MATCH($B$16,Tableau1[Equipe],0),10),M$13&lt;=OFFSET($G$5,MATCH($B$16,Tableau1[Equipe],0),11)),"s",IF(AND(M$13&gt;OFFSET($G$5,MATCH($B$16,Tableau1[Equipe],0),11),M$13&lt;=OFFSET($G$5,MATCH($B$16,Tableau1[Equipe],0),12)),"d",IF(M$13&gt;OFFSET($G$5,MATCH($B$16,Tableau1[Equipe],0),12),"")))))</f>
        <v>mo</v>
      </c>
      <c r="N16" t="str">
        <f t="array" aca="1" ref="N16" ca="1">IF(N$13&lt;OFFSET($G$5,MATCH($B$16,Tableau1[Equipe],0),9),"",IF(AND(N$13&gt;=OFFSET($G$5,MATCH($B$16,Tableau1[Equipe],0),9),N$13&lt;=OFFSET($G$5,MATCH($B$16,Tableau1[Equipe],0),10)),"mo",IF(AND(N$13&gt;OFFSET($G$5,MATCH($B$16,Tableau1[Equipe],0),10),N$13&lt;=OFFSET($G$5,MATCH($B$16,Tableau1[Equipe],0),11)),"s",IF(AND(N$13&gt;OFFSET($G$5,MATCH($B$16,Tableau1[Equipe],0),11),N$13&lt;=OFFSET($G$5,MATCH($B$16,Tableau1[Equipe],0),12)),"d",IF(N$13&gt;OFFSET($G$5,MATCH($B$16,Tableau1[Equipe],0),12),"")))))</f>
        <v>s</v>
      </c>
      <c r="O16" t="str">
        <f t="array" aca="1" ref="O16" ca="1">IF(O$13&lt;OFFSET($G$5,MATCH($B$16,Tableau1[Equipe],0),9),"",IF(AND(O$13&gt;=OFFSET($G$5,MATCH($B$16,Tableau1[Equipe],0),9),O$13&lt;=OFFSET($G$5,MATCH($B$16,Tableau1[Equipe],0),10)),"mo",IF(AND(O$13&gt;OFFSET($G$5,MATCH($B$16,Tableau1[Equipe],0),10),O$13&lt;=OFFSET($G$5,MATCH($B$16,Tableau1[Equipe],0),11)),"s",IF(AND(O$13&gt;OFFSET($G$5,MATCH($B$16,Tableau1[Equipe],0),11),O$13&lt;=OFFSET($G$5,MATCH($B$16,Tableau1[Equipe],0),12)),"d",IF(O$13&gt;OFFSET($G$5,MATCH($B$16,Tableau1[Equipe],0),12),"")))))</f>
        <v>s</v>
      </c>
      <c r="P16" t="str">
        <f t="array" aca="1" ref="P16" ca="1">IF(P$13&lt;OFFSET($G$5,MATCH($B$16,Tableau1[Equipe],0),9),"",IF(AND(P$13&gt;=OFFSET($G$5,MATCH($B$16,Tableau1[Equipe],0),9),P$13&lt;=OFFSET($G$5,MATCH($B$16,Tableau1[Equipe],0),10)),"mo",IF(AND(P$13&gt;OFFSET($G$5,MATCH($B$16,Tableau1[Equipe],0),10),P$13&lt;=OFFSET($G$5,MATCH($B$16,Tableau1[Equipe],0),11)),"s",IF(AND(P$13&gt;OFFSET($G$5,MATCH($B$16,Tableau1[Equipe],0),11),P$13&lt;=OFFSET($G$5,MATCH($B$16,Tableau1[Equipe],0),12)),"d",IF(P$13&gt;OFFSET($G$5,MATCH($B$16,Tableau1[Equipe],0),12),"")))))</f>
        <v>s</v>
      </c>
      <c r="Q16" t="str">
        <f t="array" aca="1" ref="Q16" ca="1">IF(Q$13&lt;OFFSET($G$5,MATCH($B$16,Tableau1[Equipe],0),9),"",IF(AND(Q$13&gt;=OFFSET($G$5,MATCH($B$16,Tableau1[Equipe],0),9),Q$13&lt;=OFFSET($G$5,MATCH($B$16,Tableau1[Equipe],0),10)),"mo",IF(AND(Q$13&gt;OFFSET($G$5,MATCH($B$16,Tableau1[Equipe],0),10),Q$13&lt;=OFFSET($G$5,MATCH($B$16,Tableau1[Equipe],0),11)),"s",IF(AND(Q$13&gt;OFFSET($G$5,MATCH($B$16,Tableau1[Equipe],0),11),Q$13&lt;=OFFSET($G$5,MATCH($B$16,Tableau1[Equipe],0),12)),"d",IF(Q$13&gt;OFFSET($G$5,MATCH($B$16,Tableau1[Equipe],0),12),"")))))</f>
        <v>s</v>
      </c>
      <c r="R16" t="str">
        <f t="array" aca="1" ref="R16" ca="1">IF(R$13&lt;OFFSET($G$5,MATCH($B$16,Tableau1[Equipe],0),9),"",IF(AND(R$13&gt;=OFFSET($G$5,MATCH($B$16,Tableau1[Equipe],0),9),R$13&lt;=OFFSET($G$5,MATCH($B$16,Tableau1[Equipe],0),10)),"mo",IF(AND(R$13&gt;OFFSET($G$5,MATCH($B$16,Tableau1[Equipe],0),10),R$13&lt;=OFFSET($G$5,MATCH($B$16,Tableau1[Equipe],0),11)),"s",IF(AND(R$13&gt;OFFSET($G$5,MATCH($B$16,Tableau1[Equipe],0),11),R$13&lt;=OFFSET($G$5,MATCH($B$16,Tableau1[Equipe],0),12)),"d",IF(R$13&gt;OFFSET($G$5,MATCH($B$16,Tableau1[Equipe],0),12),"")))))</f>
        <v>d</v>
      </c>
      <c r="S16" t="str">
        <f t="array" aca="1" ref="S16" ca="1">IF(S$13&lt;OFFSET($G$5,MATCH($B$16,Tableau1[Equipe],0),9),"",IF(AND(S$13&gt;=OFFSET($G$5,MATCH($B$16,Tableau1[Equipe],0),9),S$13&lt;=OFFSET($G$5,MATCH($B$16,Tableau1[Equipe],0),10)),"mo",IF(AND(S$13&gt;OFFSET($G$5,MATCH($B$16,Tableau1[Equipe],0),10),S$13&lt;=OFFSET($G$5,MATCH($B$16,Tableau1[Equipe],0),11)),"s",IF(AND(S$13&gt;OFFSET($G$5,MATCH($B$16,Tableau1[Equipe],0),11),S$13&lt;=OFFSET($G$5,MATCH($B$16,Tableau1[Equipe],0),12)),"d",IF(S$13&gt;OFFSET($G$5,MATCH($B$16,Tableau1[Equipe],0),12),"")))))</f>
        <v>d</v>
      </c>
      <c r="T16" t="str">
        <f t="array" aca="1" ref="T16" ca="1">IF(T$13&lt;OFFSET($G$5,MATCH($B$16,Tableau1[Equipe],0),9),"",IF(AND(T$13&gt;=OFFSET($G$5,MATCH($B$16,Tableau1[Equipe],0),9),T$13&lt;=OFFSET($G$5,MATCH($B$16,Tableau1[Equipe],0),10)),"mo",IF(AND(T$13&gt;OFFSET($G$5,MATCH($B$16,Tableau1[Equipe],0),10),T$13&lt;=OFFSET($G$5,MATCH($B$16,Tableau1[Equipe],0),11)),"s",IF(AND(T$13&gt;OFFSET($G$5,MATCH($B$16,Tableau1[Equipe],0),11),T$13&lt;=OFFSET($G$5,MATCH($B$16,Tableau1[Equipe],0),12)),"d",IF(T$13&gt;OFFSET($G$5,MATCH($B$16,Tableau1[Equipe],0),12),"")))))</f>
        <v>d</v>
      </c>
      <c r="U16" t="str">
        <f t="array" aca="1" ref="U16" ca="1">IF(U$13&lt;OFFSET($G$5,MATCH($B$16,Tableau1[Equipe],0),9),"",IF(AND(U$13&gt;=OFFSET($G$5,MATCH($B$16,Tableau1[Equipe],0),9),U$13&lt;=OFFSET($G$5,MATCH($B$16,Tableau1[Equipe],0),10)),"mo",IF(AND(U$13&gt;OFFSET($G$5,MATCH($B$16,Tableau1[Equipe],0),10),U$13&lt;=OFFSET($G$5,MATCH($B$16,Tableau1[Equipe],0),11)),"s",IF(AND(U$13&gt;OFFSET($G$5,MATCH($B$16,Tableau1[Equipe],0),11),U$13&lt;=OFFSET($G$5,MATCH($B$16,Tableau1[Equipe],0),12)),"d",IF(U$13&gt;OFFSET($G$5,MATCH($B$16,Tableau1[Equipe],0),12),"")))))</f>
        <v>d</v>
      </c>
      <c r="V16" t="str">
        <f t="array" aca="1" ref="V16" ca="1">IF(V$13&lt;OFFSET($G$5,MATCH($B$16,Tableau1[Equipe],0),9),"",IF(AND(V$13&gt;=OFFSET($G$5,MATCH($B$16,Tableau1[Equipe],0),9),V$13&lt;=OFFSET($G$5,MATCH($B$16,Tableau1[Equipe],0),10)),"mo",IF(AND(V$13&gt;OFFSET($G$5,MATCH($B$16,Tableau1[Equipe],0),10),V$13&lt;=OFFSET($G$5,MATCH($B$16,Tableau1[Equipe],0),11)),"s",IF(AND(V$13&gt;OFFSET($G$5,MATCH($B$16,Tableau1[Equipe],0),11),V$13&lt;=OFFSET($G$5,MATCH($B$16,Tableau1[Equipe],0),12)),"d",IF(V$13&gt;OFFSET($G$5,MATCH($B$16,Tableau1[Equipe],0),12),"")))))</f>
        <v>d</v>
      </c>
      <c r="W16" t="str">
        <f t="array" aca="1" ref="W16" ca="1">IF(W$13&lt;OFFSET($G$5,MATCH($B$16,Tableau1[Equipe],0),9),"",IF(AND(W$13&gt;=OFFSET($G$5,MATCH($B$16,Tableau1[Equipe],0),9),W$13&lt;=OFFSET($G$5,MATCH($B$16,Tableau1[Equipe],0),10)),"mo",IF(AND(W$13&gt;OFFSET($G$5,MATCH($B$16,Tableau1[Equipe],0),10),W$13&lt;=OFFSET($G$5,MATCH($B$16,Tableau1[Equipe],0),11)),"s",IF(AND(W$13&gt;OFFSET($G$5,MATCH($B$16,Tableau1[Equipe],0),11),W$13&lt;=OFFSET($G$5,MATCH($B$16,Tableau1[Equipe],0),12)),"d",IF(W$13&gt;OFFSET($G$5,MATCH($B$16,Tableau1[Equipe],0),12),"")))))</f>
        <v>d</v>
      </c>
      <c r="X16" t="str">
        <f t="array" aca="1" ref="X16" ca="1">IF(X$13&lt;OFFSET($G$5,MATCH($B$16,Tableau1[Equipe],0),9),"",IF(AND(X$13&gt;=OFFSET($G$5,MATCH($B$16,Tableau1[Equipe],0),9),X$13&lt;=OFFSET($G$5,MATCH($B$16,Tableau1[Equipe],0),10)),"mo",IF(AND(X$13&gt;OFFSET($G$5,MATCH($B$16,Tableau1[Equipe],0),10),X$13&lt;=OFFSET($G$5,MATCH($B$16,Tableau1[Equipe],0),11)),"s",IF(AND(X$13&gt;OFFSET($G$5,MATCH($B$16,Tableau1[Equipe],0),11),X$13&lt;=OFFSET($G$5,MATCH($B$16,Tableau1[Equipe],0),12)),"d",IF(X$13&gt;OFFSET($G$5,MATCH($B$16,Tableau1[Equipe],0),12),"")))))</f>
        <v/>
      </c>
      <c r="Y16" t="str">
        <f t="array" aca="1" ref="Y16" ca="1">IF(Y$13&lt;OFFSET($G$5,MATCH($B$16,Tableau1[Equipe],0),9),"",IF(AND(Y$13&gt;=OFFSET($G$5,MATCH($B$16,Tableau1[Equipe],0),9),Y$13&lt;=OFFSET($G$5,MATCH($B$16,Tableau1[Equipe],0),10)),"mo",IF(AND(Y$13&gt;OFFSET($G$5,MATCH($B$16,Tableau1[Equipe],0),10),Y$13&lt;=OFFSET($G$5,MATCH($B$16,Tableau1[Equipe],0),11)),"s",IF(AND(Y$13&gt;OFFSET($G$5,MATCH($B$16,Tableau1[Equipe],0),11),Y$13&lt;=OFFSET($G$5,MATCH($B$16,Tableau1[Equipe],0),12)),"d",IF(Y$13&gt;OFFSET($G$5,MATCH($B$16,Tableau1[Equipe],0),12),"")))))</f>
        <v/>
      </c>
      <c r="Z16" t="str">
        <f t="array" aca="1" ref="Z16" ca="1">IF(Z$13&lt;OFFSET($G$5,MATCH($B$16,Tableau1[Equipe],0),9),"",IF(AND(Z$13&gt;=OFFSET($G$5,MATCH($B$16,Tableau1[Equipe],0),9),Z$13&lt;=OFFSET($G$5,MATCH($B$16,Tableau1[Equipe],0),10)),"mo",IF(AND(Z$13&gt;OFFSET($G$5,MATCH($B$16,Tableau1[Equipe],0),10),Z$13&lt;=OFFSET($G$5,MATCH($B$16,Tableau1[Equipe],0),11)),"s",IF(AND(Z$13&gt;OFFSET($G$5,MATCH($B$16,Tableau1[Equipe],0),11),Z$13&lt;=OFFSET($G$5,MATCH($B$16,Tableau1[Equipe],0),12)),"d",IF(Z$13&gt;OFFSET($G$5,MATCH($B$16,Tableau1[Equipe],0),12),"")))))</f>
        <v/>
      </c>
      <c r="AA16" t="str">
        <f t="array" aca="1" ref="AA16" ca="1">IF(AA$13&lt;OFFSET($G$5,MATCH($B$16,Tableau1[Equipe],0),9),"",IF(AND(AA$13&gt;=OFFSET($G$5,MATCH($B$16,Tableau1[Equipe],0),9),AA$13&lt;=OFFSET($G$5,MATCH($B$16,Tableau1[Equipe],0),10)),"mo",IF(AND(AA$13&gt;OFFSET($G$5,MATCH($B$16,Tableau1[Equipe],0),10),AA$13&lt;=OFFSET($G$5,MATCH($B$16,Tableau1[Equipe],0),11)),"s",IF(AND(AA$13&gt;OFFSET($G$5,MATCH($B$16,Tableau1[Equipe],0),11),AA$13&lt;=OFFSET($G$5,MATCH($B$16,Tableau1[Equipe],0),12)),"d",IF(AA$13&gt;OFFSET($G$5,MATCH($B$16,Tableau1[Equipe],0),12),"")))))</f>
        <v/>
      </c>
      <c r="AB16" t="str">
        <f t="array" aca="1" ref="AB16" ca="1">IF(AB$13&lt;OFFSET($G$5,MATCH($B$16,Tableau1[Equipe],0),9),"",IF(AND(AB$13&gt;=OFFSET($G$5,MATCH($B$16,Tableau1[Equipe],0),9),AB$13&lt;=OFFSET($G$5,MATCH($B$16,Tableau1[Equipe],0),10)),"mo",IF(AND(AB$13&gt;OFFSET($G$5,MATCH($B$16,Tableau1[Equipe],0),10),AB$13&lt;=OFFSET($G$5,MATCH($B$16,Tableau1[Equipe],0),11)),"s",IF(AND(AB$13&gt;OFFSET($G$5,MATCH($B$16,Tableau1[Equipe],0),11),AB$13&lt;=OFFSET($G$5,MATCH($B$16,Tableau1[Equipe],0),12)),"d",IF(AB$13&gt;OFFSET($G$5,MATCH($B$16,Tableau1[Equipe],0),12),"")))))</f>
        <v/>
      </c>
      <c r="AC16" t="str">
        <f t="array" aca="1" ref="AC16" ca="1">IF(AC$13&lt;OFFSET($G$5,MATCH($B$16,Tableau1[Equipe],0),9),"",IF(AND(AC$13&gt;=OFFSET($G$5,MATCH($B$16,Tableau1[Equipe],0),9),AC$13&lt;=OFFSET($G$5,MATCH($B$16,Tableau1[Equipe],0),10)),"mo",IF(AND(AC$13&gt;OFFSET($G$5,MATCH($B$16,Tableau1[Equipe],0),10),AC$13&lt;=OFFSET($G$5,MATCH($B$16,Tableau1[Equipe],0),11)),"s",IF(AND(AC$13&gt;OFFSET($G$5,MATCH($B$16,Tableau1[Equipe],0),11),AC$13&lt;=OFFSET($G$5,MATCH($B$16,Tableau1[Equipe],0),12)),"d",IF(AC$13&gt;OFFSET($G$5,MATCH($B$16,Tableau1[Equipe],0),12),"")))))</f>
        <v/>
      </c>
      <c r="AD16" t="str">
        <f t="array" aca="1" ref="AD16" ca="1">IF(AD$13&lt;OFFSET($G$5,MATCH($B$16,Tableau1[Equipe],0),9),"",IF(AND(AD$13&gt;=OFFSET($G$5,MATCH($B$16,Tableau1[Equipe],0),9),AD$13&lt;=OFFSET($G$5,MATCH($B$16,Tableau1[Equipe],0),10)),"mo",IF(AND(AD$13&gt;OFFSET($G$5,MATCH($B$16,Tableau1[Equipe],0),10),AD$13&lt;=OFFSET($G$5,MATCH($B$16,Tableau1[Equipe],0),11)),"s",IF(AND(AD$13&gt;OFFSET($G$5,MATCH($B$16,Tableau1[Equipe],0),11),AD$13&lt;=OFFSET($G$5,MATCH($B$16,Tableau1[Equipe],0),12)),"d",IF(AD$13&gt;OFFSET($G$5,MATCH($B$16,Tableau1[Equipe],0),12),"")))))</f>
        <v/>
      </c>
      <c r="AE16" t="str">
        <f t="array" aca="1" ref="AE16" ca="1">IF(AE$13&lt;OFFSET($G$5,MATCH($B$16,Tableau1[Equipe],0),9),"",IF(AND(AE$13&gt;=OFFSET($G$5,MATCH($B$16,Tableau1[Equipe],0),9),AE$13&lt;=OFFSET($G$5,MATCH($B$16,Tableau1[Equipe],0),10)),"mo",IF(AND(AE$13&gt;OFFSET($G$5,MATCH($B$16,Tableau1[Equipe],0),10),AE$13&lt;=OFFSET($G$5,MATCH($B$16,Tableau1[Equipe],0),11)),"s",IF(AND(AE$13&gt;OFFSET($G$5,MATCH($B$16,Tableau1[Equipe],0),11),AE$13&lt;=OFFSET($G$5,MATCH($B$16,Tableau1[Equipe],0),12)),"d",IF(AE$13&gt;OFFSET($G$5,MATCH($B$16,Tableau1[Equipe],0),12),"")))))</f>
        <v/>
      </c>
      <c r="AF16" t="str">
        <f t="array" aca="1" ref="AF16" ca="1">IF(AF$13&lt;OFFSET($G$5,MATCH($B$16,Tableau1[Equipe],0),9),"",IF(AND(AF$13&gt;=OFFSET($G$5,MATCH($B$16,Tableau1[Equipe],0),9),AF$13&lt;=OFFSET($G$5,MATCH($B$16,Tableau1[Equipe],0),10)),"mo",IF(AND(AF$13&gt;OFFSET($G$5,MATCH($B$16,Tableau1[Equipe],0),10),AF$13&lt;=OFFSET($G$5,MATCH($B$16,Tableau1[Equipe],0),11)),"s",IF(AND(AF$13&gt;OFFSET($G$5,MATCH($B$16,Tableau1[Equipe],0),11),AF$13&lt;=OFFSET($G$5,MATCH($B$16,Tableau1[Equipe],0),12)),"d",IF(AF$13&gt;OFFSET($G$5,MATCH($B$16,Tableau1[Equipe],0),12),"")))))</f>
        <v/>
      </c>
      <c r="AG16" t="str">
        <f t="array" aca="1" ref="AG16" ca="1">IF(AG$13&lt;OFFSET($G$5,MATCH($B$16,Tableau1[Equipe],0),9),"",IF(AND(AG$13&gt;=OFFSET($G$5,MATCH($B$16,Tableau1[Equipe],0),9),AG$13&lt;=OFFSET($G$5,MATCH($B$16,Tableau1[Equipe],0),10)),"mo",IF(AND(AG$13&gt;OFFSET($G$5,MATCH($B$16,Tableau1[Equipe],0),10),AG$13&lt;=OFFSET($G$5,MATCH($B$16,Tableau1[Equipe],0),11)),"s",IF(AND(AG$13&gt;OFFSET($G$5,MATCH($B$16,Tableau1[Equipe],0),11),AG$13&lt;=OFFSET($G$5,MATCH($B$16,Tableau1[Equipe],0),12)),"d",IF(AG$13&gt;OFFSET($G$5,MATCH($B$16,Tableau1[Equipe],0),12),"")))))</f>
        <v/>
      </c>
      <c r="AH16" t="str">
        <f t="array" aca="1" ref="AH16" ca="1">IF(AH$13&lt;OFFSET($G$5,MATCH($B$16,Tableau1[Equipe],0),9),"",IF(AND(AH$13&gt;=OFFSET($G$5,MATCH($B$16,Tableau1[Equipe],0),9),AH$13&lt;=OFFSET($G$5,MATCH($B$16,Tableau1[Equipe],0),10)),"mo",IF(AND(AH$13&gt;OFFSET($G$5,MATCH($B$16,Tableau1[Equipe],0),10),AH$13&lt;=OFFSET($G$5,MATCH($B$16,Tableau1[Equipe],0),11)),"s",IF(AND(AH$13&gt;OFFSET($G$5,MATCH($B$16,Tableau1[Equipe],0),11),AH$13&lt;=OFFSET($G$5,MATCH($B$16,Tableau1[Equipe],0),12)),"d",IF(AH$13&gt;OFFSET($G$5,MATCH($B$16,Tableau1[Equipe],0),12),"")))))</f>
        <v/>
      </c>
    </row>
    <row r="17" spans="1:34" x14ac:dyDescent="0.25">
      <c r="A17" t="s">
        <v>19</v>
      </c>
      <c r="B17" t="s">
        <v>17</v>
      </c>
      <c r="C17" s="7" t="s">
        <v>4</v>
      </c>
      <c r="D17" t="str">
        <f t="array" aca="1" ref="D17" ca="1">IF(D$13&lt;OFFSET($H$5,MATCH($B$17,Tableau1[Equipe],0),8),"",IF(AND(D$13&gt;=OFFSET($H$5,MATCH($B$17,Tableau1[Equipe],0),8),D$13&lt;=OFFSET($H$5,MATCH($B$17,Tableau1[Equipe],0),9)),"mo",IF(AND(D$13&gt;OFFSET($H$5,MATCH($B$17,Tableau1[Equipe],0),9),D$13&lt;=OFFSET($H$5,MATCH($B$17,Tableau1[Equipe],0),10)),"s",IF(AND(D$13&gt;OFFSET($H$5,MATCH($B$17,Tableau1[Equipe],0),10),D$13&lt;=OFFSET($H$5,MATCH($B$17,Tableau1[Equipe],0),11)),"d",IF(D$13&gt;OFFSET($H$5,MATCH($B$17,Tableau1[Equipe],0),11),"")))))</f>
        <v/>
      </c>
      <c r="E17" t="str">
        <f t="array" aca="1" ref="E17" ca="1">IF(E$13&lt;OFFSET($H$5,MATCH($B$17,Tableau1[Equipe],0),8),"",IF(AND(E$13&gt;=OFFSET($H$5,MATCH($B$17,Tableau1[Equipe],0),8),E$13&lt;=OFFSET($H$5,MATCH($B$17,Tableau1[Equipe],0),9)),"mo",IF(AND(E$13&gt;OFFSET($H$5,MATCH($B$17,Tableau1[Equipe],0),9),E$13&lt;=OFFSET($H$5,MATCH($B$17,Tableau1[Equipe],0),10)),"s",IF(AND(E$13&gt;OFFSET($H$5,MATCH($B$17,Tableau1[Equipe],0),10),E$13&lt;=OFFSET($H$5,MATCH($B$17,Tableau1[Equipe],0),11)),"d",IF(E$13&gt;OFFSET($H$5,MATCH($B$17,Tableau1[Equipe],0),11),"")))))</f>
        <v/>
      </c>
      <c r="F17" t="str">
        <f t="array" aca="1" ref="F17" ca="1">IF(F$13&lt;OFFSET($H$5,MATCH($B$17,Tableau1[Equipe],0),8),"",IF(AND(F$13&gt;=OFFSET($H$5,MATCH($B$17,Tableau1[Equipe],0),8),F$13&lt;=OFFSET($H$5,MATCH($B$17,Tableau1[Equipe],0),9)),"mo",IF(AND(F$13&gt;OFFSET($H$5,MATCH($B$17,Tableau1[Equipe],0),9),F$13&lt;=OFFSET($H$5,MATCH($B$17,Tableau1[Equipe],0),10)),"s",IF(AND(F$13&gt;OFFSET($H$5,MATCH($B$17,Tableau1[Equipe],0),10),F$13&lt;=OFFSET($H$5,MATCH($B$17,Tableau1[Equipe],0),11)),"d",IF(F$13&gt;OFFSET($H$5,MATCH($B$17,Tableau1[Equipe],0),11),"")))))</f>
        <v>mo</v>
      </c>
      <c r="G17" t="str">
        <f t="array" aca="1" ref="G17" ca="1">IF(G$13&lt;OFFSET($H$5,MATCH($B$17,Tableau1[Equipe],0),8),"",IF(AND(G$13&gt;=OFFSET($H$5,MATCH($B$17,Tableau1[Equipe],0),8),G$13&lt;=OFFSET($H$5,MATCH($B$17,Tableau1[Equipe],0),9)),"mo",IF(AND(G$13&gt;OFFSET($H$5,MATCH($B$17,Tableau1[Equipe],0),9),G$13&lt;=OFFSET($H$5,MATCH($B$17,Tableau1[Equipe],0),10)),"s",IF(AND(G$13&gt;OFFSET($H$5,MATCH($B$17,Tableau1[Equipe],0),10),G$13&lt;=OFFSET($H$5,MATCH($B$17,Tableau1[Equipe],0),11)),"d",IF(G$13&gt;OFFSET($H$5,MATCH($B$17,Tableau1[Equipe],0),11),"")))))</f>
        <v>mo</v>
      </c>
      <c r="H17" t="str">
        <f t="array" aca="1" ref="H17" ca="1">IF(H$13&lt;OFFSET($H$5,MATCH($B$17,Tableau1[Equipe],0),8),"",IF(AND(H$13&gt;=OFFSET($H$5,MATCH($B$17,Tableau1[Equipe],0),8),H$13&lt;=OFFSET($H$5,MATCH($B$17,Tableau1[Equipe],0),9)),"mo",IF(AND(H$13&gt;OFFSET($H$5,MATCH($B$17,Tableau1[Equipe],0),9),H$13&lt;=OFFSET($H$5,MATCH($B$17,Tableau1[Equipe],0),10)),"s",IF(AND(H$13&gt;OFFSET($H$5,MATCH($B$17,Tableau1[Equipe],0),10),H$13&lt;=OFFSET($H$5,MATCH($B$17,Tableau1[Equipe],0),11)),"d",IF(H$13&gt;OFFSET($H$5,MATCH($B$17,Tableau1[Equipe],0),11),"")))))</f>
        <v>mo</v>
      </c>
      <c r="I17" t="str">
        <f t="array" aca="1" ref="I17" ca="1">IF(I$13&lt;OFFSET($H$5,MATCH($B$17,Tableau1[Equipe],0),8),"",IF(AND(I$13&gt;=OFFSET($H$5,MATCH($B$17,Tableau1[Equipe],0),8),I$13&lt;=OFFSET($H$5,MATCH($B$17,Tableau1[Equipe],0),9)),"mo",IF(AND(I$13&gt;OFFSET($H$5,MATCH($B$17,Tableau1[Equipe],0),9),I$13&lt;=OFFSET($H$5,MATCH($B$17,Tableau1[Equipe],0),10)),"s",IF(AND(I$13&gt;OFFSET($H$5,MATCH($B$17,Tableau1[Equipe],0),10),I$13&lt;=OFFSET($H$5,MATCH($B$17,Tableau1[Equipe],0),11)),"d",IF(I$13&gt;OFFSET($H$5,MATCH($B$17,Tableau1[Equipe],0),11),"")))))</f>
        <v>mo</v>
      </c>
      <c r="J17" t="str">
        <f t="array" aca="1" ref="J17" ca="1">IF(J$13&lt;OFFSET($H$5,MATCH($B$17,Tableau1[Equipe],0),8),"",IF(AND(J$13&gt;=OFFSET($H$5,MATCH($B$17,Tableau1[Equipe],0),8),J$13&lt;=OFFSET($H$5,MATCH($B$17,Tableau1[Equipe],0),9)),"mo",IF(AND(J$13&gt;OFFSET($H$5,MATCH($B$17,Tableau1[Equipe],0),9),J$13&lt;=OFFSET($H$5,MATCH($B$17,Tableau1[Equipe],0),10)),"s",IF(AND(J$13&gt;OFFSET($H$5,MATCH($B$17,Tableau1[Equipe],0),10),J$13&lt;=OFFSET($H$5,MATCH($B$17,Tableau1[Equipe],0),11)),"d",IF(J$13&gt;OFFSET($H$5,MATCH($B$17,Tableau1[Equipe],0),11),"")))))</f>
        <v>mo</v>
      </c>
      <c r="K17" t="str">
        <f t="array" aca="1" ref="K17" ca="1">IF(K$13&lt;OFFSET($H$5,MATCH($B$17,Tableau1[Equipe],0),8),"",IF(AND(K$13&gt;=OFFSET($H$5,MATCH($B$17,Tableau1[Equipe],0),8),K$13&lt;=OFFSET($H$5,MATCH($B$17,Tableau1[Equipe],0),9)),"mo",IF(AND(K$13&gt;OFFSET($H$5,MATCH($B$17,Tableau1[Equipe],0),9),K$13&lt;=OFFSET($H$5,MATCH($B$17,Tableau1[Equipe],0),10)),"s",IF(AND(K$13&gt;OFFSET($H$5,MATCH($B$17,Tableau1[Equipe],0),10),K$13&lt;=OFFSET($H$5,MATCH($B$17,Tableau1[Equipe],0),11)),"d",IF(K$13&gt;OFFSET($H$5,MATCH($B$17,Tableau1[Equipe],0),11),"")))))</f>
        <v>mo</v>
      </c>
      <c r="L17" t="str">
        <f t="array" aca="1" ref="L17" ca="1">IF(L$13&lt;OFFSET($H$5,MATCH($B$17,Tableau1[Equipe],0),8),"",IF(AND(L$13&gt;=OFFSET($H$5,MATCH($B$17,Tableau1[Equipe],0),8),L$13&lt;=OFFSET($H$5,MATCH($B$17,Tableau1[Equipe],0),9)),"mo",IF(AND(L$13&gt;OFFSET($H$5,MATCH($B$17,Tableau1[Equipe],0),9),L$13&lt;=OFFSET($H$5,MATCH($B$17,Tableau1[Equipe],0),10)),"s",IF(AND(L$13&gt;OFFSET($H$5,MATCH($B$17,Tableau1[Equipe],0),10),L$13&lt;=OFFSET($H$5,MATCH($B$17,Tableau1[Equipe],0),11)),"d",IF(L$13&gt;OFFSET($H$5,MATCH($B$17,Tableau1[Equipe],0),11),"")))))</f>
        <v>mo</v>
      </c>
      <c r="M17" t="str">
        <f t="array" aca="1" ref="M17" ca="1">IF(M$13&lt;OFFSET($H$5,MATCH($B$17,Tableau1[Equipe],0),8),"",IF(AND(M$13&gt;=OFFSET($H$5,MATCH($B$17,Tableau1[Equipe],0),8),M$13&lt;=OFFSET($H$5,MATCH($B$17,Tableau1[Equipe],0),9)),"mo",IF(AND(M$13&gt;OFFSET($H$5,MATCH($B$17,Tableau1[Equipe],0),9),M$13&lt;=OFFSET($H$5,MATCH($B$17,Tableau1[Equipe],0),10)),"s",IF(AND(M$13&gt;OFFSET($H$5,MATCH($B$17,Tableau1[Equipe],0),10),M$13&lt;=OFFSET($H$5,MATCH($B$17,Tableau1[Equipe],0),11)),"d",IF(M$13&gt;OFFSET($H$5,MATCH($B$17,Tableau1[Equipe],0),11),"")))))</f>
        <v>mo</v>
      </c>
      <c r="N17" t="str">
        <f t="array" aca="1" ref="N17" ca="1">IF(N$13&lt;OFFSET($H$5,MATCH($B$17,Tableau1[Equipe],0),8),"",IF(AND(N$13&gt;=OFFSET($H$5,MATCH($B$17,Tableau1[Equipe],0),8),N$13&lt;=OFFSET($H$5,MATCH($B$17,Tableau1[Equipe],0),9)),"mo",IF(AND(N$13&gt;OFFSET($H$5,MATCH($B$17,Tableau1[Equipe],0),9),N$13&lt;=OFFSET($H$5,MATCH($B$17,Tableau1[Equipe],0),10)),"s",IF(AND(N$13&gt;OFFSET($H$5,MATCH($B$17,Tableau1[Equipe],0),10),N$13&lt;=OFFSET($H$5,MATCH($B$17,Tableau1[Equipe],0),11)),"d",IF(N$13&gt;OFFSET($H$5,MATCH($B$17,Tableau1[Equipe],0),11),"")))))</f>
        <v>mo</v>
      </c>
      <c r="O17" t="str">
        <f t="array" aca="1" ref="O17" ca="1">IF(O$13&lt;OFFSET($H$5,MATCH($B$17,Tableau1[Equipe],0),8),"",IF(AND(O$13&gt;=OFFSET($H$5,MATCH($B$17,Tableau1[Equipe],0),8),O$13&lt;=OFFSET($H$5,MATCH($B$17,Tableau1[Equipe],0),9)),"mo",IF(AND(O$13&gt;OFFSET($H$5,MATCH($B$17,Tableau1[Equipe],0),9),O$13&lt;=OFFSET($H$5,MATCH($B$17,Tableau1[Equipe],0),10)),"s",IF(AND(O$13&gt;OFFSET($H$5,MATCH($B$17,Tableau1[Equipe],0),10),O$13&lt;=OFFSET($H$5,MATCH($B$17,Tableau1[Equipe],0),11)),"d",IF(O$13&gt;OFFSET($H$5,MATCH($B$17,Tableau1[Equipe],0),11),"")))))</f>
        <v>mo</v>
      </c>
      <c r="P17" t="str">
        <f t="array" aca="1" ref="P17" ca="1">IF(P$13&lt;OFFSET($H$5,MATCH($B$17,Tableau1[Equipe],0),8),"",IF(AND(P$13&gt;=OFFSET($H$5,MATCH($B$17,Tableau1[Equipe],0),8),P$13&lt;=OFFSET($H$5,MATCH($B$17,Tableau1[Equipe],0),9)),"mo",IF(AND(P$13&gt;OFFSET($H$5,MATCH($B$17,Tableau1[Equipe],0),9),P$13&lt;=OFFSET($H$5,MATCH($B$17,Tableau1[Equipe],0),10)),"s",IF(AND(P$13&gt;OFFSET($H$5,MATCH($B$17,Tableau1[Equipe],0),10),P$13&lt;=OFFSET($H$5,MATCH($B$17,Tableau1[Equipe],0),11)),"d",IF(P$13&gt;OFFSET($H$5,MATCH($B$17,Tableau1[Equipe],0),11),"")))))</f>
        <v>mo</v>
      </c>
      <c r="Q17" t="str">
        <f t="array" aca="1" ref="Q17" ca="1">IF(Q$13&lt;OFFSET($H$5,MATCH($B$17,Tableau1[Equipe],0),8),"",IF(AND(Q$13&gt;=OFFSET($H$5,MATCH($B$17,Tableau1[Equipe],0),8),Q$13&lt;=OFFSET($H$5,MATCH($B$17,Tableau1[Equipe],0),9)),"mo",IF(AND(Q$13&gt;OFFSET($H$5,MATCH($B$17,Tableau1[Equipe],0),9),Q$13&lt;=OFFSET($H$5,MATCH($B$17,Tableau1[Equipe],0),10)),"s",IF(AND(Q$13&gt;OFFSET($H$5,MATCH($B$17,Tableau1[Equipe],0),10),Q$13&lt;=OFFSET($H$5,MATCH($B$17,Tableau1[Equipe],0),11)),"d",IF(Q$13&gt;OFFSET($H$5,MATCH($B$17,Tableau1[Equipe],0),11),"")))))</f>
        <v>s</v>
      </c>
      <c r="R17" t="str">
        <f t="array" aca="1" ref="R17" ca="1">IF(R$13&lt;OFFSET($H$5,MATCH($B$17,Tableau1[Equipe],0),8),"",IF(AND(R$13&gt;=OFFSET($H$5,MATCH($B$17,Tableau1[Equipe],0),8),R$13&lt;=OFFSET($H$5,MATCH($B$17,Tableau1[Equipe],0),9)),"mo",IF(AND(R$13&gt;OFFSET($H$5,MATCH($B$17,Tableau1[Equipe],0),9),R$13&lt;=OFFSET($H$5,MATCH($B$17,Tableau1[Equipe],0),10)),"s",IF(AND(R$13&gt;OFFSET($H$5,MATCH($B$17,Tableau1[Equipe],0),10),R$13&lt;=OFFSET($H$5,MATCH($B$17,Tableau1[Equipe],0),11)),"d",IF(R$13&gt;OFFSET($H$5,MATCH($B$17,Tableau1[Equipe],0),11),"")))))</f>
        <v>s</v>
      </c>
      <c r="S17" t="str">
        <f t="array" aca="1" ref="S17" ca="1">IF(S$13&lt;OFFSET($H$5,MATCH($B$17,Tableau1[Equipe],0),8),"",IF(AND(S$13&gt;=OFFSET($H$5,MATCH($B$17,Tableau1[Equipe],0),8),S$13&lt;=OFFSET($H$5,MATCH($B$17,Tableau1[Equipe],0),9)),"mo",IF(AND(S$13&gt;OFFSET($H$5,MATCH($B$17,Tableau1[Equipe],0),9),S$13&lt;=OFFSET($H$5,MATCH($B$17,Tableau1[Equipe],0),10)),"s",IF(AND(S$13&gt;OFFSET($H$5,MATCH($B$17,Tableau1[Equipe],0),10),S$13&lt;=OFFSET($H$5,MATCH($B$17,Tableau1[Equipe],0),11)),"d",IF(S$13&gt;OFFSET($H$5,MATCH($B$17,Tableau1[Equipe],0),11),"")))))</f>
        <v>s</v>
      </c>
      <c r="T17" t="str">
        <f t="array" aca="1" ref="T17" ca="1">IF(T$13&lt;OFFSET($H$5,MATCH($B$17,Tableau1[Equipe],0),8),"",IF(AND(T$13&gt;=OFFSET($H$5,MATCH($B$17,Tableau1[Equipe],0),8),T$13&lt;=OFFSET($H$5,MATCH($B$17,Tableau1[Equipe],0),9)),"mo",IF(AND(T$13&gt;OFFSET($H$5,MATCH($B$17,Tableau1[Equipe],0),9),T$13&lt;=OFFSET($H$5,MATCH($B$17,Tableau1[Equipe],0),10)),"s",IF(AND(T$13&gt;OFFSET($H$5,MATCH($B$17,Tableau1[Equipe],0),10),T$13&lt;=OFFSET($H$5,MATCH($B$17,Tableau1[Equipe],0),11)),"d",IF(T$13&gt;OFFSET($H$5,MATCH($B$17,Tableau1[Equipe],0),11),"")))))</f>
        <v>d</v>
      </c>
      <c r="U17" t="str">
        <f t="array" aca="1" ref="U17" ca="1">IF(U$13&lt;OFFSET($H$5,MATCH($B$17,Tableau1[Equipe],0),8),"",IF(AND(U$13&gt;=OFFSET($H$5,MATCH($B$17,Tableau1[Equipe],0),8),U$13&lt;=OFFSET($H$5,MATCH($B$17,Tableau1[Equipe],0),9)),"mo",IF(AND(U$13&gt;OFFSET($H$5,MATCH($B$17,Tableau1[Equipe],0),9),U$13&lt;=OFFSET($H$5,MATCH($B$17,Tableau1[Equipe],0),10)),"s",IF(AND(U$13&gt;OFFSET($H$5,MATCH($B$17,Tableau1[Equipe],0),10),U$13&lt;=OFFSET($H$5,MATCH($B$17,Tableau1[Equipe],0),11)),"d",IF(U$13&gt;OFFSET($H$5,MATCH($B$17,Tableau1[Equipe],0),11),"")))))</f>
        <v/>
      </c>
      <c r="V17" t="str">
        <f t="array" aca="1" ref="V17" ca="1">IF(V$13&lt;OFFSET($H$5,MATCH($B$17,Tableau1[Equipe],0),8),"",IF(AND(V$13&gt;=OFFSET($H$5,MATCH($B$17,Tableau1[Equipe],0),8),V$13&lt;=OFFSET($H$5,MATCH($B$17,Tableau1[Equipe],0),9)),"mo",IF(AND(V$13&gt;OFFSET($H$5,MATCH($B$17,Tableau1[Equipe],0),9),V$13&lt;=OFFSET($H$5,MATCH($B$17,Tableau1[Equipe],0),10)),"s",IF(AND(V$13&gt;OFFSET($H$5,MATCH($B$17,Tableau1[Equipe],0),10),V$13&lt;=OFFSET($H$5,MATCH($B$17,Tableau1[Equipe],0),11)),"d",IF(V$13&gt;OFFSET($H$5,MATCH($B$17,Tableau1[Equipe],0),11),"")))))</f>
        <v/>
      </c>
      <c r="W17" t="str">
        <f t="array" aca="1" ref="W17" ca="1">IF(W$13&lt;OFFSET($H$5,MATCH($B$17,Tableau1[Equipe],0),8),"",IF(AND(W$13&gt;=OFFSET($H$5,MATCH($B$17,Tableau1[Equipe],0),8),W$13&lt;=OFFSET($H$5,MATCH($B$17,Tableau1[Equipe],0),9)),"mo",IF(AND(W$13&gt;OFFSET($H$5,MATCH($B$17,Tableau1[Equipe],0),9),W$13&lt;=OFFSET($H$5,MATCH($B$17,Tableau1[Equipe],0),10)),"s",IF(AND(W$13&gt;OFFSET($H$5,MATCH($B$17,Tableau1[Equipe],0),10),W$13&lt;=OFFSET($H$5,MATCH($B$17,Tableau1[Equipe],0),11)),"d",IF(W$13&gt;OFFSET($H$5,MATCH($B$17,Tableau1[Equipe],0),11),"")))))</f>
        <v/>
      </c>
      <c r="X17" t="str">
        <f t="array" aca="1" ref="X17" ca="1">IF(X$13&lt;OFFSET($H$5,MATCH($B$17,Tableau1[Equipe],0),8),"",IF(AND(X$13&gt;=OFFSET($H$5,MATCH($B$17,Tableau1[Equipe],0),8),X$13&lt;=OFFSET($H$5,MATCH($B$17,Tableau1[Equipe],0),9)),"mo",IF(AND(X$13&gt;OFFSET($H$5,MATCH($B$17,Tableau1[Equipe],0),9),X$13&lt;=OFFSET($H$5,MATCH($B$17,Tableau1[Equipe],0),10)),"s",IF(AND(X$13&gt;OFFSET($H$5,MATCH($B$17,Tableau1[Equipe],0),10),X$13&lt;=OFFSET($H$5,MATCH($B$17,Tableau1[Equipe],0),11)),"d",IF(X$13&gt;OFFSET($H$5,MATCH($B$17,Tableau1[Equipe],0),11),"")))))</f>
        <v/>
      </c>
      <c r="Y17" t="str">
        <f t="array" aca="1" ref="Y17" ca="1">IF(Y$13&lt;OFFSET($H$5,MATCH($B$17,Tableau1[Equipe],0),8),"",IF(AND(Y$13&gt;=OFFSET($H$5,MATCH($B$17,Tableau1[Equipe],0),8),Y$13&lt;=OFFSET($H$5,MATCH($B$17,Tableau1[Equipe],0),9)),"mo",IF(AND(Y$13&gt;OFFSET($H$5,MATCH($B$17,Tableau1[Equipe],0),9),Y$13&lt;=OFFSET($H$5,MATCH($B$17,Tableau1[Equipe],0),10)),"s",IF(AND(Y$13&gt;OFFSET($H$5,MATCH($B$17,Tableau1[Equipe],0),10),Y$13&lt;=OFFSET($H$5,MATCH($B$17,Tableau1[Equipe],0),11)),"d",IF(Y$13&gt;OFFSET($H$5,MATCH($B$17,Tableau1[Equipe],0),11),"")))))</f>
        <v/>
      </c>
      <c r="Z17" t="str">
        <f t="array" aca="1" ref="Z17" ca="1">IF(Z$13&lt;OFFSET($H$5,MATCH($B$17,Tableau1[Equipe],0),8),"",IF(AND(Z$13&gt;=OFFSET($H$5,MATCH($B$17,Tableau1[Equipe],0),8),Z$13&lt;=OFFSET($H$5,MATCH($B$17,Tableau1[Equipe],0),9)),"mo",IF(AND(Z$13&gt;OFFSET($H$5,MATCH($B$17,Tableau1[Equipe],0),9),Z$13&lt;=OFFSET($H$5,MATCH($B$17,Tableau1[Equipe],0),10)),"s",IF(AND(Z$13&gt;OFFSET($H$5,MATCH($B$17,Tableau1[Equipe],0),10),Z$13&lt;=OFFSET($H$5,MATCH($B$17,Tableau1[Equipe],0),11)),"d",IF(Z$13&gt;OFFSET($H$5,MATCH($B$17,Tableau1[Equipe],0),11),"")))))</f>
        <v/>
      </c>
      <c r="AA17" t="str">
        <f t="array" aca="1" ref="AA17" ca="1">IF(AA$13&lt;OFFSET($H$5,MATCH($B$17,Tableau1[Equipe],0),8),"",IF(AND(AA$13&gt;=OFFSET($H$5,MATCH($B$17,Tableau1[Equipe],0),8),AA$13&lt;=OFFSET($H$5,MATCH($B$17,Tableau1[Equipe],0),9)),"mo",IF(AND(AA$13&gt;OFFSET($H$5,MATCH($B$17,Tableau1[Equipe],0),9),AA$13&lt;=OFFSET($H$5,MATCH($B$17,Tableau1[Equipe],0),10)),"s",IF(AND(AA$13&gt;OFFSET($H$5,MATCH($B$17,Tableau1[Equipe],0),10),AA$13&lt;=OFFSET($H$5,MATCH($B$17,Tableau1[Equipe],0),11)),"d",IF(AA$13&gt;OFFSET($H$5,MATCH($B$17,Tableau1[Equipe],0),11),"")))))</f>
        <v/>
      </c>
      <c r="AB17" t="str">
        <f t="array" aca="1" ref="AB17" ca="1">IF(AB$13&lt;OFFSET($H$5,MATCH($B$17,Tableau1[Equipe],0),8),"",IF(AND(AB$13&gt;=OFFSET($H$5,MATCH($B$17,Tableau1[Equipe],0),8),AB$13&lt;=OFFSET($H$5,MATCH($B$17,Tableau1[Equipe],0),9)),"mo",IF(AND(AB$13&gt;OFFSET($H$5,MATCH($B$17,Tableau1[Equipe],0),9),AB$13&lt;=OFFSET($H$5,MATCH($B$17,Tableau1[Equipe],0),10)),"s",IF(AND(AB$13&gt;OFFSET($H$5,MATCH($B$17,Tableau1[Equipe],0),10),AB$13&lt;=OFFSET($H$5,MATCH($B$17,Tableau1[Equipe],0),11)),"d",IF(AB$13&gt;OFFSET($H$5,MATCH($B$17,Tableau1[Equipe],0),11),"")))))</f>
        <v/>
      </c>
      <c r="AC17" t="str">
        <f t="array" aca="1" ref="AC17" ca="1">IF(AC$13&lt;OFFSET($H$5,MATCH($B$17,Tableau1[Equipe],0),8),"",IF(AND(AC$13&gt;=OFFSET($H$5,MATCH($B$17,Tableau1[Equipe],0),8),AC$13&lt;=OFFSET($H$5,MATCH($B$17,Tableau1[Equipe],0),9)),"mo",IF(AND(AC$13&gt;OFFSET($H$5,MATCH($B$17,Tableau1[Equipe],0),9),AC$13&lt;=OFFSET($H$5,MATCH($B$17,Tableau1[Equipe],0),10)),"s",IF(AND(AC$13&gt;OFFSET($H$5,MATCH($B$17,Tableau1[Equipe],0),10),AC$13&lt;=OFFSET($H$5,MATCH($B$17,Tableau1[Equipe],0),11)),"d",IF(AC$13&gt;OFFSET($H$5,MATCH($B$17,Tableau1[Equipe],0),11),"")))))</f>
        <v/>
      </c>
      <c r="AD17" t="str">
        <f t="array" aca="1" ref="AD17" ca="1">IF(AD$13&lt;OFFSET($H$5,MATCH($B$17,Tableau1[Equipe],0),8),"",IF(AND(AD$13&gt;=OFFSET($H$5,MATCH($B$17,Tableau1[Equipe],0),8),AD$13&lt;=OFFSET($H$5,MATCH($B$17,Tableau1[Equipe],0),9)),"mo",IF(AND(AD$13&gt;OFFSET($H$5,MATCH($B$17,Tableau1[Equipe],0),9),AD$13&lt;=OFFSET($H$5,MATCH($B$17,Tableau1[Equipe],0),10)),"s",IF(AND(AD$13&gt;OFFSET($H$5,MATCH($B$17,Tableau1[Equipe],0),10),AD$13&lt;=OFFSET($H$5,MATCH($B$17,Tableau1[Equipe],0),11)),"d",IF(AD$13&gt;OFFSET($H$5,MATCH($B$17,Tableau1[Equipe],0),11),"")))))</f>
        <v/>
      </c>
      <c r="AE17" t="str">
        <f t="array" aca="1" ref="AE17" ca="1">IF(AE$13&lt;OFFSET($H$5,MATCH($B$17,Tableau1[Equipe],0),8),"",IF(AND(AE$13&gt;=OFFSET($H$5,MATCH($B$17,Tableau1[Equipe],0),8),AE$13&lt;=OFFSET($H$5,MATCH($B$17,Tableau1[Equipe],0),9)),"mo",IF(AND(AE$13&gt;OFFSET($H$5,MATCH($B$17,Tableau1[Equipe],0),9),AE$13&lt;=OFFSET($H$5,MATCH($B$17,Tableau1[Equipe],0),10)),"s",IF(AND(AE$13&gt;OFFSET($H$5,MATCH($B$17,Tableau1[Equipe],0),10),AE$13&lt;=OFFSET($H$5,MATCH($B$17,Tableau1[Equipe],0),11)),"d",IF(AE$13&gt;OFFSET($H$5,MATCH($B$17,Tableau1[Equipe],0),11),"")))))</f>
        <v/>
      </c>
      <c r="AF17" t="str">
        <f t="array" aca="1" ref="AF17" ca="1">IF(AF$13&lt;OFFSET($H$5,MATCH($B$17,Tableau1[Equipe],0),8),"",IF(AND(AF$13&gt;=OFFSET($H$5,MATCH($B$17,Tableau1[Equipe],0),8),AF$13&lt;=OFFSET($H$5,MATCH($B$17,Tableau1[Equipe],0),9)),"mo",IF(AND(AF$13&gt;OFFSET($H$5,MATCH($B$17,Tableau1[Equipe],0),9),AF$13&lt;=OFFSET($H$5,MATCH($B$17,Tableau1[Equipe],0),10)),"s",IF(AND(AF$13&gt;OFFSET($H$5,MATCH($B$17,Tableau1[Equipe],0),10),AF$13&lt;=OFFSET($H$5,MATCH($B$17,Tableau1[Equipe],0),11)),"d",IF(AF$13&gt;OFFSET($H$5,MATCH($B$17,Tableau1[Equipe],0),11),"")))))</f>
        <v/>
      </c>
      <c r="AG17" t="str">
        <f t="array" aca="1" ref="AG17" ca="1">IF(AG$13&lt;OFFSET($H$5,MATCH($B$17,Tableau1[Equipe],0),8),"",IF(AND(AG$13&gt;=OFFSET($H$5,MATCH($B$17,Tableau1[Equipe],0),8),AG$13&lt;=OFFSET($H$5,MATCH($B$17,Tableau1[Equipe],0),9)),"mo",IF(AND(AG$13&gt;OFFSET($H$5,MATCH($B$17,Tableau1[Equipe],0),9),AG$13&lt;=OFFSET($H$5,MATCH($B$17,Tableau1[Equipe],0),10)),"s",IF(AND(AG$13&gt;OFFSET($H$5,MATCH($B$17,Tableau1[Equipe],0),10),AG$13&lt;=OFFSET($H$5,MATCH($B$17,Tableau1[Equipe],0),11)),"d",IF(AG$13&gt;OFFSET($H$5,MATCH($B$17,Tableau1[Equipe],0),11),"")))))</f>
        <v/>
      </c>
      <c r="AH17" t="str">
        <f t="array" aca="1" ref="AH17" ca="1">IF(AH$13&lt;OFFSET($H$5,MATCH($B$17,Tableau1[Equipe],0),8),"",IF(AND(AH$13&gt;=OFFSET($H$5,MATCH($B$17,Tableau1[Equipe],0),8),AH$13&lt;=OFFSET($H$5,MATCH($B$17,Tableau1[Equipe],0),9)),"mo",IF(AND(AH$13&gt;OFFSET($H$5,MATCH($B$17,Tableau1[Equipe],0),9),AH$13&lt;=OFFSET($H$5,MATCH($B$17,Tableau1[Equipe],0),10)),"s",IF(AND(AH$13&gt;OFFSET($H$5,MATCH($B$17,Tableau1[Equipe],0),10),AH$13&lt;=OFFSET($H$5,MATCH($B$17,Tableau1[Equipe],0),11)),"d",IF(AH$13&gt;OFFSET($H$5,MATCH($B$17,Tableau1[Equipe],0),11),"")))))</f>
        <v/>
      </c>
    </row>
    <row r="18" spans="1:34" x14ac:dyDescent="0.25">
      <c r="B18" t="s">
        <v>17</v>
      </c>
      <c r="C18" s="7" t="s">
        <v>5</v>
      </c>
      <c r="D18" s="26" t="str">
        <f t="array" aca="1" ref="D18" ca="1">IF(D$13&lt;OFFSET($I$5,MATCH($B$18,Tableau1[Equipe],0),7),"",IF(AND(D$13&gt;=OFFSET($I$5,MATCH($B$18,Tableau1[Equipe],0),7),D$13&lt;=OFFSET($I$5,MATCH($B$18,Tableau1[Equipe],0),8)),"mo",IF(AND(D$13&gt;OFFSET($I$5,MATCH($B$18,Tableau1[Equipe],0),8),D$13&lt;=OFFSET($I$5,MATCH($B$18,Tableau1[Equipe],0),9)),"s",IF(AND(D$13&gt;OFFSET($I$5,MATCH($B$18,Tableau1[Equipe],0),9),D$13&lt;=OFFSET($I$5,MATCH($B$18,Tableau1[Equipe],0),10)),"d",IF(D$13&gt;OFFSET($I$5,MATCH($B$18,Tableau1[Equipe],0),10),"")))))</f>
        <v/>
      </c>
      <c r="E18" s="26" t="str">
        <f t="array" aca="1" ref="E18" ca="1">IF(E$13&lt;OFFSET($I$5,MATCH($B$18,Tableau1[Equipe],0),7),"",IF(AND(E$13&gt;=OFFSET($I$5,MATCH($B$18,Tableau1[Equipe],0),7),E$13&lt;=OFFSET($I$5,MATCH($B$18,Tableau1[Equipe],0),8)),"mo",IF(AND(E$13&gt;OFFSET($I$5,MATCH($B$18,Tableau1[Equipe],0),8),E$13&lt;=OFFSET($I$5,MATCH($B$18,Tableau1[Equipe],0),9)),"s",IF(AND(E$13&gt;OFFSET($I$5,MATCH($B$18,Tableau1[Equipe],0),9),E$13&lt;=OFFSET($I$5,MATCH($B$18,Tableau1[Equipe],0),10)),"d",IF(E$13&gt;OFFSET($I$5,MATCH($B$18,Tableau1[Equipe],0),10),"")))))</f>
        <v/>
      </c>
      <c r="F18" s="26" t="str">
        <f t="array" aca="1" ref="F18" ca="1">IF(F$13&lt;OFFSET($I$5,MATCH($B$18,Tableau1[Equipe],0),7),"",IF(AND(F$13&gt;=OFFSET($I$5,MATCH($B$18,Tableau1[Equipe],0),7),F$13&lt;=OFFSET($I$5,MATCH($B$18,Tableau1[Equipe],0),8)),"mo",IF(AND(F$13&gt;OFFSET($I$5,MATCH($B$18,Tableau1[Equipe],0),8),F$13&lt;=OFFSET($I$5,MATCH($B$18,Tableau1[Equipe],0),9)),"s",IF(AND(F$13&gt;OFFSET($I$5,MATCH($B$18,Tableau1[Equipe],0),9),F$13&lt;=OFFSET($I$5,MATCH($B$18,Tableau1[Equipe],0),10)),"d",IF(F$13&gt;OFFSET($I$5,MATCH($B$18,Tableau1[Equipe],0),10),"")))))</f>
        <v>mo</v>
      </c>
      <c r="G18" s="26" t="str">
        <f t="array" aca="1" ref="G18" ca="1">IF(G$13&lt;OFFSET($I$5,MATCH($B$18,Tableau1[Equipe],0),7),"",IF(AND(G$13&gt;=OFFSET($I$5,MATCH($B$18,Tableau1[Equipe],0),7),G$13&lt;=OFFSET($I$5,MATCH($B$18,Tableau1[Equipe],0),8)),"mo",IF(AND(G$13&gt;OFFSET($I$5,MATCH($B$18,Tableau1[Equipe],0),8),G$13&lt;=OFFSET($I$5,MATCH($B$18,Tableau1[Equipe],0),9)),"s",IF(AND(G$13&gt;OFFSET($I$5,MATCH($B$18,Tableau1[Equipe],0),9),G$13&lt;=OFFSET($I$5,MATCH($B$18,Tableau1[Equipe],0),10)),"d",IF(G$13&gt;OFFSET($I$5,MATCH($B$18,Tableau1[Equipe],0),10),"")))))</f>
        <v>mo</v>
      </c>
      <c r="H18" s="26" t="str">
        <f t="array" aca="1" ref="H18" ca="1">IF(H$13&lt;OFFSET($I$5,MATCH($B$18,Tableau1[Equipe],0),7),"",IF(AND(H$13&gt;=OFFSET($I$5,MATCH($B$18,Tableau1[Equipe],0),7),H$13&lt;=OFFSET($I$5,MATCH($B$18,Tableau1[Equipe],0),8)),"mo",IF(AND(H$13&gt;OFFSET($I$5,MATCH($B$18,Tableau1[Equipe],0),8),H$13&lt;=OFFSET($I$5,MATCH($B$18,Tableau1[Equipe],0),9)),"s",IF(AND(H$13&gt;OFFSET($I$5,MATCH($B$18,Tableau1[Equipe],0),9),H$13&lt;=OFFSET($I$5,MATCH($B$18,Tableau1[Equipe],0),10)),"d",IF(H$13&gt;OFFSET($I$5,MATCH($B$18,Tableau1[Equipe],0),10),"")))))</f>
        <v>mo</v>
      </c>
      <c r="I18" s="26" t="str">
        <f t="array" aca="1" ref="I18" ca="1">IF(I$13&lt;OFFSET($I$5,MATCH($B$18,Tableau1[Equipe],0),7),"",IF(AND(I$13&gt;=OFFSET($I$5,MATCH($B$18,Tableau1[Equipe],0),7),I$13&lt;=OFFSET($I$5,MATCH($B$18,Tableau1[Equipe],0),8)),"mo",IF(AND(I$13&gt;OFFSET($I$5,MATCH($B$18,Tableau1[Equipe],0),8),I$13&lt;=OFFSET($I$5,MATCH($B$18,Tableau1[Equipe],0),9)),"s",IF(AND(I$13&gt;OFFSET($I$5,MATCH($B$18,Tableau1[Equipe],0),9),I$13&lt;=OFFSET($I$5,MATCH($B$18,Tableau1[Equipe],0),10)),"d",IF(I$13&gt;OFFSET($I$5,MATCH($B$18,Tableau1[Equipe],0),10),"")))))</f>
        <v>mo</v>
      </c>
      <c r="J18" s="26" t="str">
        <f t="array" aca="1" ref="J18" ca="1">IF(J$13&lt;OFFSET($I$5,MATCH($B$18,Tableau1[Equipe],0),7),"",IF(AND(J$13&gt;=OFFSET($I$5,MATCH($B$18,Tableau1[Equipe],0),7),J$13&lt;=OFFSET($I$5,MATCH($B$18,Tableau1[Equipe],0),8)),"mo",IF(AND(J$13&gt;OFFSET($I$5,MATCH($B$18,Tableau1[Equipe],0),8),J$13&lt;=OFFSET($I$5,MATCH($B$18,Tableau1[Equipe],0),9)),"s",IF(AND(J$13&gt;OFFSET($I$5,MATCH($B$18,Tableau1[Equipe],0),9),J$13&lt;=OFFSET($I$5,MATCH($B$18,Tableau1[Equipe],0),10)),"d",IF(J$13&gt;OFFSET($I$5,MATCH($B$18,Tableau1[Equipe],0),10),"")))))</f>
        <v>mo</v>
      </c>
      <c r="K18" s="26" t="str">
        <f t="array" aca="1" ref="K18" ca="1">IF(K$13&lt;OFFSET($I$5,MATCH($B$18,Tableau1[Equipe],0),7),"",IF(AND(K$13&gt;=OFFSET($I$5,MATCH($B$18,Tableau1[Equipe],0),7),K$13&lt;=OFFSET($I$5,MATCH($B$18,Tableau1[Equipe],0),8)),"mo",IF(AND(K$13&gt;OFFSET($I$5,MATCH($B$18,Tableau1[Equipe],0),8),K$13&lt;=OFFSET($I$5,MATCH($B$18,Tableau1[Equipe],0),9)),"s",IF(AND(K$13&gt;OFFSET($I$5,MATCH($B$18,Tableau1[Equipe],0),9),K$13&lt;=OFFSET($I$5,MATCH($B$18,Tableau1[Equipe],0),10)),"d",IF(K$13&gt;OFFSET($I$5,MATCH($B$18,Tableau1[Equipe],0),10),"")))))</f>
        <v>mo</v>
      </c>
      <c r="L18" s="26" t="str">
        <f t="array" aca="1" ref="L18" ca="1">IF(L$13&lt;OFFSET($I$5,MATCH($B$18,Tableau1[Equipe],0),7),"",IF(AND(L$13&gt;=OFFSET($I$5,MATCH($B$18,Tableau1[Equipe],0),7),L$13&lt;=OFFSET($I$5,MATCH($B$18,Tableau1[Equipe],0),8)),"mo",IF(AND(L$13&gt;OFFSET($I$5,MATCH($B$18,Tableau1[Equipe],0),8),L$13&lt;=OFFSET($I$5,MATCH($B$18,Tableau1[Equipe],0),9)),"s",IF(AND(L$13&gt;OFFSET($I$5,MATCH($B$18,Tableau1[Equipe],0),9),L$13&lt;=OFFSET($I$5,MATCH($B$18,Tableau1[Equipe],0),10)),"d",IF(L$13&gt;OFFSET($I$5,MATCH($B$18,Tableau1[Equipe],0),10),"")))))</f>
        <v>mo</v>
      </c>
      <c r="M18" s="26" t="str">
        <f t="array" aca="1" ref="M18" ca="1">IF(M$13&lt;OFFSET($I$5,MATCH($B$18,Tableau1[Equipe],0),7),"",IF(AND(M$13&gt;=OFFSET($I$5,MATCH($B$18,Tableau1[Equipe],0),7),M$13&lt;=OFFSET($I$5,MATCH($B$18,Tableau1[Equipe],0),8)),"mo",IF(AND(M$13&gt;OFFSET($I$5,MATCH($B$18,Tableau1[Equipe],0),8),M$13&lt;=OFFSET($I$5,MATCH($B$18,Tableau1[Equipe],0),9)),"s",IF(AND(M$13&gt;OFFSET($I$5,MATCH($B$18,Tableau1[Equipe],0),9),M$13&lt;=OFFSET($I$5,MATCH($B$18,Tableau1[Equipe],0),10)),"d",IF(M$13&gt;OFFSET($I$5,MATCH($B$18,Tableau1[Equipe],0),10),"")))))</f>
        <v>mo</v>
      </c>
      <c r="N18" s="26" t="str">
        <f t="array" aca="1" ref="N18" ca="1">IF(N$13&lt;OFFSET($I$5,MATCH($B$18,Tableau1[Equipe],0),7),"",IF(AND(N$13&gt;=OFFSET($I$5,MATCH($B$18,Tableau1[Equipe],0),7),N$13&lt;=OFFSET($I$5,MATCH($B$18,Tableau1[Equipe],0),8)),"mo",IF(AND(N$13&gt;OFFSET($I$5,MATCH($B$18,Tableau1[Equipe],0),8),N$13&lt;=OFFSET($I$5,MATCH($B$18,Tableau1[Equipe],0),9)),"s",IF(AND(N$13&gt;OFFSET($I$5,MATCH($B$18,Tableau1[Equipe],0),9),N$13&lt;=OFFSET($I$5,MATCH($B$18,Tableau1[Equipe],0),10)),"d",IF(N$13&gt;OFFSET($I$5,MATCH($B$18,Tableau1[Equipe],0),10),"")))))</f>
        <v>mo</v>
      </c>
      <c r="O18" s="26" t="str">
        <f t="array" aca="1" ref="O18" ca="1">IF(O$13&lt;OFFSET($I$5,MATCH($B$18,Tableau1[Equipe],0),7),"",IF(AND(O$13&gt;=OFFSET($I$5,MATCH($B$18,Tableau1[Equipe],0),7),O$13&lt;=OFFSET($I$5,MATCH($B$18,Tableau1[Equipe],0),8)),"mo",IF(AND(O$13&gt;OFFSET($I$5,MATCH($B$18,Tableau1[Equipe],0),8),O$13&lt;=OFFSET($I$5,MATCH($B$18,Tableau1[Equipe],0),9)),"s",IF(AND(O$13&gt;OFFSET($I$5,MATCH($B$18,Tableau1[Equipe],0),9),O$13&lt;=OFFSET($I$5,MATCH($B$18,Tableau1[Equipe],0),10)),"d",IF(O$13&gt;OFFSET($I$5,MATCH($B$18,Tableau1[Equipe],0),10),"")))))</f>
        <v>mo</v>
      </c>
      <c r="P18" s="26" t="str">
        <f t="array" aca="1" ref="P18" ca="1">IF(P$13&lt;OFFSET($I$5,MATCH($B$18,Tableau1[Equipe],0),7),"",IF(AND(P$13&gt;=OFFSET($I$5,MATCH($B$18,Tableau1[Equipe],0),7),P$13&lt;=OFFSET($I$5,MATCH($B$18,Tableau1[Equipe],0),8)),"mo",IF(AND(P$13&gt;OFFSET($I$5,MATCH($B$18,Tableau1[Equipe],0),8),P$13&lt;=OFFSET($I$5,MATCH($B$18,Tableau1[Equipe],0),9)),"s",IF(AND(P$13&gt;OFFSET($I$5,MATCH($B$18,Tableau1[Equipe],0),9),P$13&lt;=OFFSET($I$5,MATCH($B$18,Tableau1[Equipe],0),10)),"d",IF(P$13&gt;OFFSET($I$5,MATCH($B$18,Tableau1[Equipe],0),10),"")))))</f>
        <v>mo</v>
      </c>
      <c r="Q18" s="26" t="str">
        <f t="array" aca="1" ref="Q18" ca="1">IF(Q$13&lt;OFFSET($I$5,MATCH($B$18,Tableau1[Equipe],0),7),"",IF(AND(Q$13&gt;=OFFSET($I$5,MATCH($B$18,Tableau1[Equipe],0),7),Q$13&lt;=OFFSET($I$5,MATCH($B$18,Tableau1[Equipe],0),8)),"mo",IF(AND(Q$13&gt;OFFSET($I$5,MATCH($B$18,Tableau1[Equipe],0),8),Q$13&lt;=OFFSET($I$5,MATCH($B$18,Tableau1[Equipe],0),9)),"s",IF(AND(Q$13&gt;OFFSET($I$5,MATCH($B$18,Tableau1[Equipe],0),9),Q$13&lt;=OFFSET($I$5,MATCH($B$18,Tableau1[Equipe],0),10)),"d",IF(Q$13&gt;OFFSET($I$5,MATCH($B$18,Tableau1[Equipe],0),10),"")))))</f>
        <v>s</v>
      </c>
      <c r="R18" s="26" t="str">
        <f t="array" aca="1" ref="R18" ca="1">IF(R$13&lt;OFFSET($I$5,MATCH($B$18,Tableau1[Equipe],0),7),"",IF(AND(R$13&gt;=OFFSET($I$5,MATCH($B$18,Tableau1[Equipe],0),7),R$13&lt;=OFFSET($I$5,MATCH($B$18,Tableau1[Equipe],0),8)),"mo",IF(AND(R$13&gt;OFFSET($I$5,MATCH($B$18,Tableau1[Equipe],0),8),R$13&lt;=OFFSET($I$5,MATCH($B$18,Tableau1[Equipe],0),9)),"s",IF(AND(R$13&gt;OFFSET($I$5,MATCH($B$18,Tableau1[Equipe],0),9),R$13&lt;=OFFSET($I$5,MATCH($B$18,Tableau1[Equipe],0),10)),"d",IF(R$13&gt;OFFSET($I$5,MATCH($B$18,Tableau1[Equipe],0),10),"")))))</f>
        <v>s</v>
      </c>
      <c r="S18" s="26" t="str">
        <f t="array" aca="1" ref="S18" ca="1">IF(S$13&lt;OFFSET($I$5,MATCH($B$18,Tableau1[Equipe],0),7),"",IF(AND(S$13&gt;=OFFSET($I$5,MATCH($B$18,Tableau1[Equipe],0),7),S$13&lt;=OFFSET($I$5,MATCH($B$18,Tableau1[Equipe],0),8)),"mo",IF(AND(S$13&gt;OFFSET($I$5,MATCH($B$18,Tableau1[Equipe],0),8),S$13&lt;=OFFSET($I$5,MATCH($B$18,Tableau1[Equipe],0),9)),"s",IF(AND(S$13&gt;OFFSET($I$5,MATCH($B$18,Tableau1[Equipe],0),9),S$13&lt;=OFFSET($I$5,MATCH($B$18,Tableau1[Equipe],0),10)),"d",IF(S$13&gt;OFFSET($I$5,MATCH($B$18,Tableau1[Equipe],0),10),"")))))</f>
        <v>s</v>
      </c>
      <c r="T18" s="26" t="str">
        <f t="array" aca="1" ref="T18" ca="1">IF(T$13&lt;OFFSET($I$5,MATCH($B$18,Tableau1[Equipe],0),7),"",IF(AND(T$13&gt;=OFFSET($I$5,MATCH($B$18,Tableau1[Equipe],0),7),T$13&lt;=OFFSET($I$5,MATCH($B$18,Tableau1[Equipe],0),8)),"mo",IF(AND(T$13&gt;OFFSET($I$5,MATCH($B$18,Tableau1[Equipe],0),8),T$13&lt;=OFFSET($I$5,MATCH($B$18,Tableau1[Equipe],0),9)),"s",IF(AND(T$13&gt;OFFSET($I$5,MATCH($B$18,Tableau1[Equipe],0),9),T$13&lt;=OFFSET($I$5,MATCH($B$18,Tableau1[Equipe],0),10)),"d",IF(T$13&gt;OFFSET($I$5,MATCH($B$18,Tableau1[Equipe],0),10),"")))))</f>
        <v>d</v>
      </c>
      <c r="U18" s="26" t="str">
        <f t="array" aca="1" ref="U18" ca="1">IF(U$13&lt;OFFSET($I$5,MATCH($B$18,Tableau1[Equipe],0),7),"",IF(AND(U$13&gt;=OFFSET($I$5,MATCH($B$18,Tableau1[Equipe],0),7),U$13&lt;=OFFSET($I$5,MATCH($B$18,Tableau1[Equipe],0),8)),"mo",IF(AND(U$13&gt;OFFSET($I$5,MATCH($B$18,Tableau1[Equipe],0),8),U$13&lt;=OFFSET($I$5,MATCH($B$18,Tableau1[Equipe],0),9)),"s",IF(AND(U$13&gt;OFFSET($I$5,MATCH($B$18,Tableau1[Equipe],0),9),U$13&lt;=OFFSET($I$5,MATCH($B$18,Tableau1[Equipe],0),10)),"d",IF(U$13&gt;OFFSET($I$5,MATCH($B$18,Tableau1[Equipe],0),10),"")))))</f>
        <v/>
      </c>
      <c r="V18" s="26" t="str">
        <f t="array" aca="1" ref="V18" ca="1">IF(V$13&lt;OFFSET($I$5,MATCH($B$18,Tableau1[Equipe],0),7),"",IF(AND(V$13&gt;=OFFSET($I$5,MATCH($B$18,Tableau1[Equipe],0),7),V$13&lt;=OFFSET($I$5,MATCH($B$18,Tableau1[Equipe],0),8)),"mo",IF(AND(V$13&gt;OFFSET($I$5,MATCH($B$18,Tableau1[Equipe],0),8),V$13&lt;=OFFSET($I$5,MATCH($B$18,Tableau1[Equipe],0),9)),"s",IF(AND(V$13&gt;OFFSET($I$5,MATCH($B$18,Tableau1[Equipe],0),9),V$13&lt;=OFFSET($I$5,MATCH($B$18,Tableau1[Equipe],0),10)),"d",IF(V$13&gt;OFFSET($I$5,MATCH($B$18,Tableau1[Equipe],0),10),"")))))</f>
        <v/>
      </c>
      <c r="W18" s="26" t="str">
        <f t="array" aca="1" ref="W18" ca="1">IF(W$13&lt;OFFSET($I$5,MATCH($B$18,Tableau1[Equipe],0),7),"",IF(AND(W$13&gt;=OFFSET($I$5,MATCH($B$18,Tableau1[Equipe],0),7),W$13&lt;=OFFSET($I$5,MATCH($B$18,Tableau1[Equipe],0),8)),"mo",IF(AND(W$13&gt;OFFSET($I$5,MATCH($B$18,Tableau1[Equipe],0),8),W$13&lt;=OFFSET($I$5,MATCH($B$18,Tableau1[Equipe],0),9)),"s",IF(AND(W$13&gt;OFFSET($I$5,MATCH($B$18,Tableau1[Equipe],0),9),W$13&lt;=OFFSET($I$5,MATCH($B$18,Tableau1[Equipe],0),10)),"d",IF(W$13&gt;OFFSET($I$5,MATCH($B$18,Tableau1[Equipe],0),10),"")))))</f>
        <v/>
      </c>
      <c r="X18" s="26" t="str">
        <f t="array" aca="1" ref="X18" ca="1">IF(X$13&lt;OFFSET($I$5,MATCH($B$18,Tableau1[Equipe],0),7),"",IF(AND(X$13&gt;=OFFSET($I$5,MATCH($B$18,Tableau1[Equipe],0),7),X$13&lt;=OFFSET($I$5,MATCH($B$18,Tableau1[Equipe],0),8)),"mo",IF(AND(X$13&gt;OFFSET($I$5,MATCH($B$18,Tableau1[Equipe],0),8),X$13&lt;=OFFSET($I$5,MATCH($B$18,Tableau1[Equipe],0),9)),"s",IF(AND(X$13&gt;OFFSET($I$5,MATCH($B$18,Tableau1[Equipe],0),9),X$13&lt;=OFFSET($I$5,MATCH($B$18,Tableau1[Equipe],0),10)),"d",IF(X$13&gt;OFFSET($I$5,MATCH($B$18,Tableau1[Equipe],0),10),"")))))</f>
        <v/>
      </c>
      <c r="Y18" s="26" t="str">
        <f t="array" aca="1" ref="Y18" ca="1">IF(Y$13&lt;OFFSET($I$5,MATCH($B$18,Tableau1[Equipe],0),7),"",IF(AND(Y$13&gt;=OFFSET($I$5,MATCH($B$18,Tableau1[Equipe],0),7),Y$13&lt;=OFFSET($I$5,MATCH($B$18,Tableau1[Equipe],0),8)),"mo",IF(AND(Y$13&gt;OFFSET($I$5,MATCH($B$18,Tableau1[Equipe],0),8),Y$13&lt;=OFFSET($I$5,MATCH($B$18,Tableau1[Equipe],0),9)),"s",IF(AND(Y$13&gt;OFFSET($I$5,MATCH($B$18,Tableau1[Equipe],0),9),Y$13&lt;=OFFSET($I$5,MATCH($B$18,Tableau1[Equipe],0),10)),"d",IF(Y$13&gt;OFFSET($I$5,MATCH($B$18,Tableau1[Equipe],0),10),"")))))</f>
        <v/>
      </c>
      <c r="Z18" s="26" t="str">
        <f t="array" aca="1" ref="Z18" ca="1">IF(Z$13&lt;OFFSET($I$5,MATCH($B$18,Tableau1[Equipe],0),7),"",IF(AND(Z$13&gt;=OFFSET($I$5,MATCH($B$18,Tableau1[Equipe],0),7),Z$13&lt;=OFFSET($I$5,MATCH($B$18,Tableau1[Equipe],0),8)),"mo",IF(AND(Z$13&gt;OFFSET($I$5,MATCH($B$18,Tableau1[Equipe],0),8),Z$13&lt;=OFFSET($I$5,MATCH($B$18,Tableau1[Equipe],0),9)),"s",IF(AND(Z$13&gt;OFFSET($I$5,MATCH($B$18,Tableau1[Equipe],0),9),Z$13&lt;=OFFSET($I$5,MATCH($B$18,Tableau1[Equipe],0),10)),"d",IF(Z$13&gt;OFFSET($I$5,MATCH($B$18,Tableau1[Equipe],0),10),"")))))</f>
        <v/>
      </c>
      <c r="AA18" s="26" t="str">
        <f t="array" aca="1" ref="AA18" ca="1">IF(AA$13&lt;OFFSET($I$5,MATCH($B$18,Tableau1[Equipe],0),7),"",IF(AND(AA$13&gt;=OFFSET($I$5,MATCH($B$18,Tableau1[Equipe],0),7),AA$13&lt;=OFFSET($I$5,MATCH($B$18,Tableau1[Equipe],0),8)),"mo",IF(AND(AA$13&gt;OFFSET($I$5,MATCH($B$18,Tableau1[Equipe],0),8),AA$13&lt;=OFFSET($I$5,MATCH($B$18,Tableau1[Equipe],0),9)),"s",IF(AND(AA$13&gt;OFFSET($I$5,MATCH($B$18,Tableau1[Equipe],0),9),AA$13&lt;=OFFSET($I$5,MATCH($B$18,Tableau1[Equipe],0),10)),"d",IF(AA$13&gt;OFFSET($I$5,MATCH($B$18,Tableau1[Equipe],0),10),"")))))</f>
        <v/>
      </c>
      <c r="AB18" s="26" t="str">
        <f t="array" aca="1" ref="AB18" ca="1">IF(AB$13&lt;OFFSET($I$5,MATCH($B$18,Tableau1[Equipe],0),7),"",IF(AND(AB$13&gt;=OFFSET($I$5,MATCH($B$18,Tableau1[Equipe],0),7),AB$13&lt;=OFFSET($I$5,MATCH($B$18,Tableau1[Equipe],0),8)),"mo",IF(AND(AB$13&gt;OFFSET($I$5,MATCH($B$18,Tableau1[Equipe],0),8),AB$13&lt;=OFFSET($I$5,MATCH($B$18,Tableau1[Equipe],0),9)),"s",IF(AND(AB$13&gt;OFFSET($I$5,MATCH($B$18,Tableau1[Equipe],0),9),AB$13&lt;=OFFSET($I$5,MATCH($B$18,Tableau1[Equipe],0),10)),"d",IF(AB$13&gt;OFFSET($I$5,MATCH($B$18,Tableau1[Equipe],0),10),"")))))</f>
        <v/>
      </c>
      <c r="AC18" s="26" t="str">
        <f t="array" aca="1" ref="AC18" ca="1">IF(AC$13&lt;OFFSET($I$5,MATCH($B$18,Tableau1[Equipe],0),7),"",IF(AND(AC$13&gt;=OFFSET($I$5,MATCH($B$18,Tableau1[Equipe],0),7),AC$13&lt;=OFFSET($I$5,MATCH($B$18,Tableau1[Equipe],0),8)),"mo",IF(AND(AC$13&gt;OFFSET($I$5,MATCH($B$18,Tableau1[Equipe],0),8),AC$13&lt;=OFFSET($I$5,MATCH($B$18,Tableau1[Equipe],0),9)),"s",IF(AND(AC$13&gt;OFFSET($I$5,MATCH($B$18,Tableau1[Equipe],0),9),AC$13&lt;=OFFSET($I$5,MATCH($B$18,Tableau1[Equipe],0),10)),"d",IF(AC$13&gt;OFFSET($I$5,MATCH($B$18,Tableau1[Equipe],0),10),"")))))</f>
        <v/>
      </c>
      <c r="AD18" s="26" t="str">
        <f t="array" aca="1" ref="AD18" ca="1">IF(AD$13&lt;OFFSET($I$5,MATCH($B$18,Tableau1[Equipe],0),7),"",IF(AND(AD$13&gt;=OFFSET($I$5,MATCH($B$18,Tableau1[Equipe],0),7),AD$13&lt;=OFFSET($I$5,MATCH($B$18,Tableau1[Equipe],0),8)),"mo",IF(AND(AD$13&gt;OFFSET($I$5,MATCH($B$18,Tableau1[Equipe],0),8),AD$13&lt;=OFFSET($I$5,MATCH($B$18,Tableau1[Equipe],0),9)),"s",IF(AND(AD$13&gt;OFFSET($I$5,MATCH($B$18,Tableau1[Equipe],0),9),AD$13&lt;=OFFSET($I$5,MATCH($B$18,Tableau1[Equipe],0),10)),"d",IF(AD$13&gt;OFFSET($I$5,MATCH($B$18,Tableau1[Equipe],0),10),"")))))</f>
        <v/>
      </c>
      <c r="AE18" s="26" t="str">
        <f t="array" aca="1" ref="AE18" ca="1">IF(AE$13&lt;OFFSET($I$5,MATCH($B$18,Tableau1[Equipe],0),7),"",IF(AND(AE$13&gt;=OFFSET($I$5,MATCH($B$18,Tableau1[Equipe],0),7),AE$13&lt;=OFFSET($I$5,MATCH($B$18,Tableau1[Equipe],0),8)),"mo",IF(AND(AE$13&gt;OFFSET($I$5,MATCH($B$18,Tableau1[Equipe],0),8),AE$13&lt;=OFFSET($I$5,MATCH($B$18,Tableau1[Equipe],0),9)),"s",IF(AND(AE$13&gt;OFFSET($I$5,MATCH($B$18,Tableau1[Equipe],0),9),AE$13&lt;=OFFSET($I$5,MATCH($B$18,Tableau1[Equipe],0),10)),"d",IF(AE$13&gt;OFFSET($I$5,MATCH($B$18,Tableau1[Equipe],0),10),"")))))</f>
        <v/>
      </c>
      <c r="AF18" s="26" t="str">
        <f t="array" aca="1" ref="AF18" ca="1">IF(AF$13&lt;OFFSET($I$5,MATCH($B$18,Tableau1[Equipe],0),7),"",IF(AND(AF$13&gt;=OFFSET($I$5,MATCH($B$18,Tableau1[Equipe],0),7),AF$13&lt;=OFFSET($I$5,MATCH($B$18,Tableau1[Equipe],0),8)),"mo",IF(AND(AF$13&gt;OFFSET($I$5,MATCH($B$18,Tableau1[Equipe],0),8),AF$13&lt;=OFFSET($I$5,MATCH($B$18,Tableau1[Equipe],0),9)),"s",IF(AND(AF$13&gt;OFFSET($I$5,MATCH($B$18,Tableau1[Equipe],0),9),AF$13&lt;=OFFSET($I$5,MATCH($B$18,Tableau1[Equipe],0),10)),"d",IF(AF$13&gt;OFFSET($I$5,MATCH($B$18,Tableau1[Equipe],0),10),"")))))</f>
        <v/>
      </c>
      <c r="AG18" s="26" t="str">
        <f t="array" aca="1" ref="AG18" ca="1">IF(AG$13&lt;OFFSET($I$5,MATCH($B$18,Tableau1[Equipe],0),7),"",IF(AND(AG$13&gt;=OFFSET($I$5,MATCH($B$18,Tableau1[Equipe],0),7),AG$13&lt;=OFFSET($I$5,MATCH($B$18,Tableau1[Equipe],0),8)),"mo",IF(AND(AG$13&gt;OFFSET($I$5,MATCH($B$18,Tableau1[Equipe],0),8),AG$13&lt;=OFFSET($I$5,MATCH($B$18,Tableau1[Equipe],0),9)),"s",IF(AND(AG$13&gt;OFFSET($I$5,MATCH($B$18,Tableau1[Equipe],0),9),AG$13&lt;=OFFSET($I$5,MATCH($B$18,Tableau1[Equipe],0),10)),"d",IF(AG$13&gt;OFFSET($I$5,MATCH($B$18,Tableau1[Equipe],0),10),"")))))</f>
        <v/>
      </c>
      <c r="AH18" s="26" t="str">
        <f t="array" aca="1" ref="AH18" ca="1">IF(AH$13&lt;OFFSET($I$5,MATCH($B$18,Tableau1[Equipe],0),7),"",IF(AND(AH$13&gt;=OFFSET($I$5,MATCH($B$18,Tableau1[Equipe],0),7),AH$13&lt;=OFFSET($I$5,MATCH($B$18,Tableau1[Equipe],0),8)),"mo",IF(AND(AH$13&gt;OFFSET($I$5,MATCH($B$18,Tableau1[Equipe],0),8),AH$13&lt;=OFFSET($I$5,MATCH($B$18,Tableau1[Equipe],0),9)),"s",IF(AND(AH$13&gt;OFFSET($I$5,MATCH($B$18,Tableau1[Equipe],0),9),AH$13&lt;=OFFSET($I$5,MATCH($B$18,Tableau1[Equipe],0),10)),"d",IF(AH$13&gt;OFFSET($I$5,MATCH($B$18,Tableau1[Equipe],0),10),"")))))</f>
        <v/>
      </c>
    </row>
    <row r="19" spans="1:34" x14ac:dyDescent="0.25">
      <c r="B19" t="s">
        <v>16</v>
      </c>
      <c r="C19" s="7" t="s">
        <v>6</v>
      </c>
      <c r="D19" t="str">
        <f t="array" aca="1" ref="D19" ca="1">IF(D$13&lt;OFFSET($J$5,MATCH($B$19,Tableau1[Equipe],0),6),"",IF(AND(D$13&gt;=OFFSET($J$5,MATCH($B$19,Tableau1[Equipe],0),6),D$13&lt;=OFFSET($J$5,MATCH($B$19,Tableau1[Equipe],0),7)),"mo",IF(AND(D$13&gt;OFFSET($J$5,MATCH($B$19,Tableau1[Equipe],0),7),D$13&lt;=OFFSET($J$5,MATCH($B$19,Tableau1[Equipe],0),8)),"s",IF(AND(D$13&gt;OFFSET($J$5,MATCH($B$19,Tableau1[Equipe],0),8),D$13&lt;=OFFSET($J$5,MATCH($B$19,Tableau1[Equipe],0),9)),"d",IF(D$13&gt;OFFSET($J$5,MATCH($B$19,Tableau1[Equipe],0),9),"")))))</f>
        <v/>
      </c>
      <c r="E19" t="str">
        <f t="array" aca="1" ref="E19" ca="1">IF(E$13&lt;OFFSET($J$5,MATCH($B$19,Tableau1[Equipe],0),6),"",IF(AND(E$13&gt;=OFFSET($J$5,MATCH($B$19,Tableau1[Equipe],0),6),E$13&lt;=OFFSET($J$5,MATCH($B$19,Tableau1[Equipe],0),7)),"mo",IF(AND(E$13&gt;OFFSET($J$5,MATCH($B$19,Tableau1[Equipe],0),7),E$13&lt;=OFFSET($J$5,MATCH($B$19,Tableau1[Equipe],0),8)),"s",IF(AND(E$13&gt;OFFSET($J$5,MATCH($B$19,Tableau1[Equipe],0),8),E$13&lt;=OFFSET($J$5,MATCH($B$19,Tableau1[Equipe],0),9)),"d",IF(E$13&gt;OFFSET($J$5,MATCH($B$19,Tableau1[Equipe],0),9),"")))))</f>
        <v/>
      </c>
      <c r="F19" t="str">
        <f t="array" aca="1" ref="F19" ca="1">IF(F$13&lt;OFFSET($J$5,MATCH($B$19,Tableau1[Equipe],0),6),"",IF(AND(F$13&gt;=OFFSET($J$5,MATCH($B$19,Tableau1[Equipe],0),6),F$13&lt;=OFFSET($J$5,MATCH($B$19,Tableau1[Equipe],0),7)),"mo",IF(AND(F$13&gt;OFFSET($J$5,MATCH($B$19,Tableau1[Equipe],0),7),F$13&lt;=OFFSET($J$5,MATCH($B$19,Tableau1[Equipe],0),8)),"s",IF(AND(F$13&gt;OFFSET($J$5,MATCH($B$19,Tableau1[Equipe],0),8),F$13&lt;=OFFSET($J$5,MATCH($B$19,Tableau1[Equipe],0),9)),"d",IF(F$13&gt;OFFSET($J$5,MATCH($B$19,Tableau1[Equipe],0),9),"")))))</f>
        <v/>
      </c>
      <c r="G19" t="str">
        <f t="array" aca="1" ref="G19" ca="1">IF(G$13&lt;OFFSET($J$5,MATCH($B$19,Tableau1[Equipe],0),6),"",IF(AND(G$13&gt;=OFFSET($J$5,MATCH($B$19,Tableau1[Equipe],0),6),G$13&lt;=OFFSET($J$5,MATCH($B$19,Tableau1[Equipe],0),7)),"mo",IF(AND(G$13&gt;OFFSET($J$5,MATCH($B$19,Tableau1[Equipe],0),7),G$13&lt;=OFFSET($J$5,MATCH($B$19,Tableau1[Equipe],0),8)),"s",IF(AND(G$13&gt;OFFSET($J$5,MATCH($B$19,Tableau1[Equipe],0),8),G$13&lt;=OFFSET($J$5,MATCH($B$19,Tableau1[Equipe],0),9)),"d",IF(G$13&gt;OFFSET($J$5,MATCH($B$19,Tableau1[Equipe],0),9),"")))))</f>
        <v/>
      </c>
      <c r="H19" t="str">
        <f t="array" aca="1" ref="H19" ca="1">IF(H$13&lt;OFFSET($J$5,MATCH($B$19,Tableau1[Equipe],0),6),"",IF(AND(H$13&gt;=OFFSET($J$5,MATCH($B$19,Tableau1[Equipe],0),6),H$13&lt;=OFFSET($J$5,MATCH($B$19,Tableau1[Equipe],0),7)),"mo",IF(AND(H$13&gt;OFFSET($J$5,MATCH($B$19,Tableau1[Equipe],0),7),H$13&lt;=OFFSET($J$5,MATCH($B$19,Tableau1[Equipe],0),8)),"s",IF(AND(H$13&gt;OFFSET($J$5,MATCH($B$19,Tableau1[Equipe],0),8),H$13&lt;=OFFSET($J$5,MATCH($B$19,Tableau1[Equipe],0),9)),"d",IF(H$13&gt;OFFSET($J$5,MATCH($B$19,Tableau1[Equipe],0),9),"")))))</f>
        <v>mo</v>
      </c>
      <c r="I19" t="str">
        <f t="array" aca="1" ref="I19" ca="1">IF(I$13&lt;OFFSET($J$5,MATCH($B$19,Tableau1[Equipe],0),6),"",IF(AND(I$13&gt;=OFFSET($J$5,MATCH($B$19,Tableau1[Equipe],0),6),I$13&lt;=OFFSET($J$5,MATCH($B$19,Tableau1[Equipe],0),7)),"mo",IF(AND(I$13&gt;OFFSET($J$5,MATCH($B$19,Tableau1[Equipe],0),7),I$13&lt;=OFFSET($J$5,MATCH($B$19,Tableau1[Equipe],0),8)),"s",IF(AND(I$13&gt;OFFSET($J$5,MATCH($B$19,Tableau1[Equipe],0),8),I$13&lt;=OFFSET($J$5,MATCH($B$19,Tableau1[Equipe],0),9)),"d",IF(I$13&gt;OFFSET($J$5,MATCH($B$19,Tableau1[Equipe],0),9),"")))))</f>
        <v>mo</v>
      </c>
      <c r="J19" t="str">
        <f t="array" aca="1" ref="J19" ca="1">IF(J$13&lt;OFFSET($J$5,MATCH($B$19,Tableau1[Equipe],0),6),"",IF(AND(J$13&gt;=OFFSET($J$5,MATCH($B$19,Tableau1[Equipe],0),6),J$13&lt;=OFFSET($J$5,MATCH($B$19,Tableau1[Equipe],0),7)),"mo",IF(AND(J$13&gt;OFFSET($J$5,MATCH($B$19,Tableau1[Equipe],0),7),J$13&lt;=OFFSET($J$5,MATCH($B$19,Tableau1[Equipe],0),8)),"s",IF(AND(J$13&gt;OFFSET($J$5,MATCH($B$19,Tableau1[Equipe],0),8),J$13&lt;=OFFSET($J$5,MATCH($B$19,Tableau1[Equipe],0),9)),"d",IF(J$13&gt;OFFSET($J$5,MATCH($B$19,Tableau1[Equipe],0),9),"")))))</f>
        <v>mo</v>
      </c>
      <c r="K19" t="str">
        <f t="array" aca="1" ref="K19" ca="1">IF(K$13&lt;OFFSET($J$5,MATCH($B$19,Tableau1[Equipe],0),6),"",IF(AND(K$13&gt;=OFFSET($J$5,MATCH($B$19,Tableau1[Equipe],0),6),K$13&lt;=OFFSET($J$5,MATCH($B$19,Tableau1[Equipe],0),7)),"mo",IF(AND(K$13&gt;OFFSET($J$5,MATCH($B$19,Tableau1[Equipe],0),7),K$13&lt;=OFFSET($J$5,MATCH($B$19,Tableau1[Equipe],0),8)),"s",IF(AND(K$13&gt;OFFSET($J$5,MATCH($B$19,Tableau1[Equipe],0),8),K$13&lt;=OFFSET($J$5,MATCH($B$19,Tableau1[Equipe],0),9)),"d",IF(K$13&gt;OFFSET($J$5,MATCH($B$19,Tableau1[Equipe],0),9),"")))))</f>
        <v>mo</v>
      </c>
      <c r="L19" t="str">
        <f t="array" aca="1" ref="L19" ca="1">IF(L$13&lt;OFFSET($J$5,MATCH($B$19,Tableau1[Equipe],0),6),"",IF(AND(L$13&gt;=OFFSET($J$5,MATCH($B$19,Tableau1[Equipe],0),6),L$13&lt;=OFFSET($J$5,MATCH($B$19,Tableau1[Equipe],0),7)),"mo",IF(AND(L$13&gt;OFFSET($J$5,MATCH($B$19,Tableau1[Equipe],0),7),L$13&lt;=OFFSET($J$5,MATCH($B$19,Tableau1[Equipe],0),8)),"s",IF(AND(L$13&gt;OFFSET($J$5,MATCH($B$19,Tableau1[Equipe],0),8),L$13&lt;=OFFSET($J$5,MATCH($B$19,Tableau1[Equipe],0),9)),"d",IF(L$13&gt;OFFSET($J$5,MATCH($B$19,Tableau1[Equipe],0),9),"")))))</f>
        <v>mo</v>
      </c>
      <c r="M19" t="str">
        <f t="array" aca="1" ref="M19" ca="1">IF(M$13&lt;OFFSET($J$5,MATCH($B$19,Tableau1[Equipe],0),6),"",IF(AND(M$13&gt;=OFFSET($J$5,MATCH($B$19,Tableau1[Equipe],0),6),M$13&lt;=OFFSET($J$5,MATCH($B$19,Tableau1[Equipe],0),7)),"mo",IF(AND(M$13&gt;OFFSET($J$5,MATCH($B$19,Tableau1[Equipe],0),7),M$13&lt;=OFFSET($J$5,MATCH($B$19,Tableau1[Equipe],0),8)),"s",IF(AND(M$13&gt;OFFSET($J$5,MATCH($B$19,Tableau1[Equipe],0),8),M$13&lt;=OFFSET($J$5,MATCH($B$19,Tableau1[Equipe],0),9)),"d",IF(M$13&gt;OFFSET($J$5,MATCH($B$19,Tableau1[Equipe],0),9),"")))))</f>
        <v>mo</v>
      </c>
      <c r="N19" t="str">
        <f t="array" aca="1" ref="N19" ca="1">IF(N$13&lt;OFFSET($J$5,MATCH($B$19,Tableau1[Equipe],0),6),"",IF(AND(N$13&gt;=OFFSET($J$5,MATCH($B$19,Tableau1[Equipe],0),6),N$13&lt;=OFFSET($J$5,MATCH($B$19,Tableau1[Equipe],0),7)),"mo",IF(AND(N$13&gt;OFFSET($J$5,MATCH($B$19,Tableau1[Equipe],0),7),N$13&lt;=OFFSET($J$5,MATCH($B$19,Tableau1[Equipe],0),8)),"s",IF(AND(N$13&gt;OFFSET($J$5,MATCH($B$19,Tableau1[Equipe],0),8),N$13&lt;=OFFSET($J$5,MATCH($B$19,Tableau1[Equipe],0),9)),"d",IF(N$13&gt;OFFSET($J$5,MATCH($B$19,Tableau1[Equipe],0),9),"")))))</f>
        <v>s</v>
      </c>
      <c r="O19" t="str">
        <f t="array" aca="1" ref="O19" ca="1">IF(O$13&lt;OFFSET($J$5,MATCH($B$19,Tableau1[Equipe],0),6),"",IF(AND(O$13&gt;=OFFSET($J$5,MATCH($B$19,Tableau1[Equipe],0),6),O$13&lt;=OFFSET($J$5,MATCH($B$19,Tableau1[Equipe],0),7)),"mo",IF(AND(O$13&gt;OFFSET($J$5,MATCH($B$19,Tableau1[Equipe],0),7),O$13&lt;=OFFSET($J$5,MATCH($B$19,Tableau1[Equipe],0),8)),"s",IF(AND(O$13&gt;OFFSET($J$5,MATCH($B$19,Tableau1[Equipe],0),8),O$13&lt;=OFFSET($J$5,MATCH($B$19,Tableau1[Equipe],0),9)),"d",IF(O$13&gt;OFFSET($J$5,MATCH($B$19,Tableau1[Equipe],0),9),"")))))</f>
        <v>s</v>
      </c>
      <c r="P19" t="str">
        <f t="array" aca="1" ref="P19" ca="1">IF(P$13&lt;OFFSET($J$5,MATCH($B$19,Tableau1[Equipe],0),6),"",IF(AND(P$13&gt;=OFFSET($J$5,MATCH($B$19,Tableau1[Equipe],0),6),P$13&lt;=OFFSET($J$5,MATCH($B$19,Tableau1[Equipe],0),7)),"mo",IF(AND(P$13&gt;OFFSET($J$5,MATCH($B$19,Tableau1[Equipe],0),7),P$13&lt;=OFFSET($J$5,MATCH($B$19,Tableau1[Equipe],0),8)),"s",IF(AND(P$13&gt;OFFSET($J$5,MATCH($B$19,Tableau1[Equipe],0),8),P$13&lt;=OFFSET($J$5,MATCH($B$19,Tableau1[Equipe],0),9)),"d",IF(P$13&gt;OFFSET($J$5,MATCH($B$19,Tableau1[Equipe],0),9),"")))))</f>
        <v>s</v>
      </c>
      <c r="Q19" t="str">
        <f t="array" aca="1" ref="Q19" ca="1">IF(Q$13&lt;OFFSET($J$5,MATCH($B$19,Tableau1[Equipe],0),6),"",IF(AND(Q$13&gt;=OFFSET($J$5,MATCH($B$19,Tableau1[Equipe],0),6),Q$13&lt;=OFFSET($J$5,MATCH($B$19,Tableau1[Equipe],0),7)),"mo",IF(AND(Q$13&gt;OFFSET($J$5,MATCH($B$19,Tableau1[Equipe],0),7),Q$13&lt;=OFFSET($J$5,MATCH($B$19,Tableau1[Equipe],0),8)),"s",IF(AND(Q$13&gt;OFFSET($J$5,MATCH($B$19,Tableau1[Equipe],0),8),Q$13&lt;=OFFSET($J$5,MATCH($B$19,Tableau1[Equipe],0),9)),"d",IF(Q$13&gt;OFFSET($J$5,MATCH($B$19,Tableau1[Equipe],0),9),"")))))</f>
        <v>s</v>
      </c>
      <c r="R19" t="str">
        <f t="array" aca="1" ref="R19" ca="1">IF(R$13&lt;OFFSET($J$5,MATCH($B$19,Tableau1[Equipe],0),6),"",IF(AND(R$13&gt;=OFFSET($J$5,MATCH($B$19,Tableau1[Equipe],0),6),R$13&lt;=OFFSET($J$5,MATCH($B$19,Tableau1[Equipe],0),7)),"mo",IF(AND(R$13&gt;OFFSET($J$5,MATCH($B$19,Tableau1[Equipe],0),7),R$13&lt;=OFFSET($J$5,MATCH($B$19,Tableau1[Equipe],0),8)),"s",IF(AND(R$13&gt;OFFSET($J$5,MATCH($B$19,Tableau1[Equipe],0),8),R$13&lt;=OFFSET($J$5,MATCH($B$19,Tableau1[Equipe],0),9)),"d",IF(R$13&gt;OFFSET($J$5,MATCH($B$19,Tableau1[Equipe],0),9),"")))))</f>
        <v>d</v>
      </c>
      <c r="S19" t="str">
        <f t="array" aca="1" ref="S19" ca="1">IF(S$13&lt;OFFSET($J$5,MATCH($B$19,Tableau1[Equipe],0),6),"",IF(AND(S$13&gt;=OFFSET($J$5,MATCH($B$19,Tableau1[Equipe],0),6),S$13&lt;=OFFSET($J$5,MATCH($B$19,Tableau1[Equipe],0),7)),"mo",IF(AND(S$13&gt;OFFSET($J$5,MATCH($B$19,Tableau1[Equipe],0),7),S$13&lt;=OFFSET($J$5,MATCH($B$19,Tableau1[Equipe],0),8)),"s",IF(AND(S$13&gt;OFFSET($J$5,MATCH($B$19,Tableau1[Equipe],0),8),S$13&lt;=OFFSET($J$5,MATCH($B$19,Tableau1[Equipe],0),9)),"d",IF(S$13&gt;OFFSET($J$5,MATCH($B$19,Tableau1[Equipe],0),9),"")))))</f>
        <v>d</v>
      </c>
      <c r="T19" t="str">
        <f t="array" aca="1" ref="T19" ca="1">IF(T$13&lt;OFFSET($J$5,MATCH($B$19,Tableau1[Equipe],0),6),"",IF(AND(T$13&gt;=OFFSET($J$5,MATCH($B$19,Tableau1[Equipe],0),6),T$13&lt;=OFFSET($J$5,MATCH($B$19,Tableau1[Equipe],0),7)),"mo",IF(AND(T$13&gt;OFFSET($J$5,MATCH($B$19,Tableau1[Equipe],0),7),T$13&lt;=OFFSET($J$5,MATCH($B$19,Tableau1[Equipe],0),8)),"s",IF(AND(T$13&gt;OFFSET($J$5,MATCH($B$19,Tableau1[Equipe],0),8),T$13&lt;=OFFSET($J$5,MATCH($B$19,Tableau1[Equipe],0),9)),"d",IF(T$13&gt;OFFSET($J$5,MATCH($B$19,Tableau1[Equipe],0),9),"")))))</f>
        <v>d</v>
      </c>
      <c r="U19" t="str">
        <f t="array" aca="1" ref="U19" ca="1">IF(U$13&lt;OFFSET($J$5,MATCH($B$19,Tableau1[Equipe],0),6),"",IF(AND(U$13&gt;=OFFSET($J$5,MATCH($B$19,Tableau1[Equipe],0),6),U$13&lt;=OFFSET($J$5,MATCH($B$19,Tableau1[Equipe],0),7)),"mo",IF(AND(U$13&gt;OFFSET($J$5,MATCH($B$19,Tableau1[Equipe],0),7),U$13&lt;=OFFSET($J$5,MATCH($B$19,Tableau1[Equipe],0),8)),"s",IF(AND(U$13&gt;OFFSET($J$5,MATCH($B$19,Tableau1[Equipe],0),8),U$13&lt;=OFFSET($J$5,MATCH($B$19,Tableau1[Equipe],0),9)),"d",IF(U$13&gt;OFFSET($J$5,MATCH($B$19,Tableau1[Equipe],0),9),"")))))</f>
        <v>d</v>
      </c>
      <c r="V19" t="str">
        <f t="array" aca="1" ref="V19" ca="1">IF(V$13&lt;OFFSET($J$5,MATCH($B$19,Tableau1[Equipe],0),6),"",IF(AND(V$13&gt;=OFFSET($J$5,MATCH($B$19,Tableau1[Equipe],0),6),V$13&lt;=OFFSET($J$5,MATCH($B$19,Tableau1[Equipe],0),7)),"mo",IF(AND(V$13&gt;OFFSET($J$5,MATCH($B$19,Tableau1[Equipe],0),7),V$13&lt;=OFFSET($J$5,MATCH($B$19,Tableau1[Equipe],0),8)),"s",IF(AND(V$13&gt;OFFSET($J$5,MATCH($B$19,Tableau1[Equipe],0),8),V$13&lt;=OFFSET($J$5,MATCH($B$19,Tableau1[Equipe],0),9)),"d",IF(V$13&gt;OFFSET($J$5,MATCH($B$19,Tableau1[Equipe],0),9),"")))))</f>
        <v>d</v>
      </c>
      <c r="W19" t="str">
        <f t="array" aca="1" ref="W19" ca="1">IF(W$13&lt;OFFSET($J$5,MATCH($B$19,Tableau1[Equipe],0),6),"",IF(AND(W$13&gt;=OFFSET($J$5,MATCH($B$19,Tableau1[Equipe],0),6),W$13&lt;=OFFSET($J$5,MATCH($B$19,Tableau1[Equipe],0),7)),"mo",IF(AND(W$13&gt;OFFSET($J$5,MATCH($B$19,Tableau1[Equipe],0),7),W$13&lt;=OFFSET($J$5,MATCH($B$19,Tableau1[Equipe],0),8)),"s",IF(AND(W$13&gt;OFFSET($J$5,MATCH($B$19,Tableau1[Equipe],0),8),W$13&lt;=OFFSET($J$5,MATCH($B$19,Tableau1[Equipe],0),9)),"d",IF(W$13&gt;OFFSET($J$5,MATCH($B$19,Tableau1[Equipe],0),9),"")))))</f>
        <v>d</v>
      </c>
      <c r="X19" t="str">
        <f t="array" aca="1" ref="X19" ca="1">IF(X$13&lt;OFFSET($J$5,MATCH($B$19,Tableau1[Equipe],0),6),"",IF(AND(X$13&gt;=OFFSET($J$5,MATCH($B$19,Tableau1[Equipe],0),6),X$13&lt;=OFFSET($J$5,MATCH($B$19,Tableau1[Equipe],0),7)),"mo",IF(AND(X$13&gt;OFFSET($J$5,MATCH($B$19,Tableau1[Equipe],0),7),X$13&lt;=OFFSET($J$5,MATCH($B$19,Tableau1[Equipe],0),8)),"s",IF(AND(X$13&gt;OFFSET($J$5,MATCH($B$19,Tableau1[Equipe],0),8),X$13&lt;=OFFSET($J$5,MATCH($B$19,Tableau1[Equipe],0),9)),"d",IF(X$13&gt;OFFSET($J$5,MATCH($B$19,Tableau1[Equipe],0),9),"")))))</f>
        <v/>
      </c>
      <c r="Y19" t="str">
        <f t="array" aca="1" ref="Y19" ca="1">IF(Y$13&lt;OFFSET($J$5,MATCH($B$19,Tableau1[Equipe],0),6),"",IF(AND(Y$13&gt;=OFFSET($J$5,MATCH($B$19,Tableau1[Equipe],0),6),Y$13&lt;=OFFSET($J$5,MATCH($B$19,Tableau1[Equipe],0),7)),"mo",IF(AND(Y$13&gt;OFFSET($J$5,MATCH($B$19,Tableau1[Equipe],0),7),Y$13&lt;=OFFSET($J$5,MATCH($B$19,Tableau1[Equipe],0),8)),"s",IF(AND(Y$13&gt;OFFSET($J$5,MATCH($B$19,Tableau1[Equipe],0),8),Y$13&lt;=OFFSET($J$5,MATCH($B$19,Tableau1[Equipe],0),9)),"d",IF(Y$13&gt;OFFSET($J$5,MATCH($B$19,Tableau1[Equipe],0),9),"")))))</f>
        <v/>
      </c>
      <c r="Z19" t="str">
        <f t="array" aca="1" ref="Z19" ca="1">IF(Z$13&lt;OFFSET($J$5,MATCH($B$19,Tableau1[Equipe],0),6),"",IF(AND(Z$13&gt;=OFFSET($J$5,MATCH($B$19,Tableau1[Equipe],0),6),Z$13&lt;=OFFSET($J$5,MATCH($B$19,Tableau1[Equipe],0),7)),"mo",IF(AND(Z$13&gt;OFFSET($J$5,MATCH($B$19,Tableau1[Equipe],0),7),Z$13&lt;=OFFSET($J$5,MATCH($B$19,Tableau1[Equipe],0),8)),"s",IF(AND(Z$13&gt;OFFSET($J$5,MATCH($B$19,Tableau1[Equipe],0),8),Z$13&lt;=OFFSET($J$5,MATCH($B$19,Tableau1[Equipe],0),9)),"d",IF(Z$13&gt;OFFSET($J$5,MATCH($B$19,Tableau1[Equipe],0),9),"")))))</f>
        <v/>
      </c>
      <c r="AA19" t="str">
        <f t="array" aca="1" ref="AA19" ca="1">IF(AA$13&lt;OFFSET($J$5,MATCH($B$19,Tableau1[Equipe],0),6),"",IF(AND(AA$13&gt;=OFFSET($J$5,MATCH($B$19,Tableau1[Equipe],0),6),AA$13&lt;=OFFSET($J$5,MATCH($B$19,Tableau1[Equipe],0),7)),"mo",IF(AND(AA$13&gt;OFFSET($J$5,MATCH($B$19,Tableau1[Equipe],0),7),AA$13&lt;=OFFSET($J$5,MATCH($B$19,Tableau1[Equipe],0),8)),"s",IF(AND(AA$13&gt;OFFSET($J$5,MATCH($B$19,Tableau1[Equipe],0),8),AA$13&lt;=OFFSET($J$5,MATCH($B$19,Tableau1[Equipe],0),9)),"d",IF(AA$13&gt;OFFSET($J$5,MATCH($B$19,Tableau1[Equipe],0),9),"")))))</f>
        <v/>
      </c>
      <c r="AB19" t="str">
        <f t="array" aca="1" ref="AB19" ca="1">IF(AB$13&lt;OFFSET($J$5,MATCH($B$19,Tableau1[Equipe],0),6),"",IF(AND(AB$13&gt;=OFFSET($J$5,MATCH($B$19,Tableau1[Equipe],0),6),AB$13&lt;=OFFSET($J$5,MATCH($B$19,Tableau1[Equipe],0),7)),"mo",IF(AND(AB$13&gt;OFFSET($J$5,MATCH($B$19,Tableau1[Equipe],0),7),AB$13&lt;=OFFSET($J$5,MATCH($B$19,Tableau1[Equipe],0),8)),"s",IF(AND(AB$13&gt;OFFSET($J$5,MATCH($B$19,Tableau1[Equipe],0),8),AB$13&lt;=OFFSET($J$5,MATCH($B$19,Tableau1[Equipe],0),9)),"d",IF(AB$13&gt;OFFSET($J$5,MATCH($B$19,Tableau1[Equipe],0),9),"")))))</f>
        <v/>
      </c>
      <c r="AC19" t="str">
        <f t="array" aca="1" ref="AC19" ca="1">IF(AC$13&lt;OFFSET($J$5,MATCH($B$19,Tableau1[Equipe],0),6),"",IF(AND(AC$13&gt;=OFFSET($J$5,MATCH($B$19,Tableau1[Equipe],0),6),AC$13&lt;=OFFSET($J$5,MATCH($B$19,Tableau1[Equipe],0),7)),"mo",IF(AND(AC$13&gt;OFFSET($J$5,MATCH($B$19,Tableau1[Equipe],0),7),AC$13&lt;=OFFSET($J$5,MATCH($B$19,Tableau1[Equipe],0),8)),"s",IF(AND(AC$13&gt;OFFSET($J$5,MATCH($B$19,Tableau1[Equipe],0),8),AC$13&lt;=OFFSET($J$5,MATCH($B$19,Tableau1[Equipe],0),9)),"d",IF(AC$13&gt;OFFSET($J$5,MATCH($B$19,Tableau1[Equipe],0),9),"")))))</f>
        <v/>
      </c>
      <c r="AD19" t="str">
        <f t="array" aca="1" ref="AD19" ca="1">IF(AD$13&lt;OFFSET($J$5,MATCH($B$19,Tableau1[Equipe],0),6),"",IF(AND(AD$13&gt;=OFFSET($J$5,MATCH($B$19,Tableau1[Equipe],0),6),AD$13&lt;=OFFSET($J$5,MATCH($B$19,Tableau1[Equipe],0),7)),"mo",IF(AND(AD$13&gt;OFFSET($J$5,MATCH($B$19,Tableau1[Equipe],0),7),AD$13&lt;=OFFSET($J$5,MATCH($B$19,Tableau1[Equipe],0),8)),"s",IF(AND(AD$13&gt;OFFSET($J$5,MATCH($B$19,Tableau1[Equipe],0),8),AD$13&lt;=OFFSET($J$5,MATCH($B$19,Tableau1[Equipe],0),9)),"d",IF(AD$13&gt;OFFSET($J$5,MATCH($B$19,Tableau1[Equipe],0),9),"")))))</f>
        <v/>
      </c>
      <c r="AE19" t="str">
        <f t="array" aca="1" ref="AE19" ca="1">IF(AE$13&lt;OFFSET($J$5,MATCH($B$19,Tableau1[Equipe],0),6),"",IF(AND(AE$13&gt;=OFFSET($J$5,MATCH($B$19,Tableau1[Equipe],0),6),AE$13&lt;=OFFSET($J$5,MATCH($B$19,Tableau1[Equipe],0),7)),"mo",IF(AND(AE$13&gt;OFFSET($J$5,MATCH($B$19,Tableau1[Equipe],0),7),AE$13&lt;=OFFSET($J$5,MATCH($B$19,Tableau1[Equipe],0),8)),"s",IF(AND(AE$13&gt;OFFSET($J$5,MATCH($B$19,Tableau1[Equipe],0),8),AE$13&lt;=OFFSET($J$5,MATCH($B$19,Tableau1[Equipe],0),9)),"d",IF(AE$13&gt;OFFSET($J$5,MATCH($B$19,Tableau1[Equipe],0),9),"")))))</f>
        <v/>
      </c>
      <c r="AF19" t="str">
        <f t="array" aca="1" ref="AF19" ca="1">IF(AF$13&lt;OFFSET($J$5,MATCH($B$19,Tableau1[Equipe],0),6),"",IF(AND(AF$13&gt;=OFFSET($J$5,MATCH($B$19,Tableau1[Equipe],0),6),AF$13&lt;=OFFSET($J$5,MATCH($B$19,Tableau1[Equipe],0),7)),"mo",IF(AND(AF$13&gt;OFFSET($J$5,MATCH($B$19,Tableau1[Equipe],0),7),AF$13&lt;=OFFSET($J$5,MATCH($B$19,Tableau1[Equipe],0),8)),"s",IF(AND(AF$13&gt;OFFSET($J$5,MATCH($B$19,Tableau1[Equipe],0),8),AF$13&lt;=OFFSET($J$5,MATCH($B$19,Tableau1[Equipe],0),9)),"d",IF(AF$13&gt;OFFSET($J$5,MATCH($B$19,Tableau1[Equipe],0),9),"")))))</f>
        <v/>
      </c>
      <c r="AG19" t="str">
        <f t="array" aca="1" ref="AG19" ca="1">IF(AG$13&lt;OFFSET($J$5,MATCH($B$19,Tableau1[Equipe],0),6),"",IF(AND(AG$13&gt;=OFFSET($J$5,MATCH($B$19,Tableau1[Equipe],0),6),AG$13&lt;=OFFSET($J$5,MATCH($B$19,Tableau1[Equipe],0),7)),"mo",IF(AND(AG$13&gt;OFFSET($J$5,MATCH($B$19,Tableau1[Equipe],0),7),AG$13&lt;=OFFSET($J$5,MATCH($B$19,Tableau1[Equipe],0),8)),"s",IF(AND(AG$13&gt;OFFSET($J$5,MATCH($B$19,Tableau1[Equipe],0),8),AG$13&lt;=OFFSET($J$5,MATCH($B$19,Tableau1[Equipe],0),9)),"d",IF(AG$13&gt;OFFSET($J$5,MATCH($B$19,Tableau1[Equipe],0),9),"")))))</f>
        <v/>
      </c>
      <c r="AH19" t="str">
        <f t="array" aca="1" ref="AH19" ca="1">IF(AH$13&lt;OFFSET($J$5,MATCH($B$19,Tableau1[Equipe],0),6),"",IF(AND(AH$13&gt;=OFFSET($J$5,MATCH($B$19,Tableau1[Equipe],0),6),AH$13&lt;=OFFSET($J$5,MATCH($B$19,Tableau1[Equipe],0),7)),"mo",IF(AND(AH$13&gt;OFFSET($J$5,MATCH($B$19,Tableau1[Equipe],0),7),AH$13&lt;=OFFSET($J$5,MATCH($B$19,Tableau1[Equipe],0),8)),"s",IF(AND(AH$13&gt;OFFSET($J$5,MATCH($B$19,Tableau1[Equipe],0),8),AH$13&lt;=OFFSET($J$5,MATCH($B$19,Tableau1[Equipe],0),9)),"d",IF(AH$13&gt;OFFSET($J$5,MATCH($B$19,Tableau1[Equipe],0),9),"")))))</f>
        <v/>
      </c>
    </row>
    <row r="20" spans="1:34" x14ac:dyDescent="0.25">
      <c r="B20" t="s">
        <v>19</v>
      </c>
      <c r="C20" s="7" t="s">
        <v>7</v>
      </c>
      <c r="D20" t="str">
        <f t="array" aca="1" ref="D20" ca="1">IF(D$13&lt;OFFSET($K$5,MATCH($B$20,Tableau1[Equipe],0),5),"",IF(AND(D$13&gt;=OFFSET($K$5,MATCH($B$20,Tableau1[Equipe],0),5),D$13&lt;=OFFSET($K$5,MATCH($B$20,Tableau1[Equipe],0),6)),"mo",IF(AND(D$13&gt;OFFSET($K$5,MATCH($B$20,Tableau1[Equipe],0),6),D$13&lt;=OFFSET($K$5,MATCH($B$20,Tableau1[Equipe],0),7)),"s",IF(AND(D$13&gt;OFFSET($K$5,MATCH($B$20,Tableau1[Equipe],0),7),D$13&lt;=OFFSET($K$5,MATCH($B$20,Tableau1[Equipe],0),8)),"d",IF(D$13&gt;OFFSET($K$5,MATCH($B$20,Tableau1[Equipe],0),8),"")))))</f>
        <v/>
      </c>
      <c r="E20" t="str">
        <f t="array" aca="1" ref="E20" ca="1">IF(E$13&lt;OFFSET($K$5,MATCH($B$20,Tableau1[Equipe],0),5),"",IF(AND(E$13&gt;=OFFSET($K$5,MATCH($B$20,Tableau1[Equipe],0),5),E$13&lt;=OFFSET($K$5,MATCH($B$20,Tableau1[Equipe],0),6)),"mo",IF(AND(E$13&gt;OFFSET($K$5,MATCH($B$20,Tableau1[Equipe],0),6),E$13&lt;=OFFSET($K$5,MATCH($B$20,Tableau1[Equipe],0),7)),"s",IF(AND(E$13&gt;OFFSET($K$5,MATCH($B$20,Tableau1[Equipe],0),7),E$13&lt;=OFFSET($K$5,MATCH($B$20,Tableau1[Equipe],0),8)),"d",IF(E$13&gt;OFFSET($K$5,MATCH($B$20,Tableau1[Equipe],0),8),"")))))</f>
        <v/>
      </c>
      <c r="F20" t="str">
        <f t="array" aca="1" ref="F20" ca="1">IF(F$13&lt;OFFSET($K$5,MATCH($B$20,Tableau1[Equipe],0),5),"",IF(AND(F$13&gt;=OFFSET($K$5,MATCH($B$20,Tableau1[Equipe],0),5),F$13&lt;=OFFSET($K$5,MATCH($B$20,Tableau1[Equipe],0),6)),"mo",IF(AND(F$13&gt;OFFSET($K$5,MATCH($B$20,Tableau1[Equipe],0),6),F$13&lt;=OFFSET($K$5,MATCH($B$20,Tableau1[Equipe],0),7)),"s",IF(AND(F$13&gt;OFFSET($K$5,MATCH($B$20,Tableau1[Equipe],0),7),F$13&lt;=OFFSET($K$5,MATCH($B$20,Tableau1[Equipe],0),8)),"d",IF(F$13&gt;OFFSET($K$5,MATCH($B$20,Tableau1[Equipe],0),8),"")))))</f>
        <v/>
      </c>
      <c r="G20" t="str">
        <f t="array" aca="1" ref="G20" ca="1">IF(G$13&lt;OFFSET($K$5,MATCH($B$20,Tableau1[Equipe],0),5),"",IF(AND(G$13&gt;=OFFSET($K$5,MATCH($B$20,Tableau1[Equipe],0),5),G$13&lt;=OFFSET($K$5,MATCH($B$20,Tableau1[Equipe],0),6)),"mo",IF(AND(G$13&gt;OFFSET($K$5,MATCH($B$20,Tableau1[Equipe],0),6),G$13&lt;=OFFSET($K$5,MATCH($B$20,Tableau1[Equipe],0),7)),"s",IF(AND(G$13&gt;OFFSET($K$5,MATCH($B$20,Tableau1[Equipe],0),7),G$13&lt;=OFFSET($K$5,MATCH($B$20,Tableau1[Equipe],0),8)),"d",IF(G$13&gt;OFFSET($K$5,MATCH($B$20,Tableau1[Equipe],0),8),"")))))</f>
        <v/>
      </c>
      <c r="H20" t="str">
        <f t="array" aca="1" ref="H20" ca="1">IF(H$13&lt;OFFSET($K$5,MATCH($B$20,Tableau1[Equipe],0),5),"",IF(AND(H$13&gt;=OFFSET($K$5,MATCH($B$20,Tableau1[Equipe],0),5),H$13&lt;=OFFSET($K$5,MATCH($B$20,Tableau1[Equipe],0),6)),"mo",IF(AND(H$13&gt;OFFSET($K$5,MATCH($B$20,Tableau1[Equipe],0),6),H$13&lt;=OFFSET($K$5,MATCH($B$20,Tableau1[Equipe],0),7)),"s",IF(AND(H$13&gt;OFFSET($K$5,MATCH($B$20,Tableau1[Equipe],0),7),H$13&lt;=OFFSET($K$5,MATCH($B$20,Tableau1[Equipe],0),8)),"d",IF(H$13&gt;OFFSET($K$5,MATCH($B$20,Tableau1[Equipe],0),8),"")))))</f>
        <v/>
      </c>
      <c r="I20" t="str">
        <f t="array" aca="1" ref="I20" ca="1">IF(I$13&lt;OFFSET($K$5,MATCH($B$20,Tableau1[Equipe],0),5),"",IF(AND(I$13&gt;=OFFSET($K$5,MATCH($B$20,Tableau1[Equipe],0),5),I$13&lt;=OFFSET($K$5,MATCH($B$20,Tableau1[Equipe],0),6)),"mo",IF(AND(I$13&gt;OFFSET($K$5,MATCH($B$20,Tableau1[Equipe],0),6),I$13&lt;=OFFSET($K$5,MATCH($B$20,Tableau1[Equipe],0),7)),"s",IF(AND(I$13&gt;OFFSET($K$5,MATCH($B$20,Tableau1[Equipe],0),7),I$13&lt;=OFFSET($K$5,MATCH($B$20,Tableau1[Equipe],0),8)),"d",IF(I$13&gt;OFFSET($K$5,MATCH($B$20,Tableau1[Equipe],0),8),"")))))</f>
        <v/>
      </c>
      <c r="J20" t="str">
        <f t="array" aca="1" ref="J20" ca="1">IF(J$13&lt;OFFSET($K$5,MATCH($B$20,Tableau1[Equipe],0),5),"",IF(AND(J$13&gt;=OFFSET($K$5,MATCH($B$20,Tableau1[Equipe],0),5),J$13&lt;=OFFSET($K$5,MATCH($B$20,Tableau1[Equipe],0),6)),"mo",IF(AND(J$13&gt;OFFSET($K$5,MATCH($B$20,Tableau1[Equipe],0),6),J$13&lt;=OFFSET($K$5,MATCH($B$20,Tableau1[Equipe],0),7)),"s",IF(AND(J$13&gt;OFFSET($K$5,MATCH($B$20,Tableau1[Equipe],0),7),J$13&lt;=OFFSET($K$5,MATCH($B$20,Tableau1[Equipe],0),8)),"d",IF(J$13&gt;OFFSET($K$5,MATCH($B$20,Tableau1[Equipe],0),8),"")))))</f>
        <v/>
      </c>
      <c r="K20" t="str">
        <f t="array" aca="1" ref="K20" ca="1">IF(K$13&lt;OFFSET($K$5,MATCH($B$20,Tableau1[Equipe],0),5),"",IF(AND(K$13&gt;=OFFSET($K$5,MATCH($B$20,Tableau1[Equipe],0),5),K$13&lt;=OFFSET($K$5,MATCH($B$20,Tableau1[Equipe],0),6)),"mo",IF(AND(K$13&gt;OFFSET($K$5,MATCH($B$20,Tableau1[Equipe],0),6),K$13&lt;=OFFSET($K$5,MATCH($B$20,Tableau1[Equipe],0),7)),"s",IF(AND(K$13&gt;OFFSET($K$5,MATCH($B$20,Tableau1[Equipe],0),7),K$13&lt;=OFFSET($K$5,MATCH($B$20,Tableau1[Equipe],0),8)),"d",IF(K$13&gt;OFFSET($K$5,MATCH($B$20,Tableau1[Equipe],0),8),"")))))</f>
        <v/>
      </c>
      <c r="L20" t="str">
        <f t="array" aca="1" ref="L20" ca="1">IF(L$13&lt;OFFSET($K$5,MATCH($B$20,Tableau1[Equipe],0),5),"",IF(AND(L$13&gt;=OFFSET($K$5,MATCH($B$20,Tableau1[Equipe],0),5),L$13&lt;=OFFSET($K$5,MATCH($B$20,Tableau1[Equipe],0),6)),"mo",IF(AND(L$13&gt;OFFSET($K$5,MATCH($B$20,Tableau1[Equipe],0),6),L$13&lt;=OFFSET($K$5,MATCH($B$20,Tableau1[Equipe],0),7)),"s",IF(AND(L$13&gt;OFFSET($K$5,MATCH($B$20,Tableau1[Equipe],0),7),L$13&lt;=OFFSET($K$5,MATCH($B$20,Tableau1[Equipe],0),8)),"d",IF(L$13&gt;OFFSET($K$5,MATCH($B$20,Tableau1[Equipe],0),8),"")))))</f>
        <v/>
      </c>
      <c r="M20" t="str">
        <f t="array" aca="1" ref="M20" ca="1">IF(M$13&lt;OFFSET($K$5,MATCH($B$20,Tableau1[Equipe],0),5),"",IF(AND(M$13&gt;=OFFSET($K$5,MATCH($B$20,Tableau1[Equipe],0),5),M$13&lt;=OFFSET($K$5,MATCH($B$20,Tableau1[Equipe],0),6)),"mo",IF(AND(M$13&gt;OFFSET($K$5,MATCH($B$20,Tableau1[Equipe],0),6),M$13&lt;=OFFSET($K$5,MATCH($B$20,Tableau1[Equipe],0),7)),"s",IF(AND(M$13&gt;OFFSET($K$5,MATCH($B$20,Tableau1[Equipe],0),7),M$13&lt;=OFFSET($K$5,MATCH($B$20,Tableau1[Equipe],0),8)),"d",IF(M$13&gt;OFFSET($K$5,MATCH($B$20,Tableau1[Equipe],0),8),"")))))</f>
        <v/>
      </c>
      <c r="N20" t="str">
        <f t="array" aca="1" ref="N20" ca="1">IF(N$13&lt;OFFSET($K$5,MATCH($B$20,Tableau1[Equipe],0),5),"",IF(AND(N$13&gt;=OFFSET($K$5,MATCH($B$20,Tableau1[Equipe],0),5),N$13&lt;=OFFSET($K$5,MATCH($B$20,Tableau1[Equipe],0),6)),"mo",IF(AND(N$13&gt;OFFSET($K$5,MATCH($B$20,Tableau1[Equipe],0),6),N$13&lt;=OFFSET($K$5,MATCH($B$20,Tableau1[Equipe],0),7)),"s",IF(AND(N$13&gt;OFFSET($K$5,MATCH($B$20,Tableau1[Equipe],0),7),N$13&lt;=OFFSET($K$5,MATCH($B$20,Tableau1[Equipe],0),8)),"d",IF(N$13&gt;OFFSET($K$5,MATCH($B$20,Tableau1[Equipe],0),8),"")))))</f>
        <v/>
      </c>
      <c r="O20" t="str">
        <f t="array" aca="1" ref="O20" ca="1">IF(O$13&lt;OFFSET($K$5,MATCH($B$20,Tableau1[Equipe],0),5),"",IF(AND(O$13&gt;=OFFSET($K$5,MATCH($B$20,Tableau1[Equipe],0),5),O$13&lt;=OFFSET($K$5,MATCH($B$20,Tableau1[Equipe],0),6)),"mo",IF(AND(O$13&gt;OFFSET($K$5,MATCH($B$20,Tableau1[Equipe],0),6),O$13&lt;=OFFSET($K$5,MATCH($B$20,Tableau1[Equipe],0),7)),"s",IF(AND(O$13&gt;OFFSET($K$5,MATCH($B$20,Tableau1[Equipe],0),7),O$13&lt;=OFFSET($K$5,MATCH($B$20,Tableau1[Equipe],0),8)),"d",IF(O$13&gt;OFFSET($K$5,MATCH($B$20,Tableau1[Equipe],0),8),"")))))</f>
        <v/>
      </c>
      <c r="P20" t="str">
        <f t="array" aca="1" ref="P20" ca="1">IF(P$13&lt;OFFSET($K$5,MATCH($B$20,Tableau1[Equipe],0),5),"",IF(AND(P$13&gt;=OFFSET($K$5,MATCH($B$20,Tableau1[Equipe],0),5),P$13&lt;=OFFSET($K$5,MATCH($B$20,Tableau1[Equipe],0),6)),"mo",IF(AND(P$13&gt;OFFSET($K$5,MATCH($B$20,Tableau1[Equipe],0),6),P$13&lt;=OFFSET($K$5,MATCH($B$20,Tableau1[Equipe],0),7)),"s",IF(AND(P$13&gt;OFFSET($K$5,MATCH($B$20,Tableau1[Equipe],0),7),P$13&lt;=OFFSET($K$5,MATCH($B$20,Tableau1[Equipe],0),8)),"d",IF(P$13&gt;OFFSET($K$5,MATCH($B$20,Tableau1[Equipe],0),8),"")))))</f>
        <v/>
      </c>
      <c r="Q20" t="str">
        <f t="array" aca="1" ref="Q20" ca="1">IF(Q$13&lt;OFFSET($K$5,MATCH($B$20,Tableau1[Equipe],0),5),"",IF(AND(Q$13&gt;=OFFSET($K$5,MATCH($B$20,Tableau1[Equipe],0),5),Q$13&lt;=OFFSET($K$5,MATCH($B$20,Tableau1[Equipe],0),6)),"mo",IF(AND(Q$13&gt;OFFSET($K$5,MATCH($B$20,Tableau1[Equipe],0),6),Q$13&lt;=OFFSET($K$5,MATCH($B$20,Tableau1[Equipe],0),7)),"s",IF(AND(Q$13&gt;OFFSET($K$5,MATCH($B$20,Tableau1[Equipe],0),7),Q$13&lt;=OFFSET($K$5,MATCH($B$20,Tableau1[Equipe],0),8)),"d",IF(Q$13&gt;OFFSET($K$5,MATCH($B$20,Tableau1[Equipe],0),8),"")))))</f>
        <v/>
      </c>
      <c r="R20" t="str">
        <f t="array" aca="1" ref="R20" ca="1">IF(R$13&lt;OFFSET($K$5,MATCH($B$20,Tableau1[Equipe],0),5),"",IF(AND(R$13&gt;=OFFSET($K$5,MATCH($B$20,Tableau1[Equipe],0),5),R$13&lt;=OFFSET($K$5,MATCH($B$20,Tableau1[Equipe],0),6)),"mo",IF(AND(R$13&gt;OFFSET($K$5,MATCH($B$20,Tableau1[Equipe],0),6),R$13&lt;=OFFSET($K$5,MATCH($B$20,Tableau1[Equipe],0),7)),"s",IF(AND(R$13&gt;OFFSET($K$5,MATCH($B$20,Tableau1[Equipe],0),7),R$13&lt;=OFFSET($K$5,MATCH($B$20,Tableau1[Equipe],0),8)),"d",IF(R$13&gt;OFFSET($K$5,MATCH($B$20,Tableau1[Equipe],0),8),"")))))</f>
        <v/>
      </c>
      <c r="S20" t="str">
        <f t="array" aca="1" ref="S20" ca="1">IF(S$13&lt;OFFSET($K$5,MATCH($B$20,Tableau1[Equipe],0),5),"",IF(AND(S$13&gt;=OFFSET($K$5,MATCH($B$20,Tableau1[Equipe],0),5),S$13&lt;=OFFSET($K$5,MATCH($B$20,Tableau1[Equipe],0),6)),"mo",IF(AND(S$13&gt;OFFSET($K$5,MATCH($B$20,Tableau1[Equipe],0),6),S$13&lt;=OFFSET($K$5,MATCH($B$20,Tableau1[Equipe],0),7)),"s",IF(AND(S$13&gt;OFFSET($K$5,MATCH($B$20,Tableau1[Equipe],0),7),S$13&lt;=OFFSET($K$5,MATCH($B$20,Tableau1[Equipe],0),8)),"d",IF(S$13&gt;OFFSET($K$5,MATCH($B$20,Tableau1[Equipe],0),8),"")))))</f>
        <v/>
      </c>
      <c r="T20" t="str">
        <f t="array" aca="1" ref="T20" ca="1">IF(T$13&lt;OFFSET($K$5,MATCH($B$20,Tableau1[Equipe],0),5),"",IF(AND(T$13&gt;=OFFSET($K$5,MATCH($B$20,Tableau1[Equipe],0),5),T$13&lt;=OFFSET($K$5,MATCH($B$20,Tableau1[Equipe],0),6)),"mo",IF(AND(T$13&gt;OFFSET($K$5,MATCH($B$20,Tableau1[Equipe],0),6),T$13&lt;=OFFSET($K$5,MATCH($B$20,Tableau1[Equipe],0),7)),"s",IF(AND(T$13&gt;OFFSET($K$5,MATCH($B$20,Tableau1[Equipe],0),7),T$13&lt;=OFFSET($K$5,MATCH($B$20,Tableau1[Equipe],0),8)),"d",IF(T$13&gt;OFFSET($K$5,MATCH($B$20,Tableau1[Equipe],0),8),"")))))</f>
        <v/>
      </c>
      <c r="U20" t="str">
        <f t="array" aca="1" ref="U20" ca="1">IF(U$13&lt;OFFSET($K$5,MATCH($B$20,Tableau1[Equipe],0),5),"",IF(AND(U$13&gt;=OFFSET($K$5,MATCH($B$20,Tableau1[Equipe],0),5),U$13&lt;=OFFSET($K$5,MATCH($B$20,Tableau1[Equipe],0),6)),"mo",IF(AND(U$13&gt;OFFSET($K$5,MATCH($B$20,Tableau1[Equipe],0),6),U$13&lt;=OFFSET($K$5,MATCH($B$20,Tableau1[Equipe],0),7)),"s",IF(AND(U$13&gt;OFFSET($K$5,MATCH($B$20,Tableau1[Equipe],0),7),U$13&lt;=OFFSET($K$5,MATCH($B$20,Tableau1[Equipe],0),8)),"d",IF(U$13&gt;OFFSET($K$5,MATCH($B$20,Tableau1[Equipe],0),8),"")))))</f>
        <v>mo</v>
      </c>
      <c r="V20" t="str">
        <f t="array" aca="1" ref="V20" ca="1">IF(V$13&lt;OFFSET($K$5,MATCH($B$20,Tableau1[Equipe],0),5),"",IF(AND(V$13&gt;=OFFSET($K$5,MATCH($B$20,Tableau1[Equipe],0),5),V$13&lt;=OFFSET($K$5,MATCH($B$20,Tableau1[Equipe],0),6)),"mo",IF(AND(V$13&gt;OFFSET($K$5,MATCH($B$20,Tableau1[Equipe],0),6),V$13&lt;=OFFSET($K$5,MATCH($B$20,Tableau1[Equipe],0),7)),"s",IF(AND(V$13&gt;OFFSET($K$5,MATCH($B$20,Tableau1[Equipe],0),7),V$13&lt;=OFFSET($K$5,MATCH($B$20,Tableau1[Equipe],0),8)),"d",IF(V$13&gt;OFFSET($K$5,MATCH($B$20,Tableau1[Equipe],0),8),"")))))</f>
        <v>mo</v>
      </c>
      <c r="W20" t="str">
        <f t="array" aca="1" ref="W20" ca="1">IF(W$13&lt;OFFSET($K$5,MATCH($B$20,Tableau1[Equipe],0),5),"",IF(AND(W$13&gt;=OFFSET($K$5,MATCH($B$20,Tableau1[Equipe],0),5),W$13&lt;=OFFSET($K$5,MATCH($B$20,Tableau1[Equipe],0),6)),"mo",IF(AND(W$13&gt;OFFSET($K$5,MATCH($B$20,Tableau1[Equipe],0),6),W$13&lt;=OFFSET($K$5,MATCH($B$20,Tableau1[Equipe],0),7)),"s",IF(AND(W$13&gt;OFFSET($K$5,MATCH($B$20,Tableau1[Equipe],0),7),W$13&lt;=OFFSET($K$5,MATCH($B$20,Tableau1[Equipe],0),8)),"d",IF(W$13&gt;OFFSET($K$5,MATCH($B$20,Tableau1[Equipe],0),8),"")))))</f>
        <v>s</v>
      </c>
      <c r="X20" t="str">
        <f t="array" aca="1" ref="X20" ca="1">IF(X$13&lt;OFFSET($K$5,MATCH($B$20,Tableau1[Equipe],0),5),"",IF(AND(X$13&gt;=OFFSET($K$5,MATCH($B$20,Tableau1[Equipe],0),5),X$13&lt;=OFFSET($K$5,MATCH($B$20,Tableau1[Equipe],0),6)),"mo",IF(AND(X$13&gt;OFFSET($K$5,MATCH($B$20,Tableau1[Equipe],0),6),X$13&lt;=OFFSET($K$5,MATCH($B$20,Tableau1[Equipe],0),7)),"s",IF(AND(X$13&gt;OFFSET($K$5,MATCH($B$20,Tableau1[Equipe],0),7),X$13&lt;=OFFSET($K$5,MATCH($B$20,Tableau1[Equipe],0),8)),"d",IF(X$13&gt;OFFSET($K$5,MATCH($B$20,Tableau1[Equipe],0),8),"")))))</f>
        <v>d</v>
      </c>
      <c r="Y20" t="str">
        <f t="array" aca="1" ref="Y20" ca="1">IF(Y$13&lt;OFFSET($K$5,MATCH($B$20,Tableau1[Equipe],0),5),"",IF(AND(Y$13&gt;=OFFSET($K$5,MATCH($B$20,Tableau1[Equipe],0),5),Y$13&lt;=OFFSET($K$5,MATCH($B$20,Tableau1[Equipe],0),6)),"mo",IF(AND(Y$13&gt;OFFSET($K$5,MATCH($B$20,Tableau1[Equipe],0),6),Y$13&lt;=OFFSET($K$5,MATCH($B$20,Tableau1[Equipe],0),7)),"s",IF(AND(Y$13&gt;OFFSET($K$5,MATCH($B$20,Tableau1[Equipe],0),7),Y$13&lt;=OFFSET($K$5,MATCH($B$20,Tableau1[Equipe],0),8)),"d",IF(Y$13&gt;OFFSET($K$5,MATCH($B$20,Tableau1[Equipe],0),8),"")))))</f>
        <v>d</v>
      </c>
      <c r="Z20" t="str">
        <f t="array" aca="1" ref="Z20" ca="1">IF(Z$13&lt;OFFSET($K$5,MATCH($B$20,Tableau1[Equipe],0),5),"",IF(AND(Z$13&gt;=OFFSET($K$5,MATCH($B$20,Tableau1[Equipe],0),5),Z$13&lt;=OFFSET($K$5,MATCH($B$20,Tableau1[Equipe],0),6)),"mo",IF(AND(Z$13&gt;OFFSET($K$5,MATCH($B$20,Tableau1[Equipe],0),6),Z$13&lt;=OFFSET($K$5,MATCH($B$20,Tableau1[Equipe],0),7)),"s",IF(AND(Z$13&gt;OFFSET($K$5,MATCH($B$20,Tableau1[Equipe],0),7),Z$13&lt;=OFFSET($K$5,MATCH($B$20,Tableau1[Equipe],0),8)),"d",IF(Z$13&gt;OFFSET($K$5,MATCH($B$20,Tableau1[Equipe],0),8),"")))))</f>
        <v/>
      </c>
      <c r="AA20" t="str">
        <f t="array" aca="1" ref="AA20" ca="1">IF(AA$13&lt;OFFSET($K$5,MATCH($B$20,Tableau1[Equipe],0),5),"",IF(AND(AA$13&gt;=OFFSET($K$5,MATCH($B$20,Tableau1[Equipe],0),5),AA$13&lt;=OFFSET($K$5,MATCH($B$20,Tableau1[Equipe],0),6)),"mo",IF(AND(AA$13&gt;OFFSET($K$5,MATCH($B$20,Tableau1[Equipe],0),6),AA$13&lt;=OFFSET($K$5,MATCH($B$20,Tableau1[Equipe],0),7)),"s",IF(AND(AA$13&gt;OFFSET($K$5,MATCH($B$20,Tableau1[Equipe],0),7),AA$13&lt;=OFFSET($K$5,MATCH($B$20,Tableau1[Equipe],0),8)),"d",IF(AA$13&gt;OFFSET($K$5,MATCH($B$20,Tableau1[Equipe],0),8),"")))))</f>
        <v/>
      </c>
      <c r="AB20" t="str">
        <f t="array" aca="1" ref="AB20" ca="1">IF(AB$13&lt;OFFSET($K$5,MATCH($B$20,Tableau1[Equipe],0),5),"",IF(AND(AB$13&gt;=OFFSET($K$5,MATCH($B$20,Tableau1[Equipe],0),5),AB$13&lt;=OFFSET($K$5,MATCH($B$20,Tableau1[Equipe],0),6)),"mo",IF(AND(AB$13&gt;OFFSET($K$5,MATCH($B$20,Tableau1[Equipe],0),6),AB$13&lt;=OFFSET($K$5,MATCH($B$20,Tableau1[Equipe],0),7)),"s",IF(AND(AB$13&gt;OFFSET($K$5,MATCH($B$20,Tableau1[Equipe],0),7),AB$13&lt;=OFFSET($K$5,MATCH($B$20,Tableau1[Equipe],0),8)),"d",IF(AB$13&gt;OFFSET($K$5,MATCH($B$20,Tableau1[Equipe],0),8),"")))))</f>
        <v/>
      </c>
      <c r="AC20" t="str">
        <f t="array" aca="1" ref="AC20" ca="1">IF(AC$13&lt;OFFSET($K$5,MATCH($B$20,Tableau1[Equipe],0),5),"",IF(AND(AC$13&gt;=OFFSET($K$5,MATCH($B$20,Tableau1[Equipe],0),5),AC$13&lt;=OFFSET($K$5,MATCH($B$20,Tableau1[Equipe],0),6)),"mo",IF(AND(AC$13&gt;OFFSET($K$5,MATCH($B$20,Tableau1[Equipe],0),6),AC$13&lt;=OFFSET($K$5,MATCH($B$20,Tableau1[Equipe],0),7)),"s",IF(AND(AC$13&gt;OFFSET($K$5,MATCH($B$20,Tableau1[Equipe],0),7),AC$13&lt;=OFFSET($K$5,MATCH($B$20,Tableau1[Equipe],0),8)),"d",IF(AC$13&gt;OFFSET($K$5,MATCH($B$20,Tableau1[Equipe],0),8),"")))))</f>
        <v/>
      </c>
      <c r="AD20" t="str">
        <f t="array" aca="1" ref="AD20" ca="1">IF(AD$13&lt;OFFSET($K$5,MATCH($B$20,Tableau1[Equipe],0),5),"",IF(AND(AD$13&gt;=OFFSET($K$5,MATCH($B$20,Tableau1[Equipe],0),5),AD$13&lt;=OFFSET($K$5,MATCH($B$20,Tableau1[Equipe],0),6)),"mo",IF(AND(AD$13&gt;OFFSET($K$5,MATCH($B$20,Tableau1[Equipe],0),6),AD$13&lt;=OFFSET($K$5,MATCH($B$20,Tableau1[Equipe],0),7)),"s",IF(AND(AD$13&gt;OFFSET($K$5,MATCH($B$20,Tableau1[Equipe],0),7),AD$13&lt;=OFFSET($K$5,MATCH($B$20,Tableau1[Equipe],0),8)),"d",IF(AD$13&gt;OFFSET($K$5,MATCH($B$20,Tableau1[Equipe],0),8),"")))))</f>
        <v/>
      </c>
      <c r="AE20" t="str">
        <f t="array" aca="1" ref="AE20" ca="1">IF(AE$13&lt;OFFSET($K$5,MATCH($B$20,Tableau1[Equipe],0),5),"",IF(AND(AE$13&gt;=OFFSET($K$5,MATCH($B$20,Tableau1[Equipe],0),5),AE$13&lt;=OFFSET($K$5,MATCH($B$20,Tableau1[Equipe],0),6)),"mo",IF(AND(AE$13&gt;OFFSET($K$5,MATCH($B$20,Tableau1[Equipe],0),6),AE$13&lt;=OFFSET($K$5,MATCH($B$20,Tableau1[Equipe],0),7)),"s",IF(AND(AE$13&gt;OFFSET($K$5,MATCH($B$20,Tableau1[Equipe],0),7),AE$13&lt;=OFFSET($K$5,MATCH($B$20,Tableau1[Equipe],0),8)),"d",IF(AE$13&gt;OFFSET($K$5,MATCH($B$20,Tableau1[Equipe],0),8),"")))))</f>
        <v/>
      </c>
      <c r="AF20" t="str">
        <f t="array" aca="1" ref="AF20" ca="1">IF(AF$13&lt;OFFSET($K$5,MATCH($B$20,Tableau1[Equipe],0),5),"",IF(AND(AF$13&gt;=OFFSET($K$5,MATCH($B$20,Tableau1[Equipe],0),5),AF$13&lt;=OFFSET($K$5,MATCH($B$20,Tableau1[Equipe],0),6)),"mo",IF(AND(AF$13&gt;OFFSET($K$5,MATCH($B$20,Tableau1[Equipe],0),6),AF$13&lt;=OFFSET($K$5,MATCH($B$20,Tableau1[Equipe],0),7)),"s",IF(AND(AF$13&gt;OFFSET($K$5,MATCH($B$20,Tableau1[Equipe],0),7),AF$13&lt;=OFFSET($K$5,MATCH($B$20,Tableau1[Equipe],0),8)),"d",IF(AF$13&gt;OFFSET($K$5,MATCH($B$20,Tableau1[Equipe],0),8),"")))))</f>
        <v/>
      </c>
      <c r="AG20" t="str">
        <f t="array" aca="1" ref="AG20" ca="1">IF(AG$13&lt;OFFSET($K$5,MATCH($B$20,Tableau1[Equipe],0),5),"",IF(AND(AG$13&gt;=OFFSET($K$5,MATCH($B$20,Tableau1[Equipe],0),5),AG$13&lt;=OFFSET($K$5,MATCH($B$20,Tableau1[Equipe],0),6)),"mo",IF(AND(AG$13&gt;OFFSET($K$5,MATCH($B$20,Tableau1[Equipe],0),6),AG$13&lt;=OFFSET($K$5,MATCH($B$20,Tableau1[Equipe],0),7)),"s",IF(AND(AG$13&gt;OFFSET($K$5,MATCH($B$20,Tableau1[Equipe],0),7),AG$13&lt;=OFFSET($K$5,MATCH($B$20,Tableau1[Equipe],0),8)),"d",IF(AG$13&gt;OFFSET($K$5,MATCH($B$20,Tableau1[Equipe],0),8),"")))))</f>
        <v/>
      </c>
      <c r="AH20" t="str">
        <f t="array" aca="1" ref="AH20" ca="1">IF(AH$13&lt;OFFSET($K$5,MATCH($B$20,Tableau1[Equipe],0),5),"",IF(AND(AH$13&gt;=OFFSET($K$5,MATCH($B$20,Tableau1[Equipe],0),5),AH$13&lt;=OFFSET($K$5,MATCH($B$20,Tableau1[Equipe],0),6)),"mo",IF(AND(AH$13&gt;OFFSET($K$5,MATCH($B$20,Tableau1[Equipe],0),6),AH$13&lt;=OFFSET($K$5,MATCH($B$20,Tableau1[Equipe],0),7)),"s",IF(AND(AH$13&gt;OFFSET($K$5,MATCH($B$20,Tableau1[Equipe],0),7),AH$13&lt;=OFFSET($K$5,MATCH($B$20,Tableau1[Equipe],0),8)),"d",IF(AH$13&gt;OFFSET($K$5,MATCH($B$20,Tableau1[Equipe],0),8),"")))))</f>
        <v/>
      </c>
    </row>
    <row r="21" spans="1:34" x14ac:dyDescent="0.25">
      <c r="B21" t="s">
        <v>21</v>
      </c>
      <c r="C21" s="7" t="s">
        <v>8</v>
      </c>
      <c r="D21" t="str">
        <f t="array" aca="1" ref="D21" ca="1">IF(D$13&lt;OFFSET($L$5,MATCH($B$21,Tableau1[Equipe],0),4),"",IF(AND(D$13&gt;=OFFSET($L$5,MATCH($B$21,Tableau1[Equipe],0),4),D$13&lt;=OFFSET($L$5,MATCH($B$21,Tableau1[Equipe],0),5)),"mo",IF(AND(D$13&gt;OFFSET($L$5,MATCH($B$21,Tableau1[Equipe],0),5),D$13&lt;=OFFSET($L$5,MATCH($B$21,Tableau1[Equipe],0),6)),"s",IF(AND(D$13&gt;OFFSET($L$5,MATCH($B$21,Tableau1[Equipe],0),6),D$13&lt;=OFFSET($L$5,MATCH($B$21,Tableau1[Equipe],0),7)),"d",IF(D$13&gt;OFFSET($L$5,MATCH($B$21,Tableau1[Equipe],0),7),"")))))</f>
        <v/>
      </c>
      <c r="E21" t="str">
        <f t="array" aca="1" ref="E21" ca="1">IF(E$13&lt;OFFSET($L$5,MATCH($B$21,Tableau1[Equipe],0),4),"",IF(AND(E$13&gt;=OFFSET($L$5,MATCH($B$21,Tableau1[Equipe],0),4),E$13&lt;=OFFSET($L$5,MATCH($B$21,Tableau1[Equipe],0),5)),"mo",IF(AND(E$13&gt;OFFSET($L$5,MATCH($B$21,Tableau1[Equipe],0),5),E$13&lt;=OFFSET($L$5,MATCH($B$21,Tableau1[Equipe],0),6)),"s",IF(AND(E$13&gt;OFFSET($L$5,MATCH($B$21,Tableau1[Equipe],0),6),E$13&lt;=OFFSET($L$5,MATCH($B$21,Tableau1[Equipe],0),7)),"d",IF(E$13&gt;OFFSET($L$5,MATCH($B$21,Tableau1[Equipe],0),7),"")))))</f>
        <v/>
      </c>
      <c r="F21" t="str">
        <f t="array" aca="1" ref="F21" ca="1">IF(F$13&lt;OFFSET($L$5,MATCH($B$21,Tableau1[Equipe],0),4),"",IF(AND(F$13&gt;=OFFSET($L$5,MATCH($B$21,Tableau1[Equipe],0),4),F$13&lt;=OFFSET($L$5,MATCH($B$21,Tableau1[Equipe],0),5)),"mo",IF(AND(F$13&gt;OFFSET($L$5,MATCH($B$21,Tableau1[Equipe],0),5),F$13&lt;=OFFSET($L$5,MATCH($B$21,Tableau1[Equipe],0),6)),"s",IF(AND(F$13&gt;OFFSET($L$5,MATCH($B$21,Tableau1[Equipe],0),6),F$13&lt;=OFFSET($L$5,MATCH($B$21,Tableau1[Equipe],0),7)),"d",IF(F$13&gt;OFFSET($L$5,MATCH($B$21,Tableau1[Equipe],0),7),"")))))</f>
        <v/>
      </c>
      <c r="G21" t="str">
        <f t="array" aca="1" ref="G21" ca="1">IF(G$13&lt;OFFSET($L$5,MATCH($B$21,Tableau1[Equipe],0),4),"",IF(AND(G$13&gt;=OFFSET($L$5,MATCH($B$21,Tableau1[Equipe],0),4),G$13&lt;=OFFSET($L$5,MATCH($B$21,Tableau1[Equipe],0),5)),"mo",IF(AND(G$13&gt;OFFSET($L$5,MATCH($B$21,Tableau1[Equipe],0),5),G$13&lt;=OFFSET($L$5,MATCH($B$21,Tableau1[Equipe],0),6)),"s",IF(AND(G$13&gt;OFFSET($L$5,MATCH($B$21,Tableau1[Equipe],0),6),G$13&lt;=OFFSET($L$5,MATCH($B$21,Tableau1[Equipe],0),7)),"d",IF(G$13&gt;OFFSET($L$5,MATCH($B$21,Tableau1[Equipe],0),7),"")))))</f>
        <v/>
      </c>
      <c r="H21" t="str">
        <f t="array" aca="1" ref="H21" ca="1">IF(H$13&lt;OFFSET($L$5,MATCH($B$21,Tableau1[Equipe],0),4),"",IF(AND(H$13&gt;=OFFSET($L$5,MATCH($B$21,Tableau1[Equipe],0),4),H$13&lt;=OFFSET($L$5,MATCH($B$21,Tableau1[Equipe],0),5)),"mo",IF(AND(H$13&gt;OFFSET($L$5,MATCH($B$21,Tableau1[Equipe],0),5),H$13&lt;=OFFSET($L$5,MATCH($B$21,Tableau1[Equipe],0),6)),"s",IF(AND(H$13&gt;OFFSET($L$5,MATCH($B$21,Tableau1[Equipe],0),6),H$13&lt;=OFFSET($L$5,MATCH($B$21,Tableau1[Equipe],0),7)),"d",IF(H$13&gt;OFFSET($L$5,MATCH($B$21,Tableau1[Equipe],0),7),"")))))</f>
        <v/>
      </c>
      <c r="I21" t="str">
        <f t="array" aca="1" ref="I21" ca="1">IF(I$13&lt;OFFSET($L$5,MATCH($B$21,Tableau1[Equipe],0),4),"",IF(AND(I$13&gt;=OFFSET($L$5,MATCH($B$21,Tableau1[Equipe],0),4),I$13&lt;=OFFSET($L$5,MATCH($B$21,Tableau1[Equipe],0),5)),"mo",IF(AND(I$13&gt;OFFSET($L$5,MATCH($B$21,Tableau1[Equipe],0),5),I$13&lt;=OFFSET($L$5,MATCH($B$21,Tableau1[Equipe],0),6)),"s",IF(AND(I$13&gt;OFFSET($L$5,MATCH($B$21,Tableau1[Equipe],0),6),I$13&lt;=OFFSET($L$5,MATCH($B$21,Tableau1[Equipe],0),7)),"d",IF(I$13&gt;OFFSET($L$5,MATCH($B$21,Tableau1[Equipe],0),7),"")))))</f>
        <v/>
      </c>
      <c r="J21" t="str">
        <f t="array" aca="1" ref="J21" ca="1">IF(J$13&lt;OFFSET($L$5,MATCH($B$21,Tableau1[Equipe],0),4),"",IF(AND(J$13&gt;=OFFSET($L$5,MATCH($B$21,Tableau1[Equipe],0),4),J$13&lt;=OFFSET($L$5,MATCH($B$21,Tableau1[Equipe],0),5)),"mo",IF(AND(J$13&gt;OFFSET($L$5,MATCH($B$21,Tableau1[Equipe],0),5),J$13&lt;=OFFSET($L$5,MATCH($B$21,Tableau1[Equipe],0),6)),"s",IF(AND(J$13&gt;OFFSET($L$5,MATCH($B$21,Tableau1[Equipe],0),6),J$13&lt;=OFFSET($L$5,MATCH($B$21,Tableau1[Equipe],0),7)),"d",IF(J$13&gt;OFFSET($L$5,MATCH($B$21,Tableau1[Equipe],0),7),"")))))</f>
        <v/>
      </c>
      <c r="K21" t="str">
        <f t="array" aca="1" ref="K21" ca="1">IF(K$13&lt;OFFSET($L$5,MATCH($B$21,Tableau1[Equipe],0),4),"",IF(AND(K$13&gt;=OFFSET($L$5,MATCH($B$21,Tableau1[Equipe],0),4),K$13&lt;=OFFSET($L$5,MATCH($B$21,Tableau1[Equipe],0),5)),"mo",IF(AND(K$13&gt;OFFSET($L$5,MATCH($B$21,Tableau1[Equipe],0),5),K$13&lt;=OFFSET($L$5,MATCH($B$21,Tableau1[Equipe],0),6)),"s",IF(AND(K$13&gt;OFFSET($L$5,MATCH($B$21,Tableau1[Equipe],0),6),K$13&lt;=OFFSET($L$5,MATCH($B$21,Tableau1[Equipe],0),7)),"d",IF(K$13&gt;OFFSET($L$5,MATCH($B$21,Tableau1[Equipe],0),7),"")))))</f>
        <v/>
      </c>
      <c r="L21" t="str">
        <f t="array" aca="1" ref="L21" ca="1">IF(L$13&lt;OFFSET($L$5,MATCH($B$21,Tableau1[Equipe],0),4),"",IF(AND(L$13&gt;=OFFSET($L$5,MATCH($B$21,Tableau1[Equipe],0),4),L$13&lt;=OFFSET($L$5,MATCH($B$21,Tableau1[Equipe],0),5)),"mo",IF(AND(L$13&gt;OFFSET($L$5,MATCH($B$21,Tableau1[Equipe],0),5),L$13&lt;=OFFSET($L$5,MATCH($B$21,Tableau1[Equipe],0),6)),"s",IF(AND(L$13&gt;OFFSET($L$5,MATCH($B$21,Tableau1[Equipe],0),6),L$13&lt;=OFFSET($L$5,MATCH($B$21,Tableau1[Equipe],0),7)),"d",IF(L$13&gt;OFFSET($L$5,MATCH($B$21,Tableau1[Equipe],0),7),"")))))</f>
        <v/>
      </c>
      <c r="M21" t="str">
        <f t="array" aca="1" ref="M21" ca="1">IF(M$13&lt;OFFSET($L$5,MATCH($B$21,Tableau1[Equipe],0),4),"",IF(AND(M$13&gt;=OFFSET($L$5,MATCH($B$21,Tableau1[Equipe],0),4),M$13&lt;=OFFSET($L$5,MATCH($B$21,Tableau1[Equipe],0),5)),"mo",IF(AND(M$13&gt;OFFSET($L$5,MATCH($B$21,Tableau1[Equipe],0),5),M$13&lt;=OFFSET($L$5,MATCH($B$21,Tableau1[Equipe],0),6)),"s",IF(AND(M$13&gt;OFFSET($L$5,MATCH($B$21,Tableau1[Equipe],0),6),M$13&lt;=OFFSET($L$5,MATCH($B$21,Tableau1[Equipe],0),7)),"d",IF(M$13&gt;OFFSET($L$5,MATCH($B$21,Tableau1[Equipe],0),7),"")))))</f>
        <v/>
      </c>
      <c r="N21" t="str">
        <f t="array" aca="1" ref="N21" ca="1">IF(N$13&lt;OFFSET($L$5,MATCH($B$21,Tableau1[Equipe],0),4),"",IF(AND(N$13&gt;=OFFSET($L$5,MATCH($B$21,Tableau1[Equipe],0),4),N$13&lt;=OFFSET($L$5,MATCH($B$21,Tableau1[Equipe],0),5)),"mo",IF(AND(N$13&gt;OFFSET($L$5,MATCH($B$21,Tableau1[Equipe],0),5),N$13&lt;=OFFSET($L$5,MATCH($B$21,Tableau1[Equipe],0),6)),"s",IF(AND(N$13&gt;OFFSET($L$5,MATCH($B$21,Tableau1[Equipe],0),6),N$13&lt;=OFFSET($L$5,MATCH($B$21,Tableau1[Equipe],0),7)),"d",IF(N$13&gt;OFFSET($L$5,MATCH($B$21,Tableau1[Equipe],0),7),"")))))</f>
        <v/>
      </c>
      <c r="O21" t="str">
        <f t="array" aca="1" ref="O21" ca="1">IF(O$13&lt;OFFSET($L$5,MATCH($B$21,Tableau1[Equipe],0),4),"",IF(AND(O$13&gt;=OFFSET($L$5,MATCH($B$21,Tableau1[Equipe],0),4),O$13&lt;=OFFSET($L$5,MATCH($B$21,Tableau1[Equipe],0),5)),"mo",IF(AND(O$13&gt;OFFSET($L$5,MATCH($B$21,Tableau1[Equipe],0),5),O$13&lt;=OFFSET($L$5,MATCH($B$21,Tableau1[Equipe],0),6)),"s",IF(AND(O$13&gt;OFFSET($L$5,MATCH($B$21,Tableau1[Equipe],0),6),O$13&lt;=OFFSET($L$5,MATCH($B$21,Tableau1[Equipe],0),7)),"d",IF(O$13&gt;OFFSET($L$5,MATCH($B$21,Tableau1[Equipe],0),7),"")))))</f>
        <v>mo</v>
      </c>
      <c r="P21" t="str">
        <f t="array" aca="1" ref="P21" ca="1">IF(P$13&lt;OFFSET($L$5,MATCH($B$21,Tableau1[Equipe],0),4),"",IF(AND(P$13&gt;=OFFSET($L$5,MATCH($B$21,Tableau1[Equipe],0),4),P$13&lt;=OFFSET($L$5,MATCH($B$21,Tableau1[Equipe],0),5)),"mo",IF(AND(P$13&gt;OFFSET($L$5,MATCH($B$21,Tableau1[Equipe],0),5),P$13&lt;=OFFSET($L$5,MATCH($B$21,Tableau1[Equipe],0),6)),"s",IF(AND(P$13&gt;OFFSET($L$5,MATCH($B$21,Tableau1[Equipe],0),6),P$13&lt;=OFFSET($L$5,MATCH($B$21,Tableau1[Equipe],0),7)),"d",IF(P$13&gt;OFFSET($L$5,MATCH($B$21,Tableau1[Equipe],0),7),"")))))</f>
        <v>mo</v>
      </c>
      <c r="Q21" t="str">
        <f t="array" aca="1" ref="Q21" ca="1">IF(Q$13&lt;OFFSET($L$5,MATCH($B$21,Tableau1[Equipe],0),4),"",IF(AND(Q$13&gt;=OFFSET($L$5,MATCH($B$21,Tableau1[Equipe],0),4),Q$13&lt;=OFFSET($L$5,MATCH($B$21,Tableau1[Equipe],0),5)),"mo",IF(AND(Q$13&gt;OFFSET($L$5,MATCH($B$21,Tableau1[Equipe],0),5),Q$13&lt;=OFFSET($L$5,MATCH($B$21,Tableau1[Equipe],0),6)),"s",IF(AND(Q$13&gt;OFFSET($L$5,MATCH($B$21,Tableau1[Equipe],0),6),Q$13&lt;=OFFSET($L$5,MATCH($B$21,Tableau1[Equipe],0),7)),"d",IF(Q$13&gt;OFFSET($L$5,MATCH($B$21,Tableau1[Equipe],0),7),"")))))</f>
        <v>mo</v>
      </c>
      <c r="R21" t="str">
        <f t="array" aca="1" ref="R21" ca="1">IF(R$13&lt;OFFSET($L$5,MATCH($B$21,Tableau1[Equipe],0),4),"",IF(AND(R$13&gt;=OFFSET($L$5,MATCH($B$21,Tableau1[Equipe],0),4),R$13&lt;=OFFSET($L$5,MATCH($B$21,Tableau1[Equipe],0),5)),"mo",IF(AND(R$13&gt;OFFSET($L$5,MATCH($B$21,Tableau1[Equipe],0),5),R$13&lt;=OFFSET($L$5,MATCH($B$21,Tableau1[Equipe],0),6)),"s",IF(AND(R$13&gt;OFFSET($L$5,MATCH($B$21,Tableau1[Equipe],0),6),R$13&lt;=OFFSET($L$5,MATCH($B$21,Tableau1[Equipe],0),7)),"d",IF(R$13&gt;OFFSET($L$5,MATCH($B$21,Tableau1[Equipe],0),7),"")))))</f>
        <v>mo</v>
      </c>
      <c r="S21" t="str">
        <f t="array" aca="1" ref="S21" ca="1">IF(S$13&lt;OFFSET($L$5,MATCH($B$21,Tableau1[Equipe],0),4),"",IF(AND(S$13&gt;=OFFSET($L$5,MATCH($B$21,Tableau1[Equipe],0),4),S$13&lt;=OFFSET($L$5,MATCH($B$21,Tableau1[Equipe],0),5)),"mo",IF(AND(S$13&gt;OFFSET($L$5,MATCH($B$21,Tableau1[Equipe],0),5),S$13&lt;=OFFSET($L$5,MATCH($B$21,Tableau1[Equipe],0),6)),"s",IF(AND(S$13&gt;OFFSET($L$5,MATCH($B$21,Tableau1[Equipe],0),6),S$13&lt;=OFFSET($L$5,MATCH($B$21,Tableau1[Equipe],0),7)),"d",IF(S$13&gt;OFFSET($L$5,MATCH($B$21,Tableau1[Equipe],0),7),"")))))</f>
        <v>mo</v>
      </c>
      <c r="T21" t="str">
        <f t="array" aca="1" ref="T21" ca="1">IF(T$13&lt;OFFSET($L$5,MATCH($B$21,Tableau1[Equipe],0),4),"",IF(AND(T$13&gt;=OFFSET($L$5,MATCH($B$21,Tableau1[Equipe],0),4),T$13&lt;=OFFSET($L$5,MATCH($B$21,Tableau1[Equipe],0),5)),"mo",IF(AND(T$13&gt;OFFSET($L$5,MATCH($B$21,Tableau1[Equipe],0),5),T$13&lt;=OFFSET($L$5,MATCH($B$21,Tableau1[Equipe],0),6)),"s",IF(AND(T$13&gt;OFFSET($L$5,MATCH($B$21,Tableau1[Equipe],0),6),T$13&lt;=OFFSET($L$5,MATCH($B$21,Tableau1[Equipe],0),7)),"d",IF(T$13&gt;OFFSET($L$5,MATCH($B$21,Tableau1[Equipe],0),7),"")))))</f>
        <v>mo</v>
      </c>
      <c r="U21" t="str">
        <f t="array" aca="1" ref="U21" ca="1">IF(U$13&lt;OFFSET($L$5,MATCH($B$21,Tableau1[Equipe],0),4),"",IF(AND(U$13&gt;=OFFSET($L$5,MATCH($B$21,Tableau1[Equipe],0),4),U$13&lt;=OFFSET($L$5,MATCH($B$21,Tableau1[Equipe],0),5)),"mo",IF(AND(U$13&gt;OFFSET($L$5,MATCH($B$21,Tableau1[Equipe],0),5),U$13&lt;=OFFSET($L$5,MATCH($B$21,Tableau1[Equipe],0),6)),"s",IF(AND(U$13&gt;OFFSET($L$5,MATCH($B$21,Tableau1[Equipe],0),6),U$13&lt;=OFFSET($L$5,MATCH($B$21,Tableau1[Equipe],0),7)),"d",IF(U$13&gt;OFFSET($L$5,MATCH($B$21,Tableau1[Equipe],0),7),"")))))</f>
        <v>mo</v>
      </c>
      <c r="V21" t="str">
        <f t="array" aca="1" ref="V21" ca="1">IF(V$13&lt;OFFSET($L$5,MATCH($B$21,Tableau1[Equipe],0),4),"",IF(AND(V$13&gt;=OFFSET($L$5,MATCH($B$21,Tableau1[Equipe],0),4),V$13&lt;=OFFSET($L$5,MATCH($B$21,Tableau1[Equipe],0),5)),"mo",IF(AND(V$13&gt;OFFSET($L$5,MATCH($B$21,Tableau1[Equipe],0),5),V$13&lt;=OFFSET($L$5,MATCH($B$21,Tableau1[Equipe],0),6)),"s",IF(AND(V$13&gt;OFFSET($L$5,MATCH($B$21,Tableau1[Equipe],0),6),V$13&lt;=OFFSET($L$5,MATCH($B$21,Tableau1[Equipe],0),7)),"d",IF(V$13&gt;OFFSET($L$5,MATCH($B$21,Tableau1[Equipe],0),7),"")))))</f>
        <v>mo</v>
      </c>
      <c r="W21" t="str">
        <f t="array" aca="1" ref="W21" ca="1">IF(W$13&lt;OFFSET($L$5,MATCH($B$21,Tableau1[Equipe],0),4),"",IF(AND(W$13&gt;=OFFSET($L$5,MATCH($B$21,Tableau1[Equipe],0),4),W$13&lt;=OFFSET($L$5,MATCH($B$21,Tableau1[Equipe],0),5)),"mo",IF(AND(W$13&gt;OFFSET($L$5,MATCH($B$21,Tableau1[Equipe],0),5),W$13&lt;=OFFSET($L$5,MATCH($B$21,Tableau1[Equipe],0),6)),"s",IF(AND(W$13&gt;OFFSET($L$5,MATCH($B$21,Tableau1[Equipe],0),6),W$13&lt;=OFFSET($L$5,MATCH($B$21,Tableau1[Equipe],0),7)),"d",IF(W$13&gt;OFFSET($L$5,MATCH($B$21,Tableau1[Equipe],0),7),"")))))</f>
        <v>mo</v>
      </c>
      <c r="X21" t="str">
        <f t="array" aca="1" ref="X21" ca="1">IF(X$13&lt;OFFSET($L$5,MATCH($B$21,Tableau1[Equipe],0),4),"",IF(AND(X$13&gt;=OFFSET($L$5,MATCH($B$21,Tableau1[Equipe],0),4),X$13&lt;=OFFSET($L$5,MATCH($B$21,Tableau1[Equipe],0),5)),"mo",IF(AND(X$13&gt;OFFSET($L$5,MATCH($B$21,Tableau1[Equipe],0),5),X$13&lt;=OFFSET($L$5,MATCH($B$21,Tableau1[Equipe],0),6)),"s",IF(AND(X$13&gt;OFFSET($L$5,MATCH($B$21,Tableau1[Equipe],0),6),X$13&lt;=OFFSET($L$5,MATCH($B$21,Tableau1[Equipe],0),7)),"d",IF(X$13&gt;OFFSET($L$5,MATCH($B$21,Tableau1[Equipe],0),7),"")))))</f>
        <v>mo</v>
      </c>
      <c r="Y21" t="str">
        <f t="array" aca="1" ref="Y21" ca="1">IF(Y$13&lt;OFFSET($L$5,MATCH($B$21,Tableau1[Equipe],0),4),"",IF(AND(Y$13&gt;=OFFSET($L$5,MATCH($B$21,Tableau1[Equipe],0),4),Y$13&lt;=OFFSET($L$5,MATCH($B$21,Tableau1[Equipe],0),5)),"mo",IF(AND(Y$13&gt;OFFSET($L$5,MATCH($B$21,Tableau1[Equipe],0),5),Y$13&lt;=OFFSET($L$5,MATCH($B$21,Tableau1[Equipe],0),6)),"s",IF(AND(Y$13&gt;OFFSET($L$5,MATCH($B$21,Tableau1[Equipe],0),6),Y$13&lt;=OFFSET($L$5,MATCH($B$21,Tableau1[Equipe],0),7)),"d",IF(Y$13&gt;OFFSET($L$5,MATCH($B$21,Tableau1[Equipe],0),7),"")))))</f>
        <v>mo</v>
      </c>
      <c r="Z21" t="str">
        <f t="array" aca="1" ref="Z21" ca="1">IF(Z$13&lt;OFFSET($L$5,MATCH($B$21,Tableau1[Equipe],0),4),"",IF(AND(Z$13&gt;=OFFSET($L$5,MATCH($B$21,Tableau1[Equipe],0),4),Z$13&lt;=OFFSET($L$5,MATCH($B$21,Tableau1[Equipe],0),5)),"mo",IF(AND(Z$13&gt;OFFSET($L$5,MATCH($B$21,Tableau1[Equipe],0),5),Z$13&lt;=OFFSET($L$5,MATCH($B$21,Tableau1[Equipe],0),6)),"s",IF(AND(Z$13&gt;OFFSET($L$5,MATCH($B$21,Tableau1[Equipe],0),6),Z$13&lt;=OFFSET($L$5,MATCH($B$21,Tableau1[Equipe],0),7)),"d",IF(Z$13&gt;OFFSET($L$5,MATCH($B$21,Tableau1[Equipe],0),7),"")))))</f>
        <v>mo</v>
      </c>
      <c r="AA21" t="str">
        <f t="array" aca="1" ref="AA21" ca="1">IF(AA$13&lt;OFFSET($L$5,MATCH($B$21,Tableau1[Equipe],0),4),"",IF(AND(AA$13&gt;=OFFSET($L$5,MATCH($B$21,Tableau1[Equipe],0),4),AA$13&lt;=OFFSET($L$5,MATCH($B$21,Tableau1[Equipe],0),5)),"mo",IF(AND(AA$13&gt;OFFSET($L$5,MATCH($B$21,Tableau1[Equipe],0),5),AA$13&lt;=OFFSET($L$5,MATCH($B$21,Tableau1[Equipe],0),6)),"s",IF(AND(AA$13&gt;OFFSET($L$5,MATCH($B$21,Tableau1[Equipe],0),6),AA$13&lt;=OFFSET($L$5,MATCH($B$21,Tableau1[Equipe],0),7)),"d",IF(AA$13&gt;OFFSET($L$5,MATCH($B$21,Tableau1[Equipe],0),7),"")))))</f>
        <v>mo</v>
      </c>
      <c r="AB21" t="str">
        <f t="array" aca="1" ref="AB21" ca="1">IF(AB$13&lt;OFFSET($L$5,MATCH($B$21,Tableau1[Equipe],0),4),"",IF(AND(AB$13&gt;=OFFSET($L$5,MATCH($B$21,Tableau1[Equipe],0),4),AB$13&lt;=OFFSET($L$5,MATCH($B$21,Tableau1[Equipe],0),5)),"mo",IF(AND(AB$13&gt;OFFSET($L$5,MATCH($B$21,Tableau1[Equipe],0),5),AB$13&lt;=OFFSET($L$5,MATCH($B$21,Tableau1[Equipe],0),6)),"s",IF(AND(AB$13&gt;OFFSET($L$5,MATCH($B$21,Tableau1[Equipe],0),6),AB$13&lt;=OFFSET($L$5,MATCH($B$21,Tableau1[Equipe],0),7)),"d",IF(AB$13&gt;OFFSET($L$5,MATCH($B$21,Tableau1[Equipe],0),7),"")))))</f>
        <v>mo</v>
      </c>
      <c r="AC21" t="str">
        <f t="array" aca="1" ref="AC21" ca="1">IF(AC$13&lt;OFFSET($L$5,MATCH($B$21,Tableau1[Equipe],0),4),"",IF(AND(AC$13&gt;=OFFSET($L$5,MATCH($B$21,Tableau1[Equipe],0),4),AC$13&lt;=OFFSET($L$5,MATCH($B$21,Tableau1[Equipe],0),5)),"mo",IF(AND(AC$13&gt;OFFSET($L$5,MATCH($B$21,Tableau1[Equipe],0),5),AC$13&lt;=OFFSET($L$5,MATCH($B$21,Tableau1[Equipe],0),6)),"s",IF(AND(AC$13&gt;OFFSET($L$5,MATCH($B$21,Tableau1[Equipe],0),6),AC$13&lt;=OFFSET($L$5,MATCH($B$21,Tableau1[Equipe],0),7)),"d",IF(AC$13&gt;OFFSET($L$5,MATCH($B$21,Tableau1[Equipe],0),7),"")))))</f>
        <v>mo</v>
      </c>
      <c r="AD21" t="str">
        <f t="array" aca="1" ref="AD21" ca="1">IF(AD$13&lt;OFFSET($L$5,MATCH($B$21,Tableau1[Equipe],0),4),"",IF(AND(AD$13&gt;=OFFSET($L$5,MATCH($B$21,Tableau1[Equipe],0),4),AD$13&lt;=OFFSET($L$5,MATCH($B$21,Tableau1[Equipe],0),5)),"mo",IF(AND(AD$13&gt;OFFSET($L$5,MATCH($B$21,Tableau1[Equipe],0),5),AD$13&lt;=OFFSET($L$5,MATCH($B$21,Tableau1[Equipe],0),6)),"s",IF(AND(AD$13&gt;OFFSET($L$5,MATCH($B$21,Tableau1[Equipe],0),6),AD$13&lt;=OFFSET($L$5,MATCH($B$21,Tableau1[Equipe],0),7)),"d",IF(AD$13&gt;OFFSET($L$5,MATCH($B$21,Tableau1[Equipe],0),7),"")))))</f>
        <v>mo</v>
      </c>
      <c r="AE21" t="str">
        <f t="array" aca="1" ref="AE21" ca="1">IF(AE$13&lt;OFFSET($L$5,MATCH($B$21,Tableau1[Equipe],0),4),"",IF(AND(AE$13&gt;=OFFSET($L$5,MATCH($B$21,Tableau1[Equipe],0),4),AE$13&lt;=OFFSET($L$5,MATCH($B$21,Tableau1[Equipe],0),5)),"mo",IF(AND(AE$13&gt;OFFSET($L$5,MATCH($B$21,Tableau1[Equipe],0),5),AE$13&lt;=OFFSET($L$5,MATCH($B$21,Tableau1[Equipe],0),6)),"s",IF(AND(AE$13&gt;OFFSET($L$5,MATCH($B$21,Tableau1[Equipe],0),6),AE$13&lt;=OFFSET($L$5,MATCH($B$21,Tableau1[Equipe],0),7)),"d",IF(AE$13&gt;OFFSET($L$5,MATCH($B$21,Tableau1[Equipe],0),7),"")))))</f>
        <v>s</v>
      </c>
      <c r="AF21" t="str">
        <f t="array" aca="1" ref="AF21" ca="1">IF(AF$13&lt;OFFSET($L$5,MATCH($B$21,Tableau1[Equipe],0),4),"",IF(AND(AF$13&gt;=OFFSET($L$5,MATCH($B$21,Tableau1[Equipe],0),4),AF$13&lt;=OFFSET($L$5,MATCH($B$21,Tableau1[Equipe],0),5)),"mo",IF(AND(AF$13&gt;OFFSET($L$5,MATCH($B$21,Tableau1[Equipe],0),5),AF$13&lt;=OFFSET($L$5,MATCH($B$21,Tableau1[Equipe],0),6)),"s",IF(AND(AF$13&gt;OFFSET($L$5,MATCH($B$21,Tableau1[Equipe],0),6),AF$13&lt;=OFFSET($L$5,MATCH($B$21,Tableau1[Equipe],0),7)),"d",IF(AF$13&gt;OFFSET($L$5,MATCH($B$21,Tableau1[Equipe],0),7),"")))))</f>
        <v>s</v>
      </c>
      <c r="AG21" t="str">
        <f t="array" aca="1" ref="AG21" ca="1">IF(AG$13&lt;OFFSET($L$5,MATCH($B$21,Tableau1[Equipe],0),4),"",IF(AND(AG$13&gt;=OFFSET($L$5,MATCH($B$21,Tableau1[Equipe],0),4),AG$13&lt;=OFFSET($L$5,MATCH($B$21,Tableau1[Equipe],0),5)),"mo",IF(AND(AG$13&gt;OFFSET($L$5,MATCH($B$21,Tableau1[Equipe],0),5),AG$13&lt;=OFFSET($L$5,MATCH($B$21,Tableau1[Equipe],0),6)),"s",IF(AND(AG$13&gt;OFFSET($L$5,MATCH($B$21,Tableau1[Equipe],0),6),AG$13&lt;=OFFSET($L$5,MATCH($B$21,Tableau1[Equipe],0),7)),"d",IF(AG$13&gt;OFFSET($L$5,MATCH($B$21,Tableau1[Equipe],0),7),"")))))</f>
        <v>s</v>
      </c>
      <c r="AH21" t="str">
        <f t="array" aca="1" ref="AH21" ca="1">IF(AH$13&lt;OFFSET($L$5,MATCH($B$21,Tableau1[Equipe],0),4),"",IF(AND(AH$13&gt;=OFFSET($L$5,MATCH($B$21,Tableau1[Equipe],0),4),AH$13&lt;=OFFSET($L$5,MATCH($B$21,Tableau1[Equipe],0),5)),"mo",IF(AND(AH$13&gt;OFFSET($L$5,MATCH($B$21,Tableau1[Equipe],0),5),AH$13&lt;=OFFSET($L$5,MATCH($B$21,Tableau1[Equipe],0),6)),"s",IF(AND(AH$13&gt;OFFSET($L$5,MATCH($B$21,Tableau1[Equipe],0),6),AH$13&lt;=OFFSET($L$5,MATCH($B$21,Tableau1[Equipe],0),7)),"d",IF(AH$13&gt;OFFSET($L$5,MATCH($B$21,Tableau1[Equipe],0),7),"")))))</f>
        <v>s</v>
      </c>
    </row>
    <row r="22" spans="1:34" x14ac:dyDescent="0.25">
      <c r="B22" t="s">
        <v>20</v>
      </c>
      <c r="C22" s="7" t="s">
        <v>9</v>
      </c>
      <c r="D22" t="str">
        <f t="array" aca="1" ref="D22" ca="1">IF(D$13&lt;OFFSET($M$5,MATCH($B$22,Tableau1[Equipe],0),3),"",IF(AND(D$13&gt;=OFFSET($M$5,MATCH($B$22,Tableau1[Equipe],0),3),D$13&lt;=OFFSET($M$5,MATCH($B$22,Tableau1[Equipe],0),4)),"mo",IF(AND(D$13&gt;OFFSET($M$5,MATCH($B$22,Tableau1[Equipe],0),4),D$13&lt;=OFFSET($M$5,MATCH($B$22,Tableau1[Equipe],0),5)),"s",IF(AND(D$13&gt;OFFSET($M$5,MATCH($B$22,Tableau1[Equipe],0),5),D$13&lt;=OFFSET($M$5,MATCH($B$22,Tableau1[Equipe],0),6)),"d",IF(D$13&gt;OFFSET($M$5,MATCH($B$22,Tableau1[Equipe],0),6),"")))))</f>
        <v/>
      </c>
      <c r="E22" t="str">
        <f t="array" aca="1" ref="E22" ca="1">IF(E$13&lt;OFFSET($M$5,MATCH($B$22,Tableau1[Equipe],0),3),"",IF(AND(E$13&gt;=OFFSET($M$5,MATCH($B$22,Tableau1[Equipe],0),3),E$13&lt;=OFFSET($M$5,MATCH($B$22,Tableau1[Equipe],0),4)),"mo",IF(AND(E$13&gt;OFFSET($M$5,MATCH($B$22,Tableau1[Equipe],0),4),E$13&lt;=OFFSET($M$5,MATCH($B$22,Tableau1[Equipe],0),5)),"s",IF(AND(E$13&gt;OFFSET($M$5,MATCH($B$22,Tableau1[Equipe],0),5),E$13&lt;=OFFSET($M$5,MATCH($B$22,Tableau1[Equipe],0),6)),"d",IF(E$13&gt;OFFSET($M$5,MATCH($B$22,Tableau1[Equipe],0),6),"")))))</f>
        <v/>
      </c>
      <c r="F22" t="str">
        <f t="array" aca="1" ref="F22" ca="1">IF(F$13&lt;OFFSET($M$5,MATCH($B$22,Tableau1[Equipe],0),3),"",IF(AND(F$13&gt;=OFFSET($M$5,MATCH($B$22,Tableau1[Equipe],0),3),F$13&lt;=OFFSET($M$5,MATCH($B$22,Tableau1[Equipe],0),4)),"mo",IF(AND(F$13&gt;OFFSET($M$5,MATCH($B$22,Tableau1[Equipe],0),4),F$13&lt;=OFFSET($M$5,MATCH($B$22,Tableau1[Equipe],0),5)),"s",IF(AND(F$13&gt;OFFSET($M$5,MATCH($B$22,Tableau1[Equipe],0),5),F$13&lt;=OFFSET($M$5,MATCH($B$22,Tableau1[Equipe],0),6)),"d",IF(F$13&gt;OFFSET($M$5,MATCH($B$22,Tableau1[Equipe],0),6),"")))))</f>
        <v/>
      </c>
      <c r="G22" t="str">
        <f t="array" aca="1" ref="G22" ca="1">IF(G$13&lt;OFFSET($M$5,MATCH($B$22,Tableau1[Equipe],0),3),"",IF(AND(G$13&gt;=OFFSET($M$5,MATCH($B$22,Tableau1[Equipe],0),3),G$13&lt;=OFFSET($M$5,MATCH($B$22,Tableau1[Equipe],0),4)),"mo",IF(AND(G$13&gt;OFFSET($M$5,MATCH($B$22,Tableau1[Equipe],0),4),G$13&lt;=OFFSET($M$5,MATCH($B$22,Tableau1[Equipe],0),5)),"s",IF(AND(G$13&gt;OFFSET($M$5,MATCH($B$22,Tableau1[Equipe],0),5),G$13&lt;=OFFSET($M$5,MATCH($B$22,Tableau1[Equipe],0),6)),"d",IF(G$13&gt;OFFSET($M$5,MATCH($B$22,Tableau1[Equipe],0),6),"")))))</f>
        <v/>
      </c>
      <c r="H22" t="str">
        <f t="array" aca="1" ref="H22" ca="1">IF(H$13&lt;OFFSET($M$5,MATCH($B$22,Tableau1[Equipe],0),3),"",IF(AND(H$13&gt;=OFFSET($M$5,MATCH($B$22,Tableau1[Equipe],0),3),H$13&lt;=OFFSET($M$5,MATCH($B$22,Tableau1[Equipe],0),4)),"mo",IF(AND(H$13&gt;OFFSET($M$5,MATCH($B$22,Tableau1[Equipe],0),4),H$13&lt;=OFFSET($M$5,MATCH($B$22,Tableau1[Equipe],0),5)),"s",IF(AND(H$13&gt;OFFSET($M$5,MATCH($B$22,Tableau1[Equipe],0),5),H$13&lt;=OFFSET($M$5,MATCH($B$22,Tableau1[Equipe],0),6)),"d",IF(H$13&gt;OFFSET($M$5,MATCH($B$22,Tableau1[Equipe],0),6),"")))))</f>
        <v/>
      </c>
      <c r="I22" t="str">
        <f t="array" aca="1" ref="I22" ca="1">IF(I$13&lt;OFFSET($M$5,MATCH($B$22,Tableau1[Equipe],0),3),"",IF(AND(I$13&gt;=OFFSET($M$5,MATCH($B$22,Tableau1[Equipe],0),3),I$13&lt;=OFFSET($M$5,MATCH($B$22,Tableau1[Equipe],0),4)),"mo",IF(AND(I$13&gt;OFFSET($M$5,MATCH($B$22,Tableau1[Equipe],0),4),I$13&lt;=OFFSET($M$5,MATCH($B$22,Tableau1[Equipe],0),5)),"s",IF(AND(I$13&gt;OFFSET($M$5,MATCH($B$22,Tableau1[Equipe],0),5),I$13&lt;=OFFSET($M$5,MATCH($B$22,Tableau1[Equipe],0),6)),"d",IF(I$13&gt;OFFSET($M$5,MATCH($B$22,Tableau1[Equipe],0),6),"")))))</f>
        <v/>
      </c>
      <c r="J22" t="str">
        <f t="array" aca="1" ref="J22" ca="1">IF(J$13&lt;OFFSET($M$5,MATCH($B$22,Tableau1[Equipe],0),3),"",IF(AND(J$13&gt;=OFFSET($M$5,MATCH($B$22,Tableau1[Equipe],0),3),J$13&lt;=OFFSET($M$5,MATCH($B$22,Tableau1[Equipe],0),4)),"mo",IF(AND(J$13&gt;OFFSET($M$5,MATCH($B$22,Tableau1[Equipe],0),4),J$13&lt;=OFFSET($M$5,MATCH($B$22,Tableau1[Equipe],0),5)),"s",IF(AND(J$13&gt;OFFSET($M$5,MATCH($B$22,Tableau1[Equipe],0),5),J$13&lt;=OFFSET($M$5,MATCH($B$22,Tableau1[Equipe],0),6)),"d",IF(J$13&gt;OFFSET($M$5,MATCH($B$22,Tableau1[Equipe],0),6),"")))))</f>
        <v/>
      </c>
      <c r="K22" t="str">
        <f t="array" aca="1" ref="K22" ca="1">IF(K$13&lt;OFFSET($M$5,MATCH($B$22,Tableau1[Equipe],0),3),"",IF(AND(K$13&gt;=OFFSET($M$5,MATCH($B$22,Tableau1[Equipe],0),3),K$13&lt;=OFFSET($M$5,MATCH($B$22,Tableau1[Equipe],0),4)),"mo",IF(AND(K$13&gt;OFFSET($M$5,MATCH($B$22,Tableau1[Equipe],0),4),K$13&lt;=OFFSET($M$5,MATCH($B$22,Tableau1[Equipe],0),5)),"s",IF(AND(K$13&gt;OFFSET($M$5,MATCH($B$22,Tableau1[Equipe],0),5),K$13&lt;=OFFSET($M$5,MATCH($B$22,Tableau1[Equipe],0),6)),"d",IF(K$13&gt;OFFSET($M$5,MATCH($B$22,Tableau1[Equipe],0),6),"")))))</f>
        <v/>
      </c>
      <c r="L22" t="str">
        <f t="array" aca="1" ref="L22" ca="1">IF(L$13&lt;OFFSET($M$5,MATCH($B$22,Tableau1[Equipe],0),3),"",IF(AND(L$13&gt;=OFFSET($M$5,MATCH($B$22,Tableau1[Equipe],0),3),L$13&lt;=OFFSET($M$5,MATCH($B$22,Tableau1[Equipe],0),4)),"mo",IF(AND(L$13&gt;OFFSET($M$5,MATCH($B$22,Tableau1[Equipe],0),4),L$13&lt;=OFFSET($M$5,MATCH($B$22,Tableau1[Equipe],0),5)),"s",IF(AND(L$13&gt;OFFSET($M$5,MATCH($B$22,Tableau1[Equipe],0),5),L$13&lt;=OFFSET($M$5,MATCH($B$22,Tableau1[Equipe],0),6)),"d",IF(L$13&gt;OFFSET($M$5,MATCH($B$22,Tableau1[Equipe],0),6),"")))))</f>
        <v/>
      </c>
      <c r="M22" t="str">
        <f t="array" aca="1" ref="M22" ca="1">IF(M$13&lt;OFFSET($M$5,MATCH($B$22,Tableau1[Equipe],0),3),"",IF(AND(M$13&gt;=OFFSET($M$5,MATCH($B$22,Tableau1[Equipe],0),3),M$13&lt;=OFFSET($M$5,MATCH($B$22,Tableau1[Equipe],0),4)),"mo",IF(AND(M$13&gt;OFFSET($M$5,MATCH($B$22,Tableau1[Equipe],0),4),M$13&lt;=OFFSET($M$5,MATCH($B$22,Tableau1[Equipe],0),5)),"s",IF(AND(M$13&gt;OFFSET($M$5,MATCH($B$22,Tableau1[Equipe],0),5),M$13&lt;=OFFSET($M$5,MATCH($B$22,Tableau1[Equipe],0),6)),"d",IF(M$13&gt;OFFSET($M$5,MATCH($B$22,Tableau1[Equipe],0),6),"")))))</f>
        <v/>
      </c>
      <c r="N22" t="str">
        <f t="array" aca="1" ref="N22" ca="1">IF(N$13&lt;OFFSET($M$5,MATCH($B$22,Tableau1[Equipe],0),3),"",IF(AND(N$13&gt;=OFFSET($M$5,MATCH($B$22,Tableau1[Equipe],0),3),N$13&lt;=OFFSET($M$5,MATCH($B$22,Tableau1[Equipe],0),4)),"mo",IF(AND(N$13&gt;OFFSET($M$5,MATCH($B$22,Tableau1[Equipe],0),4),N$13&lt;=OFFSET($M$5,MATCH($B$22,Tableau1[Equipe],0),5)),"s",IF(AND(N$13&gt;OFFSET($M$5,MATCH($B$22,Tableau1[Equipe],0),5),N$13&lt;=OFFSET($M$5,MATCH($B$22,Tableau1[Equipe],0),6)),"d",IF(N$13&gt;OFFSET($M$5,MATCH($B$22,Tableau1[Equipe],0),6),"")))))</f>
        <v/>
      </c>
      <c r="O22" t="str">
        <f t="array" aca="1" ref="O22" ca="1">IF(O$13&lt;OFFSET($M$5,MATCH($B$22,Tableau1[Equipe],0),3),"",IF(AND(O$13&gt;=OFFSET($M$5,MATCH($B$22,Tableau1[Equipe],0),3),O$13&lt;=OFFSET($M$5,MATCH($B$22,Tableau1[Equipe],0),4)),"mo",IF(AND(O$13&gt;OFFSET($M$5,MATCH($B$22,Tableau1[Equipe],0),4),O$13&lt;=OFFSET($M$5,MATCH($B$22,Tableau1[Equipe],0),5)),"s",IF(AND(O$13&gt;OFFSET($M$5,MATCH($B$22,Tableau1[Equipe],0),5),O$13&lt;=OFFSET($M$5,MATCH($B$22,Tableau1[Equipe],0),6)),"d",IF(O$13&gt;OFFSET($M$5,MATCH($B$22,Tableau1[Equipe],0),6),"")))))</f>
        <v/>
      </c>
      <c r="P22" t="str">
        <f t="array" aca="1" ref="P22" ca="1">IF(P$13&lt;OFFSET($M$5,MATCH($B$22,Tableau1[Equipe],0),3),"",IF(AND(P$13&gt;=OFFSET($M$5,MATCH($B$22,Tableau1[Equipe],0),3),P$13&lt;=OFFSET($M$5,MATCH($B$22,Tableau1[Equipe],0),4)),"mo",IF(AND(P$13&gt;OFFSET($M$5,MATCH($B$22,Tableau1[Equipe],0),4),P$13&lt;=OFFSET($M$5,MATCH($B$22,Tableau1[Equipe],0),5)),"s",IF(AND(P$13&gt;OFFSET($M$5,MATCH($B$22,Tableau1[Equipe],0),5),P$13&lt;=OFFSET($M$5,MATCH($B$22,Tableau1[Equipe],0),6)),"d",IF(P$13&gt;OFFSET($M$5,MATCH($B$22,Tableau1[Equipe],0),6),"")))))</f>
        <v/>
      </c>
      <c r="Q22" t="str">
        <f t="array" aca="1" ref="Q22" ca="1">IF(Q$13&lt;OFFSET($M$5,MATCH($B$22,Tableau1[Equipe],0),3),"",IF(AND(Q$13&gt;=OFFSET($M$5,MATCH($B$22,Tableau1[Equipe],0),3),Q$13&lt;=OFFSET($M$5,MATCH($B$22,Tableau1[Equipe],0),4)),"mo",IF(AND(Q$13&gt;OFFSET($M$5,MATCH($B$22,Tableau1[Equipe],0),4),Q$13&lt;=OFFSET($M$5,MATCH($B$22,Tableau1[Equipe],0),5)),"s",IF(AND(Q$13&gt;OFFSET($M$5,MATCH($B$22,Tableau1[Equipe],0),5),Q$13&lt;=OFFSET($M$5,MATCH($B$22,Tableau1[Equipe],0),6)),"d",IF(Q$13&gt;OFFSET($M$5,MATCH($B$22,Tableau1[Equipe],0),6),"")))))</f>
        <v/>
      </c>
      <c r="R22" t="str">
        <f t="array" aca="1" ref="R22" ca="1">IF(R$13&lt;OFFSET($M$5,MATCH($B$22,Tableau1[Equipe],0),3),"",IF(AND(R$13&gt;=OFFSET($M$5,MATCH($B$22,Tableau1[Equipe],0),3),R$13&lt;=OFFSET($M$5,MATCH($B$22,Tableau1[Equipe],0),4)),"mo",IF(AND(R$13&gt;OFFSET($M$5,MATCH($B$22,Tableau1[Equipe],0),4),R$13&lt;=OFFSET($M$5,MATCH($B$22,Tableau1[Equipe],0),5)),"s",IF(AND(R$13&gt;OFFSET($M$5,MATCH($B$22,Tableau1[Equipe],0),5),R$13&lt;=OFFSET($M$5,MATCH($B$22,Tableau1[Equipe],0),6)),"d",IF(R$13&gt;OFFSET($M$5,MATCH($B$22,Tableau1[Equipe],0),6),"")))))</f>
        <v/>
      </c>
      <c r="S22" t="str">
        <f t="array" aca="1" ref="S22" ca="1">IF(S$13&lt;OFFSET($M$5,MATCH($B$22,Tableau1[Equipe],0),3),"",IF(AND(S$13&gt;=OFFSET($M$5,MATCH($B$22,Tableau1[Equipe],0),3),S$13&lt;=OFFSET($M$5,MATCH($B$22,Tableau1[Equipe],0),4)),"mo",IF(AND(S$13&gt;OFFSET($M$5,MATCH($B$22,Tableau1[Equipe],0),4),S$13&lt;=OFFSET($M$5,MATCH($B$22,Tableau1[Equipe],0),5)),"s",IF(AND(S$13&gt;OFFSET($M$5,MATCH($B$22,Tableau1[Equipe],0),5),S$13&lt;=OFFSET($M$5,MATCH($B$22,Tableau1[Equipe],0),6)),"d",IF(S$13&gt;OFFSET($M$5,MATCH($B$22,Tableau1[Equipe],0),6),"")))))</f>
        <v/>
      </c>
      <c r="T22" t="str">
        <f t="array" aca="1" ref="T22" ca="1">IF(T$13&lt;OFFSET($M$5,MATCH($B$22,Tableau1[Equipe],0),3),"",IF(AND(T$13&gt;=OFFSET($M$5,MATCH($B$22,Tableau1[Equipe],0),3),T$13&lt;=OFFSET($M$5,MATCH($B$22,Tableau1[Equipe],0),4)),"mo",IF(AND(T$13&gt;OFFSET($M$5,MATCH($B$22,Tableau1[Equipe],0),4),T$13&lt;=OFFSET($M$5,MATCH($B$22,Tableau1[Equipe],0),5)),"s",IF(AND(T$13&gt;OFFSET($M$5,MATCH($B$22,Tableau1[Equipe],0),5),T$13&lt;=OFFSET($M$5,MATCH($B$22,Tableau1[Equipe],0),6)),"d",IF(T$13&gt;OFFSET($M$5,MATCH($B$22,Tableau1[Equipe],0),6),"")))))</f>
        <v/>
      </c>
      <c r="U22" t="str">
        <f t="array" aca="1" ref="U22" ca="1">IF(U$13&lt;OFFSET($M$5,MATCH($B$22,Tableau1[Equipe],0),3),"",IF(AND(U$13&gt;=OFFSET($M$5,MATCH($B$22,Tableau1[Equipe],0),3),U$13&lt;=OFFSET($M$5,MATCH($B$22,Tableau1[Equipe],0),4)),"mo",IF(AND(U$13&gt;OFFSET($M$5,MATCH($B$22,Tableau1[Equipe],0),4),U$13&lt;=OFFSET($M$5,MATCH($B$22,Tableau1[Equipe],0),5)),"s",IF(AND(U$13&gt;OFFSET($M$5,MATCH($B$22,Tableau1[Equipe],0),5),U$13&lt;=OFFSET($M$5,MATCH($B$22,Tableau1[Equipe],0),6)),"d",IF(U$13&gt;OFFSET($M$5,MATCH($B$22,Tableau1[Equipe],0),6),"")))))</f>
        <v/>
      </c>
      <c r="V22" t="str">
        <f t="array" aca="1" ref="V22" ca="1">IF(V$13&lt;OFFSET($M$5,MATCH($B$22,Tableau1[Equipe],0),3),"",IF(AND(V$13&gt;=OFFSET($M$5,MATCH($B$22,Tableau1[Equipe],0),3),V$13&lt;=OFFSET($M$5,MATCH($B$22,Tableau1[Equipe],0),4)),"mo",IF(AND(V$13&gt;OFFSET($M$5,MATCH($B$22,Tableau1[Equipe],0),4),V$13&lt;=OFFSET($M$5,MATCH($B$22,Tableau1[Equipe],0),5)),"s",IF(AND(V$13&gt;OFFSET($M$5,MATCH($B$22,Tableau1[Equipe],0),5),V$13&lt;=OFFSET($M$5,MATCH($B$22,Tableau1[Equipe],0),6)),"d",IF(V$13&gt;OFFSET($M$5,MATCH($B$22,Tableau1[Equipe],0),6),"")))))</f>
        <v/>
      </c>
      <c r="W22" t="str">
        <f t="array" aca="1" ref="W22" ca="1">IF(W$13&lt;OFFSET($M$5,MATCH($B$22,Tableau1[Equipe],0),3),"",IF(AND(W$13&gt;=OFFSET($M$5,MATCH($B$22,Tableau1[Equipe],0),3),W$13&lt;=OFFSET($M$5,MATCH($B$22,Tableau1[Equipe],0),4)),"mo",IF(AND(W$13&gt;OFFSET($M$5,MATCH($B$22,Tableau1[Equipe],0),4),W$13&lt;=OFFSET($M$5,MATCH($B$22,Tableau1[Equipe],0),5)),"s",IF(AND(W$13&gt;OFFSET($M$5,MATCH($B$22,Tableau1[Equipe],0),5),W$13&lt;=OFFSET($M$5,MATCH($B$22,Tableau1[Equipe],0),6)),"d",IF(W$13&gt;OFFSET($M$5,MATCH($B$22,Tableau1[Equipe],0),6),"")))))</f>
        <v>mo</v>
      </c>
      <c r="X22" t="str">
        <f t="array" aca="1" ref="X22" ca="1">IF(X$13&lt;OFFSET($M$5,MATCH($B$22,Tableau1[Equipe],0),3),"",IF(AND(X$13&gt;=OFFSET($M$5,MATCH($B$22,Tableau1[Equipe],0),3),X$13&lt;=OFFSET($M$5,MATCH($B$22,Tableau1[Equipe],0),4)),"mo",IF(AND(X$13&gt;OFFSET($M$5,MATCH($B$22,Tableau1[Equipe],0),4),X$13&lt;=OFFSET($M$5,MATCH($B$22,Tableau1[Equipe],0),5)),"s",IF(AND(X$13&gt;OFFSET($M$5,MATCH($B$22,Tableau1[Equipe],0),5),X$13&lt;=OFFSET($M$5,MATCH($B$22,Tableau1[Equipe],0),6)),"d",IF(X$13&gt;OFFSET($M$5,MATCH($B$22,Tableau1[Equipe],0),6),"")))))</f>
        <v>mo</v>
      </c>
      <c r="Y22" t="str">
        <f t="array" aca="1" ref="Y22" ca="1">IF(Y$13&lt;OFFSET($M$5,MATCH($B$22,Tableau1[Equipe],0),3),"",IF(AND(Y$13&gt;=OFFSET($M$5,MATCH($B$22,Tableau1[Equipe],0),3),Y$13&lt;=OFFSET($M$5,MATCH($B$22,Tableau1[Equipe],0),4)),"mo",IF(AND(Y$13&gt;OFFSET($M$5,MATCH($B$22,Tableau1[Equipe],0),4),Y$13&lt;=OFFSET($M$5,MATCH($B$22,Tableau1[Equipe],0),5)),"s",IF(AND(Y$13&gt;OFFSET($M$5,MATCH($B$22,Tableau1[Equipe],0),5),Y$13&lt;=OFFSET($M$5,MATCH($B$22,Tableau1[Equipe],0),6)),"d",IF(Y$13&gt;OFFSET($M$5,MATCH($B$22,Tableau1[Equipe],0),6),"")))))</f>
        <v>mo</v>
      </c>
      <c r="Z22" t="str">
        <f t="array" aca="1" ref="Z22" ca="1">IF(Z$13&lt;OFFSET($M$5,MATCH($B$22,Tableau1[Equipe],0),3),"",IF(AND(Z$13&gt;=OFFSET($M$5,MATCH($B$22,Tableau1[Equipe],0),3),Z$13&lt;=OFFSET($M$5,MATCH($B$22,Tableau1[Equipe],0),4)),"mo",IF(AND(Z$13&gt;OFFSET($M$5,MATCH($B$22,Tableau1[Equipe],0),4),Z$13&lt;=OFFSET($M$5,MATCH($B$22,Tableau1[Equipe],0),5)),"s",IF(AND(Z$13&gt;OFFSET($M$5,MATCH($B$22,Tableau1[Equipe],0),5),Z$13&lt;=OFFSET($M$5,MATCH($B$22,Tableau1[Equipe],0),6)),"d",IF(Z$13&gt;OFFSET($M$5,MATCH($B$22,Tableau1[Equipe],0),6),"")))))</f>
        <v>mo</v>
      </c>
      <c r="AA22" t="str">
        <f t="array" aca="1" ref="AA22" ca="1">IF(AA$13&lt;OFFSET($M$5,MATCH($B$22,Tableau1[Equipe],0),3),"",IF(AND(AA$13&gt;=OFFSET($M$5,MATCH($B$22,Tableau1[Equipe],0),3),AA$13&lt;=OFFSET($M$5,MATCH($B$22,Tableau1[Equipe],0),4)),"mo",IF(AND(AA$13&gt;OFFSET($M$5,MATCH($B$22,Tableau1[Equipe],0),4),AA$13&lt;=OFFSET($M$5,MATCH($B$22,Tableau1[Equipe],0),5)),"s",IF(AND(AA$13&gt;OFFSET($M$5,MATCH($B$22,Tableau1[Equipe],0),5),AA$13&lt;=OFFSET($M$5,MATCH($B$22,Tableau1[Equipe],0),6)),"d",IF(AA$13&gt;OFFSET($M$5,MATCH($B$22,Tableau1[Equipe],0),6),"")))))</f>
        <v>mo</v>
      </c>
      <c r="AB22" t="str">
        <f t="array" aca="1" ref="AB22" ca="1">IF(AB$13&lt;OFFSET($M$5,MATCH($B$22,Tableau1[Equipe],0),3),"",IF(AND(AB$13&gt;=OFFSET($M$5,MATCH($B$22,Tableau1[Equipe],0),3),AB$13&lt;=OFFSET($M$5,MATCH($B$22,Tableau1[Equipe],0),4)),"mo",IF(AND(AB$13&gt;OFFSET($M$5,MATCH($B$22,Tableau1[Equipe],0),4),AB$13&lt;=OFFSET($M$5,MATCH($B$22,Tableau1[Equipe],0),5)),"s",IF(AND(AB$13&gt;OFFSET($M$5,MATCH($B$22,Tableau1[Equipe],0),5),AB$13&lt;=OFFSET($M$5,MATCH($B$22,Tableau1[Equipe],0),6)),"d",IF(AB$13&gt;OFFSET($M$5,MATCH($B$22,Tableau1[Equipe],0),6),"")))))</f>
        <v>s</v>
      </c>
      <c r="AC22" t="str">
        <f t="array" aca="1" ref="AC22" ca="1">IF(AC$13&lt;OFFSET($M$5,MATCH($B$22,Tableau1[Equipe],0),3),"",IF(AND(AC$13&gt;=OFFSET($M$5,MATCH($B$22,Tableau1[Equipe],0),3),AC$13&lt;=OFFSET($M$5,MATCH($B$22,Tableau1[Equipe],0),4)),"mo",IF(AND(AC$13&gt;OFFSET($M$5,MATCH($B$22,Tableau1[Equipe],0),4),AC$13&lt;=OFFSET($M$5,MATCH($B$22,Tableau1[Equipe],0),5)),"s",IF(AND(AC$13&gt;OFFSET($M$5,MATCH($B$22,Tableau1[Equipe],0),5),AC$13&lt;=OFFSET($M$5,MATCH($B$22,Tableau1[Equipe],0),6)),"d",IF(AC$13&gt;OFFSET($M$5,MATCH($B$22,Tableau1[Equipe],0),6),"")))))</f>
        <v>s</v>
      </c>
      <c r="AD22" t="str">
        <f t="array" aca="1" ref="AD22" ca="1">IF(AD$13&lt;OFFSET($M$5,MATCH($B$22,Tableau1[Equipe],0),3),"",IF(AND(AD$13&gt;=OFFSET($M$5,MATCH($B$22,Tableau1[Equipe],0),3),AD$13&lt;=OFFSET($M$5,MATCH($B$22,Tableau1[Equipe],0),4)),"mo",IF(AND(AD$13&gt;OFFSET($M$5,MATCH($B$22,Tableau1[Equipe],0),4),AD$13&lt;=OFFSET($M$5,MATCH($B$22,Tableau1[Equipe],0),5)),"s",IF(AND(AD$13&gt;OFFSET($M$5,MATCH($B$22,Tableau1[Equipe],0),5),AD$13&lt;=OFFSET($M$5,MATCH($B$22,Tableau1[Equipe],0),6)),"d",IF(AD$13&gt;OFFSET($M$5,MATCH($B$22,Tableau1[Equipe],0),6),"")))))</f>
        <v>s</v>
      </c>
      <c r="AE22" t="str">
        <f t="array" aca="1" ref="AE22" ca="1">IF(AE$13&lt;OFFSET($M$5,MATCH($B$22,Tableau1[Equipe],0),3),"",IF(AND(AE$13&gt;=OFFSET($M$5,MATCH($B$22,Tableau1[Equipe],0),3),AE$13&lt;=OFFSET($M$5,MATCH($B$22,Tableau1[Equipe],0),4)),"mo",IF(AND(AE$13&gt;OFFSET($M$5,MATCH($B$22,Tableau1[Equipe],0),4),AE$13&lt;=OFFSET($M$5,MATCH($B$22,Tableau1[Equipe],0),5)),"s",IF(AND(AE$13&gt;OFFSET($M$5,MATCH($B$22,Tableau1[Equipe],0),5),AE$13&lt;=OFFSET($M$5,MATCH($B$22,Tableau1[Equipe],0),6)),"d",IF(AE$13&gt;OFFSET($M$5,MATCH($B$22,Tableau1[Equipe],0),6),"")))))</f>
        <v>d</v>
      </c>
      <c r="AF22" t="str">
        <f t="array" aca="1" ref="AF22" ca="1">IF(AF$13&lt;OFFSET($M$5,MATCH($B$22,Tableau1[Equipe],0),3),"",IF(AND(AF$13&gt;=OFFSET($M$5,MATCH($B$22,Tableau1[Equipe],0),3),AF$13&lt;=OFFSET($M$5,MATCH($B$22,Tableau1[Equipe],0),4)),"mo",IF(AND(AF$13&gt;OFFSET($M$5,MATCH($B$22,Tableau1[Equipe],0),4),AF$13&lt;=OFFSET($M$5,MATCH($B$22,Tableau1[Equipe],0),5)),"s",IF(AND(AF$13&gt;OFFSET($M$5,MATCH($B$22,Tableau1[Equipe],0),5),AF$13&lt;=OFFSET($M$5,MATCH($B$22,Tableau1[Equipe],0),6)),"d",IF(AF$13&gt;OFFSET($M$5,MATCH($B$22,Tableau1[Equipe],0),6),"")))))</f>
        <v>d</v>
      </c>
      <c r="AG22" t="str">
        <f t="array" aca="1" ref="AG22" ca="1">IF(AG$13&lt;OFFSET($M$5,MATCH($B$22,Tableau1[Equipe],0),3),"",IF(AND(AG$13&gt;=OFFSET($M$5,MATCH($B$22,Tableau1[Equipe],0),3),AG$13&lt;=OFFSET($M$5,MATCH($B$22,Tableau1[Equipe],0),4)),"mo",IF(AND(AG$13&gt;OFFSET($M$5,MATCH($B$22,Tableau1[Equipe],0),4),AG$13&lt;=OFFSET($M$5,MATCH($B$22,Tableau1[Equipe],0),5)),"s",IF(AND(AG$13&gt;OFFSET($M$5,MATCH($B$22,Tableau1[Equipe],0),5),AG$13&lt;=OFFSET($M$5,MATCH($B$22,Tableau1[Equipe],0),6)),"d",IF(AG$13&gt;OFFSET($M$5,MATCH($B$22,Tableau1[Equipe],0),6),"")))))</f>
        <v>d</v>
      </c>
      <c r="AH22" t="str">
        <f t="array" aca="1" ref="AH22" ca="1">IF(AH$13&lt;OFFSET($M$5,MATCH($B$22,Tableau1[Equipe],0),3),"",IF(AND(AH$13&gt;=OFFSET($M$5,MATCH($B$22,Tableau1[Equipe],0),3),AH$13&lt;=OFFSET($M$5,MATCH($B$22,Tableau1[Equipe],0),4)),"mo",IF(AND(AH$13&gt;OFFSET($M$5,MATCH($B$22,Tableau1[Equipe],0),4),AH$13&lt;=OFFSET($M$5,MATCH($B$22,Tableau1[Equipe],0),5)),"s",IF(AND(AH$13&gt;OFFSET($M$5,MATCH($B$22,Tableau1[Equipe],0),5),AH$13&lt;=OFFSET($M$5,MATCH($B$22,Tableau1[Equipe],0),6)),"d",IF(AH$13&gt;OFFSET($M$5,MATCH($B$22,Tableau1[Equipe],0),6),"")))))</f>
        <v/>
      </c>
    </row>
    <row r="23" spans="1:34" x14ac:dyDescent="0.25">
      <c r="B23" t="s">
        <v>16</v>
      </c>
      <c r="C23" s="7" t="s">
        <v>10</v>
      </c>
      <c r="D23" t="str">
        <f t="array" aca="1" ref="D23" ca="1">IF(D$13&lt;OFFSET($N$5,MATCH($B$23,Tableau1[Equipe],0),2),"",IF(AND(D$13&gt;=OFFSET($N$5,MATCH($B$23,Tableau1[Equipe],0),2),D$13&lt;=OFFSET($N$5,MATCH($B$23,Tableau1[Equipe],0),3)),"mo",IF(AND(D$13&gt;OFFSET($N$5,MATCH($B$23,Tableau1[Equipe],0),3),D$13&lt;=OFFSET($N$5,MATCH($B$23,Tableau1[Equipe],0),4)),"s",IF(AND(D$13&gt;OFFSET($N$5,MATCH($B$23,Tableau1[Equipe],0),4),D$13&lt;=OFFSET($N$5,MATCH($B$23,Tableau1[Equipe],0),5)),"d",IF(D$13&gt;OFFSET($N$5,MATCH($B$23,Tableau1[Equipe],0),5),"")))))</f>
        <v/>
      </c>
      <c r="E23" t="str">
        <f t="array" aca="1" ref="E23" ca="1">IF(E$13&lt;OFFSET($N$5,MATCH($B$23,Tableau1[Equipe],0),2),"",IF(AND(E$13&gt;=OFFSET($N$5,MATCH($B$23,Tableau1[Equipe],0),2),E$13&lt;=OFFSET($N$5,MATCH($B$23,Tableau1[Equipe],0),3)),"mo",IF(AND(E$13&gt;OFFSET($N$5,MATCH($B$23,Tableau1[Equipe],0),3),E$13&lt;=OFFSET($N$5,MATCH($B$23,Tableau1[Equipe],0),4)),"s",IF(AND(E$13&gt;OFFSET($N$5,MATCH($B$23,Tableau1[Equipe],0),4),E$13&lt;=OFFSET($N$5,MATCH($B$23,Tableau1[Equipe],0),5)),"d",IF(E$13&gt;OFFSET($N$5,MATCH($B$23,Tableau1[Equipe],0),5),"")))))</f>
        <v/>
      </c>
      <c r="F23" t="str">
        <f t="array" aca="1" ref="F23" ca="1">IF(F$13&lt;OFFSET($N$5,MATCH($B$23,Tableau1[Equipe],0),2),"",IF(AND(F$13&gt;=OFFSET($N$5,MATCH($B$23,Tableau1[Equipe],0),2),F$13&lt;=OFFSET($N$5,MATCH($B$23,Tableau1[Equipe],0),3)),"mo",IF(AND(F$13&gt;OFFSET($N$5,MATCH($B$23,Tableau1[Equipe],0),3),F$13&lt;=OFFSET($N$5,MATCH($B$23,Tableau1[Equipe],0),4)),"s",IF(AND(F$13&gt;OFFSET($N$5,MATCH($B$23,Tableau1[Equipe],0),4),F$13&lt;=OFFSET($N$5,MATCH($B$23,Tableau1[Equipe],0),5)),"d",IF(F$13&gt;OFFSET($N$5,MATCH($B$23,Tableau1[Equipe],0),5),"")))))</f>
        <v/>
      </c>
      <c r="G23" t="str">
        <f t="array" aca="1" ref="G23" ca="1">IF(G$13&lt;OFFSET($N$5,MATCH($B$23,Tableau1[Equipe],0),2),"",IF(AND(G$13&gt;=OFFSET($N$5,MATCH($B$23,Tableau1[Equipe],0),2),G$13&lt;=OFFSET($N$5,MATCH($B$23,Tableau1[Equipe],0),3)),"mo",IF(AND(G$13&gt;OFFSET($N$5,MATCH($B$23,Tableau1[Equipe],0),3),G$13&lt;=OFFSET($N$5,MATCH($B$23,Tableau1[Equipe],0),4)),"s",IF(AND(G$13&gt;OFFSET($N$5,MATCH($B$23,Tableau1[Equipe],0),4),G$13&lt;=OFFSET($N$5,MATCH($B$23,Tableau1[Equipe],0),5)),"d",IF(G$13&gt;OFFSET($N$5,MATCH($B$23,Tableau1[Equipe],0),5),"")))))</f>
        <v/>
      </c>
      <c r="H23" t="str">
        <f t="array" aca="1" ref="H23" ca="1">IF(H$13&lt;OFFSET($N$5,MATCH($B$23,Tableau1[Equipe],0),2),"",IF(AND(H$13&gt;=OFFSET($N$5,MATCH($B$23,Tableau1[Equipe],0),2),H$13&lt;=OFFSET($N$5,MATCH($B$23,Tableau1[Equipe],0),3)),"mo",IF(AND(H$13&gt;OFFSET($N$5,MATCH($B$23,Tableau1[Equipe],0),3),H$13&lt;=OFFSET($N$5,MATCH($B$23,Tableau1[Equipe],0),4)),"s",IF(AND(H$13&gt;OFFSET($N$5,MATCH($B$23,Tableau1[Equipe],0),4),H$13&lt;=OFFSET($N$5,MATCH($B$23,Tableau1[Equipe],0),5)),"d",IF(H$13&gt;OFFSET($N$5,MATCH($B$23,Tableau1[Equipe],0),5),"")))))</f>
        <v>mo</v>
      </c>
      <c r="I23" t="str">
        <f t="array" aca="1" ref="I23" ca="1">IF(I$13&lt;OFFSET($N$5,MATCH($B$23,Tableau1[Equipe],0),2),"",IF(AND(I$13&gt;=OFFSET($N$5,MATCH($B$23,Tableau1[Equipe],0),2),I$13&lt;=OFFSET($N$5,MATCH($B$23,Tableau1[Equipe],0),3)),"mo",IF(AND(I$13&gt;OFFSET($N$5,MATCH($B$23,Tableau1[Equipe],0),3),I$13&lt;=OFFSET($N$5,MATCH($B$23,Tableau1[Equipe],0),4)),"s",IF(AND(I$13&gt;OFFSET($N$5,MATCH($B$23,Tableau1[Equipe],0),4),I$13&lt;=OFFSET($N$5,MATCH($B$23,Tableau1[Equipe],0),5)),"d",IF(I$13&gt;OFFSET($N$5,MATCH($B$23,Tableau1[Equipe],0),5),"")))))</f>
        <v>mo</v>
      </c>
      <c r="J23" t="str">
        <f t="array" aca="1" ref="J23" ca="1">IF(J$13&lt;OFFSET($N$5,MATCH($B$23,Tableau1[Equipe],0),2),"",IF(AND(J$13&gt;=OFFSET($N$5,MATCH($B$23,Tableau1[Equipe],0),2),J$13&lt;=OFFSET($N$5,MATCH($B$23,Tableau1[Equipe],0),3)),"mo",IF(AND(J$13&gt;OFFSET($N$5,MATCH($B$23,Tableau1[Equipe],0),3),J$13&lt;=OFFSET($N$5,MATCH($B$23,Tableau1[Equipe],0),4)),"s",IF(AND(J$13&gt;OFFSET($N$5,MATCH($B$23,Tableau1[Equipe],0),4),J$13&lt;=OFFSET($N$5,MATCH($B$23,Tableau1[Equipe],0),5)),"d",IF(J$13&gt;OFFSET($N$5,MATCH($B$23,Tableau1[Equipe],0),5),"")))))</f>
        <v>mo</v>
      </c>
      <c r="K23" t="str">
        <f t="array" aca="1" ref="K23" ca="1">IF(K$13&lt;OFFSET($N$5,MATCH($B$23,Tableau1[Equipe],0),2),"",IF(AND(K$13&gt;=OFFSET($N$5,MATCH($B$23,Tableau1[Equipe],0),2),K$13&lt;=OFFSET($N$5,MATCH($B$23,Tableau1[Equipe],0),3)),"mo",IF(AND(K$13&gt;OFFSET($N$5,MATCH($B$23,Tableau1[Equipe],0),3),K$13&lt;=OFFSET($N$5,MATCH($B$23,Tableau1[Equipe],0),4)),"s",IF(AND(K$13&gt;OFFSET($N$5,MATCH($B$23,Tableau1[Equipe],0),4),K$13&lt;=OFFSET($N$5,MATCH($B$23,Tableau1[Equipe],0),5)),"d",IF(K$13&gt;OFFSET($N$5,MATCH($B$23,Tableau1[Equipe],0),5),"")))))</f>
        <v>mo</v>
      </c>
      <c r="L23" t="str">
        <f t="array" aca="1" ref="L23" ca="1">IF(L$13&lt;OFFSET($N$5,MATCH($B$23,Tableau1[Equipe],0),2),"",IF(AND(L$13&gt;=OFFSET($N$5,MATCH($B$23,Tableau1[Equipe],0),2),L$13&lt;=OFFSET($N$5,MATCH($B$23,Tableau1[Equipe],0),3)),"mo",IF(AND(L$13&gt;OFFSET($N$5,MATCH($B$23,Tableau1[Equipe],0),3),L$13&lt;=OFFSET($N$5,MATCH($B$23,Tableau1[Equipe],0),4)),"s",IF(AND(L$13&gt;OFFSET($N$5,MATCH($B$23,Tableau1[Equipe],0),4),L$13&lt;=OFFSET($N$5,MATCH($B$23,Tableau1[Equipe],0),5)),"d",IF(L$13&gt;OFFSET($N$5,MATCH($B$23,Tableau1[Equipe],0),5),"")))))</f>
        <v>mo</v>
      </c>
      <c r="M23" t="str">
        <f t="array" aca="1" ref="M23" ca="1">IF(M$13&lt;OFFSET($N$5,MATCH($B$23,Tableau1[Equipe],0),2),"",IF(AND(M$13&gt;=OFFSET($N$5,MATCH($B$23,Tableau1[Equipe],0),2),M$13&lt;=OFFSET($N$5,MATCH($B$23,Tableau1[Equipe],0),3)),"mo",IF(AND(M$13&gt;OFFSET($N$5,MATCH($B$23,Tableau1[Equipe],0),3),M$13&lt;=OFFSET($N$5,MATCH($B$23,Tableau1[Equipe],0),4)),"s",IF(AND(M$13&gt;OFFSET($N$5,MATCH($B$23,Tableau1[Equipe],0),4),M$13&lt;=OFFSET($N$5,MATCH($B$23,Tableau1[Equipe],0),5)),"d",IF(M$13&gt;OFFSET($N$5,MATCH($B$23,Tableau1[Equipe],0),5),"")))))</f>
        <v>mo</v>
      </c>
      <c r="N23" t="str">
        <f t="array" aca="1" ref="N23" ca="1">IF(N$13&lt;OFFSET($N$5,MATCH($B$23,Tableau1[Equipe],0),2),"",IF(AND(N$13&gt;=OFFSET($N$5,MATCH($B$23,Tableau1[Equipe],0),2),N$13&lt;=OFFSET($N$5,MATCH($B$23,Tableau1[Equipe],0),3)),"mo",IF(AND(N$13&gt;OFFSET($N$5,MATCH($B$23,Tableau1[Equipe],0),3),N$13&lt;=OFFSET($N$5,MATCH($B$23,Tableau1[Equipe],0),4)),"s",IF(AND(N$13&gt;OFFSET($N$5,MATCH($B$23,Tableau1[Equipe],0),4),N$13&lt;=OFFSET($N$5,MATCH($B$23,Tableau1[Equipe],0),5)),"d",IF(N$13&gt;OFFSET($N$5,MATCH($B$23,Tableau1[Equipe],0),5),"")))))</f>
        <v>s</v>
      </c>
      <c r="O23" t="str">
        <f t="array" aca="1" ref="O23" ca="1">IF(O$13&lt;OFFSET($N$5,MATCH($B$23,Tableau1[Equipe],0),2),"",IF(AND(O$13&gt;=OFFSET($N$5,MATCH($B$23,Tableau1[Equipe],0),2),O$13&lt;=OFFSET($N$5,MATCH($B$23,Tableau1[Equipe],0),3)),"mo",IF(AND(O$13&gt;OFFSET($N$5,MATCH($B$23,Tableau1[Equipe],0),3),O$13&lt;=OFFSET($N$5,MATCH($B$23,Tableau1[Equipe],0),4)),"s",IF(AND(O$13&gt;OFFSET($N$5,MATCH($B$23,Tableau1[Equipe],0),4),O$13&lt;=OFFSET($N$5,MATCH($B$23,Tableau1[Equipe],0),5)),"d",IF(O$13&gt;OFFSET($N$5,MATCH($B$23,Tableau1[Equipe],0),5),"")))))</f>
        <v>s</v>
      </c>
      <c r="P23" t="str">
        <f t="array" aca="1" ref="P23" ca="1">IF(P$13&lt;OFFSET($N$5,MATCH($B$23,Tableau1[Equipe],0),2),"",IF(AND(P$13&gt;=OFFSET($N$5,MATCH($B$23,Tableau1[Equipe],0),2),P$13&lt;=OFFSET($N$5,MATCH($B$23,Tableau1[Equipe],0),3)),"mo",IF(AND(P$13&gt;OFFSET($N$5,MATCH($B$23,Tableau1[Equipe],0),3),P$13&lt;=OFFSET($N$5,MATCH($B$23,Tableau1[Equipe],0),4)),"s",IF(AND(P$13&gt;OFFSET($N$5,MATCH($B$23,Tableau1[Equipe],0),4),P$13&lt;=OFFSET($N$5,MATCH($B$23,Tableau1[Equipe],0),5)),"d",IF(P$13&gt;OFFSET($N$5,MATCH($B$23,Tableau1[Equipe],0),5),"")))))</f>
        <v>s</v>
      </c>
      <c r="Q23" t="str">
        <f t="array" aca="1" ref="Q23" ca="1">IF(Q$13&lt;OFFSET($N$5,MATCH($B$23,Tableau1[Equipe],0),2),"",IF(AND(Q$13&gt;=OFFSET($N$5,MATCH($B$23,Tableau1[Equipe],0),2),Q$13&lt;=OFFSET($N$5,MATCH($B$23,Tableau1[Equipe],0),3)),"mo",IF(AND(Q$13&gt;OFFSET($N$5,MATCH($B$23,Tableau1[Equipe],0),3),Q$13&lt;=OFFSET($N$5,MATCH($B$23,Tableau1[Equipe],0),4)),"s",IF(AND(Q$13&gt;OFFSET($N$5,MATCH($B$23,Tableau1[Equipe],0),4),Q$13&lt;=OFFSET($N$5,MATCH($B$23,Tableau1[Equipe],0),5)),"d",IF(Q$13&gt;OFFSET($N$5,MATCH($B$23,Tableau1[Equipe],0),5),"")))))</f>
        <v>s</v>
      </c>
      <c r="R23" t="str">
        <f t="array" aca="1" ref="R23" ca="1">IF(R$13&lt;OFFSET($N$5,MATCH($B$23,Tableau1[Equipe],0),2),"",IF(AND(R$13&gt;=OFFSET($N$5,MATCH($B$23,Tableau1[Equipe],0),2),R$13&lt;=OFFSET($N$5,MATCH($B$23,Tableau1[Equipe],0),3)),"mo",IF(AND(R$13&gt;OFFSET($N$5,MATCH($B$23,Tableau1[Equipe],0),3),R$13&lt;=OFFSET($N$5,MATCH($B$23,Tableau1[Equipe],0),4)),"s",IF(AND(R$13&gt;OFFSET($N$5,MATCH($B$23,Tableau1[Equipe],0),4),R$13&lt;=OFFSET($N$5,MATCH($B$23,Tableau1[Equipe],0),5)),"d",IF(R$13&gt;OFFSET($N$5,MATCH($B$23,Tableau1[Equipe],0),5),"")))))</f>
        <v>d</v>
      </c>
      <c r="S23" t="str">
        <f t="array" aca="1" ref="S23" ca="1">IF(S$13&lt;OFFSET($N$5,MATCH($B$23,Tableau1[Equipe],0),2),"",IF(AND(S$13&gt;=OFFSET($N$5,MATCH($B$23,Tableau1[Equipe],0),2),S$13&lt;=OFFSET($N$5,MATCH($B$23,Tableau1[Equipe],0),3)),"mo",IF(AND(S$13&gt;OFFSET($N$5,MATCH($B$23,Tableau1[Equipe],0),3),S$13&lt;=OFFSET($N$5,MATCH($B$23,Tableau1[Equipe],0),4)),"s",IF(AND(S$13&gt;OFFSET($N$5,MATCH($B$23,Tableau1[Equipe],0),4),S$13&lt;=OFFSET($N$5,MATCH($B$23,Tableau1[Equipe],0),5)),"d",IF(S$13&gt;OFFSET($N$5,MATCH($B$23,Tableau1[Equipe],0),5),"")))))</f>
        <v>d</v>
      </c>
      <c r="T23" t="str">
        <f t="array" aca="1" ref="T23" ca="1">IF(T$13&lt;OFFSET($N$5,MATCH($B$23,Tableau1[Equipe],0),2),"",IF(AND(T$13&gt;=OFFSET($N$5,MATCH($B$23,Tableau1[Equipe],0),2),T$13&lt;=OFFSET($N$5,MATCH($B$23,Tableau1[Equipe],0),3)),"mo",IF(AND(T$13&gt;OFFSET($N$5,MATCH($B$23,Tableau1[Equipe],0),3),T$13&lt;=OFFSET($N$5,MATCH($B$23,Tableau1[Equipe],0),4)),"s",IF(AND(T$13&gt;OFFSET($N$5,MATCH($B$23,Tableau1[Equipe],0),4),T$13&lt;=OFFSET($N$5,MATCH($B$23,Tableau1[Equipe],0),5)),"d",IF(T$13&gt;OFFSET($N$5,MATCH($B$23,Tableau1[Equipe],0),5),"")))))</f>
        <v>d</v>
      </c>
      <c r="U23" t="str">
        <f t="array" aca="1" ref="U23" ca="1">IF(U$13&lt;OFFSET($N$5,MATCH($B$23,Tableau1[Equipe],0),2),"",IF(AND(U$13&gt;=OFFSET($N$5,MATCH($B$23,Tableau1[Equipe],0),2),U$13&lt;=OFFSET($N$5,MATCH($B$23,Tableau1[Equipe],0),3)),"mo",IF(AND(U$13&gt;OFFSET($N$5,MATCH($B$23,Tableau1[Equipe],0),3),U$13&lt;=OFFSET($N$5,MATCH($B$23,Tableau1[Equipe],0),4)),"s",IF(AND(U$13&gt;OFFSET($N$5,MATCH($B$23,Tableau1[Equipe],0),4),U$13&lt;=OFFSET($N$5,MATCH($B$23,Tableau1[Equipe],0),5)),"d",IF(U$13&gt;OFFSET($N$5,MATCH($B$23,Tableau1[Equipe],0),5),"")))))</f>
        <v>d</v>
      </c>
      <c r="V23" t="str">
        <f t="array" aca="1" ref="V23" ca="1">IF(V$13&lt;OFFSET($N$5,MATCH($B$23,Tableau1[Equipe],0),2),"",IF(AND(V$13&gt;=OFFSET($N$5,MATCH($B$23,Tableau1[Equipe],0),2),V$13&lt;=OFFSET($N$5,MATCH($B$23,Tableau1[Equipe],0),3)),"mo",IF(AND(V$13&gt;OFFSET($N$5,MATCH($B$23,Tableau1[Equipe],0),3),V$13&lt;=OFFSET($N$5,MATCH($B$23,Tableau1[Equipe],0),4)),"s",IF(AND(V$13&gt;OFFSET($N$5,MATCH($B$23,Tableau1[Equipe],0),4),V$13&lt;=OFFSET($N$5,MATCH($B$23,Tableau1[Equipe],0),5)),"d",IF(V$13&gt;OFFSET($N$5,MATCH($B$23,Tableau1[Equipe],0),5),"")))))</f>
        <v>d</v>
      </c>
      <c r="W23" t="str">
        <f t="array" aca="1" ref="W23" ca="1">IF(W$13&lt;OFFSET($N$5,MATCH($B$23,Tableau1[Equipe],0),2),"",IF(AND(W$13&gt;=OFFSET($N$5,MATCH($B$23,Tableau1[Equipe],0),2),W$13&lt;=OFFSET($N$5,MATCH($B$23,Tableau1[Equipe],0),3)),"mo",IF(AND(W$13&gt;OFFSET($N$5,MATCH($B$23,Tableau1[Equipe],0),3),W$13&lt;=OFFSET($N$5,MATCH($B$23,Tableau1[Equipe],0),4)),"s",IF(AND(W$13&gt;OFFSET($N$5,MATCH($B$23,Tableau1[Equipe],0),4),W$13&lt;=OFFSET($N$5,MATCH($B$23,Tableau1[Equipe],0),5)),"d",IF(W$13&gt;OFFSET($N$5,MATCH($B$23,Tableau1[Equipe],0),5),"")))))</f>
        <v>d</v>
      </c>
      <c r="X23" t="str">
        <f t="array" aca="1" ref="X23" ca="1">IF(X$13&lt;OFFSET($N$5,MATCH($B$23,Tableau1[Equipe],0),2),"",IF(AND(X$13&gt;=OFFSET($N$5,MATCH($B$23,Tableau1[Equipe],0),2),X$13&lt;=OFFSET($N$5,MATCH($B$23,Tableau1[Equipe],0),3)),"mo",IF(AND(X$13&gt;OFFSET($N$5,MATCH($B$23,Tableau1[Equipe],0),3),X$13&lt;=OFFSET($N$5,MATCH($B$23,Tableau1[Equipe],0),4)),"s",IF(AND(X$13&gt;OFFSET($N$5,MATCH($B$23,Tableau1[Equipe],0),4),X$13&lt;=OFFSET($N$5,MATCH($B$23,Tableau1[Equipe],0),5)),"d",IF(X$13&gt;OFFSET($N$5,MATCH($B$23,Tableau1[Equipe],0),5),"")))))</f>
        <v/>
      </c>
      <c r="Y23" t="str">
        <f t="array" aca="1" ref="Y23" ca="1">IF(Y$13&lt;OFFSET($N$5,MATCH($B$23,Tableau1[Equipe],0),2),"",IF(AND(Y$13&gt;=OFFSET($N$5,MATCH($B$23,Tableau1[Equipe],0),2),Y$13&lt;=OFFSET($N$5,MATCH($B$23,Tableau1[Equipe],0),3)),"mo",IF(AND(Y$13&gt;OFFSET($N$5,MATCH($B$23,Tableau1[Equipe],0),3),Y$13&lt;=OFFSET($N$5,MATCH($B$23,Tableau1[Equipe],0),4)),"s",IF(AND(Y$13&gt;OFFSET($N$5,MATCH($B$23,Tableau1[Equipe],0),4),Y$13&lt;=OFFSET($N$5,MATCH($B$23,Tableau1[Equipe],0),5)),"d",IF(Y$13&gt;OFFSET($N$5,MATCH($B$23,Tableau1[Equipe],0),5),"")))))</f>
        <v/>
      </c>
      <c r="Z23" t="str">
        <f t="array" aca="1" ref="Z23" ca="1">IF(Z$13&lt;OFFSET($N$5,MATCH($B$23,Tableau1[Equipe],0),2),"",IF(AND(Z$13&gt;=OFFSET($N$5,MATCH($B$23,Tableau1[Equipe],0),2),Z$13&lt;=OFFSET($N$5,MATCH($B$23,Tableau1[Equipe],0),3)),"mo",IF(AND(Z$13&gt;OFFSET($N$5,MATCH($B$23,Tableau1[Equipe],0),3),Z$13&lt;=OFFSET($N$5,MATCH($B$23,Tableau1[Equipe],0),4)),"s",IF(AND(Z$13&gt;OFFSET($N$5,MATCH($B$23,Tableau1[Equipe],0),4),Z$13&lt;=OFFSET($N$5,MATCH($B$23,Tableau1[Equipe],0),5)),"d",IF(Z$13&gt;OFFSET($N$5,MATCH($B$23,Tableau1[Equipe],0),5),"")))))</f>
        <v/>
      </c>
      <c r="AA23" t="str">
        <f t="array" aca="1" ref="AA23" ca="1">IF(AA$13&lt;OFFSET($N$5,MATCH($B$23,Tableau1[Equipe],0),2),"",IF(AND(AA$13&gt;=OFFSET($N$5,MATCH($B$23,Tableau1[Equipe],0),2),AA$13&lt;=OFFSET($N$5,MATCH($B$23,Tableau1[Equipe],0),3)),"mo",IF(AND(AA$13&gt;OFFSET($N$5,MATCH($B$23,Tableau1[Equipe],0),3),AA$13&lt;=OFFSET($N$5,MATCH($B$23,Tableau1[Equipe],0),4)),"s",IF(AND(AA$13&gt;OFFSET($N$5,MATCH($B$23,Tableau1[Equipe],0),4),AA$13&lt;=OFFSET($N$5,MATCH($B$23,Tableau1[Equipe],0),5)),"d",IF(AA$13&gt;OFFSET($N$5,MATCH($B$23,Tableau1[Equipe],0),5),"")))))</f>
        <v/>
      </c>
      <c r="AB23" t="str">
        <f t="array" aca="1" ref="AB23" ca="1">IF(AB$13&lt;OFFSET($N$5,MATCH($B$23,Tableau1[Equipe],0),2),"",IF(AND(AB$13&gt;=OFFSET($N$5,MATCH($B$23,Tableau1[Equipe],0),2),AB$13&lt;=OFFSET($N$5,MATCH($B$23,Tableau1[Equipe],0),3)),"mo",IF(AND(AB$13&gt;OFFSET($N$5,MATCH($B$23,Tableau1[Equipe],0),3),AB$13&lt;=OFFSET($N$5,MATCH($B$23,Tableau1[Equipe],0),4)),"s",IF(AND(AB$13&gt;OFFSET($N$5,MATCH($B$23,Tableau1[Equipe],0),4),AB$13&lt;=OFFSET($N$5,MATCH($B$23,Tableau1[Equipe],0),5)),"d",IF(AB$13&gt;OFFSET($N$5,MATCH($B$23,Tableau1[Equipe],0),5),"")))))</f>
        <v/>
      </c>
      <c r="AC23" t="str">
        <f t="array" aca="1" ref="AC23" ca="1">IF(AC$13&lt;OFFSET($N$5,MATCH($B$23,Tableau1[Equipe],0),2),"",IF(AND(AC$13&gt;=OFFSET($N$5,MATCH($B$23,Tableau1[Equipe],0),2),AC$13&lt;=OFFSET($N$5,MATCH($B$23,Tableau1[Equipe],0),3)),"mo",IF(AND(AC$13&gt;OFFSET($N$5,MATCH($B$23,Tableau1[Equipe],0),3),AC$13&lt;=OFFSET($N$5,MATCH($B$23,Tableau1[Equipe],0),4)),"s",IF(AND(AC$13&gt;OFFSET($N$5,MATCH($B$23,Tableau1[Equipe],0),4),AC$13&lt;=OFFSET($N$5,MATCH($B$23,Tableau1[Equipe],0),5)),"d",IF(AC$13&gt;OFFSET($N$5,MATCH($B$23,Tableau1[Equipe],0),5),"")))))</f>
        <v/>
      </c>
      <c r="AD23" t="str">
        <f t="array" aca="1" ref="AD23" ca="1">IF(AD$13&lt;OFFSET($N$5,MATCH($B$23,Tableau1[Equipe],0),2),"",IF(AND(AD$13&gt;=OFFSET($N$5,MATCH($B$23,Tableau1[Equipe],0),2),AD$13&lt;=OFFSET($N$5,MATCH($B$23,Tableau1[Equipe],0),3)),"mo",IF(AND(AD$13&gt;OFFSET($N$5,MATCH($B$23,Tableau1[Equipe],0),3),AD$13&lt;=OFFSET($N$5,MATCH($B$23,Tableau1[Equipe],0),4)),"s",IF(AND(AD$13&gt;OFFSET($N$5,MATCH($B$23,Tableau1[Equipe],0),4),AD$13&lt;=OFFSET($N$5,MATCH($B$23,Tableau1[Equipe],0),5)),"d",IF(AD$13&gt;OFFSET($N$5,MATCH($B$23,Tableau1[Equipe],0),5),"")))))</f>
        <v/>
      </c>
      <c r="AE23" t="str">
        <f t="array" aca="1" ref="AE23" ca="1">IF(AE$13&lt;OFFSET($N$5,MATCH($B$23,Tableau1[Equipe],0),2),"",IF(AND(AE$13&gt;=OFFSET($N$5,MATCH($B$23,Tableau1[Equipe],0),2),AE$13&lt;=OFFSET($N$5,MATCH($B$23,Tableau1[Equipe],0),3)),"mo",IF(AND(AE$13&gt;OFFSET($N$5,MATCH($B$23,Tableau1[Equipe],0),3),AE$13&lt;=OFFSET($N$5,MATCH($B$23,Tableau1[Equipe],0),4)),"s",IF(AND(AE$13&gt;OFFSET($N$5,MATCH($B$23,Tableau1[Equipe],0),4),AE$13&lt;=OFFSET($N$5,MATCH($B$23,Tableau1[Equipe],0),5)),"d",IF(AE$13&gt;OFFSET($N$5,MATCH($B$23,Tableau1[Equipe],0),5),"")))))</f>
        <v/>
      </c>
      <c r="AF23" t="str">
        <f t="array" aca="1" ref="AF23" ca="1">IF(AF$13&lt;OFFSET($N$5,MATCH($B$23,Tableau1[Equipe],0),2),"",IF(AND(AF$13&gt;=OFFSET($N$5,MATCH($B$23,Tableau1[Equipe],0),2),AF$13&lt;=OFFSET($N$5,MATCH($B$23,Tableau1[Equipe],0),3)),"mo",IF(AND(AF$13&gt;OFFSET($N$5,MATCH($B$23,Tableau1[Equipe],0),3),AF$13&lt;=OFFSET($N$5,MATCH($B$23,Tableau1[Equipe],0),4)),"s",IF(AND(AF$13&gt;OFFSET($N$5,MATCH($B$23,Tableau1[Equipe],0),4),AF$13&lt;=OFFSET($N$5,MATCH($B$23,Tableau1[Equipe],0),5)),"d",IF(AF$13&gt;OFFSET($N$5,MATCH($B$23,Tableau1[Equipe],0),5),"")))))</f>
        <v/>
      </c>
      <c r="AG23" t="str">
        <f t="array" aca="1" ref="AG23" ca="1">IF(AG$13&lt;OFFSET($N$5,MATCH($B$23,Tableau1[Equipe],0),2),"",IF(AND(AG$13&gt;=OFFSET($N$5,MATCH($B$23,Tableau1[Equipe],0),2),AG$13&lt;=OFFSET($N$5,MATCH($B$23,Tableau1[Equipe],0),3)),"mo",IF(AND(AG$13&gt;OFFSET($N$5,MATCH($B$23,Tableau1[Equipe],0),3),AG$13&lt;=OFFSET($N$5,MATCH($B$23,Tableau1[Equipe],0),4)),"s",IF(AND(AG$13&gt;OFFSET($N$5,MATCH($B$23,Tableau1[Equipe],0),4),AG$13&lt;=OFFSET($N$5,MATCH($B$23,Tableau1[Equipe],0),5)),"d",IF(AG$13&gt;OFFSET($N$5,MATCH($B$23,Tableau1[Equipe],0),5),"")))))</f>
        <v/>
      </c>
      <c r="AH23" t="str">
        <f t="array" aca="1" ref="AH23" ca="1">IF(AH$13&lt;OFFSET($N$5,MATCH($B$23,Tableau1[Equipe],0),2),"",IF(AND(AH$13&gt;=OFFSET($N$5,MATCH($B$23,Tableau1[Equipe],0),2),AH$13&lt;=OFFSET($N$5,MATCH($B$23,Tableau1[Equipe],0),3)),"mo",IF(AND(AH$13&gt;OFFSET($N$5,MATCH($B$23,Tableau1[Equipe],0),3),AH$13&lt;=OFFSET($N$5,MATCH($B$23,Tableau1[Equipe],0),4)),"s",IF(AND(AH$13&gt;OFFSET($N$5,MATCH($B$23,Tableau1[Equipe],0),4),AH$13&lt;=OFFSET($N$5,MATCH($B$23,Tableau1[Equipe],0),5)),"d",IF(AH$13&gt;OFFSET($N$5,MATCH($B$23,Tableau1[Equipe],0),5),"")))))</f>
        <v/>
      </c>
    </row>
    <row r="24" spans="1:34" x14ac:dyDescent="0.25">
      <c r="B24" t="s">
        <v>21</v>
      </c>
      <c r="C24" s="7" t="s">
        <v>11</v>
      </c>
      <c r="D24" t="str">
        <f t="array" aca="1" ref="D24" ca="1">IF(D$13&lt;OFFSET($O$5,MATCH($B$24,Tableau1[Equipe],0),1),"",IF(AND(D$13&gt;=OFFSET($O$5,MATCH($B$24,Tableau1[Equipe],0),1),D$13&lt;=OFFSET($O$5,MATCH($B$24,Tableau1[Equipe],0),2)),"mo",IF(AND(D$13&gt;OFFSET($O$5,MATCH($B$24,Tableau1[Equipe],0),2),D$13&lt;=OFFSET($O$5,MATCH($B$24,Tableau1[Equipe],0),3)),"s",IF(AND(D$13&gt;OFFSET($O$5,MATCH($B$24,Tableau1[Equipe],0),3),D$13&lt;=OFFSET($O$5,MATCH($B$24,Tableau1[Equipe],0),4)),"d",IF(D$13&gt;OFFSET($O$5,MATCH($B$24,Tableau1[Equipe],0),4),"")))))</f>
        <v/>
      </c>
      <c r="E24" t="str">
        <f t="array" aca="1" ref="E24" ca="1">IF(E$13&lt;OFFSET($O$5,MATCH($B$24,Tableau1[Equipe],0),1),"",IF(AND(E$13&gt;=OFFSET($O$5,MATCH($B$24,Tableau1[Equipe],0),1),E$13&lt;=OFFSET($O$5,MATCH($B$24,Tableau1[Equipe],0),2)),"mo",IF(AND(E$13&gt;OFFSET($O$5,MATCH($B$24,Tableau1[Equipe],0),2),E$13&lt;=OFFSET($O$5,MATCH($B$24,Tableau1[Equipe],0),3)),"s",IF(AND(E$13&gt;OFFSET($O$5,MATCH($B$24,Tableau1[Equipe],0),3),E$13&lt;=OFFSET($O$5,MATCH($B$24,Tableau1[Equipe],0),4)),"d",IF(E$13&gt;OFFSET($O$5,MATCH($B$24,Tableau1[Equipe],0),4),"")))))</f>
        <v/>
      </c>
      <c r="F24" t="str">
        <f t="array" aca="1" ref="F24" ca="1">IF(F$13&lt;OFFSET($O$5,MATCH($B$24,Tableau1[Equipe],0),1),"",IF(AND(F$13&gt;=OFFSET($O$5,MATCH($B$24,Tableau1[Equipe],0),1),F$13&lt;=OFFSET($O$5,MATCH($B$24,Tableau1[Equipe],0),2)),"mo",IF(AND(F$13&gt;OFFSET($O$5,MATCH($B$24,Tableau1[Equipe],0),2),F$13&lt;=OFFSET($O$5,MATCH($B$24,Tableau1[Equipe],0),3)),"s",IF(AND(F$13&gt;OFFSET($O$5,MATCH($B$24,Tableau1[Equipe],0),3),F$13&lt;=OFFSET($O$5,MATCH($B$24,Tableau1[Equipe],0),4)),"d",IF(F$13&gt;OFFSET($O$5,MATCH($B$24,Tableau1[Equipe],0),4),"")))))</f>
        <v/>
      </c>
      <c r="G24" t="str">
        <f t="array" aca="1" ref="G24" ca="1">IF(G$13&lt;OFFSET($O$5,MATCH($B$24,Tableau1[Equipe],0),1),"",IF(AND(G$13&gt;=OFFSET($O$5,MATCH($B$24,Tableau1[Equipe],0),1),G$13&lt;=OFFSET($O$5,MATCH($B$24,Tableau1[Equipe],0),2)),"mo",IF(AND(G$13&gt;OFFSET($O$5,MATCH($B$24,Tableau1[Equipe],0),2),G$13&lt;=OFFSET($O$5,MATCH($B$24,Tableau1[Equipe],0),3)),"s",IF(AND(G$13&gt;OFFSET($O$5,MATCH($B$24,Tableau1[Equipe],0),3),G$13&lt;=OFFSET($O$5,MATCH($B$24,Tableau1[Equipe],0),4)),"d",IF(G$13&gt;OFFSET($O$5,MATCH($B$24,Tableau1[Equipe],0),4),"")))))</f>
        <v/>
      </c>
      <c r="H24" t="str">
        <f t="array" aca="1" ref="H24" ca="1">IF(H$13&lt;OFFSET($O$5,MATCH($B$24,Tableau1[Equipe],0),1),"",IF(AND(H$13&gt;=OFFSET($O$5,MATCH($B$24,Tableau1[Equipe],0),1),H$13&lt;=OFFSET($O$5,MATCH($B$24,Tableau1[Equipe],0),2)),"mo",IF(AND(H$13&gt;OFFSET($O$5,MATCH($B$24,Tableau1[Equipe],0),2),H$13&lt;=OFFSET($O$5,MATCH($B$24,Tableau1[Equipe],0),3)),"s",IF(AND(H$13&gt;OFFSET($O$5,MATCH($B$24,Tableau1[Equipe],0),3),H$13&lt;=OFFSET($O$5,MATCH($B$24,Tableau1[Equipe],0),4)),"d",IF(H$13&gt;OFFSET($O$5,MATCH($B$24,Tableau1[Equipe],0),4),"")))))</f>
        <v/>
      </c>
      <c r="I24" t="str">
        <f t="array" aca="1" ref="I24" ca="1">IF(I$13&lt;OFFSET($O$5,MATCH($B$24,Tableau1[Equipe],0),1),"",IF(AND(I$13&gt;=OFFSET($O$5,MATCH($B$24,Tableau1[Equipe],0),1),I$13&lt;=OFFSET($O$5,MATCH($B$24,Tableau1[Equipe],0),2)),"mo",IF(AND(I$13&gt;OFFSET($O$5,MATCH($B$24,Tableau1[Equipe],0),2),I$13&lt;=OFFSET($O$5,MATCH($B$24,Tableau1[Equipe],0),3)),"s",IF(AND(I$13&gt;OFFSET($O$5,MATCH($B$24,Tableau1[Equipe],0),3),I$13&lt;=OFFSET($O$5,MATCH($B$24,Tableau1[Equipe],0),4)),"d",IF(I$13&gt;OFFSET($O$5,MATCH($B$24,Tableau1[Equipe],0),4),"")))))</f>
        <v/>
      </c>
      <c r="J24" t="str">
        <f t="array" aca="1" ref="J24" ca="1">IF(J$13&lt;OFFSET($O$5,MATCH($B$24,Tableau1[Equipe],0),1),"",IF(AND(J$13&gt;=OFFSET($O$5,MATCH($B$24,Tableau1[Equipe],0),1),J$13&lt;=OFFSET($O$5,MATCH($B$24,Tableau1[Equipe],0),2)),"mo",IF(AND(J$13&gt;OFFSET($O$5,MATCH($B$24,Tableau1[Equipe],0),2),J$13&lt;=OFFSET($O$5,MATCH($B$24,Tableau1[Equipe],0),3)),"s",IF(AND(J$13&gt;OFFSET($O$5,MATCH($B$24,Tableau1[Equipe],0),3),J$13&lt;=OFFSET($O$5,MATCH($B$24,Tableau1[Equipe],0),4)),"d",IF(J$13&gt;OFFSET($O$5,MATCH($B$24,Tableau1[Equipe],0),4),"")))))</f>
        <v/>
      </c>
      <c r="K24" t="str">
        <f t="array" aca="1" ref="K24" ca="1">IF(K$13&lt;OFFSET($O$5,MATCH($B$24,Tableau1[Equipe],0),1),"",IF(AND(K$13&gt;=OFFSET($O$5,MATCH($B$24,Tableau1[Equipe],0),1),K$13&lt;=OFFSET($O$5,MATCH($B$24,Tableau1[Equipe],0),2)),"mo",IF(AND(K$13&gt;OFFSET($O$5,MATCH($B$24,Tableau1[Equipe],0),2),K$13&lt;=OFFSET($O$5,MATCH($B$24,Tableau1[Equipe],0),3)),"s",IF(AND(K$13&gt;OFFSET($O$5,MATCH($B$24,Tableau1[Equipe],0),3),K$13&lt;=OFFSET($O$5,MATCH($B$24,Tableau1[Equipe],0),4)),"d",IF(K$13&gt;OFFSET($O$5,MATCH($B$24,Tableau1[Equipe],0),4),"")))))</f>
        <v/>
      </c>
      <c r="L24" t="str">
        <f t="array" aca="1" ref="L24" ca="1">IF(L$13&lt;OFFSET($O$5,MATCH($B$24,Tableau1[Equipe],0),1),"",IF(AND(L$13&gt;=OFFSET($O$5,MATCH($B$24,Tableau1[Equipe],0),1),L$13&lt;=OFFSET($O$5,MATCH($B$24,Tableau1[Equipe],0),2)),"mo",IF(AND(L$13&gt;OFFSET($O$5,MATCH($B$24,Tableau1[Equipe],0),2),L$13&lt;=OFFSET($O$5,MATCH($B$24,Tableau1[Equipe],0),3)),"s",IF(AND(L$13&gt;OFFSET($O$5,MATCH($B$24,Tableau1[Equipe],0),3),L$13&lt;=OFFSET($O$5,MATCH($B$24,Tableau1[Equipe],0),4)),"d",IF(L$13&gt;OFFSET($O$5,MATCH($B$24,Tableau1[Equipe],0),4),"")))))</f>
        <v/>
      </c>
      <c r="M24" t="str">
        <f t="array" aca="1" ref="M24" ca="1">IF(M$13&lt;OFFSET($O$5,MATCH($B$24,Tableau1[Equipe],0),1),"",IF(AND(M$13&gt;=OFFSET($O$5,MATCH($B$24,Tableau1[Equipe],0),1),M$13&lt;=OFFSET($O$5,MATCH($B$24,Tableau1[Equipe],0),2)),"mo",IF(AND(M$13&gt;OFFSET($O$5,MATCH($B$24,Tableau1[Equipe],0),2),M$13&lt;=OFFSET($O$5,MATCH($B$24,Tableau1[Equipe],0),3)),"s",IF(AND(M$13&gt;OFFSET($O$5,MATCH($B$24,Tableau1[Equipe],0),3),M$13&lt;=OFFSET($O$5,MATCH($B$24,Tableau1[Equipe],0),4)),"d",IF(M$13&gt;OFFSET($O$5,MATCH($B$24,Tableau1[Equipe],0),4),"")))))</f>
        <v/>
      </c>
      <c r="N24" t="str">
        <f t="array" aca="1" ref="N24" ca="1">IF(N$13&lt;OFFSET($O$5,MATCH($B$24,Tableau1[Equipe],0),1),"",IF(AND(N$13&gt;=OFFSET($O$5,MATCH($B$24,Tableau1[Equipe],0),1),N$13&lt;=OFFSET($O$5,MATCH($B$24,Tableau1[Equipe],0),2)),"mo",IF(AND(N$13&gt;OFFSET($O$5,MATCH($B$24,Tableau1[Equipe],0),2),N$13&lt;=OFFSET($O$5,MATCH($B$24,Tableau1[Equipe],0),3)),"s",IF(AND(N$13&gt;OFFSET($O$5,MATCH($B$24,Tableau1[Equipe],0),3),N$13&lt;=OFFSET($O$5,MATCH($B$24,Tableau1[Equipe],0),4)),"d",IF(N$13&gt;OFFSET($O$5,MATCH($B$24,Tableau1[Equipe],0),4),"")))))</f>
        <v/>
      </c>
      <c r="O24" t="str">
        <f t="array" aca="1" ref="O24" ca="1">IF(O$13&lt;OFFSET($O$5,MATCH($B$24,Tableau1[Equipe],0),1),"",IF(AND(O$13&gt;=OFFSET($O$5,MATCH($B$24,Tableau1[Equipe],0),1),O$13&lt;=OFFSET($O$5,MATCH($B$24,Tableau1[Equipe],0),2)),"mo",IF(AND(O$13&gt;OFFSET($O$5,MATCH($B$24,Tableau1[Equipe],0),2),O$13&lt;=OFFSET($O$5,MATCH($B$24,Tableau1[Equipe],0),3)),"s",IF(AND(O$13&gt;OFFSET($O$5,MATCH($B$24,Tableau1[Equipe],0),3),O$13&lt;=OFFSET($O$5,MATCH($B$24,Tableau1[Equipe],0),4)),"d",IF(O$13&gt;OFFSET($O$5,MATCH($B$24,Tableau1[Equipe],0),4),"")))))</f>
        <v>mo</v>
      </c>
      <c r="P24" t="str">
        <f t="array" aca="1" ref="P24" ca="1">IF(P$13&lt;OFFSET($O$5,MATCH($B$24,Tableau1[Equipe],0),1),"",IF(AND(P$13&gt;=OFFSET($O$5,MATCH($B$24,Tableau1[Equipe],0),1),P$13&lt;=OFFSET($O$5,MATCH($B$24,Tableau1[Equipe],0),2)),"mo",IF(AND(P$13&gt;OFFSET($O$5,MATCH($B$24,Tableau1[Equipe],0),2),P$13&lt;=OFFSET($O$5,MATCH($B$24,Tableau1[Equipe],0),3)),"s",IF(AND(P$13&gt;OFFSET($O$5,MATCH($B$24,Tableau1[Equipe],0),3),P$13&lt;=OFFSET($O$5,MATCH($B$24,Tableau1[Equipe],0),4)),"d",IF(P$13&gt;OFFSET($O$5,MATCH($B$24,Tableau1[Equipe],0),4),"")))))</f>
        <v>mo</v>
      </c>
      <c r="Q24" t="str">
        <f t="array" aca="1" ref="Q24" ca="1">IF(Q$13&lt;OFFSET($O$5,MATCH($B$24,Tableau1[Equipe],0),1),"",IF(AND(Q$13&gt;=OFFSET($O$5,MATCH($B$24,Tableau1[Equipe],0),1),Q$13&lt;=OFFSET($O$5,MATCH($B$24,Tableau1[Equipe],0),2)),"mo",IF(AND(Q$13&gt;OFFSET($O$5,MATCH($B$24,Tableau1[Equipe],0),2),Q$13&lt;=OFFSET($O$5,MATCH($B$24,Tableau1[Equipe],0),3)),"s",IF(AND(Q$13&gt;OFFSET($O$5,MATCH($B$24,Tableau1[Equipe],0),3),Q$13&lt;=OFFSET($O$5,MATCH($B$24,Tableau1[Equipe],0),4)),"d",IF(Q$13&gt;OFFSET($O$5,MATCH($B$24,Tableau1[Equipe],0),4),"")))))</f>
        <v>mo</v>
      </c>
      <c r="R24" t="str">
        <f t="array" aca="1" ref="R24" ca="1">IF(R$13&lt;OFFSET($O$5,MATCH($B$24,Tableau1[Equipe],0),1),"",IF(AND(R$13&gt;=OFFSET($O$5,MATCH($B$24,Tableau1[Equipe],0),1),R$13&lt;=OFFSET($O$5,MATCH($B$24,Tableau1[Equipe],0),2)),"mo",IF(AND(R$13&gt;OFFSET($O$5,MATCH($B$24,Tableau1[Equipe],0),2),R$13&lt;=OFFSET($O$5,MATCH($B$24,Tableau1[Equipe],0),3)),"s",IF(AND(R$13&gt;OFFSET($O$5,MATCH($B$24,Tableau1[Equipe],0),3),R$13&lt;=OFFSET($O$5,MATCH($B$24,Tableau1[Equipe],0),4)),"d",IF(R$13&gt;OFFSET($O$5,MATCH($B$24,Tableau1[Equipe],0),4),"")))))</f>
        <v>mo</v>
      </c>
      <c r="S24" t="str">
        <f t="array" aca="1" ref="S24" ca="1">IF(S$13&lt;OFFSET($O$5,MATCH($B$24,Tableau1[Equipe],0),1),"",IF(AND(S$13&gt;=OFFSET($O$5,MATCH($B$24,Tableau1[Equipe],0),1),S$13&lt;=OFFSET($O$5,MATCH($B$24,Tableau1[Equipe],0),2)),"mo",IF(AND(S$13&gt;OFFSET($O$5,MATCH($B$24,Tableau1[Equipe],0),2),S$13&lt;=OFFSET($O$5,MATCH($B$24,Tableau1[Equipe],0),3)),"s",IF(AND(S$13&gt;OFFSET($O$5,MATCH($B$24,Tableau1[Equipe],0),3),S$13&lt;=OFFSET($O$5,MATCH($B$24,Tableau1[Equipe],0),4)),"d",IF(S$13&gt;OFFSET($O$5,MATCH($B$24,Tableau1[Equipe],0),4),"")))))</f>
        <v>mo</v>
      </c>
      <c r="T24" t="str">
        <f t="array" aca="1" ref="T24" ca="1">IF(T$13&lt;OFFSET($O$5,MATCH($B$24,Tableau1[Equipe],0),1),"",IF(AND(T$13&gt;=OFFSET($O$5,MATCH($B$24,Tableau1[Equipe],0),1),T$13&lt;=OFFSET($O$5,MATCH($B$24,Tableau1[Equipe],0),2)),"mo",IF(AND(T$13&gt;OFFSET($O$5,MATCH($B$24,Tableau1[Equipe],0),2),T$13&lt;=OFFSET($O$5,MATCH($B$24,Tableau1[Equipe],0),3)),"s",IF(AND(T$13&gt;OFFSET($O$5,MATCH($B$24,Tableau1[Equipe],0),3),T$13&lt;=OFFSET($O$5,MATCH($B$24,Tableau1[Equipe],0),4)),"d",IF(T$13&gt;OFFSET($O$5,MATCH($B$24,Tableau1[Equipe],0),4),"")))))</f>
        <v>mo</v>
      </c>
      <c r="U24" t="str">
        <f t="array" aca="1" ref="U24" ca="1">IF(U$13&lt;OFFSET($O$5,MATCH($B$24,Tableau1[Equipe],0),1),"",IF(AND(U$13&gt;=OFFSET($O$5,MATCH($B$24,Tableau1[Equipe],0),1),U$13&lt;=OFFSET($O$5,MATCH($B$24,Tableau1[Equipe],0),2)),"mo",IF(AND(U$13&gt;OFFSET($O$5,MATCH($B$24,Tableau1[Equipe],0),2),U$13&lt;=OFFSET($O$5,MATCH($B$24,Tableau1[Equipe],0),3)),"s",IF(AND(U$13&gt;OFFSET($O$5,MATCH($B$24,Tableau1[Equipe],0),3),U$13&lt;=OFFSET($O$5,MATCH($B$24,Tableau1[Equipe],0),4)),"d",IF(U$13&gt;OFFSET($O$5,MATCH($B$24,Tableau1[Equipe],0),4),"")))))</f>
        <v>mo</v>
      </c>
      <c r="V24" t="str">
        <f t="array" aca="1" ref="V24" ca="1">IF(V$13&lt;OFFSET($O$5,MATCH($B$24,Tableau1[Equipe],0),1),"",IF(AND(V$13&gt;=OFFSET($O$5,MATCH($B$24,Tableau1[Equipe],0),1),V$13&lt;=OFFSET($O$5,MATCH($B$24,Tableau1[Equipe],0),2)),"mo",IF(AND(V$13&gt;OFFSET($O$5,MATCH($B$24,Tableau1[Equipe],0),2),V$13&lt;=OFFSET($O$5,MATCH($B$24,Tableau1[Equipe],0),3)),"s",IF(AND(V$13&gt;OFFSET($O$5,MATCH($B$24,Tableau1[Equipe],0),3),V$13&lt;=OFFSET($O$5,MATCH($B$24,Tableau1[Equipe],0),4)),"d",IF(V$13&gt;OFFSET($O$5,MATCH($B$24,Tableau1[Equipe],0),4),"")))))</f>
        <v>mo</v>
      </c>
      <c r="W24" t="str">
        <f t="array" aca="1" ref="W24" ca="1">IF(W$13&lt;OFFSET($O$5,MATCH($B$24,Tableau1[Equipe],0),1),"",IF(AND(W$13&gt;=OFFSET($O$5,MATCH($B$24,Tableau1[Equipe],0),1),W$13&lt;=OFFSET($O$5,MATCH($B$24,Tableau1[Equipe],0),2)),"mo",IF(AND(W$13&gt;OFFSET($O$5,MATCH($B$24,Tableau1[Equipe],0),2),W$13&lt;=OFFSET($O$5,MATCH($B$24,Tableau1[Equipe],0),3)),"s",IF(AND(W$13&gt;OFFSET($O$5,MATCH($B$24,Tableau1[Equipe],0),3),W$13&lt;=OFFSET($O$5,MATCH($B$24,Tableau1[Equipe],0),4)),"d",IF(W$13&gt;OFFSET($O$5,MATCH($B$24,Tableau1[Equipe],0),4),"")))))</f>
        <v>mo</v>
      </c>
      <c r="X24" t="str">
        <f t="array" aca="1" ref="X24" ca="1">IF(X$13&lt;OFFSET($O$5,MATCH($B$24,Tableau1[Equipe],0),1),"",IF(AND(X$13&gt;=OFFSET($O$5,MATCH($B$24,Tableau1[Equipe],0),1),X$13&lt;=OFFSET($O$5,MATCH($B$24,Tableau1[Equipe],0),2)),"mo",IF(AND(X$13&gt;OFFSET($O$5,MATCH($B$24,Tableau1[Equipe],0),2),X$13&lt;=OFFSET($O$5,MATCH($B$24,Tableau1[Equipe],0),3)),"s",IF(AND(X$13&gt;OFFSET($O$5,MATCH($B$24,Tableau1[Equipe],0),3),X$13&lt;=OFFSET($O$5,MATCH($B$24,Tableau1[Equipe],0),4)),"d",IF(X$13&gt;OFFSET($O$5,MATCH($B$24,Tableau1[Equipe],0),4),"")))))</f>
        <v>mo</v>
      </c>
      <c r="Y24" t="str">
        <f t="array" aca="1" ref="Y24" ca="1">IF(Y$13&lt;OFFSET($O$5,MATCH($B$24,Tableau1[Equipe],0),1),"",IF(AND(Y$13&gt;=OFFSET($O$5,MATCH($B$24,Tableau1[Equipe],0),1),Y$13&lt;=OFFSET($O$5,MATCH($B$24,Tableau1[Equipe],0),2)),"mo",IF(AND(Y$13&gt;OFFSET($O$5,MATCH($B$24,Tableau1[Equipe],0),2),Y$13&lt;=OFFSET($O$5,MATCH($B$24,Tableau1[Equipe],0),3)),"s",IF(AND(Y$13&gt;OFFSET($O$5,MATCH($B$24,Tableau1[Equipe],0),3),Y$13&lt;=OFFSET($O$5,MATCH($B$24,Tableau1[Equipe],0),4)),"d",IF(Y$13&gt;OFFSET($O$5,MATCH($B$24,Tableau1[Equipe],0),4),"")))))</f>
        <v>mo</v>
      </c>
      <c r="Z24" t="str">
        <f t="array" aca="1" ref="Z24" ca="1">IF(Z$13&lt;OFFSET($O$5,MATCH($B$24,Tableau1[Equipe],0),1),"",IF(AND(Z$13&gt;=OFFSET($O$5,MATCH($B$24,Tableau1[Equipe],0),1),Z$13&lt;=OFFSET($O$5,MATCH($B$24,Tableau1[Equipe],0),2)),"mo",IF(AND(Z$13&gt;OFFSET($O$5,MATCH($B$24,Tableau1[Equipe],0),2),Z$13&lt;=OFFSET($O$5,MATCH($B$24,Tableau1[Equipe],0),3)),"s",IF(AND(Z$13&gt;OFFSET($O$5,MATCH($B$24,Tableau1[Equipe],0),3),Z$13&lt;=OFFSET($O$5,MATCH($B$24,Tableau1[Equipe],0),4)),"d",IF(Z$13&gt;OFFSET($O$5,MATCH($B$24,Tableau1[Equipe],0),4),"")))))</f>
        <v>mo</v>
      </c>
      <c r="AA24" t="str">
        <f t="array" aca="1" ref="AA24" ca="1">IF(AA$13&lt;OFFSET($O$5,MATCH($B$24,Tableau1[Equipe],0),1),"",IF(AND(AA$13&gt;=OFFSET($O$5,MATCH($B$24,Tableau1[Equipe],0),1),AA$13&lt;=OFFSET($O$5,MATCH($B$24,Tableau1[Equipe],0),2)),"mo",IF(AND(AA$13&gt;OFFSET($O$5,MATCH($B$24,Tableau1[Equipe],0),2),AA$13&lt;=OFFSET($O$5,MATCH($B$24,Tableau1[Equipe],0),3)),"s",IF(AND(AA$13&gt;OFFSET($O$5,MATCH($B$24,Tableau1[Equipe],0),3),AA$13&lt;=OFFSET($O$5,MATCH($B$24,Tableau1[Equipe],0),4)),"d",IF(AA$13&gt;OFFSET($O$5,MATCH($B$24,Tableau1[Equipe],0),4),"")))))</f>
        <v>mo</v>
      </c>
      <c r="AB24" t="str">
        <f t="array" aca="1" ref="AB24" ca="1">IF(AB$13&lt;OFFSET($O$5,MATCH($B$24,Tableau1[Equipe],0),1),"",IF(AND(AB$13&gt;=OFFSET($O$5,MATCH($B$24,Tableau1[Equipe],0),1),AB$13&lt;=OFFSET($O$5,MATCH($B$24,Tableau1[Equipe],0),2)),"mo",IF(AND(AB$13&gt;OFFSET($O$5,MATCH($B$24,Tableau1[Equipe],0),2),AB$13&lt;=OFFSET($O$5,MATCH($B$24,Tableau1[Equipe],0),3)),"s",IF(AND(AB$13&gt;OFFSET($O$5,MATCH($B$24,Tableau1[Equipe],0),3),AB$13&lt;=OFFSET($O$5,MATCH($B$24,Tableau1[Equipe],0),4)),"d",IF(AB$13&gt;OFFSET($O$5,MATCH($B$24,Tableau1[Equipe],0),4),"")))))</f>
        <v>mo</v>
      </c>
      <c r="AC24" t="str">
        <f t="array" aca="1" ref="AC24" ca="1">IF(AC$13&lt;OFFSET($O$5,MATCH($B$24,Tableau1[Equipe],0),1),"",IF(AND(AC$13&gt;=OFFSET($O$5,MATCH($B$24,Tableau1[Equipe],0),1),AC$13&lt;=OFFSET($O$5,MATCH($B$24,Tableau1[Equipe],0),2)),"mo",IF(AND(AC$13&gt;OFFSET($O$5,MATCH($B$24,Tableau1[Equipe],0),2),AC$13&lt;=OFFSET($O$5,MATCH($B$24,Tableau1[Equipe],0),3)),"s",IF(AND(AC$13&gt;OFFSET($O$5,MATCH($B$24,Tableau1[Equipe],0),3),AC$13&lt;=OFFSET($O$5,MATCH($B$24,Tableau1[Equipe],0),4)),"d",IF(AC$13&gt;OFFSET($O$5,MATCH($B$24,Tableau1[Equipe],0),4),"")))))</f>
        <v>mo</v>
      </c>
      <c r="AD24" t="str">
        <f t="array" aca="1" ref="AD24" ca="1">IF(AD$13&lt;OFFSET($O$5,MATCH($B$24,Tableau1[Equipe],0),1),"",IF(AND(AD$13&gt;=OFFSET($O$5,MATCH($B$24,Tableau1[Equipe],0),1),AD$13&lt;=OFFSET($O$5,MATCH($B$24,Tableau1[Equipe],0),2)),"mo",IF(AND(AD$13&gt;OFFSET($O$5,MATCH($B$24,Tableau1[Equipe],0),2),AD$13&lt;=OFFSET($O$5,MATCH($B$24,Tableau1[Equipe],0),3)),"s",IF(AND(AD$13&gt;OFFSET($O$5,MATCH($B$24,Tableau1[Equipe],0),3),AD$13&lt;=OFFSET($O$5,MATCH($B$24,Tableau1[Equipe],0),4)),"d",IF(AD$13&gt;OFFSET($O$5,MATCH($B$24,Tableau1[Equipe],0),4),"")))))</f>
        <v>mo</v>
      </c>
      <c r="AE24" t="str">
        <f t="array" aca="1" ref="AE24" ca="1">IF(AE$13&lt;OFFSET($O$5,MATCH($B$24,Tableau1[Equipe],0),1),"",IF(AND(AE$13&gt;=OFFSET($O$5,MATCH($B$24,Tableau1[Equipe],0),1),AE$13&lt;=OFFSET($O$5,MATCH($B$24,Tableau1[Equipe],0),2)),"mo",IF(AND(AE$13&gt;OFFSET($O$5,MATCH($B$24,Tableau1[Equipe],0),2),AE$13&lt;=OFFSET($O$5,MATCH($B$24,Tableau1[Equipe],0),3)),"s",IF(AND(AE$13&gt;OFFSET($O$5,MATCH($B$24,Tableau1[Equipe],0),3),AE$13&lt;=OFFSET($O$5,MATCH($B$24,Tableau1[Equipe],0),4)),"d",IF(AE$13&gt;OFFSET($O$5,MATCH($B$24,Tableau1[Equipe],0),4),"")))))</f>
        <v>s</v>
      </c>
      <c r="AF24" t="str">
        <f t="array" aca="1" ref="AF24" ca="1">IF(AF$13&lt;OFFSET($O$5,MATCH($B$24,Tableau1[Equipe],0),1),"",IF(AND(AF$13&gt;=OFFSET($O$5,MATCH($B$24,Tableau1[Equipe],0),1),AF$13&lt;=OFFSET($O$5,MATCH($B$24,Tableau1[Equipe],0),2)),"mo",IF(AND(AF$13&gt;OFFSET($O$5,MATCH($B$24,Tableau1[Equipe],0),2),AF$13&lt;=OFFSET($O$5,MATCH($B$24,Tableau1[Equipe],0),3)),"s",IF(AND(AF$13&gt;OFFSET($O$5,MATCH($B$24,Tableau1[Equipe],0),3),AF$13&lt;=OFFSET($O$5,MATCH($B$24,Tableau1[Equipe],0),4)),"d",IF(AF$13&gt;OFFSET($O$5,MATCH($B$24,Tableau1[Equipe],0),4),"")))))</f>
        <v>s</v>
      </c>
      <c r="AG24" t="str">
        <f t="array" aca="1" ref="AG24" ca="1">IF(AG$13&lt;OFFSET($O$5,MATCH($B$24,Tableau1[Equipe],0),1),"",IF(AND(AG$13&gt;=OFFSET($O$5,MATCH($B$24,Tableau1[Equipe],0),1),AG$13&lt;=OFFSET($O$5,MATCH($B$24,Tableau1[Equipe],0),2)),"mo",IF(AND(AG$13&gt;OFFSET($O$5,MATCH($B$24,Tableau1[Equipe],0),2),AG$13&lt;=OFFSET($O$5,MATCH($B$24,Tableau1[Equipe],0),3)),"s",IF(AND(AG$13&gt;OFFSET($O$5,MATCH($B$24,Tableau1[Equipe],0),3),AG$13&lt;=OFFSET($O$5,MATCH($B$24,Tableau1[Equipe],0),4)),"d",IF(AG$13&gt;OFFSET($O$5,MATCH($B$24,Tableau1[Equipe],0),4),"")))))</f>
        <v>s</v>
      </c>
      <c r="AH24" t="str">
        <f t="array" aca="1" ref="AH24" ca="1">IF(AH$13&lt;OFFSET($O$5,MATCH($B$24,Tableau1[Equipe],0),1),"",IF(AND(AH$13&gt;=OFFSET($O$5,MATCH($B$24,Tableau1[Equipe],0),1),AH$13&lt;=OFFSET($O$5,MATCH($B$24,Tableau1[Equipe],0),2)),"mo",IF(AND(AH$13&gt;OFFSET($O$5,MATCH($B$24,Tableau1[Equipe],0),2),AH$13&lt;=OFFSET($O$5,MATCH($B$24,Tableau1[Equipe],0),3)),"s",IF(AND(AH$13&gt;OFFSET($O$5,MATCH($B$24,Tableau1[Equipe],0),3),AH$13&lt;=OFFSET($O$5,MATCH($B$24,Tableau1[Equipe],0),4)),"d",IF(AH$13&gt;OFFSET($O$5,MATCH($B$24,Tableau1[Equipe],0),4),"")))))</f>
        <v>s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32052-8A8C-4591-8C7C-30480EFF4BF6}">
  <dimension ref="A3:V35"/>
  <sheetViews>
    <sheetView workbookViewId="0">
      <pane ySplit="4" topLeftCell="A5" activePane="bottomLeft" state="frozen"/>
      <selection pane="bottomLeft" activeCell="B5" sqref="B5"/>
    </sheetView>
  </sheetViews>
  <sheetFormatPr baseColWidth="10" defaultRowHeight="15" x14ac:dyDescent="0.25"/>
  <cols>
    <col min="3" max="3" width="5" customWidth="1"/>
    <col min="4" max="4" width="5.5703125" customWidth="1"/>
    <col min="5" max="5" width="5.7109375" customWidth="1"/>
    <col min="6" max="7" width="3.28515625" customWidth="1"/>
    <col min="8" max="8" width="6.28515625" customWidth="1"/>
    <col min="9" max="11" width="3.28515625" customWidth="1"/>
    <col min="12" max="12" width="4.5703125" customWidth="1"/>
    <col min="13" max="13" width="3.28515625" customWidth="1"/>
  </cols>
  <sheetData>
    <row r="3" spans="1:22" ht="15.75" thickBot="1" x14ac:dyDescent="0.3"/>
    <row r="4" spans="1:22" ht="15.75" thickBot="1" x14ac:dyDescent="0.3">
      <c r="A4" s="8" t="s">
        <v>22</v>
      </c>
      <c r="B4" s="25" t="s">
        <v>30</v>
      </c>
      <c r="C4" s="7">
        <v>1</v>
      </c>
      <c r="D4" s="7">
        <v>2</v>
      </c>
      <c r="E4" s="7">
        <v>3</v>
      </c>
      <c r="F4" s="7">
        <v>4</v>
      </c>
      <c r="G4" s="7" t="s">
        <v>23</v>
      </c>
      <c r="H4" s="7" t="s">
        <v>24</v>
      </c>
      <c r="I4" s="7" t="s">
        <v>25</v>
      </c>
      <c r="J4" s="7">
        <v>6</v>
      </c>
      <c r="K4" s="7">
        <v>7</v>
      </c>
      <c r="L4" s="7" t="s">
        <v>26</v>
      </c>
      <c r="M4" s="7" t="s">
        <v>27</v>
      </c>
      <c r="N4" s="9" t="s">
        <v>28</v>
      </c>
      <c r="O4" s="10" t="s">
        <v>29</v>
      </c>
      <c r="P4" s="9" t="s">
        <v>28</v>
      </c>
      <c r="Q4" s="11" t="s">
        <v>30</v>
      </c>
      <c r="R4" s="9" t="s">
        <v>28</v>
      </c>
      <c r="S4" s="12" t="s">
        <v>20</v>
      </c>
      <c r="T4" s="9" t="s">
        <v>28</v>
      </c>
      <c r="U4" s="13" t="s">
        <v>31</v>
      </c>
      <c r="V4" s="14" t="s">
        <v>28</v>
      </c>
    </row>
    <row r="5" spans="1:22" x14ac:dyDescent="0.25">
      <c r="A5" s="15">
        <v>43466</v>
      </c>
      <c r="B5" s="20" t="str">
        <f ca="1">IF($A5&lt;OFFSET(Feuil1!$E$5,MATCH(B$4,Tableau1[Equipe],0),11),"",IF(AND($A5&gt;=OFFSET(Feuil1!$E$5,MATCH(B$4,Tableau1[Equipe],0),11),$A5&lt;=OFFSET(Feuil1!$E$5,MATCH(B$4,Tableau1[Equipe],0),12)),"mo",IF(AND($A5&gt;OFFSET(Feuil1!$E$5,MATCH(B$4,Tableau1[Equipe],0),12),$A5&lt;=OFFSET(Feuil1!$E$5,MATCH(B$4,Tableau1[Equipe],0),13)),"s",IF(AND($A5&gt;OFFSET(Feuil1!$E$5,MATCH(B$4,Tableau1[Equipe],0),13),$A5&lt;=OFFSET(Feuil1!$E$5,MATCH(B$4,Tableau1[Equipe],0),14)),"d",IF($A5&gt;OFFSET(Feuil1!$E$5,MATCH(B$4,Tableau1[Equipe],0),14),"")))))</f>
        <v/>
      </c>
      <c r="C5" s="17" t="str">
        <f ca="1">IF($B5="","",IF(Feuil1!E$6="x",Feuil2!C$4,""))</f>
        <v/>
      </c>
      <c r="D5" s="17" t="str">
        <f ca="1">IF($B5="","",IF(Feuil1!F$6="x",Feuil2!D$4,""))</f>
        <v/>
      </c>
      <c r="E5" s="17" t="str">
        <f ca="1">IF($B5="","",IF(Feuil1!G$6="x",Feuil2!E$4,""))</f>
        <v/>
      </c>
      <c r="F5" s="17" t="str">
        <f ca="1">IF($B5="","",IF(Feuil1!H$6="x",Feuil2!F$4,""))</f>
        <v/>
      </c>
      <c r="G5" s="17" t="str">
        <f ca="1">IF($B5="","",IF(Feuil1!I$6="x",Feuil2!G$4,""))</f>
        <v/>
      </c>
      <c r="H5" s="17" t="str">
        <f ca="1">IF($B5="","",IF(Feuil1!J$6="x",Feuil2!H$4,""))</f>
        <v/>
      </c>
      <c r="I5" s="17" t="str">
        <f ca="1">IF($B5="","",IF(Feuil1!K$6="x",Feuil2!I$4,""))</f>
        <v/>
      </c>
      <c r="J5" s="17" t="str">
        <f ca="1">IF($B5="","",IF(Feuil1!L$6="x",Feuil2!J$4,""))</f>
        <v/>
      </c>
      <c r="K5" s="17" t="str">
        <f ca="1">IF($B5="","",IF(Feuil1!M$6="x",Feuil2!K$4,""))</f>
        <v/>
      </c>
      <c r="L5" s="17" t="str">
        <f ca="1">IF($B5="","",IF(Feuil1!N$6="x",Feuil2!L$4,""))</f>
        <v/>
      </c>
      <c r="M5" s="17" t="str">
        <f ca="1">IF($B5="","",IF(Feuil1!O$6="x",Feuil2!M$4,""))</f>
        <v/>
      </c>
      <c r="N5" s="16"/>
      <c r="O5" s="16"/>
      <c r="P5" s="16"/>
      <c r="Q5" s="16"/>
      <c r="R5" s="16"/>
      <c r="S5" s="16"/>
      <c r="T5" s="16"/>
      <c r="U5" s="16"/>
      <c r="V5" s="18"/>
    </row>
    <row r="6" spans="1:22" x14ac:dyDescent="0.25">
      <c r="A6" s="19">
        <v>43467</v>
      </c>
      <c r="B6" s="20" t="str">
        <f t="array" aca="1" ref="B6" ca="1">IF($A6&lt;OFFSET(Feuil1!$E$5,MATCH(B$4,Tableau1[Equipe],0),11),"",IF(AND($A6&gt;=OFFSET(Feuil1!$E$5,MATCH(B$4,Tableau1[Equipe],0),11),$A6&lt;=OFFSET(Feuil1!$E$5,MATCH(B$4,Tableau1[Equipe],0),12)),"mo",IF(AND($A6&gt;OFFSET(Feuil1!$E$5,MATCH(B$4,Tableau1[Equipe],0),12),$A6&lt;=OFFSET(Feuil1!$E$5,MATCH(B$4,Tableau1[Equipe],0),13)),"s",IF(AND($A6&gt;OFFSET(Feuil1!$E$5,MATCH(B$4,Tableau1[Equipe],0),13),$A6&lt;=OFFSET(Feuil1!$E$5,MATCH(B$4,Tableau1[Equipe],0),14)),"d",IF($A6&gt;OFFSET(Feuil1!$E$5,MATCH(B$4,Tableau1[Equipe],0),14),"")))))</f>
        <v/>
      </c>
      <c r="C6" s="17" t="str">
        <f ca="1">IF($B6="","",IF(Feuil1!E$6="x",Feuil2!C$4,""))</f>
        <v/>
      </c>
      <c r="D6" s="17" t="str">
        <f ca="1">IF($B6="","",IF(Feuil1!F$6="x",Feuil2!D$4,""))</f>
        <v/>
      </c>
      <c r="E6" s="17" t="str">
        <f ca="1">IF($B6="","",IF(Feuil1!G$6="x",Feuil2!E$4,""))</f>
        <v/>
      </c>
      <c r="F6" s="17" t="str">
        <f ca="1">IF($B6="","",IF(Feuil1!H$6="x",Feuil2!F$4,""))</f>
        <v/>
      </c>
      <c r="G6" s="17" t="str">
        <f ca="1">IF($B6="","",IF(Feuil1!I$6="x",Feuil2!G$4,""))</f>
        <v/>
      </c>
      <c r="H6" s="17" t="str">
        <f ca="1">IF($B6="","",IF(Feuil1!J$6="x",Feuil2!H$4,""))</f>
        <v/>
      </c>
      <c r="I6" s="17" t="str">
        <f ca="1">IF($B6="","",IF(Feuil1!K$6="x",Feuil2!I$4,""))</f>
        <v/>
      </c>
      <c r="J6" s="17" t="str">
        <f ca="1">IF($B6="","",IF(Feuil1!L$6="x",Feuil2!J$4,""))</f>
        <v/>
      </c>
      <c r="K6" s="17" t="str">
        <f ca="1">IF($B6="","",IF(Feuil1!M$6="x",Feuil2!K$4,""))</f>
        <v/>
      </c>
      <c r="L6" s="17" t="str">
        <f ca="1">IF($B6="","",IF(Feuil1!N$6="x",Feuil2!L$4,""))</f>
        <v/>
      </c>
      <c r="M6" s="17" t="str">
        <f ca="1">IF($B6="","",IF(Feuil1!O$6="x",Feuil2!M$4,""))</f>
        <v/>
      </c>
      <c r="N6" s="20"/>
      <c r="O6" s="20"/>
      <c r="P6" s="20"/>
      <c r="Q6" s="20"/>
      <c r="R6" s="20"/>
      <c r="S6" s="20"/>
      <c r="T6" s="20"/>
      <c r="U6" s="20"/>
      <c r="V6" s="21"/>
    </row>
    <row r="7" spans="1:22" x14ac:dyDescent="0.25">
      <c r="A7" s="19">
        <v>43468</v>
      </c>
      <c r="B7" s="20" t="str">
        <f t="array" aca="1" ref="B7" ca="1">IF($A7&lt;OFFSET(Feuil1!$E$5,MATCH(B$4,Tableau1[Equipe],0),11),"",IF(AND($A7&gt;=OFFSET(Feuil1!$E$5,MATCH(B$4,Tableau1[Equipe],0),11),$A7&lt;=OFFSET(Feuil1!$E$5,MATCH(B$4,Tableau1[Equipe],0),12)),"mo",IF(AND($A7&gt;OFFSET(Feuil1!$E$5,MATCH(B$4,Tableau1[Equipe],0),12),$A7&lt;=OFFSET(Feuil1!$E$5,MATCH(B$4,Tableau1[Equipe],0),13)),"s",IF(AND($A7&gt;OFFSET(Feuil1!$E$5,MATCH(B$4,Tableau1[Equipe],0),13),$A7&lt;=OFFSET(Feuil1!$E$5,MATCH(B$4,Tableau1[Equipe],0),14)),"d",IF($A7&gt;OFFSET(Feuil1!$E$5,MATCH(B$4,Tableau1[Equipe],0),14),"")))))</f>
        <v/>
      </c>
      <c r="C7" s="17" t="str">
        <f ca="1">IF($B7="","",IF(Feuil1!E$6="x",Feuil2!C$4,""))</f>
        <v/>
      </c>
      <c r="D7" s="17" t="str">
        <f ca="1">IF($B7="","",IF(Feuil1!F$6="x",Feuil2!D$4,""))</f>
        <v/>
      </c>
      <c r="E7" s="17" t="str">
        <f ca="1">IF($B7="","",IF(Feuil1!G$6="x",Feuil2!E$4,""))</f>
        <v/>
      </c>
      <c r="F7" s="17" t="str">
        <f ca="1">IF($B7="","",IF(Feuil1!H$6="x",Feuil2!F$4,""))</f>
        <v/>
      </c>
      <c r="G7" s="17" t="str">
        <f ca="1">IF($B7="","",IF(Feuil1!I$6="x",Feuil2!G$4,""))</f>
        <v/>
      </c>
      <c r="H7" s="17" t="str">
        <f ca="1">IF($B7="","",IF(Feuil1!J$6="x",Feuil2!H$4,""))</f>
        <v/>
      </c>
      <c r="I7" s="17" t="str">
        <f ca="1">IF($B7="","",IF(Feuil1!K$6="x",Feuil2!I$4,""))</f>
        <v/>
      </c>
      <c r="J7" s="17" t="str">
        <f ca="1">IF($B7="","",IF(Feuil1!L$6="x",Feuil2!J$4,""))</f>
        <v/>
      </c>
      <c r="K7" s="17" t="str">
        <f ca="1">IF($B7="","",IF(Feuil1!M$6="x",Feuil2!K$4,""))</f>
        <v/>
      </c>
      <c r="L7" s="17" t="str">
        <f ca="1">IF($B7="","",IF(Feuil1!N$6="x",Feuil2!L$4,""))</f>
        <v/>
      </c>
      <c r="M7" s="17" t="str">
        <f ca="1">IF($B7="","",IF(Feuil1!O$6="x",Feuil2!M$4,""))</f>
        <v/>
      </c>
      <c r="N7" s="20"/>
      <c r="O7" s="20"/>
      <c r="P7" s="20"/>
      <c r="Q7" s="20"/>
      <c r="R7" s="20"/>
      <c r="S7" s="20"/>
      <c r="T7" s="20"/>
      <c r="U7" s="20"/>
      <c r="V7" s="21"/>
    </row>
    <row r="8" spans="1:22" x14ac:dyDescent="0.25">
      <c r="A8" s="19">
        <v>43469</v>
      </c>
      <c r="B8" s="20" t="str">
        <f t="array" aca="1" ref="B8" ca="1">IF($A8&lt;OFFSET(Feuil1!$E$5,MATCH(B$4,Tableau1[Equipe],0),11),"",IF(AND($A8&gt;=OFFSET(Feuil1!$E$5,MATCH(B$4,Tableau1[Equipe],0),11),$A8&lt;=OFFSET(Feuil1!$E$5,MATCH(B$4,Tableau1[Equipe],0),12)),"mo",IF(AND($A8&gt;OFFSET(Feuil1!$E$5,MATCH(B$4,Tableau1[Equipe],0),12),$A8&lt;=OFFSET(Feuil1!$E$5,MATCH(B$4,Tableau1[Equipe],0),13)),"s",IF(AND($A8&gt;OFFSET(Feuil1!$E$5,MATCH(B$4,Tableau1[Equipe],0),13),$A8&lt;=OFFSET(Feuil1!$E$5,MATCH(B$4,Tableau1[Equipe],0),14)),"d",IF($A8&gt;OFFSET(Feuil1!$E$5,MATCH(B$4,Tableau1[Equipe],0),14),"")))))</f>
        <v/>
      </c>
      <c r="C8" s="17" t="str">
        <f ca="1">IF($B8="","",IF(Feuil1!E$6="x",Feuil2!C$4,""))</f>
        <v/>
      </c>
      <c r="D8" s="17" t="str">
        <f ca="1">IF($B8="","",IF(Feuil1!F$6="x",Feuil2!D$4,""))</f>
        <v/>
      </c>
      <c r="E8" s="17" t="str">
        <f ca="1">IF($B8="","",IF(Feuil1!G$6="x",Feuil2!E$4,""))</f>
        <v/>
      </c>
      <c r="F8" s="17" t="str">
        <f ca="1">IF($B8="","",IF(Feuil1!H$6="x",Feuil2!F$4,""))</f>
        <v/>
      </c>
      <c r="G8" s="17" t="str">
        <f ca="1">IF($B8="","",IF(Feuil1!I$6="x",Feuil2!G$4,""))</f>
        <v/>
      </c>
      <c r="H8" s="17" t="str">
        <f ca="1">IF($B8="","",IF(Feuil1!J$6="x",Feuil2!H$4,""))</f>
        <v/>
      </c>
      <c r="I8" s="17" t="str">
        <f ca="1">IF($B8="","",IF(Feuil1!K$6="x",Feuil2!I$4,""))</f>
        <v/>
      </c>
      <c r="J8" s="17" t="str">
        <f ca="1">IF($B8="","",IF(Feuil1!L$6="x",Feuil2!J$4,""))</f>
        <v/>
      </c>
      <c r="K8" s="17" t="str">
        <f ca="1">IF($B8="","",IF(Feuil1!M$6="x",Feuil2!K$4,""))</f>
        <v/>
      </c>
      <c r="L8" s="17" t="str">
        <f ca="1">IF($B8="","",IF(Feuil1!N$6="x",Feuil2!L$4,""))</f>
        <v/>
      </c>
      <c r="M8" s="17" t="str">
        <f ca="1">IF($B8="","",IF(Feuil1!O$6="x",Feuil2!M$4,""))</f>
        <v/>
      </c>
      <c r="N8" s="20"/>
      <c r="O8" s="20"/>
      <c r="P8" s="20"/>
      <c r="Q8" s="20"/>
      <c r="R8" s="20"/>
      <c r="S8" s="20"/>
      <c r="T8" s="20"/>
      <c r="U8" s="20"/>
      <c r="V8" s="21"/>
    </row>
    <row r="9" spans="1:22" x14ac:dyDescent="0.25">
      <c r="A9" s="19">
        <v>43470</v>
      </c>
      <c r="B9" s="20" t="str">
        <f t="array" aca="1" ref="B9" ca="1">IF($A9&lt;OFFSET(Feuil1!$E$5,MATCH(B$4,Tableau1[Equipe],0),11),"",IF(AND($A9&gt;=OFFSET(Feuil1!$E$5,MATCH(B$4,Tableau1[Equipe],0),11),$A9&lt;=OFFSET(Feuil1!$E$5,MATCH(B$4,Tableau1[Equipe],0),12)),"mo",IF(AND($A9&gt;OFFSET(Feuil1!$E$5,MATCH(B$4,Tableau1[Equipe],0),12),$A9&lt;=OFFSET(Feuil1!$E$5,MATCH(B$4,Tableau1[Equipe],0),13)),"s",IF(AND($A9&gt;OFFSET(Feuil1!$E$5,MATCH(B$4,Tableau1[Equipe],0),13),$A9&lt;=OFFSET(Feuil1!$E$5,MATCH(B$4,Tableau1[Equipe],0),14)),"d",IF($A9&gt;OFFSET(Feuil1!$E$5,MATCH(B$4,Tableau1[Equipe],0),14),"")))))</f>
        <v/>
      </c>
      <c r="C9" s="17" t="str">
        <f ca="1">IF($B9="","",IF(Feuil1!E$6="x",Feuil2!C$4,""))</f>
        <v/>
      </c>
      <c r="D9" s="17" t="str">
        <f ca="1">IF($B9="","",IF(Feuil1!F$6="x",Feuil2!D$4,""))</f>
        <v/>
      </c>
      <c r="E9" s="17" t="str">
        <f ca="1">IF($B9="","",IF(Feuil1!G$6="x",Feuil2!E$4,""))</f>
        <v/>
      </c>
      <c r="F9" s="17" t="str">
        <f ca="1">IF($B9="","",IF(Feuil1!H$6="x",Feuil2!F$4,""))</f>
        <v/>
      </c>
      <c r="G9" s="17" t="str">
        <f ca="1">IF($B9="","",IF(Feuil1!I$6="x",Feuil2!G$4,""))</f>
        <v/>
      </c>
      <c r="H9" s="17" t="str">
        <f ca="1">IF($B9="","",IF(Feuil1!J$6="x",Feuil2!H$4,""))</f>
        <v/>
      </c>
      <c r="I9" s="17" t="str">
        <f ca="1">IF($B9="","",IF(Feuil1!K$6="x",Feuil2!I$4,""))</f>
        <v/>
      </c>
      <c r="J9" s="17" t="str">
        <f ca="1">IF($B9="","",IF(Feuil1!L$6="x",Feuil2!J$4,""))</f>
        <v/>
      </c>
      <c r="K9" s="17" t="str">
        <f ca="1">IF($B9="","",IF(Feuil1!M$6="x",Feuil2!K$4,""))</f>
        <v/>
      </c>
      <c r="L9" s="17" t="str">
        <f ca="1">IF($B9="","",IF(Feuil1!N$6="x",Feuil2!L$4,""))</f>
        <v/>
      </c>
      <c r="M9" s="17" t="str">
        <f ca="1">IF($B9="","",IF(Feuil1!O$6="x",Feuil2!M$4,""))</f>
        <v/>
      </c>
      <c r="N9" s="20"/>
      <c r="O9" s="20"/>
      <c r="P9" s="20"/>
      <c r="Q9" s="20"/>
      <c r="R9" s="20"/>
      <c r="S9" s="20"/>
      <c r="T9" s="20"/>
      <c r="U9" s="20"/>
      <c r="V9" s="21"/>
    </row>
    <row r="10" spans="1:22" x14ac:dyDescent="0.25">
      <c r="A10" s="19">
        <v>43471</v>
      </c>
      <c r="B10" s="20" t="str">
        <f t="array" aca="1" ref="B10" ca="1">IF($A10&lt;OFFSET(Feuil1!$E$5,MATCH(B$4,Tableau1[Equipe],0),11),"",IF(AND($A10&gt;=OFFSET(Feuil1!$E$5,MATCH(B$4,Tableau1[Equipe],0),11),$A10&lt;=OFFSET(Feuil1!$E$5,MATCH(B$4,Tableau1[Equipe],0),12)),"mo",IF(AND($A10&gt;OFFSET(Feuil1!$E$5,MATCH(B$4,Tableau1[Equipe],0),12),$A10&lt;=OFFSET(Feuil1!$E$5,MATCH(B$4,Tableau1[Equipe],0),13)),"s",IF(AND($A10&gt;OFFSET(Feuil1!$E$5,MATCH(B$4,Tableau1[Equipe],0),13),$A10&lt;=OFFSET(Feuil1!$E$5,MATCH(B$4,Tableau1[Equipe],0),14)),"d",IF($A10&gt;OFFSET(Feuil1!$E$5,MATCH(B$4,Tableau1[Equipe],0),14),"")))))</f>
        <v/>
      </c>
      <c r="C10" s="17" t="str">
        <f ca="1">IF($B10="","",IF(Feuil1!E$6="x",Feuil2!C$4,""))</f>
        <v/>
      </c>
      <c r="D10" s="17" t="str">
        <f ca="1">IF($B10="","",IF(Feuil1!F$6="x",Feuil2!D$4,""))</f>
        <v/>
      </c>
      <c r="E10" s="17" t="str">
        <f ca="1">IF($B10="","",IF(Feuil1!G$6="x",Feuil2!E$4,""))</f>
        <v/>
      </c>
      <c r="F10" s="17" t="str">
        <f ca="1">IF($B10="","",IF(Feuil1!H$6="x",Feuil2!F$4,""))</f>
        <v/>
      </c>
      <c r="G10" s="17" t="str">
        <f ca="1">IF($B10="","",IF(Feuil1!I$6="x",Feuil2!G$4,""))</f>
        <v/>
      </c>
      <c r="H10" s="17" t="str">
        <f ca="1">IF($B10="","",IF(Feuil1!J$6="x",Feuil2!H$4,""))</f>
        <v/>
      </c>
      <c r="I10" s="17" t="str">
        <f ca="1">IF($B10="","",IF(Feuil1!K$6="x",Feuil2!I$4,""))</f>
        <v/>
      </c>
      <c r="J10" s="17" t="str">
        <f ca="1">IF($B10="","",IF(Feuil1!L$6="x",Feuil2!J$4,""))</f>
        <v/>
      </c>
      <c r="K10" s="17" t="str">
        <f ca="1">IF($B10="","",IF(Feuil1!M$6="x",Feuil2!K$4,""))</f>
        <v/>
      </c>
      <c r="L10" s="17" t="str">
        <f ca="1">IF($B10="","",IF(Feuil1!N$6="x",Feuil2!L$4,""))</f>
        <v/>
      </c>
      <c r="M10" s="17" t="str">
        <f ca="1">IF($B10="","",IF(Feuil1!O$6="x",Feuil2!M$4,""))</f>
        <v/>
      </c>
      <c r="N10" s="20"/>
      <c r="O10" s="20"/>
      <c r="P10" s="20"/>
      <c r="Q10" s="20"/>
      <c r="R10" s="20"/>
      <c r="S10" s="20"/>
      <c r="T10" s="20"/>
      <c r="U10" s="20"/>
      <c r="V10" s="21"/>
    </row>
    <row r="11" spans="1:22" x14ac:dyDescent="0.25">
      <c r="A11" s="19">
        <v>43472</v>
      </c>
      <c r="B11" s="20" t="str">
        <f t="array" aca="1" ref="B11" ca="1">IF($A11&lt;OFFSET(Feuil1!$E$5,MATCH(B$4,Tableau1[Equipe],0),11),"",IF(AND($A11&gt;=OFFSET(Feuil1!$E$5,MATCH(B$4,Tableau1[Equipe],0),11),$A11&lt;=OFFSET(Feuil1!$E$5,MATCH(B$4,Tableau1[Equipe],0),12)),"mo",IF(AND($A11&gt;OFFSET(Feuil1!$E$5,MATCH(B$4,Tableau1[Equipe],0),12),$A11&lt;=OFFSET(Feuil1!$E$5,MATCH(B$4,Tableau1[Equipe],0),13)),"s",IF(AND($A11&gt;OFFSET(Feuil1!$E$5,MATCH(B$4,Tableau1[Equipe],0),13),$A11&lt;=OFFSET(Feuil1!$E$5,MATCH(B$4,Tableau1[Equipe],0),14)),"d",IF($A11&gt;OFFSET(Feuil1!$E$5,MATCH(B$4,Tableau1[Equipe],0),14),"")))))</f>
        <v/>
      </c>
      <c r="C11" s="17" t="str">
        <f ca="1">IF($B11="","",IF(Feuil1!E$6="x",Feuil2!C$4,""))</f>
        <v/>
      </c>
      <c r="D11" s="17" t="str">
        <f ca="1">IF($B11="","",IF(Feuil1!F$6="x",Feuil2!D$4,""))</f>
        <v/>
      </c>
      <c r="E11" s="17" t="str">
        <f ca="1">IF($B11="","",IF(Feuil1!G$6="x",Feuil2!E$4,""))</f>
        <v/>
      </c>
      <c r="F11" s="17" t="str">
        <f ca="1">IF($B11="","",IF(Feuil1!H$6="x",Feuil2!F$4,""))</f>
        <v/>
      </c>
      <c r="G11" s="17" t="str">
        <f ca="1">IF($B11="","",IF(Feuil1!I$6="x",Feuil2!G$4,""))</f>
        <v/>
      </c>
      <c r="H11" s="17" t="str">
        <f ca="1">IF($B11="","",IF(Feuil1!J$6="x",Feuil2!H$4,""))</f>
        <v/>
      </c>
      <c r="I11" s="17" t="str">
        <f ca="1">IF($B11="","",IF(Feuil1!K$6="x",Feuil2!I$4,""))</f>
        <v/>
      </c>
      <c r="J11" s="17" t="str">
        <f ca="1">IF($B11="","",IF(Feuil1!L$6="x",Feuil2!J$4,""))</f>
        <v/>
      </c>
      <c r="K11" s="17" t="str">
        <f ca="1">IF($B11="","",IF(Feuil1!M$6="x",Feuil2!K$4,""))</f>
        <v/>
      </c>
      <c r="L11" s="17" t="str">
        <f ca="1">IF($B11="","",IF(Feuil1!N$6="x",Feuil2!L$4,""))</f>
        <v/>
      </c>
      <c r="M11" s="17" t="str">
        <f ca="1">IF($B11="","",IF(Feuil1!O$6="x",Feuil2!M$4,""))</f>
        <v/>
      </c>
      <c r="N11" s="20"/>
      <c r="O11" s="20"/>
      <c r="P11" s="20"/>
      <c r="Q11" s="20"/>
      <c r="R11" s="20"/>
      <c r="S11" s="20"/>
      <c r="T11" s="20"/>
      <c r="U11" s="20"/>
      <c r="V11" s="21"/>
    </row>
    <row r="12" spans="1:22" x14ac:dyDescent="0.25">
      <c r="A12" s="19">
        <v>43473</v>
      </c>
      <c r="B12" s="20" t="str">
        <f t="array" aca="1" ref="B12" ca="1">IF($A12&lt;OFFSET(Feuil1!$E$5,MATCH(B$4,Tableau1[Equipe],0),11),"",IF(AND($A12&gt;=OFFSET(Feuil1!$E$5,MATCH(B$4,Tableau1[Equipe],0),11),$A12&lt;=OFFSET(Feuil1!$E$5,MATCH(B$4,Tableau1[Equipe],0),12)),"mo",IF(AND($A12&gt;OFFSET(Feuil1!$E$5,MATCH(B$4,Tableau1[Equipe],0),12),$A12&lt;=OFFSET(Feuil1!$E$5,MATCH(B$4,Tableau1[Equipe],0),13)),"s",IF(AND($A12&gt;OFFSET(Feuil1!$E$5,MATCH(B$4,Tableau1[Equipe],0),13),$A12&lt;=OFFSET(Feuil1!$E$5,MATCH(B$4,Tableau1[Equipe],0),14)),"d",IF($A12&gt;OFFSET(Feuil1!$E$5,MATCH(B$4,Tableau1[Equipe],0),14),"")))))</f>
        <v/>
      </c>
      <c r="C12" s="17" t="str">
        <f ca="1">IF($B12="","",IF(Feuil1!E$6="x",Feuil2!C$4,""))</f>
        <v/>
      </c>
      <c r="D12" s="17" t="str">
        <f ca="1">IF($B12="","",IF(Feuil1!F$6="x",Feuil2!D$4,""))</f>
        <v/>
      </c>
      <c r="E12" s="17" t="str">
        <f ca="1">IF($B12="","",IF(Feuil1!G$6="x",Feuil2!E$4,""))</f>
        <v/>
      </c>
      <c r="F12" s="17" t="str">
        <f ca="1">IF($B12="","",IF(Feuil1!H$6="x",Feuil2!F$4,""))</f>
        <v/>
      </c>
      <c r="G12" s="17" t="str">
        <f ca="1">IF($B12="","",IF(Feuil1!I$6="x",Feuil2!G$4,""))</f>
        <v/>
      </c>
      <c r="H12" s="17" t="str">
        <f ca="1">IF($B12="","",IF(Feuil1!J$6="x",Feuil2!H$4,""))</f>
        <v/>
      </c>
      <c r="I12" s="17" t="str">
        <f ca="1">IF($B12="","",IF(Feuil1!K$6="x",Feuil2!I$4,""))</f>
        <v/>
      </c>
      <c r="J12" s="17" t="str">
        <f ca="1">IF($B12="","",IF(Feuil1!L$6="x",Feuil2!J$4,""))</f>
        <v/>
      </c>
      <c r="K12" s="17" t="str">
        <f ca="1">IF($B12="","",IF(Feuil1!M$6="x",Feuil2!K$4,""))</f>
        <v/>
      </c>
      <c r="L12" s="17" t="str">
        <f ca="1">IF($B12="","",IF(Feuil1!N$6="x",Feuil2!L$4,""))</f>
        <v/>
      </c>
      <c r="M12" s="17" t="str">
        <f ca="1">IF($B12="","",IF(Feuil1!O$6="x",Feuil2!M$4,""))</f>
        <v/>
      </c>
      <c r="N12" s="20"/>
      <c r="O12" s="20"/>
      <c r="P12" s="20"/>
      <c r="Q12" s="20"/>
      <c r="R12" s="20"/>
      <c r="S12" s="20"/>
      <c r="T12" s="20"/>
      <c r="U12" s="20"/>
      <c r="V12" s="21"/>
    </row>
    <row r="13" spans="1:22" x14ac:dyDescent="0.25">
      <c r="A13" s="19">
        <v>43474</v>
      </c>
      <c r="B13" s="20" t="str">
        <f t="array" aca="1" ref="B13" ca="1">IF($A13&lt;OFFSET(Feuil1!$E$5,MATCH(B$4,Tableau1[Equipe],0),11),"",IF(AND($A13&gt;=OFFSET(Feuil1!$E$5,MATCH(B$4,Tableau1[Equipe],0),11),$A13&lt;=OFFSET(Feuil1!$E$5,MATCH(B$4,Tableau1[Equipe],0),12)),"mo",IF(AND($A13&gt;OFFSET(Feuil1!$E$5,MATCH(B$4,Tableau1[Equipe],0),12),$A13&lt;=OFFSET(Feuil1!$E$5,MATCH(B$4,Tableau1[Equipe],0),13)),"s",IF(AND($A13&gt;OFFSET(Feuil1!$E$5,MATCH(B$4,Tableau1[Equipe],0),13),$A13&lt;=OFFSET(Feuil1!$E$5,MATCH(B$4,Tableau1[Equipe],0),14)),"d",IF($A13&gt;OFFSET(Feuil1!$E$5,MATCH(B$4,Tableau1[Equipe],0),14),"")))))</f>
        <v/>
      </c>
      <c r="C13" s="17" t="str">
        <f ca="1">IF($B13="","",IF(Feuil1!E$6="x",Feuil2!C$4,""))</f>
        <v/>
      </c>
      <c r="D13" s="17" t="str">
        <f ca="1">IF($B13="","",IF(Feuil1!F$6="x",Feuil2!D$4,""))</f>
        <v/>
      </c>
      <c r="E13" s="17" t="str">
        <f ca="1">IF($B13="","",IF(Feuil1!G$6="x",Feuil2!E$4,""))</f>
        <v/>
      </c>
      <c r="F13" s="17" t="str">
        <f ca="1">IF($B13="","",IF(Feuil1!H$6="x",Feuil2!F$4,""))</f>
        <v/>
      </c>
      <c r="G13" s="17" t="str">
        <f ca="1">IF($B13="","",IF(Feuil1!I$6="x",Feuil2!G$4,""))</f>
        <v/>
      </c>
      <c r="H13" s="17" t="str">
        <f ca="1">IF($B13="","",IF(Feuil1!J$6="x",Feuil2!H$4,""))</f>
        <v/>
      </c>
      <c r="I13" s="17" t="str">
        <f ca="1">IF($B13="","",IF(Feuil1!K$6="x",Feuil2!I$4,""))</f>
        <v/>
      </c>
      <c r="J13" s="17" t="str">
        <f ca="1">IF($B13="","",IF(Feuil1!L$6="x",Feuil2!J$4,""))</f>
        <v/>
      </c>
      <c r="K13" s="17" t="str">
        <f ca="1">IF($B13="","",IF(Feuil1!M$6="x",Feuil2!K$4,""))</f>
        <v/>
      </c>
      <c r="L13" s="17" t="str">
        <f ca="1">IF($B13="","",IF(Feuil1!N$6="x",Feuil2!L$4,""))</f>
        <v/>
      </c>
      <c r="M13" s="17" t="str">
        <f ca="1">IF($B13="","",IF(Feuil1!O$6="x",Feuil2!M$4,""))</f>
        <v/>
      </c>
      <c r="N13" s="20"/>
      <c r="O13" s="20"/>
      <c r="P13" s="20"/>
      <c r="Q13" s="20"/>
      <c r="R13" s="20"/>
      <c r="S13" s="20"/>
      <c r="T13" s="20"/>
      <c r="U13" s="20"/>
      <c r="V13" s="21"/>
    </row>
    <row r="14" spans="1:22" x14ac:dyDescent="0.25">
      <c r="A14" s="19">
        <v>43475</v>
      </c>
      <c r="B14" s="20" t="str">
        <f t="array" aca="1" ref="B14" ca="1">IF($A14&lt;OFFSET(Feuil1!$E$5,MATCH(B$4,Tableau1[Equipe],0),11),"",IF(AND($A14&gt;=OFFSET(Feuil1!$E$5,MATCH(B$4,Tableau1[Equipe],0),11),$A14&lt;=OFFSET(Feuil1!$E$5,MATCH(B$4,Tableau1[Equipe],0),12)),"mo",IF(AND($A14&gt;OFFSET(Feuil1!$E$5,MATCH(B$4,Tableau1[Equipe],0),12),$A14&lt;=OFFSET(Feuil1!$E$5,MATCH(B$4,Tableau1[Equipe],0),13)),"s",IF(AND($A14&gt;OFFSET(Feuil1!$E$5,MATCH(B$4,Tableau1[Equipe],0),13),$A14&lt;=OFFSET(Feuil1!$E$5,MATCH(B$4,Tableau1[Equipe],0),14)),"d",IF($A14&gt;OFFSET(Feuil1!$E$5,MATCH(B$4,Tableau1[Equipe],0),14),"")))))</f>
        <v/>
      </c>
      <c r="C14" s="17" t="str">
        <f ca="1">IF($B14="","",IF(Feuil1!E$6="x",Feuil2!C$4,""))</f>
        <v/>
      </c>
      <c r="D14" s="17" t="str">
        <f ca="1">IF($B14="","",IF(Feuil1!F$6="x",Feuil2!D$4,""))</f>
        <v/>
      </c>
      <c r="E14" s="17" t="str">
        <f ca="1">IF($B14="","",IF(Feuil1!G$6="x",Feuil2!E$4,""))</f>
        <v/>
      </c>
      <c r="F14" s="17" t="str">
        <f ca="1">IF($B14="","",IF(Feuil1!H$6="x",Feuil2!F$4,""))</f>
        <v/>
      </c>
      <c r="G14" s="17" t="str">
        <f ca="1">IF($B14="","",IF(Feuil1!I$6="x",Feuil2!G$4,""))</f>
        <v/>
      </c>
      <c r="H14" s="17" t="str">
        <f ca="1">IF($B14="","",IF(Feuil1!J$6="x",Feuil2!H$4,""))</f>
        <v/>
      </c>
      <c r="I14" s="17" t="str">
        <f ca="1">IF($B14="","",IF(Feuil1!K$6="x",Feuil2!I$4,""))</f>
        <v/>
      </c>
      <c r="J14" s="17" t="str">
        <f ca="1">IF($B14="","",IF(Feuil1!L$6="x",Feuil2!J$4,""))</f>
        <v/>
      </c>
      <c r="K14" s="17" t="str">
        <f ca="1">IF($B14="","",IF(Feuil1!M$6="x",Feuil2!K$4,""))</f>
        <v/>
      </c>
      <c r="L14" s="17" t="str">
        <f ca="1">IF($B14="","",IF(Feuil1!N$6="x",Feuil2!L$4,""))</f>
        <v/>
      </c>
      <c r="M14" s="17" t="str">
        <f ca="1">IF($B14="","",IF(Feuil1!O$6="x",Feuil2!M$4,""))</f>
        <v/>
      </c>
      <c r="N14" s="20"/>
      <c r="O14" s="20"/>
      <c r="P14" s="20"/>
      <c r="Q14" s="20"/>
      <c r="R14" s="20"/>
      <c r="S14" s="20"/>
      <c r="T14" s="20"/>
      <c r="U14" s="20"/>
      <c r="V14" s="21"/>
    </row>
    <row r="15" spans="1:22" x14ac:dyDescent="0.25">
      <c r="A15" s="19">
        <v>43476</v>
      </c>
      <c r="B15" s="20" t="str">
        <f t="array" aca="1" ref="B15" ca="1">IF($A15&lt;OFFSET(Feuil1!$E$5,MATCH(B$4,Tableau1[Equipe],0),11),"",IF(AND($A15&gt;=OFFSET(Feuil1!$E$5,MATCH(B$4,Tableau1[Equipe],0),11),$A15&lt;=OFFSET(Feuil1!$E$5,MATCH(B$4,Tableau1[Equipe],0),12)),"mo",IF(AND($A15&gt;OFFSET(Feuil1!$E$5,MATCH(B$4,Tableau1[Equipe],0),12),$A15&lt;=OFFSET(Feuil1!$E$5,MATCH(B$4,Tableau1[Equipe],0),13)),"s",IF(AND($A15&gt;OFFSET(Feuil1!$E$5,MATCH(B$4,Tableau1[Equipe],0),13),$A15&lt;=OFFSET(Feuil1!$E$5,MATCH(B$4,Tableau1[Equipe],0),14)),"d",IF($A15&gt;OFFSET(Feuil1!$E$5,MATCH(B$4,Tableau1[Equipe],0),14),"")))))</f>
        <v/>
      </c>
      <c r="C15" s="17" t="str">
        <f ca="1">IF($B15="","",IF(Feuil1!E$6="x",Feuil2!C$4,""))</f>
        <v/>
      </c>
      <c r="D15" s="17" t="str">
        <f ca="1">IF($B15="","",IF(Feuil1!F$6="x",Feuil2!D$4,""))</f>
        <v/>
      </c>
      <c r="E15" s="17" t="str">
        <f ca="1">IF($B15="","",IF(Feuil1!G$6="x",Feuil2!E$4,""))</f>
        <v/>
      </c>
      <c r="F15" s="17" t="str">
        <f ca="1">IF($B15="","",IF(Feuil1!H$6="x",Feuil2!F$4,""))</f>
        <v/>
      </c>
      <c r="G15" s="17" t="str">
        <f ca="1">IF($B15="","",IF(Feuil1!I$6="x",Feuil2!G$4,""))</f>
        <v/>
      </c>
      <c r="H15" s="17" t="str">
        <f ca="1">IF($B15="","",IF(Feuil1!J$6="x",Feuil2!H$4,""))</f>
        <v/>
      </c>
      <c r="I15" s="17" t="str">
        <f ca="1">IF($B15="","",IF(Feuil1!K$6="x",Feuil2!I$4,""))</f>
        <v/>
      </c>
      <c r="J15" s="17" t="str">
        <f ca="1">IF($B15="","",IF(Feuil1!L$6="x",Feuil2!J$4,""))</f>
        <v/>
      </c>
      <c r="K15" s="17" t="str">
        <f ca="1">IF($B15="","",IF(Feuil1!M$6="x",Feuil2!K$4,""))</f>
        <v/>
      </c>
      <c r="L15" s="17" t="str">
        <f ca="1">IF($B15="","",IF(Feuil1!N$6="x",Feuil2!L$4,""))</f>
        <v/>
      </c>
      <c r="M15" s="17" t="str">
        <f ca="1">IF($B15="","",IF(Feuil1!O$6="x",Feuil2!M$4,""))</f>
        <v/>
      </c>
      <c r="N15" s="20"/>
      <c r="O15" s="20"/>
      <c r="P15" s="20"/>
      <c r="Q15" s="20"/>
      <c r="R15" s="20"/>
      <c r="S15" s="20"/>
      <c r="T15" s="20"/>
      <c r="U15" s="20"/>
      <c r="V15" s="21"/>
    </row>
    <row r="16" spans="1:22" x14ac:dyDescent="0.25">
      <c r="A16" s="19">
        <v>43477</v>
      </c>
      <c r="B16" s="20" t="str">
        <f t="array" aca="1" ref="B16" ca="1">IF($A16&lt;OFFSET(Feuil1!$E$5,MATCH(B$4,Tableau1[Equipe],0),11),"",IF(AND($A16&gt;=OFFSET(Feuil1!$E$5,MATCH(B$4,Tableau1[Equipe],0),11),$A16&lt;=OFFSET(Feuil1!$E$5,MATCH(B$4,Tableau1[Equipe],0),12)),"mo",IF(AND($A16&gt;OFFSET(Feuil1!$E$5,MATCH(B$4,Tableau1[Equipe],0),12),$A16&lt;=OFFSET(Feuil1!$E$5,MATCH(B$4,Tableau1[Equipe],0),13)),"s",IF(AND($A16&gt;OFFSET(Feuil1!$E$5,MATCH(B$4,Tableau1[Equipe],0),13),$A16&lt;=OFFSET(Feuil1!$E$5,MATCH(B$4,Tableau1[Equipe],0),14)),"d",IF($A16&gt;OFFSET(Feuil1!$E$5,MATCH(B$4,Tableau1[Equipe],0),14),"")))))</f>
        <v/>
      </c>
      <c r="C16" s="17" t="str">
        <f ca="1">IF($B16="","",IF(Feuil1!E$6="x",Feuil2!C$4,""))</f>
        <v/>
      </c>
      <c r="D16" s="17" t="str">
        <f ca="1">IF($B16="","",IF(Feuil1!F$6="x",Feuil2!D$4,""))</f>
        <v/>
      </c>
      <c r="E16" s="17" t="str">
        <f ca="1">IF($B16="","",IF(Feuil1!G$6="x",Feuil2!E$4,""))</f>
        <v/>
      </c>
      <c r="F16" s="17" t="str">
        <f ca="1">IF($B16="","",IF(Feuil1!H$6="x",Feuil2!F$4,""))</f>
        <v/>
      </c>
      <c r="G16" s="17" t="str">
        <f ca="1">IF($B16="","",IF(Feuil1!I$6="x",Feuil2!G$4,""))</f>
        <v/>
      </c>
      <c r="H16" s="17" t="str">
        <f ca="1">IF($B16="","",IF(Feuil1!J$6="x",Feuil2!H$4,""))</f>
        <v/>
      </c>
      <c r="I16" s="17" t="str">
        <f ca="1">IF($B16="","",IF(Feuil1!K$6="x",Feuil2!I$4,""))</f>
        <v/>
      </c>
      <c r="J16" s="17" t="str">
        <f ca="1">IF($B16="","",IF(Feuil1!L$6="x",Feuil2!J$4,""))</f>
        <v/>
      </c>
      <c r="K16" s="17" t="str">
        <f ca="1">IF($B16="","",IF(Feuil1!M$6="x",Feuil2!K$4,""))</f>
        <v/>
      </c>
      <c r="L16" s="17" t="str">
        <f ca="1">IF($B16="","",IF(Feuil1!N$6="x",Feuil2!L$4,""))</f>
        <v/>
      </c>
      <c r="M16" s="17" t="str">
        <f ca="1">IF($B16="","",IF(Feuil1!O$6="x",Feuil2!M$4,""))</f>
        <v/>
      </c>
      <c r="N16" s="20"/>
      <c r="O16" s="20"/>
      <c r="P16" s="20"/>
      <c r="Q16" s="20"/>
      <c r="R16" s="20"/>
      <c r="S16" s="20"/>
      <c r="T16" s="20"/>
      <c r="U16" s="20"/>
      <c r="V16" s="21"/>
    </row>
    <row r="17" spans="1:22" x14ac:dyDescent="0.25">
      <c r="A17" s="19">
        <v>43478</v>
      </c>
      <c r="B17" s="20" t="str">
        <f t="array" aca="1" ref="B17" ca="1">IF($A17&lt;OFFSET(Feuil1!$E$5,MATCH(B$4,Tableau1[Equipe],0),11),"",IF(AND($A17&gt;=OFFSET(Feuil1!$E$5,MATCH(B$4,Tableau1[Equipe],0),11),$A17&lt;=OFFSET(Feuil1!$E$5,MATCH(B$4,Tableau1[Equipe],0),12)),"mo",IF(AND($A17&gt;OFFSET(Feuil1!$E$5,MATCH(B$4,Tableau1[Equipe],0),12),$A17&lt;=OFFSET(Feuil1!$E$5,MATCH(B$4,Tableau1[Equipe],0),13)),"s",IF(AND($A17&gt;OFFSET(Feuil1!$E$5,MATCH(B$4,Tableau1[Equipe],0),13),$A17&lt;=OFFSET(Feuil1!$E$5,MATCH(B$4,Tableau1[Equipe],0),14)),"d",IF($A17&gt;OFFSET(Feuil1!$E$5,MATCH(B$4,Tableau1[Equipe],0),14),"")))))</f>
        <v/>
      </c>
      <c r="C17" s="17" t="str">
        <f ca="1">IF($B17="","",IF(Feuil1!E$6="x",Feuil2!C$4,""))</f>
        <v/>
      </c>
      <c r="D17" s="17" t="str">
        <f ca="1">IF($B17="","",IF(Feuil1!F$6="x",Feuil2!D$4,""))</f>
        <v/>
      </c>
      <c r="E17" s="17" t="str">
        <f ca="1">IF($B17="","",IF(Feuil1!G$6="x",Feuil2!E$4,""))</f>
        <v/>
      </c>
      <c r="F17" s="17" t="str">
        <f ca="1">IF($B17="","",IF(Feuil1!H$6="x",Feuil2!F$4,""))</f>
        <v/>
      </c>
      <c r="G17" s="17" t="str">
        <f ca="1">IF($B17="","",IF(Feuil1!I$6="x",Feuil2!G$4,""))</f>
        <v/>
      </c>
      <c r="H17" s="17" t="str">
        <f ca="1">IF($B17="","",IF(Feuil1!J$6="x",Feuil2!H$4,""))</f>
        <v/>
      </c>
      <c r="I17" s="17" t="str">
        <f ca="1">IF($B17="","",IF(Feuil1!K$6="x",Feuil2!I$4,""))</f>
        <v/>
      </c>
      <c r="J17" s="17" t="str">
        <f ca="1">IF($B17="","",IF(Feuil1!L$6="x",Feuil2!J$4,""))</f>
        <v/>
      </c>
      <c r="K17" s="17" t="str">
        <f ca="1">IF($B17="","",IF(Feuil1!M$6="x",Feuil2!K$4,""))</f>
        <v/>
      </c>
      <c r="L17" s="17" t="str">
        <f ca="1">IF($B17="","",IF(Feuil1!N$6="x",Feuil2!L$4,""))</f>
        <v/>
      </c>
      <c r="M17" s="17" t="str">
        <f ca="1">IF($B17="","",IF(Feuil1!O$6="x",Feuil2!M$4,""))</f>
        <v/>
      </c>
      <c r="N17" s="20"/>
      <c r="O17" s="20"/>
      <c r="P17" s="20"/>
      <c r="Q17" s="20"/>
      <c r="R17" s="20"/>
      <c r="S17" s="20"/>
      <c r="T17" s="20"/>
      <c r="U17" s="20"/>
      <c r="V17" s="21"/>
    </row>
    <row r="18" spans="1:22" x14ac:dyDescent="0.25">
      <c r="A18" s="19">
        <v>43479</v>
      </c>
      <c r="B18" s="20" t="str">
        <f t="array" aca="1" ref="B18" ca="1">IF($A18&lt;OFFSET(Feuil1!$E$5,MATCH(B$4,Tableau1[Equipe],0),11),"",IF(AND($A18&gt;=OFFSET(Feuil1!$E$5,MATCH(B$4,Tableau1[Equipe],0),11),$A18&lt;=OFFSET(Feuil1!$E$5,MATCH(B$4,Tableau1[Equipe],0),12)),"mo",IF(AND($A18&gt;OFFSET(Feuil1!$E$5,MATCH(B$4,Tableau1[Equipe],0),12),$A18&lt;=OFFSET(Feuil1!$E$5,MATCH(B$4,Tableau1[Equipe],0),13)),"s",IF(AND($A18&gt;OFFSET(Feuil1!$E$5,MATCH(B$4,Tableau1[Equipe],0),13),$A18&lt;=OFFSET(Feuil1!$E$5,MATCH(B$4,Tableau1[Equipe],0),14)),"d",IF($A18&gt;OFFSET(Feuil1!$E$5,MATCH(B$4,Tableau1[Equipe],0),14),"")))))</f>
        <v/>
      </c>
      <c r="C18" s="17" t="str">
        <f ca="1">IF($B18="","",IF(Feuil1!E$6="x",Feuil2!C$4,""))</f>
        <v/>
      </c>
      <c r="D18" s="17" t="str">
        <f ca="1">IF($B18="","",IF(Feuil1!F$6="x",Feuil2!D$4,""))</f>
        <v/>
      </c>
      <c r="E18" s="17" t="str">
        <f ca="1">IF($B18="","",IF(Feuil1!G$6="x",Feuil2!E$4,""))</f>
        <v/>
      </c>
      <c r="F18" s="17" t="str">
        <f ca="1">IF($B18="","",IF(Feuil1!H$6="x",Feuil2!F$4,""))</f>
        <v/>
      </c>
      <c r="G18" s="17" t="str">
        <f ca="1">IF($B18="","",IF(Feuil1!I$6="x",Feuil2!G$4,""))</f>
        <v/>
      </c>
      <c r="H18" s="17" t="str">
        <f ca="1">IF($B18="","",IF(Feuil1!J$6="x",Feuil2!H$4,""))</f>
        <v/>
      </c>
      <c r="I18" s="17" t="str">
        <f ca="1">IF($B18="","",IF(Feuil1!K$6="x",Feuil2!I$4,""))</f>
        <v/>
      </c>
      <c r="J18" s="17" t="str">
        <f ca="1">IF($B18="","",IF(Feuil1!L$6="x",Feuil2!J$4,""))</f>
        <v/>
      </c>
      <c r="K18" s="17" t="str">
        <f ca="1">IF($B18="","",IF(Feuil1!M$6="x",Feuil2!K$4,""))</f>
        <v/>
      </c>
      <c r="L18" s="17" t="str">
        <f ca="1">IF($B18="","",IF(Feuil1!N$6="x",Feuil2!L$4,""))</f>
        <v/>
      </c>
      <c r="M18" s="17" t="str">
        <f ca="1">IF($B18="","",IF(Feuil1!O$6="x",Feuil2!M$4,""))</f>
        <v/>
      </c>
      <c r="N18" s="20"/>
      <c r="O18" s="20"/>
      <c r="P18" s="20"/>
      <c r="Q18" s="20"/>
      <c r="R18" s="20"/>
      <c r="S18" s="20"/>
      <c r="T18" s="20"/>
      <c r="U18" s="20"/>
      <c r="V18" s="21"/>
    </row>
    <row r="19" spans="1:22" x14ac:dyDescent="0.25">
      <c r="A19" s="19">
        <v>43480</v>
      </c>
      <c r="B19" s="20" t="str">
        <f t="array" aca="1" ref="B19" ca="1">IF($A19&lt;OFFSET(Feuil1!$E$5,MATCH(B$4,Tableau1[Equipe],0),11),"",IF(AND($A19&gt;=OFFSET(Feuil1!$E$5,MATCH(B$4,Tableau1[Equipe],0),11),$A19&lt;=OFFSET(Feuil1!$E$5,MATCH(B$4,Tableau1[Equipe],0),12)),"mo",IF(AND($A19&gt;OFFSET(Feuil1!$E$5,MATCH(B$4,Tableau1[Equipe],0),12),$A19&lt;=OFFSET(Feuil1!$E$5,MATCH(B$4,Tableau1[Equipe],0),13)),"s",IF(AND($A19&gt;OFFSET(Feuil1!$E$5,MATCH(B$4,Tableau1[Equipe],0),13),$A19&lt;=OFFSET(Feuil1!$E$5,MATCH(B$4,Tableau1[Equipe],0),14)),"d",IF($A19&gt;OFFSET(Feuil1!$E$5,MATCH(B$4,Tableau1[Equipe],0),14),"")))))</f>
        <v/>
      </c>
      <c r="C19" s="17" t="str">
        <f ca="1">IF($B19="","",IF(Feuil1!E$6="x",Feuil2!C$4,""))</f>
        <v/>
      </c>
      <c r="D19" s="17" t="str">
        <f ca="1">IF($B19="","",IF(Feuil1!F$6="x",Feuil2!D$4,""))</f>
        <v/>
      </c>
      <c r="E19" s="17" t="str">
        <f ca="1">IF($B19="","",IF(Feuil1!G$6="x",Feuil2!E$4,""))</f>
        <v/>
      </c>
      <c r="F19" s="17" t="str">
        <f ca="1">IF($B19="","",IF(Feuil1!H$6="x",Feuil2!F$4,""))</f>
        <v/>
      </c>
      <c r="G19" s="17" t="str">
        <f ca="1">IF($B19="","",IF(Feuil1!I$6="x",Feuil2!G$4,""))</f>
        <v/>
      </c>
      <c r="H19" s="17" t="str">
        <f ca="1">IF($B19="","",IF(Feuil1!J$6="x",Feuil2!H$4,""))</f>
        <v/>
      </c>
      <c r="I19" s="17" t="str">
        <f ca="1">IF($B19="","",IF(Feuil1!K$6="x",Feuil2!I$4,""))</f>
        <v/>
      </c>
      <c r="J19" s="17" t="str">
        <f ca="1">IF($B19="","",IF(Feuil1!L$6="x",Feuil2!J$4,""))</f>
        <v/>
      </c>
      <c r="K19" s="17" t="str">
        <f ca="1">IF($B19="","",IF(Feuil1!M$6="x",Feuil2!K$4,""))</f>
        <v/>
      </c>
      <c r="L19" s="17" t="str">
        <f ca="1">IF($B19="","",IF(Feuil1!N$6="x",Feuil2!L$4,""))</f>
        <v/>
      </c>
      <c r="M19" s="17" t="str">
        <f ca="1">IF($B19="","",IF(Feuil1!O$6="x",Feuil2!M$4,""))</f>
        <v/>
      </c>
      <c r="N19" s="20"/>
      <c r="O19" s="20"/>
      <c r="P19" s="20"/>
      <c r="Q19" s="20"/>
      <c r="R19" s="20"/>
      <c r="S19" s="20"/>
      <c r="T19" s="20"/>
      <c r="U19" s="20"/>
      <c r="V19" s="21"/>
    </row>
    <row r="20" spans="1:22" x14ac:dyDescent="0.25">
      <c r="A20" s="19">
        <v>43481</v>
      </c>
      <c r="B20" s="20" t="str">
        <f t="array" aca="1" ref="B20" ca="1">IF($A20&lt;OFFSET(Feuil1!$E$5,MATCH(B$4,Tableau1[Equipe],0),11),"",IF(AND($A20&gt;=OFFSET(Feuil1!$E$5,MATCH(B$4,Tableau1[Equipe],0),11),$A20&lt;=OFFSET(Feuil1!$E$5,MATCH(B$4,Tableau1[Equipe],0),12)),"mo",IF(AND($A20&gt;OFFSET(Feuil1!$E$5,MATCH(B$4,Tableau1[Equipe],0),12),$A20&lt;=OFFSET(Feuil1!$E$5,MATCH(B$4,Tableau1[Equipe],0),13)),"s",IF(AND($A20&gt;OFFSET(Feuil1!$E$5,MATCH(B$4,Tableau1[Equipe],0),13),$A20&lt;=OFFSET(Feuil1!$E$5,MATCH(B$4,Tableau1[Equipe],0),14)),"d",IF($A20&gt;OFFSET(Feuil1!$E$5,MATCH(B$4,Tableau1[Equipe],0),14),"")))))</f>
        <v/>
      </c>
      <c r="C20" s="17" t="str">
        <f ca="1">IF($B20="","",IF(Feuil1!E$6="x",Feuil2!C$4,""))</f>
        <v/>
      </c>
      <c r="D20" s="17" t="str">
        <f ca="1">IF($B20="","",IF(Feuil1!F$6="x",Feuil2!D$4,""))</f>
        <v/>
      </c>
      <c r="E20" s="17" t="str">
        <f ca="1">IF($B20="","",IF(Feuil1!G$6="x",Feuil2!E$4,""))</f>
        <v/>
      </c>
      <c r="F20" s="17" t="str">
        <f ca="1">IF($B20="","",IF(Feuil1!H$6="x",Feuil2!F$4,""))</f>
        <v/>
      </c>
      <c r="G20" s="17" t="str">
        <f ca="1">IF($B20="","",IF(Feuil1!I$6="x",Feuil2!G$4,""))</f>
        <v/>
      </c>
      <c r="H20" s="17" t="str">
        <f ca="1">IF($B20="","",IF(Feuil1!J$6="x",Feuil2!H$4,""))</f>
        <v/>
      </c>
      <c r="I20" s="17" t="str">
        <f ca="1">IF($B20="","",IF(Feuil1!K$6="x",Feuil2!I$4,""))</f>
        <v/>
      </c>
      <c r="J20" s="17" t="str">
        <f ca="1">IF($B20="","",IF(Feuil1!L$6="x",Feuil2!J$4,""))</f>
        <v/>
      </c>
      <c r="K20" s="17" t="str">
        <f ca="1">IF($B20="","",IF(Feuil1!M$6="x",Feuil2!K$4,""))</f>
        <v/>
      </c>
      <c r="L20" s="17" t="str">
        <f ca="1">IF($B20="","",IF(Feuil1!N$6="x",Feuil2!L$4,""))</f>
        <v/>
      </c>
      <c r="M20" s="17" t="str">
        <f ca="1">IF($B20="","",IF(Feuil1!O$6="x",Feuil2!M$4,""))</f>
        <v/>
      </c>
      <c r="N20" s="20"/>
      <c r="O20" s="20"/>
      <c r="P20" s="20"/>
      <c r="Q20" s="20"/>
      <c r="R20" s="20"/>
      <c r="S20" s="20"/>
      <c r="T20" s="20"/>
      <c r="U20" s="20"/>
      <c r="V20" s="21"/>
    </row>
    <row r="21" spans="1:22" x14ac:dyDescent="0.25">
      <c r="A21" s="19">
        <v>43482</v>
      </c>
      <c r="B21" s="20" t="str">
        <f t="array" aca="1" ref="B21" ca="1">IF($A21&lt;OFFSET(Feuil1!$E$5,MATCH(B$4,Tableau1[Equipe],0),11),"",IF(AND($A21&gt;=OFFSET(Feuil1!$E$5,MATCH(B$4,Tableau1[Equipe],0),11),$A21&lt;=OFFSET(Feuil1!$E$5,MATCH(B$4,Tableau1[Equipe],0),12)),"mo",IF(AND($A21&gt;OFFSET(Feuil1!$E$5,MATCH(B$4,Tableau1[Equipe],0),12),$A21&lt;=OFFSET(Feuil1!$E$5,MATCH(B$4,Tableau1[Equipe],0),13)),"s",IF(AND($A21&gt;OFFSET(Feuil1!$E$5,MATCH(B$4,Tableau1[Equipe],0),13),$A21&lt;=OFFSET(Feuil1!$E$5,MATCH(B$4,Tableau1[Equipe],0),14)),"d",IF($A21&gt;OFFSET(Feuil1!$E$5,MATCH(B$4,Tableau1[Equipe],0),14),"")))))</f>
        <v/>
      </c>
      <c r="C21" s="17" t="str">
        <f ca="1">IF($B21="","",IF(Feuil1!E$6="x",Feuil2!C$4,""))</f>
        <v/>
      </c>
      <c r="D21" s="17" t="str">
        <f ca="1">IF($B21="","",IF(Feuil1!F$6="x",Feuil2!D$4,""))</f>
        <v/>
      </c>
      <c r="E21" s="17" t="str">
        <f ca="1">IF($B21="","",IF(Feuil1!G$6="x",Feuil2!E$4,""))</f>
        <v/>
      </c>
      <c r="F21" s="17" t="str">
        <f ca="1">IF($B21="","",IF(Feuil1!H$6="x",Feuil2!F$4,""))</f>
        <v/>
      </c>
      <c r="G21" s="17" t="str">
        <f ca="1">IF($B21="","",IF(Feuil1!I$6="x",Feuil2!G$4,""))</f>
        <v/>
      </c>
      <c r="H21" s="17" t="str">
        <f ca="1">IF($B21="","",IF(Feuil1!J$6="x",Feuil2!H$4,""))</f>
        <v/>
      </c>
      <c r="I21" s="17" t="str">
        <f ca="1">IF($B21="","",IF(Feuil1!K$6="x",Feuil2!I$4,""))</f>
        <v/>
      </c>
      <c r="J21" s="17" t="str">
        <f ca="1">IF($B21="","",IF(Feuil1!L$6="x",Feuil2!J$4,""))</f>
        <v/>
      </c>
      <c r="K21" s="17" t="str">
        <f ca="1">IF($B21="","",IF(Feuil1!M$6="x",Feuil2!K$4,""))</f>
        <v/>
      </c>
      <c r="L21" s="17" t="str">
        <f ca="1">IF($B21="","",IF(Feuil1!N$6="x",Feuil2!L$4,""))</f>
        <v/>
      </c>
      <c r="M21" s="17" t="str">
        <f ca="1">IF($B21="","",IF(Feuil1!O$6="x",Feuil2!M$4,""))</f>
        <v/>
      </c>
      <c r="N21" s="20"/>
      <c r="O21" s="20"/>
      <c r="P21" s="20"/>
      <c r="Q21" s="20"/>
      <c r="R21" s="20"/>
      <c r="S21" s="20"/>
      <c r="T21" s="20"/>
      <c r="U21" s="20"/>
      <c r="V21" s="21"/>
    </row>
    <row r="22" spans="1:22" x14ac:dyDescent="0.25">
      <c r="A22" s="19">
        <v>43483</v>
      </c>
      <c r="B22" s="20" t="str">
        <f t="array" aca="1" ref="B22" ca="1">IF($A22&lt;OFFSET(Feuil1!$E$5,MATCH(B$4,Tableau1[Equipe],0),11),"",IF(AND($A22&gt;=OFFSET(Feuil1!$E$5,MATCH(B$4,Tableau1[Equipe],0),11),$A22&lt;=OFFSET(Feuil1!$E$5,MATCH(B$4,Tableau1[Equipe],0),12)),"mo",IF(AND($A22&gt;OFFSET(Feuil1!$E$5,MATCH(B$4,Tableau1[Equipe],0),12),$A22&lt;=OFFSET(Feuil1!$E$5,MATCH(B$4,Tableau1[Equipe],0),13)),"s",IF(AND($A22&gt;OFFSET(Feuil1!$E$5,MATCH(B$4,Tableau1[Equipe],0),13),$A22&lt;=OFFSET(Feuil1!$E$5,MATCH(B$4,Tableau1[Equipe],0),14)),"d",IF($A22&gt;OFFSET(Feuil1!$E$5,MATCH(B$4,Tableau1[Equipe],0),14),"")))))</f>
        <v>mo</v>
      </c>
      <c r="C22" s="17">
        <f ca="1">IF($B22="","",IF(Feuil1!E$6="x",Feuil2!C$4,""))</f>
        <v>1</v>
      </c>
      <c r="D22" s="17">
        <f ca="1">IF($B22="","",IF(Feuil1!F$6="x",Feuil2!D$4,""))</f>
        <v>2</v>
      </c>
      <c r="E22" s="17">
        <f ca="1">IF($B22="","",IF(Feuil1!G$6="x",Feuil2!E$4,""))</f>
        <v>3</v>
      </c>
      <c r="F22" s="17" t="str">
        <f ca="1">IF($B22="","",IF(Feuil1!H$6="x",Feuil2!F$4,""))</f>
        <v/>
      </c>
      <c r="G22" s="17" t="str">
        <f ca="1">IF($B22="","",IF(Feuil1!I$6="x",Feuil2!G$4,""))</f>
        <v/>
      </c>
      <c r="H22" s="17" t="str">
        <f ca="1">IF($B22="","",IF(Feuil1!J$6="x",Feuil2!H$4,""))</f>
        <v>5B1</v>
      </c>
      <c r="I22" s="17" t="str">
        <f ca="1">IF($B22="","",IF(Feuil1!K$6="x",Feuil2!I$4,""))</f>
        <v/>
      </c>
      <c r="J22" s="17" t="str">
        <f ca="1">IF($B22="","",IF(Feuil1!L$6="x",Feuil2!J$4,""))</f>
        <v/>
      </c>
      <c r="K22" s="17" t="str">
        <f ca="1">IF($B22="","",IF(Feuil1!M$6="x",Feuil2!K$4,""))</f>
        <v/>
      </c>
      <c r="L22" s="17" t="str">
        <f ca="1">IF($B22="","",IF(Feuil1!N$6="x",Feuil2!L$4,""))</f>
        <v>8A</v>
      </c>
      <c r="M22" s="17" t="str">
        <f ca="1">IF($B22="","",IF(Feuil1!O$6="x",Feuil2!M$4,""))</f>
        <v/>
      </c>
      <c r="N22" s="20"/>
      <c r="O22" s="20"/>
      <c r="P22" s="20"/>
      <c r="Q22" s="20"/>
      <c r="R22" s="20"/>
      <c r="S22" s="20"/>
      <c r="T22" s="20"/>
      <c r="U22" s="20"/>
      <c r="V22" s="21"/>
    </row>
    <row r="23" spans="1:22" x14ac:dyDescent="0.25">
      <c r="A23" s="19">
        <v>43484</v>
      </c>
      <c r="B23" s="20" t="str">
        <f t="array" aca="1" ref="B23" ca="1">IF($A23&lt;OFFSET(Feuil1!$E$5,MATCH(B$4,Tableau1[Equipe],0),11),"",IF(AND($A23&gt;=OFFSET(Feuil1!$E$5,MATCH(B$4,Tableau1[Equipe],0),11),$A23&lt;=OFFSET(Feuil1!$E$5,MATCH(B$4,Tableau1[Equipe],0),12)),"mo",IF(AND($A23&gt;OFFSET(Feuil1!$E$5,MATCH(B$4,Tableau1[Equipe],0),12),$A23&lt;=OFFSET(Feuil1!$E$5,MATCH(B$4,Tableau1[Equipe],0),13)),"s",IF(AND($A23&gt;OFFSET(Feuil1!$E$5,MATCH(B$4,Tableau1[Equipe],0),13),$A23&lt;=OFFSET(Feuil1!$E$5,MATCH(B$4,Tableau1[Equipe],0),14)),"d",IF($A23&gt;OFFSET(Feuil1!$E$5,MATCH(B$4,Tableau1[Equipe],0),14),"")))))</f>
        <v>mo</v>
      </c>
      <c r="C23" s="17">
        <f ca="1">IF($B23="","",IF(Feuil1!E$6="x",Feuil2!C$4,""))</f>
        <v>1</v>
      </c>
      <c r="D23" s="17">
        <f ca="1">IF($B23="","",IF(Feuil1!F$6="x",Feuil2!D$4,""))</f>
        <v>2</v>
      </c>
      <c r="E23" s="17">
        <f ca="1">IF($B23="","",IF(Feuil1!G$6="x",Feuil2!E$4,""))</f>
        <v>3</v>
      </c>
      <c r="F23" s="17" t="str">
        <f ca="1">IF($B23="","",IF(Feuil1!H$6="x",Feuil2!F$4,""))</f>
        <v/>
      </c>
      <c r="G23" s="17" t="str">
        <f ca="1">IF($B23="","",IF(Feuil1!I$6="x",Feuil2!G$4,""))</f>
        <v/>
      </c>
      <c r="H23" s="17" t="str">
        <f ca="1">IF($B23="","",IF(Feuil1!J$6="x",Feuil2!H$4,""))</f>
        <v>5B1</v>
      </c>
      <c r="I23" s="17" t="str">
        <f ca="1">IF($B23="","",IF(Feuil1!K$6="x",Feuil2!I$4,""))</f>
        <v/>
      </c>
      <c r="J23" s="17" t="str">
        <f ca="1">IF($B23="","",IF(Feuil1!L$6="x",Feuil2!J$4,""))</f>
        <v/>
      </c>
      <c r="K23" s="17" t="str">
        <f ca="1">IF($B23="","",IF(Feuil1!M$6="x",Feuil2!K$4,""))</f>
        <v/>
      </c>
      <c r="L23" s="17" t="str">
        <f ca="1">IF($B23="","",IF(Feuil1!N$6="x",Feuil2!L$4,""))</f>
        <v>8A</v>
      </c>
      <c r="M23" s="17" t="str">
        <f ca="1">IF($B23="","",IF(Feuil1!O$6="x",Feuil2!M$4,""))</f>
        <v/>
      </c>
      <c r="N23" s="20"/>
      <c r="O23" s="20"/>
      <c r="P23" s="20"/>
      <c r="Q23" s="20"/>
      <c r="R23" s="20"/>
      <c r="S23" s="20"/>
      <c r="T23" s="20"/>
      <c r="U23" s="20"/>
      <c r="V23" s="21"/>
    </row>
    <row r="24" spans="1:22" x14ac:dyDescent="0.25">
      <c r="A24" s="19">
        <v>43485</v>
      </c>
      <c r="B24" s="20" t="str">
        <f t="array" aca="1" ref="B24" ca="1">IF($A24&lt;OFFSET(Feuil1!$E$5,MATCH(B$4,Tableau1[Equipe],0),11),"",IF(AND($A24&gt;=OFFSET(Feuil1!$E$5,MATCH(B$4,Tableau1[Equipe],0),11),$A24&lt;=OFFSET(Feuil1!$E$5,MATCH(B$4,Tableau1[Equipe],0),12)),"mo",IF(AND($A24&gt;OFFSET(Feuil1!$E$5,MATCH(B$4,Tableau1[Equipe],0),12),$A24&lt;=OFFSET(Feuil1!$E$5,MATCH(B$4,Tableau1[Equipe],0),13)),"s",IF(AND($A24&gt;OFFSET(Feuil1!$E$5,MATCH(B$4,Tableau1[Equipe],0),13),$A24&lt;=OFFSET(Feuil1!$E$5,MATCH(B$4,Tableau1[Equipe],0),14)),"d",IF($A24&gt;OFFSET(Feuil1!$E$5,MATCH(B$4,Tableau1[Equipe],0),14),"")))))</f>
        <v>s</v>
      </c>
      <c r="C24" s="17">
        <f ca="1">IF($B24="","",IF(Feuil1!E$6="x",Feuil2!C$4,""))</f>
        <v>1</v>
      </c>
      <c r="D24" s="17">
        <f ca="1">IF($B24="","",IF(Feuil1!F$6="x",Feuil2!D$4,""))</f>
        <v>2</v>
      </c>
      <c r="E24" s="17">
        <f ca="1">IF($B24="","",IF(Feuil1!G$6="x",Feuil2!E$4,""))</f>
        <v>3</v>
      </c>
      <c r="F24" s="17" t="str">
        <f ca="1">IF($B24="","",IF(Feuil1!H$6="x",Feuil2!F$4,""))</f>
        <v/>
      </c>
      <c r="G24" s="17" t="str">
        <f ca="1">IF($B24="","",IF(Feuil1!I$6="x",Feuil2!G$4,""))</f>
        <v/>
      </c>
      <c r="H24" s="17" t="str">
        <f ca="1">IF($B24="","",IF(Feuil1!J$6="x",Feuil2!H$4,""))</f>
        <v>5B1</v>
      </c>
      <c r="I24" s="17" t="str">
        <f ca="1">IF($B24="","",IF(Feuil1!K$6="x",Feuil2!I$4,""))</f>
        <v/>
      </c>
      <c r="J24" s="17" t="str">
        <f ca="1">IF($B24="","",IF(Feuil1!L$6="x",Feuil2!J$4,""))</f>
        <v/>
      </c>
      <c r="K24" s="17" t="str">
        <f ca="1">IF($B24="","",IF(Feuil1!M$6="x",Feuil2!K$4,""))</f>
        <v/>
      </c>
      <c r="L24" s="17" t="str">
        <f ca="1">IF($B24="","",IF(Feuil1!N$6="x",Feuil2!L$4,""))</f>
        <v>8A</v>
      </c>
      <c r="M24" s="17" t="str">
        <f ca="1">IF($B24="","",IF(Feuil1!O$6="x",Feuil2!M$4,""))</f>
        <v/>
      </c>
      <c r="N24" s="20"/>
      <c r="O24" s="20"/>
      <c r="P24" s="20"/>
      <c r="Q24" s="20"/>
      <c r="R24" s="20"/>
      <c r="S24" s="20"/>
      <c r="T24" s="20"/>
      <c r="U24" s="20"/>
      <c r="V24" s="21"/>
    </row>
    <row r="25" spans="1:22" x14ac:dyDescent="0.25">
      <c r="A25" s="19">
        <v>43486</v>
      </c>
      <c r="B25" s="20" t="str">
        <f t="array" aca="1" ref="B25" ca="1">IF($A25&lt;OFFSET(Feuil1!$E$5,MATCH(B$4,Tableau1[Equipe],0),11),"",IF(AND($A25&gt;=OFFSET(Feuil1!$E$5,MATCH(B$4,Tableau1[Equipe],0),11),$A25&lt;=OFFSET(Feuil1!$E$5,MATCH(B$4,Tableau1[Equipe],0),12)),"mo",IF(AND($A25&gt;OFFSET(Feuil1!$E$5,MATCH(B$4,Tableau1[Equipe],0),12),$A25&lt;=OFFSET(Feuil1!$E$5,MATCH(B$4,Tableau1[Equipe],0),13)),"s",IF(AND($A25&gt;OFFSET(Feuil1!$E$5,MATCH(B$4,Tableau1[Equipe],0),13),$A25&lt;=OFFSET(Feuil1!$E$5,MATCH(B$4,Tableau1[Equipe],0),14)),"d",IF($A25&gt;OFFSET(Feuil1!$E$5,MATCH(B$4,Tableau1[Equipe],0),14),"")))))</f>
        <v>d</v>
      </c>
      <c r="C25" s="17">
        <f ca="1">IF($B25="","",IF(Feuil1!E$6="x",Feuil2!C$4,""))</f>
        <v>1</v>
      </c>
      <c r="D25" s="17">
        <f ca="1">IF($B25="","",IF(Feuil1!F$6="x",Feuil2!D$4,""))</f>
        <v>2</v>
      </c>
      <c r="E25" s="17">
        <f ca="1">IF($B25="","",IF(Feuil1!G$6="x",Feuil2!E$4,""))</f>
        <v>3</v>
      </c>
      <c r="F25" s="17" t="str">
        <f ca="1">IF($B25="","",IF(Feuil1!H$6="x",Feuil2!F$4,""))</f>
        <v/>
      </c>
      <c r="G25" s="17" t="str">
        <f ca="1">IF($B25="","",IF(Feuil1!I$6="x",Feuil2!G$4,""))</f>
        <v/>
      </c>
      <c r="H25" s="17" t="str">
        <f ca="1">IF($B25="","",IF(Feuil1!J$6="x",Feuil2!H$4,""))</f>
        <v>5B1</v>
      </c>
      <c r="I25" s="17" t="str">
        <f ca="1">IF($B25="","",IF(Feuil1!K$6="x",Feuil2!I$4,""))</f>
        <v/>
      </c>
      <c r="J25" s="17" t="str">
        <f ca="1">IF($B25="","",IF(Feuil1!L$6="x",Feuil2!J$4,""))</f>
        <v/>
      </c>
      <c r="K25" s="17" t="str">
        <f ca="1">IF($B25="","",IF(Feuil1!M$6="x",Feuil2!K$4,""))</f>
        <v/>
      </c>
      <c r="L25" s="17" t="str">
        <f ca="1">IF($B25="","",IF(Feuil1!N$6="x",Feuil2!L$4,""))</f>
        <v>8A</v>
      </c>
      <c r="M25" s="17" t="str">
        <f ca="1">IF($B25="","",IF(Feuil1!O$6="x",Feuil2!M$4,""))</f>
        <v/>
      </c>
      <c r="N25" s="20"/>
      <c r="O25" s="20"/>
      <c r="P25" s="20"/>
      <c r="Q25" s="20"/>
      <c r="R25" s="20"/>
      <c r="S25" s="20"/>
      <c r="T25" s="20"/>
      <c r="U25" s="20"/>
      <c r="V25" s="21"/>
    </row>
    <row r="26" spans="1:22" x14ac:dyDescent="0.25">
      <c r="A26" s="19">
        <v>43487</v>
      </c>
      <c r="B26" s="20" t="str">
        <f t="array" aca="1" ref="B26" ca="1">IF($A26&lt;OFFSET(Feuil1!$E$5,MATCH(B$4,Tableau1[Equipe],0),11),"",IF(AND($A26&gt;=OFFSET(Feuil1!$E$5,MATCH(B$4,Tableau1[Equipe],0),11),$A26&lt;=OFFSET(Feuil1!$E$5,MATCH(B$4,Tableau1[Equipe],0),12)),"mo",IF(AND($A26&gt;OFFSET(Feuil1!$E$5,MATCH(B$4,Tableau1[Equipe],0),12),$A26&lt;=OFFSET(Feuil1!$E$5,MATCH(B$4,Tableau1[Equipe],0),13)),"s",IF(AND($A26&gt;OFFSET(Feuil1!$E$5,MATCH(B$4,Tableau1[Equipe],0),13),$A26&lt;=OFFSET(Feuil1!$E$5,MATCH(B$4,Tableau1[Equipe],0),14)),"d",IF($A26&gt;OFFSET(Feuil1!$E$5,MATCH(B$4,Tableau1[Equipe],0),14),"")))))</f>
        <v>d</v>
      </c>
      <c r="C26" s="17">
        <f ca="1">IF($B26="","",IF(Feuil1!E$6="x",Feuil2!C$4,""))</f>
        <v>1</v>
      </c>
      <c r="D26" s="17">
        <f ca="1">IF($B26="","",IF(Feuil1!F$6="x",Feuil2!D$4,""))</f>
        <v>2</v>
      </c>
      <c r="E26" s="17">
        <f ca="1">IF($B26="","",IF(Feuil1!G$6="x",Feuil2!E$4,""))</f>
        <v>3</v>
      </c>
      <c r="F26" s="17" t="str">
        <f ca="1">IF($B26="","",IF(Feuil1!H$6="x",Feuil2!F$4,""))</f>
        <v/>
      </c>
      <c r="G26" s="17" t="str">
        <f ca="1">IF($B26="","",IF(Feuil1!I$6="x",Feuil2!G$4,""))</f>
        <v/>
      </c>
      <c r="H26" s="17" t="str">
        <f ca="1">IF($B26="","",IF(Feuil1!J$6="x",Feuil2!H$4,""))</f>
        <v>5B1</v>
      </c>
      <c r="I26" s="17" t="str">
        <f ca="1">IF($B26="","",IF(Feuil1!K$6="x",Feuil2!I$4,""))</f>
        <v/>
      </c>
      <c r="J26" s="17" t="str">
        <f ca="1">IF($B26="","",IF(Feuil1!L$6="x",Feuil2!J$4,""))</f>
        <v/>
      </c>
      <c r="K26" s="17" t="str">
        <f ca="1">IF($B26="","",IF(Feuil1!M$6="x",Feuil2!K$4,""))</f>
        <v/>
      </c>
      <c r="L26" s="17" t="str">
        <f ca="1">IF($B26="","",IF(Feuil1!N$6="x",Feuil2!L$4,""))</f>
        <v>8A</v>
      </c>
      <c r="M26" s="17" t="str">
        <f ca="1">IF($B26="","",IF(Feuil1!O$6="x",Feuil2!M$4,""))</f>
        <v/>
      </c>
      <c r="N26" s="20"/>
      <c r="O26" s="20"/>
      <c r="P26" s="20"/>
      <c r="Q26" s="20"/>
      <c r="R26" s="20"/>
      <c r="S26" s="20"/>
      <c r="T26" s="20"/>
      <c r="U26" s="20"/>
      <c r="V26" s="21"/>
    </row>
    <row r="27" spans="1:22" x14ac:dyDescent="0.25">
      <c r="A27" s="19">
        <v>43488</v>
      </c>
      <c r="B27" s="20" t="str">
        <f t="array" aca="1" ref="B27" ca="1">IF($A27&lt;OFFSET(Feuil1!$E$5,MATCH(B$4,Tableau1[Equipe],0),11),"",IF(AND($A27&gt;=OFFSET(Feuil1!$E$5,MATCH(B$4,Tableau1[Equipe],0),11),$A27&lt;=OFFSET(Feuil1!$E$5,MATCH(B$4,Tableau1[Equipe],0),12)),"mo",IF(AND($A27&gt;OFFSET(Feuil1!$E$5,MATCH(B$4,Tableau1[Equipe],0),12),$A27&lt;=OFFSET(Feuil1!$E$5,MATCH(B$4,Tableau1[Equipe],0),13)),"s",IF(AND($A27&gt;OFFSET(Feuil1!$E$5,MATCH(B$4,Tableau1[Equipe],0),13),$A27&lt;=OFFSET(Feuil1!$E$5,MATCH(B$4,Tableau1[Equipe],0),14)),"d",IF($A27&gt;OFFSET(Feuil1!$E$5,MATCH(B$4,Tableau1[Equipe],0),14),"")))))</f>
        <v/>
      </c>
      <c r="C27" s="17" t="str">
        <f ca="1">IF($B27="","",IF(Feuil1!E$6="x",Feuil2!C$4,""))</f>
        <v/>
      </c>
      <c r="D27" s="17" t="str">
        <f ca="1">IF($B27="","",IF(Feuil1!F$6="x",Feuil2!D$4,""))</f>
        <v/>
      </c>
      <c r="E27" s="17" t="str">
        <f ca="1">IF($B27="","",IF(Feuil1!G$6="x",Feuil2!E$4,""))</f>
        <v/>
      </c>
      <c r="F27" s="17" t="str">
        <f ca="1">IF($B27="","",IF(Feuil1!H$6="x",Feuil2!F$4,""))</f>
        <v/>
      </c>
      <c r="G27" s="17" t="str">
        <f ca="1">IF($B27="","",IF(Feuil1!I$6="x",Feuil2!G$4,""))</f>
        <v/>
      </c>
      <c r="H27" s="17" t="str">
        <f ca="1">IF($B27="","",IF(Feuil1!J$6="x",Feuil2!H$4,""))</f>
        <v/>
      </c>
      <c r="I27" s="17" t="str">
        <f ca="1">IF($B27="","",IF(Feuil1!K$6="x",Feuil2!I$4,""))</f>
        <v/>
      </c>
      <c r="J27" s="17" t="str">
        <f ca="1">IF($B27="","",IF(Feuil1!L$6="x",Feuil2!J$4,""))</f>
        <v/>
      </c>
      <c r="K27" s="17" t="str">
        <f ca="1">IF($B27="","",IF(Feuil1!M$6="x",Feuil2!K$4,""))</f>
        <v/>
      </c>
      <c r="L27" s="17" t="str">
        <f ca="1">IF($B27="","",IF(Feuil1!N$6="x",Feuil2!L$4,""))</f>
        <v/>
      </c>
      <c r="M27" s="17" t="str">
        <f ca="1">IF($B27="","",IF(Feuil1!O$6="x",Feuil2!M$4,""))</f>
        <v/>
      </c>
      <c r="N27" s="20"/>
      <c r="O27" s="20"/>
      <c r="P27" s="20"/>
      <c r="Q27" s="20"/>
      <c r="R27" s="20"/>
      <c r="S27" s="20"/>
      <c r="T27" s="20"/>
      <c r="U27" s="20"/>
      <c r="V27" s="21"/>
    </row>
    <row r="28" spans="1:22" x14ac:dyDescent="0.25">
      <c r="A28" s="19">
        <v>43489</v>
      </c>
      <c r="B28" s="20" t="str">
        <f t="array" aca="1" ref="B28" ca="1">IF($A28&lt;OFFSET(Feuil1!$E$5,MATCH(B$4,Tableau1[Equipe],0),11),"",IF(AND($A28&gt;=OFFSET(Feuil1!$E$5,MATCH(B$4,Tableau1[Equipe],0),11),$A28&lt;=OFFSET(Feuil1!$E$5,MATCH(B$4,Tableau1[Equipe],0),12)),"mo",IF(AND($A28&gt;OFFSET(Feuil1!$E$5,MATCH(B$4,Tableau1[Equipe],0),12),$A28&lt;=OFFSET(Feuil1!$E$5,MATCH(B$4,Tableau1[Equipe],0),13)),"s",IF(AND($A28&gt;OFFSET(Feuil1!$E$5,MATCH(B$4,Tableau1[Equipe],0),13),$A28&lt;=OFFSET(Feuil1!$E$5,MATCH(B$4,Tableau1[Equipe],0),14)),"d",IF($A28&gt;OFFSET(Feuil1!$E$5,MATCH(B$4,Tableau1[Equipe],0),14),"")))))</f>
        <v/>
      </c>
      <c r="C28" s="17" t="str">
        <f ca="1">IF($B28="","",IF(Feuil1!E$6="x",Feuil2!C$4,""))</f>
        <v/>
      </c>
      <c r="D28" s="17" t="str">
        <f ca="1">IF($B28="","",IF(Feuil1!F$6="x",Feuil2!D$4,""))</f>
        <v/>
      </c>
      <c r="E28" s="17" t="str">
        <f ca="1">IF($B28="","",IF(Feuil1!G$6="x",Feuil2!E$4,""))</f>
        <v/>
      </c>
      <c r="F28" s="17" t="str">
        <f ca="1">IF($B28="","",IF(Feuil1!H$6="x",Feuil2!F$4,""))</f>
        <v/>
      </c>
      <c r="G28" s="17" t="str">
        <f ca="1">IF($B28="","",IF(Feuil1!I$6="x",Feuil2!G$4,""))</f>
        <v/>
      </c>
      <c r="H28" s="17" t="str">
        <f ca="1">IF($B28="","",IF(Feuil1!J$6="x",Feuil2!H$4,""))</f>
        <v/>
      </c>
      <c r="I28" s="17" t="str">
        <f ca="1">IF($B28="","",IF(Feuil1!K$6="x",Feuil2!I$4,""))</f>
        <v/>
      </c>
      <c r="J28" s="17" t="str">
        <f ca="1">IF($B28="","",IF(Feuil1!L$6="x",Feuil2!J$4,""))</f>
        <v/>
      </c>
      <c r="K28" s="17" t="str">
        <f ca="1">IF($B28="","",IF(Feuil1!M$6="x",Feuil2!K$4,""))</f>
        <v/>
      </c>
      <c r="L28" s="17" t="str">
        <f ca="1">IF($B28="","",IF(Feuil1!N$6="x",Feuil2!L$4,""))</f>
        <v/>
      </c>
      <c r="M28" s="17" t="str">
        <f ca="1">IF($B28="","",IF(Feuil1!O$6="x",Feuil2!M$4,""))</f>
        <v/>
      </c>
      <c r="N28" s="20"/>
      <c r="O28" s="20"/>
      <c r="P28" s="20"/>
      <c r="Q28" s="20"/>
      <c r="R28" s="20"/>
      <c r="S28" s="20"/>
      <c r="T28" s="20"/>
      <c r="U28" s="20"/>
      <c r="V28" s="21"/>
    </row>
    <row r="29" spans="1:22" x14ac:dyDescent="0.25">
      <c r="A29" s="19">
        <v>43490</v>
      </c>
      <c r="B29" s="20" t="str">
        <f t="array" aca="1" ref="B29" ca="1">IF($A29&lt;OFFSET(Feuil1!$E$5,MATCH(B$4,Tableau1[Equipe],0),11),"",IF(AND($A29&gt;=OFFSET(Feuil1!$E$5,MATCH(B$4,Tableau1[Equipe],0),11),$A29&lt;=OFFSET(Feuil1!$E$5,MATCH(B$4,Tableau1[Equipe],0),12)),"mo",IF(AND($A29&gt;OFFSET(Feuil1!$E$5,MATCH(B$4,Tableau1[Equipe],0),12),$A29&lt;=OFFSET(Feuil1!$E$5,MATCH(B$4,Tableau1[Equipe],0),13)),"s",IF(AND($A29&gt;OFFSET(Feuil1!$E$5,MATCH(B$4,Tableau1[Equipe],0),13),$A29&lt;=OFFSET(Feuil1!$E$5,MATCH(B$4,Tableau1[Equipe],0),14)),"d",IF($A29&gt;OFFSET(Feuil1!$E$5,MATCH(B$4,Tableau1[Equipe],0),14),"")))))</f>
        <v/>
      </c>
      <c r="C29" s="17" t="str">
        <f ca="1">IF($B29="","",IF(Feuil1!E$6="x",Feuil2!C$4,""))</f>
        <v/>
      </c>
      <c r="D29" s="17" t="str">
        <f ca="1">IF($B29="","",IF(Feuil1!F$6="x",Feuil2!D$4,""))</f>
        <v/>
      </c>
      <c r="E29" s="17" t="str">
        <f ca="1">IF($B29="","",IF(Feuil1!G$6="x",Feuil2!E$4,""))</f>
        <v/>
      </c>
      <c r="F29" s="17" t="str">
        <f ca="1">IF($B29="","",IF(Feuil1!H$6="x",Feuil2!F$4,""))</f>
        <v/>
      </c>
      <c r="G29" s="17" t="str">
        <f ca="1">IF($B29="","",IF(Feuil1!I$6="x",Feuil2!G$4,""))</f>
        <v/>
      </c>
      <c r="H29" s="17" t="str">
        <f ca="1">IF($B29="","",IF(Feuil1!J$6="x",Feuil2!H$4,""))</f>
        <v/>
      </c>
      <c r="I29" s="17" t="str">
        <f ca="1">IF($B29="","",IF(Feuil1!K$6="x",Feuil2!I$4,""))</f>
        <v/>
      </c>
      <c r="J29" s="17" t="str">
        <f ca="1">IF($B29="","",IF(Feuil1!L$6="x",Feuil2!J$4,""))</f>
        <v/>
      </c>
      <c r="K29" s="17" t="str">
        <f ca="1">IF($B29="","",IF(Feuil1!M$6="x",Feuil2!K$4,""))</f>
        <v/>
      </c>
      <c r="L29" s="17" t="str">
        <f ca="1">IF($B29="","",IF(Feuil1!N$6="x",Feuil2!L$4,""))</f>
        <v/>
      </c>
      <c r="M29" s="17" t="str">
        <f ca="1">IF($B29="","",IF(Feuil1!O$6="x",Feuil2!M$4,""))</f>
        <v/>
      </c>
      <c r="N29" s="20"/>
      <c r="O29" s="20"/>
      <c r="P29" s="20"/>
      <c r="Q29" s="20"/>
      <c r="R29" s="20"/>
      <c r="S29" s="20"/>
      <c r="T29" s="20"/>
      <c r="U29" s="20"/>
      <c r="V29" s="21"/>
    </row>
    <row r="30" spans="1:22" x14ac:dyDescent="0.25">
      <c r="A30" s="19">
        <v>43491</v>
      </c>
      <c r="B30" s="20" t="str">
        <f t="array" aca="1" ref="B30" ca="1">IF($A30&lt;OFFSET(Feuil1!$E$5,MATCH(B$4,Tableau1[Equipe],0),11),"",IF(AND($A30&gt;=OFFSET(Feuil1!$E$5,MATCH(B$4,Tableau1[Equipe],0),11),$A30&lt;=OFFSET(Feuil1!$E$5,MATCH(B$4,Tableau1[Equipe],0),12)),"mo",IF(AND($A30&gt;OFFSET(Feuil1!$E$5,MATCH(B$4,Tableau1[Equipe],0),12),$A30&lt;=OFFSET(Feuil1!$E$5,MATCH(B$4,Tableau1[Equipe],0),13)),"s",IF(AND($A30&gt;OFFSET(Feuil1!$E$5,MATCH(B$4,Tableau1[Equipe],0),13),$A30&lt;=OFFSET(Feuil1!$E$5,MATCH(B$4,Tableau1[Equipe],0),14)),"d",IF($A30&gt;OFFSET(Feuil1!$E$5,MATCH(B$4,Tableau1[Equipe],0),14),"")))))</f>
        <v/>
      </c>
      <c r="C30" s="17" t="str">
        <f ca="1">IF($B30="","",IF(Feuil1!E$6="x",Feuil2!C$4,""))</f>
        <v/>
      </c>
      <c r="D30" s="17" t="str">
        <f ca="1">IF($B30="","",IF(Feuil1!F$6="x",Feuil2!D$4,""))</f>
        <v/>
      </c>
      <c r="E30" s="17" t="str">
        <f ca="1">IF($B30="","",IF(Feuil1!G$6="x",Feuil2!E$4,""))</f>
        <v/>
      </c>
      <c r="F30" s="17" t="str">
        <f ca="1">IF($B30="","",IF(Feuil1!H$6="x",Feuil2!F$4,""))</f>
        <v/>
      </c>
      <c r="G30" s="17" t="str">
        <f ca="1">IF($B30="","",IF(Feuil1!I$6="x",Feuil2!G$4,""))</f>
        <v/>
      </c>
      <c r="H30" s="17" t="str">
        <f ca="1">IF($B30="","",IF(Feuil1!J$6="x",Feuil2!H$4,""))</f>
        <v/>
      </c>
      <c r="I30" s="17" t="str">
        <f ca="1">IF($B30="","",IF(Feuil1!K$6="x",Feuil2!I$4,""))</f>
        <v/>
      </c>
      <c r="J30" s="17" t="str">
        <f ca="1">IF($B30="","",IF(Feuil1!L$6="x",Feuil2!J$4,""))</f>
        <v/>
      </c>
      <c r="K30" s="17" t="str">
        <f ca="1">IF($B30="","",IF(Feuil1!M$6="x",Feuil2!K$4,""))</f>
        <v/>
      </c>
      <c r="L30" s="17" t="str">
        <f ca="1">IF($B30="","",IF(Feuil1!N$6="x",Feuil2!L$4,""))</f>
        <v/>
      </c>
      <c r="M30" s="17" t="str">
        <f ca="1">IF($B30="","",IF(Feuil1!O$6="x",Feuil2!M$4,""))</f>
        <v/>
      </c>
      <c r="N30" s="20"/>
      <c r="O30" s="20"/>
      <c r="P30" s="20"/>
      <c r="Q30" s="20"/>
      <c r="R30" s="20"/>
      <c r="S30" s="20"/>
      <c r="T30" s="20"/>
      <c r="U30" s="20"/>
      <c r="V30" s="21"/>
    </row>
    <row r="31" spans="1:22" x14ac:dyDescent="0.25">
      <c r="A31" s="19">
        <v>43492</v>
      </c>
      <c r="B31" s="20" t="str">
        <f t="array" aca="1" ref="B31" ca="1">IF($A31&lt;OFFSET(Feuil1!$E$5,MATCH(B$4,Tableau1[Equipe],0),11),"",IF(AND($A31&gt;=OFFSET(Feuil1!$E$5,MATCH(B$4,Tableau1[Equipe],0),11),$A31&lt;=OFFSET(Feuil1!$E$5,MATCH(B$4,Tableau1[Equipe],0),12)),"mo",IF(AND($A31&gt;OFFSET(Feuil1!$E$5,MATCH(B$4,Tableau1[Equipe],0),12),$A31&lt;=OFFSET(Feuil1!$E$5,MATCH(B$4,Tableau1[Equipe],0),13)),"s",IF(AND($A31&gt;OFFSET(Feuil1!$E$5,MATCH(B$4,Tableau1[Equipe],0),13),$A31&lt;=OFFSET(Feuil1!$E$5,MATCH(B$4,Tableau1[Equipe],0),14)),"d",IF($A31&gt;OFFSET(Feuil1!$E$5,MATCH(B$4,Tableau1[Equipe],0),14),"")))))</f>
        <v/>
      </c>
      <c r="C31" s="17" t="str">
        <f ca="1">IF($B31="","",IF(Feuil1!E$6="x",Feuil2!C$4,""))</f>
        <v/>
      </c>
      <c r="D31" s="17" t="str">
        <f ca="1">IF($B31="","",IF(Feuil1!F$6="x",Feuil2!D$4,""))</f>
        <v/>
      </c>
      <c r="E31" s="17" t="str">
        <f ca="1">IF($B31="","",IF(Feuil1!G$6="x",Feuil2!E$4,""))</f>
        <v/>
      </c>
      <c r="F31" s="17" t="str">
        <f ca="1">IF($B31="","",IF(Feuil1!H$6="x",Feuil2!F$4,""))</f>
        <v/>
      </c>
      <c r="G31" s="17" t="str">
        <f ca="1">IF($B31="","",IF(Feuil1!I$6="x",Feuil2!G$4,""))</f>
        <v/>
      </c>
      <c r="H31" s="17" t="str">
        <f ca="1">IF($B31="","",IF(Feuil1!J$6="x",Feuil2!H$4,""))</f>
        <v/>
      </c>
      <c r="I31" s="17" t="str">
        <f ca="1">IF($B31="","",IF(Feuil1!K$6="x",Feuil2!I$4,""))</f>
        <v/>
      </c>
      <c r="J31" s="17" t="str">
        <f ca="1">IF($B31="","",IF(Feuil1!L$6="x",Feuil2!J$4,""))</f>
        <v/>
      </c>
      <c r="K31" s="17" t="str">
        <f ca="1">IF($B31="","",IF(Feuil1!M$6="x",Feuil2!K$4,""))</f>
        <v/>
      </c>
      <c r="L31" s="17" t="str">
        <f ca="1">IF($B31="","",IF(Feuil1!N$6="x",Feuil2!L$4,""))</f>
        <v/>
      </c>
      <c r="M31" s="17" t="str">
        <f ca="1">IF($B31="","",IF(Feuil1!O$6="x",Feuil2!M$4,""))</f>
        <v/>
      </c>
      <c r="N31" s="20"/>
      <c r="O31" s="20"/>
      <c r="P31" s="20"/>
      <c r="Q31" s="20"/>
      <c r="R31" s="20"/>
      <c r="S31" s="20"/>
      <c r="T31" s="20"/>
      <c r="U31" s="20"/>
      <c r="V31" s="21"/>
    </row>
    <row r="32" spans="1:22" x14ac:dyDescent="0.25">
      <c r="A32" s="19">
        <v>43493</v>
      </c>
      <c r="B32" s="20" t="str">
        <f t="array" aca="1" ref="B32" ca="1">IF($A32&lt;OFFSET(Feuil1!$E$5,MATCH(B$4,Tableau1[Equipe],0),11),"",IF(AND($A32&gt;=OFFSET(Feuil1!$E$5,MATCH(B$4,Tableau1[Equipe],0),11),$A32&lt;=OFFSET(Feuil1!$E$5,MATCH(B$4,Tableau1[Equipe],0),12)),"mo",IF(AND($A32&gt;OFFSET(Feuil1!$E$5,MATCH(B$4,Tableau1[Equipe],0),12),$A32&lt;=OFFSET(Feuil1!$E$5,MATCH(B$4,Tableau1[Equipe],0),13)),"s",IF(AND($A32&gt;OFFSET(Feuil1!$E$5,MATCH(B$4,Tableau1[Equipe],0),13),$A32&lt;=OFFSET(Feuil1!$E$5,MATCH(B$4,Tableau1[Equipe],0),14)),"d",IF($A32&gt;OFFSET(Feuil1!$E$5,MATCH(B$4,Tableau1[Equipe],0),14),"")))))</f>
        <v/>
      </c>
      <c r="C32" s="17" t="str">
        <f ca="1">IF($B32="","",IF(Feuil1!E$6="x",Feuil2!C$4,""))</f>
        <v/>
      </c>
      <c r="D32" s="17" t="str">
        <f ca="1">IF($B32="","",IF(Feuil1!F$6="x",Feuil2!D$4,""))</f>
        <v/>
      </c>
      <c r="E32" s="17" t="str">
        <f ca="1">IF($B32="","",IF(Feuil1!G$6="x",Feuil2!E$4,""))</f>
        <v/>
      </c>
      <c r="F32" s="17" t="str">
        <f ca="1">IF($B32="","",IF(Feuil1!H$6="x",Feuil2!F$4,""))</f>
        <v/>
      </c>
      <c r="G32" s="17" t="str">
        <f ca="1">IF($B32="","",IF(Feuil1!I$6="x",Feuil2!G$4,""))</f>
        <v/>
      </c>
      <c r="H32" s="17" t="str">
        <f ca="1">IF($B32="","",IF(Feuil1!J$6="x",Feuil2!H$4,""))</f>
        <v/>
      </c>
      <c r="I32" s="17" t="str">
        <f ca="1">IF($B32="","",IF(Feuil1!K$6="x",Feuil2!I$4,""))</f>
        <v/>
      </c>
      <c r="J32" s="17" t="str">
        <f ca="1">IF($B32="","",IF(Feuil1!L$6="x",Feuil2!J$4,""))</f>
        <v/>
      </c>
      <c r="K32" s="17" t="str">
        <f ca="1">IF($B32="","",IF(Feuil1!M$6="x",Feuil2!K$4,""))</f>
        <v/>
      </c>
      <c r="L32" s="17" t="str">
        <f ca="1">IF($B32="","",IF(Feuil1!N$6="x",Feuil2!L$4,""))</f>
        <v/>
      </c>
      <c r="M32" s="17" t="str">
        <f ca="1">IF($B32="","",IF(Feuil1!O$6="x",Feuil2!M$4,""))</f>
        <v/>
      </c>
      <c r="N32" s="20"/>
      <c r="O32" s="20"/>
      <c r="P32" s="20"/>
      <c r="Q32" s="20"/>
      <c r="R32" s="20"/>
      <c r="S32" s="20"/>
      <c r="T32" s="20"/>
      <c r="U32" s="20"/>
      <c r="V32" s="21"/>
    </row>
    <row r="33" spans="1:22" x14ac:dyDescent="0.25">
      <c r="A33" s="19">
        <v>43494</v>
      </c>
      <c r="B33" s="20" t="str">
        <f t="array" aca="1" ref="B33" ca="1">IF($A33&lt;OFFSET(Feuil1!$E$5,MATCH(B$4,Tableau1[Equipe],0),11),"",IF(AND($A33&gt;=OFFSET(Feuil1!$E$5,MATCH(B$4,Tableau1[Equipe],0),11),$A33&lt;=OFFSET(Feuil1!$E$5,MATCH(B$4,Tableau1[Equipe],0),12)),"mo",IF(AND($A33&gt;OFFSET(Feuil1!$E$5,MATCH(B$4,Tableau1[Equipe],0),12),$A33&lt;=OFFSET(Feuil1!$E$5,MATCH(B$4,Tableau1[Equipe],0),13)),"s",IF(AND($A33&gt;OFFSET(Feuil1!$E$5,MATCH(B$4,Tableau1[Equipe],0),13),$A33&lt;=OFFSET(Feuil1!$E$5,MATCH(B$4,Tableau1[Equipe],0),14)),"d",IF($A33&gt;OFFSET(Feuil1!$E$5,MATCH(B$4,Tableau1[Equipe],0),14),"")))))</f>
        <v/>
      </c>
      <c r="C33" s="17" t="str">
        <f ca="1">IF($B33="","",IF(Feuil1!E$6="x",Feuil2!C$4,""))</f>
        <v/>
      </c>
      <c r="D33" s="17" t="str">
        <f ca="1">IF($B33="","",IF(Feuil1!F$6="x",Feuil2!D$4,""))</f>
        <v/>
      </c>
      <c r="E33" s="17" t="str">
        <f ca="1">IF($B33="","",IF(Feuil1!G$6="x",Feuil2!E$4,""))</f>
        <v/>
      </c>
      <c r="F33" s="17" t="str">
        <f ca="1">IF($B33="","",IF(Feuil1!H$6="x",Feuil2!F$4,""))</f>
        <v/>
      </c>
      <c r="G33" s="17" t="str">
        <f ca="1">IF($B33="","",IF(Feuil1!I$6="x",Feuil2!G$4,""))</f>
        <v/>
      </c>
      <c r="H33" s="17" t="str">
        <f ca="1">IF($B33="","",IF(Feuil1!J$6="x",Feuil2!H$4,""))</f>
        <v/>
      </c>
      <c r="I33" s="17" t="str">
        <f ca="1">IF($B33="","",IF(Feuil1!K$6="x",Feuil2!I$4,""))</f>
        <v/>
      </c>
      <c r="J33" s="17" t="str">
        <f ca="1">IF($B33="","",IF(Feuil1!L$6="x",Feuil2!J$4,""))</f>
        <v/>
      </c>
      <c r="K33" s="17" t="str">
        <f ca="1">IF($B33="","",IF(Feuil1!M$6="x",Feuil2!K$4,""))</f>
        <v/>
      </c>
      <c r="L33" s="17" t="str">
        <f ca="1">IF($B33="","",IF(Feuil1!N$6="x",Feuil2!L$4,""))</f>
        <v/>
      </c>
      <c r="M33" s="17" t="str">
        <f ca="1">IF($B33="","",IF(Feuil1!O$6="x",Feuil2!M$4,""))</f>
        <v/>
      </c>
      <c r="N33" s="20"/>
      <c r="O33" s="20"/>
      <c r="P33" s="20"/>
      <c r="Q33" s="20"/>
      <c r="R33" s="20"/>
      <c r="S33" s="20"/>
      <c r="T33" s="20"/>
      <c r="U33" s="20"/>
      <c r="V33" s="21"/>
    </row>
    <row r="34" spans="1:22" x14ac:dyDescent="0.25">
      <c r="A34" s="19">
        <v>43495</v>
      </c>
      <c r="B34" s="20" t="str">
        <f t="array" aca="1" ref="B34" ca="1">IF($A34&lt;OFFSET(Feuil1!$E$5,MATCH(B$4,Tableau1[Equipe],0),11),"",IF(AND($A34&gt;=OFFSET(Feuil1!$E$5,MATCH(B$4,Tableau1[Equipe],0),11),$A34&lt;=OFFSET(Feuil1!$E$5,MATCH(B$4,Tableau1[Equipe],0),12)),"mo",IF(AND($A34&gt;OFFSET(Feuil1!$E$5,MATCH(B$4,Tableau1[Equipe],0),12),$A34&lt;=OFFSET(Feuil1!$E$5,MATCH(B$4,Tableau1[Equipe],0),13)),"s",IF(AND($A34&gt;OFFSET(Feuil1!$E$5,MATCH(B$4,Tableau1[Equipe],0),13),$A34&lt;=OFFSET(Feuil1!$E$5,MATCH(B$4,Tableau1[Equipe],0),14)),"d",IF($A34&gt;OFFSET(Feuil1!$E$5,MATCH(B$4,Tableau1[Equipe],0),14),"")))))</f>
        <v/>
      </c>
      <c r="C34" s="17" t="str">
        <f ca="1">IF($B34="","",IF(Feuil1!E$6="x",Feuil2!C$4,""))</f>
        <v/>
      </c>
      <c r="D34" s="17" t="str">
        <f ca="1">IF($B34="","",IF(Feuil1!F$6="x",Feuil2!D$4,""))</f>
        <v/>
      </c>
      <c r="E34" s="17" t="str">
        <f ca="1">IF($B34="","",IF(Feuil1!G$6="x",Feuil2!E$4,""))</f>
        <v/>
      </c>
      <c r="F34" s="17" t="str">
        <f ca="1">IF($B34="","",IF(Feuil1!H$6="x",Feuil2!F$4,""))</f>
        <v/>
      </c>
      <c r="G34" s="17" t="str">
        <f ca="1">IF($B34="","",IF(Feuil1!I$6="x",Feuil2!G$4,""))</f>
        <v/>
      </c>
      <c r="H34" s="17" t="str">
        <f ca="1">IF($B34="","",IF(Feuil1!J$6="x",Feuil2!H$4,""))</f>
        <v/>
      </c>
      <c r="I34" s="17" t="str">
        <f ca="1">IF($B34="","",IF(Feuil1!K$6="x",Feuil2!I$4,""))</f>
        <v/>
      </c>
      <c r="J34" s="17" t="str">
        <f ca="1">IF($B34="","",IF(Feuil1!L$6="x",Feuil2!J$4,""))</f>
        <v/>
      </c>
      <c r="K34" s="17" t="str">
        <f ca="1">IF($B34="","",IF(Feuil1!M$6="x",Feuil2!K$4,""))</f>
        <v/>
      </c>
      <c r="L34" s="17" t="str">
        <f ca="1">IF($B34="","",IF(Feuil1!N$6="x",Feuil2!L$4,""))</f>
        <v/>
      </c>
      <c r="M34" s="17" t="str">
        <f ca="1">IF($B34="","",IF(Feuil1!O$6="x",Feuil2!M$4,""))</f>
        <v/>
      </c>
      <c r="N34" s="20"/>
      <c r="O34" s="20"/>
      <c r="P34" s="20"/>
      <c r="Q34" s="20"/>
      <c r="R34" s="20"/>
      <c r="S34" s="20"/>
      <c r="T34" s="20"/>
      <c r="U34" s="20"/>
      <c r="V34" s="21"/>
    </row>
    <row r="35" spans="1:22" ht="15.75" thickBot="1" x14ac:dyDescent="0.3">
      <c r="A35" s="22">
        <v>43496</v>
      </c>
      <c r="B35" s="20" t="str">
        <f t="array" aca="1" ref="B35" ca="1">IF($A35&lt;OFFSET(Feuil1!$E$5,MATCH(B$4,Tableau1[Equipe],0),11),"",IF(AND($A35&gt;=OFFSET(Feuil1!$E$5,MATCH(B$4,Tableau1[Equipe],0),11),$A35&lt;=OFFSET(Feuil1!$E$5,MATCH(B$4,Tableau1[Equipe],0),12)),"mo",IF(AND($A35&gt;OFFSET(Feuil1!$E$5,MATCH(B$4,Tableau1[Equipe],0),12),$A35&lt;=OFFSET(Feuil1!$E$5,MATCH(B$4,Tableau1[Equipe],0),13)),"s",IF(AND($A35&gt;OFFSET(Feuil1!$E$5,MATCH(B$4,Tableau1[Equipe],0),13),$A35&lt;=OFFSET(Feuil1!$E$5,MATCH(B$4,Tableau1[Equipe],0),14)),"d",IF($A35&gt;OFFSET(Feuil1!$E$5,MATCH(B$4,Tableau1[Equipe],0),14),"")))))</f>
        <v/>
      </c>
      <c r="C35" s="17" t="str">
        <f ca="1">IF($B35="","",IF(Feuil1!E$6="x",Feuil2!C$4,""))</f>
        <v/>
      </c>
      <c r="D35" s="17" t="str">
        <f ca="1">IF($B35="","",IF(Feuil1!F$6="x",Feuil2!D$4,""))</f>
        <v/>
      </c>
      <c r="E35" s="17" t="str">
        <f ca="1">IF($B35="","",IF(Feuil1!G$6="x",Feuil2!E$4,""))</f>
        <v/>
      </c>
      <c r="F35" s="17" t="str">
        <f ca="1">IF($B35="","",IF(Feuil1!H$6="x",Feuil2!F$4,""))</f>
        <v/>
      </c>
      <c r="G35" s="17" t="str">
        <f ca="1">IF($B35="","",IF(Feuil1!I$6="x",Feuil2!G$4,""))</f>
        <v/>
      </c>
      <c r="H35" s="17" t="str">
        <f ca="1">IF($B35="","",IF(Feuil1!J$6="x",Feuil2!H$4,""))</f>
        <v/>
      </c>
      <c r="I35" s="17" t="str">
        <f ca="1">IF($B35="","",IF(Feuil1!K$6="x",Feuil2!I$4,""))</f>
        <v/>
      </c>
      <c r="J35" s="17" t="str">
        <f ca="1">IF($B35="","",IF(Feuil1!L$6="x",Feuil2!J$4,""))</f>
        <v/>
      </c>
      <c r="K35" s="17" t="str">
        <f ca="1">IF($B35="","",IF(Feuil1!M$6="x",Feuil2!K$4,""))</f>
        <v/>
      </c>
      <c r="L35" s="17" t="str">
        <f ca="1">IF($B35="","",IF(Feuil1!N$6="x",Feuil2!L$4,""))</f>
        <v/>
      </c>
      <c r="M35" s="17" t="str">
        <f ca="1">IF($B35="","",IF(Feuil1!O$6="x",Feuil2!M$4,""))</f>
        <v/>
      </c>
      <c r="N35" s="23"/>
      <c r="O35" s="23"/>
      <c r="P35" s="23"/>
      <c r="Q35" s="23"/>
      <c r="R35" s="23"/>
      <c r="S35" s="23"/>
      <c r="T35" s="23"/>
      <c r="U35" s="23"/>
      <c r="V35" s="24"/>
    </row>
  </sheetData>
  <conditionalFormatting sqref="B4 B5:M35">
    <cfRule type="expression" dxfId="5" priority="6">
      <formula>$B4&lt;&gt;""</formula>
    </cfRule>
  </conditionalFormatting>
  <conditionalFormatting sqref="O5:O35">
    <cfRule type="expression" dxfId="4" priority="5">
      <formula>OR($O5="mo",$O5="s",$O5="d")</formula>
    </cfRule>
  </conditionalFormatting>
  <conditionalFormatting sqref="O4:O35">
    <cfRule type="expression" dxfId="3" priority="4">
      <formula>$O4&lt;&gt;""</formula>
    </cfRule>
  </conditionalFormatting>
  <conditionalFormatting sqref="Q4:Q35">
    <cfRule type="expression" dxfId="2" priority="3">
      <formula>$Q4&lt;&gt;""</formula>
    </cfRule>
  </conditionalFormatting>
  <conditionalFormatting sqref="S4:S35">
    <cfRule type="expression" dxfId="1" priority="2">
      <formula>$S4&lt;&gt;""</formula>
    </cfRule>
  </conditionalFormatting>
  <conditionalFormatting sqref="U4:U35">
    <cfRule type="expression" dxfId="0" priority="1">
      <formula>$U4&lt;&gt;""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Microsoft</cp:lastModifiedBy>
  <dcterms:created xsi:type="dcterms:W3CDTF">2019-01-19T18:55:09Z</dcterms:created>
  <dcterms:modified xsi:type="dcterms:W3CDTF">2019-01-20T16:47:03Z</dcterms:modified>
</cp:coreProperties>
</file>