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0215" windowHeight="8535" tabRatio="634"/>
  </bookViews>
  <sheets>
    <sheet name="Typologie_Localisation_Défaut" sheetId="8" r:id="rId1"/>
  </sheets>
  <definedNames>
    <definedName name="_xlnm._FilterDatabase" localSheetId="0" hidden="1">Typologie_Localisation_Défaut!#REF!</definedName>
    <definedName name="Localisation_Défauts">#REF!</definedName>
  </definedNames>
  <calcPr calcId="162913"/>
  <fileRecoveryPr autoRecover="0"/>
</workbook>
</file>

<file path=xl/calcChain.xml><?xml version="1.0" encoding="utf-8"?>
<calcChain xmlns="http://schemas.openxmlformats.org/spreadsheetml/2006/main">
  <c r="F2" i="8" l="1"/>
  <c r="E2" i="8" s="1"/>
  <c r="F11" i="8" l="1"/>
  <c r="E11" i="8" s="1"/>
  <c r="F7" i="8"/>
  <c r="E7" i="8" s="1"/>
  <c r="F10" i="8"/>
  <c r="E10" i="8" s="1"/>
  <c r="F6" i="8"/>
  <c r="E6" i="8" s="1"/>
  <c r="F9" i="8"/>
  <c r="E9" i="8" s="1"/>
  <c r="F8" i="8"/>
  <c r="E8" i="8" s="1"/>
  <c r="F3" i="8"/>
  <c r="E3" i="8" s="1"/>
  <c r="F5" i="8"/>
  <c r="E5" i="8" s="1"/>
  <c r="F4" i="8"/>
  <c r="E4" i="8" s="1"/>
</calcChain>
</file>

<file path=xl/sharedStrings.xml><?xml version="1.0" encoding="utf-8"?>
<sst xmlns="http://schemas.openxmlformats.org/spreadsheetml/2006/main" count="32" uniqueCount="31">
  <si>
    <t>Famille</t>
  </si>
  <si>
    <t>Avant (Carrosserie, protections, Phares, etc)</t>
  </si>
  <si>
    <t>Arrière (Carrosserie, protections, Phares, etc)</t>
  </si>
  <si>
    <t>Coffre / Hayon</t>
  </si>
  <si>
    <t>Carrosserie Générale &amp; Aspect Extérieur</t>
  </si>
  <si>
    <t>Châssis &amp; Train Roulant</t>
  </si>
  <si>
    <t>Regroupement</t>
  </si>
  <si>
    <t>Feu AVG</t>
  </si>
  <si>
    <t>Feu AVD</t>
  </si>
  <si>
    <t>Pare Choc AV</t>
  </si>
  <si>
    <t xml:space="preserve">Capot </t>
  </si>
  <si>
    <t>Feu ARD</t>
  </si>
  <si>
    <t>Feu ARG</t>
  </si>
  <si>
    <t>Pare Choc AR</t>
  </si>
  <si>
    <t>Feu AV - Autres</t>
  </si>
  <si>
    <t>Feu AR - Autres</t>
  </si>
  <si>
    <t>Déflecteur</t>
  </si>
  <si>
    <t>Système de Freinage</t>
  </si>
  <si>
    <t>Support Moteur/ELP</t>
  </si>
  <si>
    <t>Roues/Suspensions</t>
  </si>
  <si>
    <t>Cache/Enjo/Grille/Protecteur</t>
  </si>
  <si>
    <t>Vitre</t>
  </si>
  <si>
    <t>Volet/Hayon</t>
  </si>
  <si>
    <t>Eclaireur de Plaque</t>
  </si>
  <si>
    <t>Enjo/Trappe - Volet</t>
  </si>
  <si>
    <t>Garniture - Volet</t>
  </si>
  <si>
    <t>Déflecteur - Volet</t>
  </si>
  <si>
    <t>Caisse &amp; Associés</t>
  </si>
  <si>
    <t>Nombre</t>
  </si>
  <si>
    <t>Têtes de Pareto</t>
  </si>
  <si>
    <t>Aile - Carrosserie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</si>
</sst>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2" fillId="0" borderId="0" xfId="1"/>
    <xf numFmtId="0" fontId="2" fillId="0" borderId="0" xfId="1" applyFill="1"/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2" fillId="0" borderId="3" xfId="1" applyNumberForma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2" xfId="1" applyBorder="1"/>
    <xf numFmtId="0" fontId="2" fillId="0" borderId="5" xfId="1" applyBorder="1" applyAlignment="1">
      <alignment horizontal="center"/>
    </xf>
    <xf numFmtId="0" fontId="2" fillId="0" borderId="4" xfId="1" applyBorder="1"/>
    <xf numFmtId="0" fontId="2" fillId="0" borderId="7" xfId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2" fillId="0" borderId="6" xfId="1" applyBorder="1"/>
    <xf numFmtId="0" fontId="2" fillId="0" borderId="8" xfId="1" applyBorder="1"/>
    <xf numFmtId="0" fontId="2" fillId="0" borderId="9" xfId="1" applyBorder="1" applyAlignment="1">
      <alignment horizontal="center"/>
    </xf>
    <xf numFmtId="0" fontId="2" fillId="0" borderId="9" xfId="1" applyBorder="1" applyAlignment="1">
      <alignment horizontal="center" vertical="center"/>
    </xf>
    <xf numFmtId="0" fontId="2" fillId="0" borderId="10" xfId="1" applyBorder="1"/>
    <xf numFmtId="0" fontId="2" fillId="0" borderId="11" xfId="1" applyBorder="1" applyAlignment="1">
      <alignment horizontal="center" vertical="center"/>
    </xf>
    <xf numFmtId="0" fontId="2" fillId="0" borderId="11" xfId="1" applyBorder="1" applyAlignment="1">
      <alignment horizontal="center"/>
    </xf>
    <xf numFmtId="0" fontId="3" fillId="0" borderId="12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0" fontId="3" fillId="0" borderId="16" xfId="1" applyFont="1" applyBorder="1" applyAlignment="1">
      <alignment horizontal="center" vertical="center"/>
    </xf>
    <xf numFmtId="0" fontId="2" fillId="0" borderId="13" xfId="1" applyBorder="1" applyAlignment="1">
      <alignment horizontal="center" vertical="center" wrapText="1"/>
    </xf>
    <xf numFmtId="0" fontId="2" fillId="0" borderId="13" xfId="1" applyBorder="1" applyAlignment="1">
      <alignment horizont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C0C0C0"/>
      <rgbColor rgb="00191970"/>
      <rgbColor rgb="00E6E6FA"/>
      <rgbColor rgb="000000FF"/>
      <rgbColor rgb="00FDF5E6"/>
      <rgbColor rgb="00D3D3D3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227"/>
  <sheetViews>
    <sheetView tabSelected="1" zoomScaleNormal="100" workbookViewId="0">
      <pane ySplit="1" topLeftCell="A2" activePane="bottomLeft" state="frozen"/>
      <selection pane="bottomLeft" activeCell="C6" sqref="C6"/>
    </sheetView>
  </sheetViews>
  <sheetFormatPr baseColWidth="10" defaultRowHeight="12.75" x14ac:dyDescent="0.2"/>
  <cols>
    <col min="1" max="1" width="11.42578125" style="1"/>
    <col min="2" max="2" width="37.5703125" style="1" bestFit="1" customWidth="1"/>
    <col min="3" max="4" width="11.42578125" style="1"/>
    <col min="5" max="5" width="33.85546875" style="1" bestFit="1" customWidth="1"/>
    <col min="6" max="6" width="11.42578125" style="4" customWidth="1"/>
    <col min="7" max="16384" width="11.42578125" style="1"/>
  </cols>
  <sheetData>
    <row r="1" spans="1:6" s="3" customFormat="1" ht="16.5" thickBot="1" x14ac:dyDescent="0.25">
      <c r="A1" s="21" t="s">
        <v>0</v>
      </c>
      <c r="B1" s="22" t="s">
        <v>6</v>
      </c>
      <c r="C1" s="13" t="s">
        <v>28</v>
      </c>
      <c r="E1" s="23" t="s">
        <v>29</v>
      </c>
      <c r="F1" s="24" t="s">
        <v>28</v>
      </c>
    </row>
    <row r="2" spans="1:6" ht="12.75" customHeight="1" thickTop="1" thickBot="1" x14ac:dyDescent="0.25">
      <c r="A2" s="25" t="s">
        <v>1</v>
      </c>
      <c r="B2" s="8" t="s">
        <v>8</v>
      </c>
      <c r="C2" s="6">
        <v>90</v>
      </c>
      <c r="E2" s="8" t="str">
        <f>INDEX(B2:B23,MATCH(F2,C2:C23,0))</f>
        <v>Aile - Carrosserie</v>
      </c>
      <c r="F2" s="12">
        <f>LARGE(C2:C23,1)</f>
        <v>400</v>
      </c>
    </row>
    <row r="3" spans="1:6" ht="12.75" customHeight="1" thickTop="1" thickBot="1" x14ac:dyDescent="0.25">
      <c r="A3" s="25"/>
      <c r="B3" s="10" t="s">
        <v>7</v>
      </c>
      <c r="C3" s="7">
        <v>97</v>
      </c>
      <c r="E3" s="10" t="str">
        <f>INDEX(B2:B23,MATCH(F3,C2:C23,0))</f>
        <v>Aile - Carrosserie</v>
      </c>
      <c r="F3" s="7">
        <f>LARGE(C2:C23,2)</f>
        <v>400</v>
      </c>
    </row>
    <row r="4" spans="1:6" ht="12.75" customHeight="1" thickTop="1" thickBot="1" x14ac:dyDescent="0.25">
      <c r="A4" s="25"/>
      <c r="B4" s="10" t="s">
        <v>9</v>
      </c>
      <c r="C4" s="7">
        <v>159</v>
      </c>
      <c r="E4" s="10" t="str">
        <f>INDEX(B2:B23,MATCH(F4,C2:C23,0))</f>
        <v>Volet/Hayon</v>
      </c>
      <c r="F4" s="7">
        <f>LARGE(C2:C23,3)</f>
        <v>354</v>
      </c>
    </row>
    <row r="5" spans="1:6" ht="12.75" customHeight="1" thickTop="1" thickBot="1" x14ac:dyDescent="0.25">
      <c r="A5" s="25"/>
      <c r="B5" s="18" t="s">
        <v>14</v>
      </c>
      <c r="C5" s="19">
        <v>97</v>
      </c>
      <c r="E5" s="10" t="str">
        <f>INDEX(B2:B23,MATCH(F5,C2:C23,0))</f>
        <v>Pare Choc AV</v>
      </c>
      <c r="F5" s="7">
        <f>LARGE(C2:C23,4)</f>
        <v>159</v>
      </c>
    </row>
    <row r="6" spans="1:6" ht="12.75" customHeight="1" thickTop="1" thickBot="1" x14ac:dyDescent="0.25">
      <c r="A6" s="26" t="s">
        <v>2</v>
      </c>
      <c r="B6" s="15" t="s">
        <v>11</v>
      </c>
      <c r="C6" s="16">
        <v>45</v>
      </c>
      <c r="E6" s="10" t="str">
        <f>INDEX(B2:B23,MATCH(F6,C2:C23,0))</f>
        <v>Garniture - Volet</v>
      </c>
      <c r="F6" s="7">
        <f>LARGE(C2:C23,5)</f>
        <v>104</v>
      </c>
    </row>
    <row r="7" spans="1:6" ht="12.75" customHeight="1" thickTop="1" thickBot="1" x14ac:dyDescent="0.25">
      <c r="A7" s="26"/>
      <c r="B7" s="10" t="s">
        <v>12</v>
      </c>
      <c r="C7" s="9">
        <v>93</v>
      </c>
      <c r="E7" s="10" t="str">
        <f>INDEX(B2:B23,MATCH(F7,C2:C23,0))</f>
        <v>Feu AVG</v>
      </c>
      <c r="F7" s="7">
        <f>LARGE(C2:C23,6)</f>
        <v>97</v>
      </c>
    </row>
    <row r="8" spans="1:6" ht="12.75" customHeight="1" thickTop="1" thickBot="1" x14ac:dyDescent="0.25">
      <c r="A8" s="26"/>
      <c r="B8" s="10" t="s">
        <v>13</v>
      </c>
      <c r="C8" s="9">
        <v>58</v>
      </c>
      <c r="E8" s="10" t="str">
        <f>INDEX(B2:B23,MATCH(F8,C2:C23,0))</f>
        <v>Feu AVG</v>
      </c>
      <c r="F8" s="7">
        <f>LARGE(C2:C23,7)</f>
        <v>97</v>
      </c>
    </row>
    <row r="9" spans="1:6" ht="12.75" customHeight="1" thickTop="1" thickBot="1" x14ac:dyDescent="0.25">
      <c r="A9" s="26"/>
      <c r="B9" s="18" t="s">
        <v>15</v>
      </c>
      <c r="C9" s="20">
        <v>18</v>
      </c>
      <c r="E9" s="10" t="str">
        <f>INDEX(B2:B23,MATCH(F9,C2:C23,0))</f>
        <v>Feu ARG</v>
      </c>
      <c r="F9" s="7">
        <f>LARGE(C2:C23,8)</f>
        <v>93</v>
      </c>
    </row>
    <row r="10" spans="1:6" ht="12.75" customHeight="1" thickTop="1" thickBot="1" x14ac:dyDescent="0.25">
      <c r="A10" s="25" t="s">
        <v>4</v>
      </c>
      <c r="B10" s="15" t="s">
        <v>30</v>
      </c>
      <c r="C10" s="17">
        <v>400</v>
      </c>
      <c r="E10" s="10" t="str">
        <f>INDEX(B2:B23,MATCH(F10,C2:C23,0))</f>
        <v>Feu AVD</v>
      </c>
      <c r="F10" s="7">
        <f>LARGE(C2:C23,9)</f>
        <v>90</v>
      </c>
    </row>
    <row r="11" spans="1:6" ht="12.75" customHeight="1" thickTop="1" thickBot="1" x14ac:dyDescent="0.25">
      <c r="A11" s="25"/>
      <c r="B11" s="10" t="s">
        <v>20</v>
      </c>
      <c r="C11" s="7">
        <v>87</v>
      </c>
      <c r="E11" s="14" t="str">
        <f>INDEX(B2:B23,MATCH(F11,C2:C23,0))</f>
        <v>Cache/Enjo/Grille/Protecteur</v>
      </c>
      <c r="F11" s="11">
        <f>LARGE(C2:C23,10)</f>
        <v>87</v>
      </c>
    </row>
    <row r="12" spans="1:6" ht="12.75" customHeight="1" thickTop="1" thickBot="1" x14ac:dyDescent="0.25">
      <c r="A12" s="25"/>
      <c r="B12" s="10" t="s">
        <v>27</v>
      </c>
      <c r="C12" s="7">
        <v>6</v>
      </c>
    </row>
    <row r="13" spans="1:6" ht="12.75" customHeight="1" thickTop="1" thickBot="1" x14ac:dyDescent="0.25">
      <c r="A13" s="25"/>
      <c r="B13" s="10" t="s">
        <v>10</v>
      </c>
      <c r="C13" s="7">
        <v>82</v>
      </c>
    </row>
    <row r="14" spans="1:6" ht="12.75" customHeight="1" thickTop="1" thickBot="1" x14ac:dyDescent="0.25">
      <c r="A14" s="25"/>
      <c r="B14" s="10" t="s">
        <v>16</v>
      </c>
      <c r="C14" s="7">
        <v>64</v>
      </c>
    </row>
    <row r="15" spans="1:6" ht="12.75" customHeight="1" thickTop="1" thickBot="1" x14ac:dyDescent="0.25">
      <c r="A15" s="25"/>
      <c r="B15" s="18" t="s">
        <v>21</v>
      </c>
      <c r="C15" s="19">
        <v>64</v>
      </c>
    </row>
    <row r="16" spans="1:6" ht="12.75" customHeight="1" thickTop="1" thickBot="1" x14ac:dyDescent="0.25">
      <c r="A16" s="25" t="s">
        <v>5</v>
      </c>
      <c r="B16" s="15" t="s">
        <v>19</v>
      </c>
      <c r="C16" s="17">
        <v>49</v>
      </c>
    </row>
    <row r="17" spans="1:3" ht="12.75" customHeight="1" thickTop="1" thickBot="1" x14ac:dyDescent="0.25">
      <c r="A17" s="25"/>
      <c r="B17" s="10" t="s">
        <v>18</v>
      </c>
      <c r="C17" s="7">
        <v>49</v>
      </c>
    </row>
    <row r="18" spans="1:3" ht="12.75" customHeight="1" thickTop="1" thickBot="1" x14ac:dyDescent="0.25">
      <c r="A18" s="25"/>
      <c r="B18" s="18" t="s">
        <v>17</v>
      </c>
      <c r="C18" s="19">
        <v>51</v>
      </c>
    </row>
    <row r="19" spans="1:3" ht="12.75" customHeight="1" thickTop="1" thickBot="1" x14ac:dyDescent="0.25">
      <c r="A19" s="25" t="s">
        <v>3</v>
      </c>
      <c r="B19" s="15" t="s">
        <v>26</v>
      </c>
      <c r="C19" s="17">
        <v>400</v>
      </c>
    </row>
    <row r="20" spans="1:3" ht="12.75" customHeight="1" thickTop="1" thickBot="1" x14ac:dyDescent="0.25">
      <c r="A20" s="25"/>
      <c r="B20" s="10" t="s">
        <v>23</v>
      </c>
      <c r="C20" s="7">
        <v>1</v>
      </c>
    </row>
    <row r="21" spans="1:3" ht="12.75" customHeight="1" thickTop="1" thickBot="1" x14ac:dyDescent="0.25">
      <c r="A21" s="25"/>
      <c r="B21" s="10" t="s">
        <v>24</v>
      </c>
      <c r="C21" s="7">
        <v>15</v>
      </c>
    </row>
    <row r="22" spans="1:3" ht="12.75" customHeight="1" thickTop="1" thickBot="1" x14ac:dyDescent="0.25">
      <c r="A22" s="25"/>
      <c r="B22" s="10" t="s">
        <v>25</v>
      </c>
      <c r="C22" s="7">
        <v>104</v>
      </c>
    </row>
    <row r="23" spans="1:3" ht="12.75" customHeight="1" thickTop="1" thickBot="1" x14ac:dyDescent="0.25">
      <c r="A23" s="25"/>
      <c r="B23" s="18" t="s">
        <v>22</v>
      </c>
      <c r="C23" s="19">
        <v>354</v>
      </c>
    </row>
    <row r="24" spans="1:3" ht="12.75" customHeight="1" thickTop="1" x14ac:dyDescent="0.2"/>
    <row r="25" spans="1:3" ht="12.75" customHeight="1" x14ac:dyDescent="0.2"/>
    <row r="26" spans="1:3" ht="12.75" customHeight="1" x14ac:dyDescent="0.2"/>
    <row r="27" spans="1:3" ht="12.75" customHeight="1" x14ac:dyDescent="0.2"/>
    <row r="28" spans="1:3" ht="12.75" customHeight="1" x14ac:dyDescent="0.2"/>
    <row r="29" spans="1:3" ht="12.75" customHeight="1" x14ac:dyDescent="0.2"/>
    <row r="30" spans="1:3" ht="12.75" customHeight="1" x14ac:dyDescent="0.2"/>
    <row r="31" spans="1:3" ht="12.75" customHeight="1" x14ac:dyDescent="0.2"/>
    <row r="32" spans="1:3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1218" spans="6:6" s="2" customFormat="1" x14ac:dyDescent="0.2">
      <c r="F1218" s="5"/>
    </row>
    <row r="1219" spans="6:6" s="2" customFormat="1" x14ac:dyDescent="0.2">
      <c r="F1219" s="5"/>
    </row>
    <row r="1220" spans="6:6" s="2" customFormat="1" x14ac:dyDescent="0.2">
      <c r="F1220" s="5"/>
    </row>
    <row r="1221" spans="6:6" s="2" customFormat="1" x14ac:dyDescent="0.2">
      <c r="F1221" s="5"/>
    </row>
    <row r="1222" spans="6:6" s="2" customFormat="1" x14ac:dyDescent="0.2">
      <c r="F1222" s="5"/>
    </row>
    <row r="1223" spans="6:6" s="2" customFormat="1" x14ac:dyDescent="0.2">
      <c r="F1223" s="5"/>
    </row>
    <row r="1224" spans="6:6" s="2" customFormat="1" x14ac:dyDescent="0.2">
      <c r="F1224" s="5"/>
    </row>
    <row r="1225" spans="6:6" s="2" customFormat="1" x14ac:dyDescent="0.2">
      <c r="F1225" s="5"/>
    </row>
    <row r="1226" spans="6:6" s="2" customFormat="1" x14ac:dyDescent="0.2">
      <c r="F1226" s="5"/>
    </row>
    <row r="1227" spans="6:6" s="2" customFormat="1" x14ac:dyDescent="0.2">
      <c r="F1227" s="5"/>
    </row>
  </sheetData>
  <sortState ref="B33:B37">
    <sortCondition ref="B3"/>
  </sortState>
  <mergeCells count="5">
    <mergeCell ref="A2:A5"/>
    <mergeCell ref="A6:A9"/>
    <mergeCell ref="A10:A15"/>
    <mergeCell ref="A16:A18"/>
    <mergeCell ref="A19:A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Typologie_Localisation_Défaut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2018-03-03T06:00:34Z</dcterms:created>
  <dcterms:modified xsi:type="dcterms:W3CDTF">2019-04-24T12:17:31Z</dcterms:modified>
</cp:coreProperties>
</file>