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2\Desktop\"/>
    </mc:Choice>
  </mc:AlternateContent>
  <xr:revisionPtr revIDLastSave="0" documentId="13_ncr:1_{EFC05016-D2E6-48C2-965C-B518243748CA}" xr6:coauthVersionLast="36" xr6:coauthVersionMax="36" xr10:uidLastSave="{00000000-0000-0000-0000-000000000000}"/>
  <bookViews>
    <workbookView xWindow="0" yWindow="0" windowWidth="28800" windowHeight="12810" xr2:uid="{619B75A4-8E26-4579-9532-5F0F128BD4CD}"/>
  </bookViews>
  <sheets>
    <sheet name="BON DE COMMANDE" sheetId="2" r:id="rId1"/>
    <sheet name="DONNE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B7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A7" i="2"/>
  <c r="D7" i="2" s="1"/>
  <c r="E7" i="2" s="1"/>
  <c r="A8" i="2"/>
  <c r="B8" i="2" s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6" i="2"/>
  <c r="D6" i="2" s="1"/>
  <c r="E6" i="2" s="1"/>
  <c r="B6" i="2" l="1"/>
  <c r="D8" i="2"/>
  <c r="E8" i="2" s="1"/>
</calcChain>
</file>

<file path=xl/sharedStrings.xml><?xml version="1.0" encoding="utf-8"?>
<sst xmlns="http://schemas.openxmlformats.org/spreadsheetml/2006/main" count="653" uniqueCount="638">
  <si>
    <t>4000PM10</t>
  </si>
  <si>
    <t>TIG ACIER DIAM 1,0</t>
  </si>
  <si>
    <t>4000PM12</t>
  </si>
  <si>
    <t>TIG ACIER DIAM 1,2</t>
  </si>
  <si>
    <t>4000PM16</t>
  </si>
  <si>
    <t>TIG ACIER DIAM 1,6</t>
  </si>
  <si>
    <t>4000PM20</t>
  </si>
  <si>
    <t>TIG ACIER DIAM 2,0</t>
  </si>
  <si>
    <t>4000PM24</t>
  </si>
  <si>
    <t>TIG ACIER DIAM 2,4</t>
  </si>
  <si>
    <t>4000PM32</t>
  </si>
  <si>
    <t>TIG ACIER DIAM 3,2</t>
  </si>
  <si>
    <t>4008PM08</t>
  </si>
  <si>
    <t>TIG INOX 316L DIAM 0,8</t>
  </si>
  <si>
    <t>4008PM10</t>
  </si>
  <si>
    <t>TIG INOX 316L DIAM 1,0</t>
  </si>
  <si>
    <t>4008PM12</t>
  </si>
  <si>
    <t>TIG INOX 316L DIAM 1,2</t>
  </si>
  <si>
    <t>4008PM16</t>
  </si>
  <si>
    <t>TIG INOX 316L DIAM 1,6</t>
  </si>
  <si>
    <t>4008PM20</t>
  </si>
  <si>
    <t>TIG INOX 316L DIAM 2,0</t>
  </si>
  <si>
    <t>4008PM24</t>
  </si>
  <si>
    <t>TIG INOX 316L DIAM 2,4</t>
  </si>
  <si>
    <t>4008PM32</t>
  </si>
  <si>
    <t>TIG INOX 316L DIAM 3,2</t>
  </si>
  <si>
    <t>4003PM12</t>
  </si>
  <si>
    <t>TIG ALU AG5/5356 DIAM 1,2</t>
  </si>
  <si>
    <t>4003PM16</t>
  </si>
  <si>
    <t>TIG ALU AG5/5356 DIAM 1,6</t>
  </si>
  <si>
    <t>4003PM20</t>
  </si>
  <si>
    <t>TIG ALU AG5/5356 DIAM 2,0</t>
  </si>
  <si>
    <t>4003PM24</t>
  </si>
  <si>
    <t>TIG ALU AG5/5356 DIAM 2,4</t>
  </si>
  <si>
    <t>4003PM32</t>
  </si>
  <si>
    <t>TIG ALU AG5/5356 DIAM 3,2</t>
  </si>
  <si>
    <t>1044PM25</t>
  </si>
  <si>
    <t>EE INOX 316L DIAM 2,5</t>
  </si>
  <si>
    <t>1044PM32</t>
  </si>
  <si>
    <t>EE INOX 316L DIAM 3,2</t>
  </si>
  <si>
    <t>2000PM08B</t>
  </si>
  <si>
    <t>FIL MIG ACIER DIAM 0,8</t>
  </si>
  <si>
    <t>2000PM10B</t>
  </si>
  <si>
    <t>FIL MIG ACIER DIAM 1,0</t>
  </si>
  <si>
    <t>2000PM12B</t>
  </si>
  <si>
    <t>FIL MIG ACIER DIAM 1,2</t>
  </si>
  <si>
    <t>2002PM12</t>
  </si>
  <si>
    <t>FIL MIG ALU AG5 DIAM 1,2</t>
  </si>
  <si>
    <t>1033PM25</t>
  </si>
  <si>
    <t>EE 310 DIAM 2,5 ETUI DE 3,6KG</t>
  </si>
  <si>
    <t>1033PM32</t>
  </si>
  <si>
    <t>EE 310 DIAM 3,2 ETUI DE 4,3KG</t>
  </si>
  <si>
    <t>1053PM25</t>
  </si>
  <si>
    <t>EE FOX EV50 SS VIDE DIAM 2,5 ETUI DE 1,8KG</t>
  </si>
  <si>
    <t>1053PM32</t>
  </si>
  <si>
    <t>EE FOX EV50 SS VIDE DIAM 3,2 ETUI DE 1,89KG</t>
  </si>
  <si>
    <t>1053PM40</t>
  </si>
  <si>
    <t>EE FOX EV50 SS VIDE DIAM 4,0 ETUI DE 2,33KG</t>
  </si>
  <si>
    <t>1007PM25</t>
  </si>
  <si>
    <t>EE 52HP DIAM 2,5 ETUI DE 5KG</t>
  </si>
  <si>
    <t>1007PM32</t>
  </si>
  <si>
    <t>EE 52HP DIAM 3,2 ETUI DE 5KG</t>
  </si>
  <si>
    <t>1034PM25</t>
  </si>
  <si>
    <t>EE UTP 65D 29-9 DIAM 2,5 ETUI DE 3,3KG</t>
  </si>
  <si>
    <t>1034PM32</t>
  </si>
  <si>
    <t>EE UTP 65D 29-9 DIAM 3,2 ETUI DE 4,7KG</t>
  </si>
  <si>
    <t>1013PM25</t>
  </si>
  <si>
    <t>EE 7016 SP DIAM 2,5 ETUI DE 4,5KG</t>
  </si>
  <si>
    <t>1013PM32</t>
  </si>
  <si>
    <t>EE 7016 SP DIAM 3,2 ETUI DE 4,5KG</t>
  </si>
  <si>
    <t>22-043-003A</t>
  </si>
  <si>
    <t>EE ARCAIR DIAM 6,0</t>
  </si>
  <si>
    <t>22-053-003A</t>
  </si>
  <si>
    <t>EE ARCAIR DIAM 8,0</t>
  </si>
  <si>
    <t>BUSE GAZ PMT35 +BAGUE ISOLANTE</t>
  </si>
  <si>
    <t>4300260C</t>
  </si>
  <si>
    <t>BUSE GAZ CONIQUE MMT42W</t>
  </si>
  <si>
    <t>MANCHON ISOLANT PMT 35/-42W BUSE</t>
  </si>
  <si>
    <t>DIFFUSEUR M8 PMT27,32,30W</t>
  </si>
  <si>
    <t>W006183</t>
  </si>
  <si>
    <t>DIFFUSEUR M8 PMT 42W</t>
  </si>
  <si>
    <t>W006146</t>
  </si>
  <si>
    <t>DIFFUSEUR DE GAZ PMT 42W</t>
  </si>
  <si>
    <t>W004390</t>
  </si>
  <si>
    <t>DIFFUSEUR DE GAZ PMT 35</t>
  </si>
  <si>
    <t>TUBE CONTACT 0,8 M8</t>
  </si>
  <si>
    <t>TUBE CONTACT 1,0 M8</t>
  </si>
  <si>
    <t>9580123ZR</t>
  </si>
  <si>
    <t>TUBE CONTACT 1,0CUZR M8</t>
  </si>
  <si>
    <t>TUBE CONTACT 1,2 M8</t>
  </si>
  <si>
    <t>9580124A</t>
  </si>
  <si>
    <t>TUBE CONTACT 1,2A M8</t>
  </si>
  <si>
    <t>9580124ZR</t>
  </si>
  <si>
    <t>TUBE CONTACT 1,2CUZR M8</t>
  </si>
  <si>
    <t>TUBE CONTACT 1,4 M8</t>
  </si>
  <si>
    <t>9580125ZR</t>
  </si>
  <si>
    <t>TUBE CONTACT 1,4 CUZR M8</t>
  </si>
  <si>
    <t>TUBE CONTACT 1,6 M8</t>
  </si>
  <si>
    <t>W006518</t>
  </si>
  <si>
    <t>TUBE CONTACT 1,2/D10 M8 LIFE+</t>
  </si>
  <si>
    <t>W006826</t>
  </si>
  <si>
    <t>TUBE CONTACT 1,0/D10 M8 / LIFE+</t>
  </si>
  <si>
    <t>W007921</t>
  </si>
  <si>
    <t>TUBE CONTACT 1,6/D10 M8 / LIFE+</t>
  </si>
  <si>
    <t>GAINE 0,6-0,8 4,5M BLANC</t>
  </si>
  <si>
    <t>GAINE 0,9-1,2 4,5M ROUGE</t>
  </si>
  <si>
    <t>GAINE (1,2)1,4-1,6 4,5M JA</t>
  </si>
  <si>
    <t>W005938</t>
  </si>
  <si>
    <t>DL TEFLON GAINE ORANGE 1,0-1,4/4,5M</t>
  </si>
  <si>
    <t>W005939</t>
  </si>
  <si>
    <t>1,2-1,6AL/SS/4,5M Ø2,5DL-CHILI</t>
  </si>
  <si>
    <t>6254204MMT</t>
  </si>
  <si>
    <t>Torche MMT 42W 4,5m</t>
  </si>
  <si>
    <t>6253514MMT</t>
  </si>
  <si>
    <t>Torche MMT 35 4,5m</t>
  </si>
  <si>
    <t>145.0051</t>
  </si>
  <si>
    <t>Buse droite</t>
  </si>
  <si>
    <t>145.0085</t>
  </si>
  <si>
    <t>Buse conique</t>
  </si>
  <si>
    <t>145.0132</t>
  </si>
  <si>
    <t>Buse très conique</t>
  </si>
  <si>
    <t>140.0114</t>
  </si>
  <si>
    <t>TC M8 diam 0,8</t>
  </si>
  <si>
    <t>140.0313</t>
  </si>
  <si>
    <t>TC M8 diam 1,0</t>
  </si>
  <si>
    <t>140.0442</t>
  </si>
  <si>
    <t>TC M8 diam 1,2</t>
  </si>
  <si>
    <t>140.0587</t>
  </si>
  <si>
    <t>TC M8 diam 1,6</t>
  </si>
  <si>
    <t>141.0015</t>
  </si>
  <si>
    <t>TC M8 ALU diam 1,2</t>
  </si>
  <si>
    <t>140.0316</t>
  </si>
  <si>
    <t>TC M8 CUCRZR diam 1,0</t>
  </si>
  <si>
    <t>140.0445</t>
  </si>
  <si>
    <t>TC M8 CUCRZR diam 1,2</t>
  </si>
  <si>
    <t>140.0590</t>
  </si>
  <si>
    <t>TC M8 CUCRZR diam 1,6</t>
  </si>
  <si>
    <t>142.0022</t>
  </si>
  <si>
    <t>Support TC M8</t>
  </si>
  <si>
    <t>142.0201</t>
  </si>
  <si>
    <t>Support TC M8 evo</t>
  </si>
  <si>
    <t>030.0145</t>
  </si>
  <si>
    <t>Diffuseur blanc</t>
  </si>
  <si>
    <t>030.0037</t>
  </si>
  <si>
    <t>Diffuseur noir</t>
  </si>
  <si>
    <t>124.0112</t>
  </si>
  <si>
    <t>Gaine acier 1,0-1,2 4m evo pro</t>
  </si>
  <si>
    <t>127.M007</t>
  </si>
  <si>
    <t>Gaine PTFE carbone 1,0-1,2 4m</t>
  </si>
  <si>
    <t>122.0060</t>
  </si>
  <si>
    <t>Gaine acier 1,0-1,2 4m</t>
  </si>
  <si>
    <t>034.0863</t>
  </si>
  <si>
    <t>Torche MB Evo Pro 501D 4m</t>
  </si>
  <si>
    <t>9580101EKE</t>
  </si>
  <si>
    <t>GAS NOZZLE THICK WALL</t>
  </si>
  <si>
    <t>9591010KE</t>
  </si>
  <si>
    <t>MANCHON ISOLATION MT15,-18,-25</t>
  </si>
  <si>
    <t>9876635KE</t>
  </si>
  <si>
    <t>TUBE CONTACT 0,8 M6</t>
  </si>
  <si>
    <t>9876636KE</t>
  </si>
  <si>
    <t>TUBE CONTACT 1,0 M6</t>
  </si>
  <si>
    <t>9580173KE</t>
  </si>
  <si>
    <t>DIFFUSEUR M6/18,20,25</t>
  </si>
  <si>
    <t>9591079KE</t>
  </si>
  <si>
    <t>BAGUE ISOLANTE MT18, 25, PMT25</t>
  </si>
  <si>
    <t>4275240KE</t>
  </si>
  <si>
    <t>RESSORT DE VERROUILL MT18-PMT25</t>
  </si>
  <si>
    <t>4153040KE</t>
  </si>
  <si>
    <t>COL DE CYGNE MT18-MT 25-PMT25</t>
  </si>
  <si>
    <t>4295760KE</t>
  </si>
  <si>
    <t>BUSE STANDARD L76/Ø14,PMT27-30W</t>
  </si>
  <si>
    <t>4295740KE</t>
  </si>
  <si>
    <t>4294880KE</t>
  </si>
  <si>
    <t>DIFFUSEUR DE GAZ PMT27,32,30W</t>
  </si>
  <si>
    <t>3146780KE</t>
  </si>
  <si>
    <t>COL DE CYGNE PMT27,32</t>
  </si>
  <si>
    <t>W006453KE</t>
  </si>
  <si>
    <t>GAINE ROUGE 0.9-1.2/3.5M FE</t>
  </si>
  <si>
    <t>W006454KE</t>
  </si>
  <si>
    <t>GAINE ROUGE 0.9-1.2/5M FE</t>
  </si>
  <si>
    <t>W007677KE</t>
  </si>
  <si>
    <t>1,0-1,2AL/SS/3,5M Ø2,0DL-CH FE</t>
  </si>
  <si>
    <t>W007680KE</t>
  </si>
  <si>
    <t>1,0-1,2AL/SS/5,0M Ø2,0DL-CH FE</t>
  </si>
  <si>
    <t>41V24</t>
  </si>
  <si>
    <t>BOUCHON LONG WT9/20</t>
  </si>
  <si>
    <t>41V35</t>
  </si>
  <si>
    <t>BOUCHON MOYEN WT9/20</t>
  </si>
  <si>
    <t>41V33</t>
  </si>
  <si>
    <t>BOUCHON COURT WT9/20</t>
  </si>
  <si>
    <t>57Y02</t>
  </si>
  <si>
    <t>BOUCHON LONG WT17/18/26</t>
  </si>
  <si>
    <t>57Y0MED</t>
  </si>
  <si>
    <t>BOUCHON MOYEN WT17/18/26</t>
  </si>
  <si>
    <t>57Y04</t>
  </si>
  <si>
    <t>BOUCHON COURT WT17/18/26</t>
  </si>
  <si>
    <t>13N20</t>
  </si>
  <si>
    <t>PINCE PORTE-ELECTRODE  D0,5  WT9/20</t>
  </si>
  <si>
    <t>13N21</t>
  </si>
  <si>
    <t>PINCE PORTE-ELECTRODE  D1,0  WT9/20</t>
  </si>
  <si>
    <t>13N22</t>
  </si>
  <si>
    <t>PINCE PORTE-ELECTRODE  D1,6  WT9/20</t>
  </si>
  <si>
    <t xml:space="preserve">13N22M </t>
  </si>
  <si>
    <t>PINCE PORTE-ELECTRODE  D2,0  WT9/20</t>
  </si>
  <si>
    <t>13N23</t>
  </si>
  <si>
    <t>PINCE PORTE-ELECTRODE  D2,4  WT9/20</t>
  </si>
  <si>
    <t xml:space="preserve">13N24 </t>
  </si>
  <si>
    <t>PINCE PORTE-ELECTRODE  D3,2  WT9/20</t>
  </si>
  <si>
    <t>10N21</t>
  </si>
  <si>
    <t>PINCE PORTE-ELECTRODE  D0,5  WT17/18/26</t>
  </si>
  <si>
    <t>10N22</t>
  </si>
  <si>
    <t>PINCE PORTE-ELECTRODE  D1,0  WT17/18/26</t>
  </si>
  <si>
    <t>10N23</t>
  </si>
  <si>
    <t>PINCE PORTE-ELECTRODE  D1,6  WT17/18/26</t>
  </si>
  <si>
    <t xml:space="preserve">10N23M </t>
  </si>
  <si>
    <t>PINCE PORTE-ELECTRODE  D2,0  WT17/18/26</t>
  </si>
  <si>
    <t xml:space="preserve">10N24 </t>
  </si>
  <si>
    <t>PINCE PORTE-ELECTRODE  D2,4  WT17/18/26</t>
  </si>
  <si>
    <t xml:space="preserve">10N25 </t>
  </si>
  <si>
    <t>PINCE PORTE-ELECTRODE  D3,2  WT17/18/26</t>
  </si>
  <si>
    <t>54N20</t>
  </si>
  <si>
    <t>PINCE PORTE-ELECTRODE  D4,0  WT17/18/26</t>
  </si>
  <si>
    <t>T10N23G</t>
  </si>
  <si>
    <r>
      <t xml:space="preserve">PINCE DIFFUSEUR  D1,6  WT17/18/26 </t>
    </r>
    <r>
      <rPr>
        <i/>
        <sz val="10"/>
        <rFont val="Arial"/>
        <family val="2"/>
      </rPr>
      <t>SERIE COURTE</t>
    </r>
  </si>
  <si>
    <t>T10N23GM</t>
  </si>
  <si>
    <r>
      <t xml:space="preserve">PINCE DIFFUSEUR  D2,0  WT17/18/26 </t>
    </r>
    <r>
      <rPr>
        <i/>
        <sz val="10"/>
        <rFont val="Arial"/>
        <family val="2"/>
      </rPr>
      <t>SERIE COURTE</t>
    </r>
  </si>
  <si>
    <t>T10N24G</t>
  </si>
  <si>
    <r>
      <t xml:space="preserve">PINCE DIFFUSEUR  D2,4  WT17/18/26 </t>
    </r>
    <r>
      <rPr>
        <i/>
        <sz val="10"/>
        <rFont val="Arial"/>
        <family val="2"/>
      </rPr>
      <t>SERIE COURTE</t>
    </r>
  </si>
  <si>
    <t>T10N25G</t>
  </si>
  <si>
    <r>
      <t xml:space="preserve">PINCE DIFFUSEUR  D3,2  WT17/18/26 </t>
    </r>
    <r>
      <rPr>
        <i/>
        <sz val="10"/>
        <rFont val="Arial"/>
        <family val="2"/>
      </rPr>
      <t>SERIE COURTE</t>
    </r>
  </si>
  <si>
    <t>13N25</t>
  </si>
  <si>
    <t>PORTE-PINCE  D0,5  WT9/20</t>
  </si>
  <si>
    <t xml:space="preserve">13N26 </t>
  </si>
  <si>
    <t>PORTE-PINCE  D1,0  WT9/20</t>
  </si>
  <si>
    <t xml:space="preserve">13N27 </t>
  </si>
  <si>
    <t>PORTE-PINCE  D1,6  WT9/20</t>
  </si>
  <si>
    <t xml:space="preserve">13N27M </t>
  </si>
  <si>
    <t>PORTE-PINCE  D2,0  WT9/20</t>
  </si>
  <si>
    <t xml:space="preserve">13N28 </t>
  </si>
  <si>
    <t>PORTE-PINCE  D2,4  WT9/20</t>
  </si>
  <si>
    <t xml:space="preserve">13N29 </t>
  </si>
  <si>
    <t>PORTE-PINCE  D3,2  WT9/20</t>
  </si>
  <si>
    <t>10N29</t>
  </si>
  <si>
    <t>PORTE-PINCE  D0,5  WT17/18/26</t>
  </si>
  <si>
    <t xml:space="preserve">10N30 </t>
  </si>
  <si>
    <t>PORTE-PINCE  D1,0  WT17/18/26</t>
  </si>
  <si>
    <t xml:space="preserve">10N31 </t>
  </si>
  <si>
    <t>PORTE-PINCE  D1,6  WT17/18/26</t>
  </si>
  <si>
    <t xml:space="preserve">10N31M </t>
  </si>
  <si>
    <t>PORTE-PINCE  D2,0  WT17/18/26</t>
  </si>
  <si>
    <t xml:space="preserve">10N32 </t>
  </si>
  <si>
    <t>PORTE-PINCE  D2,4  WT17/18/26</t>
  </si>
  <si>
    <t xml:space="preserve">10N28 </t>
  </si>
  <si>
    <t>PORTE-PINCE  D3,2  WT17/18/26</t>
  </si>
  <si>
    <t>PORTE-PINCE  D4,0  WT17/18/26</t>
  </si>
  <si>
    <t>17CB20</t>
  </si>
  <si>
    <t>PORTE-PINCE STUBBY D1,0 - 3,2  WT17/18/26</t>
  </si>
  <si>
    <t>45V41</t>
  </si>
  <si>
    <t>DIFFUSEUR  D0,5  WT9/20</t>
  </si>
  <si>
    <t xml:space="preserve">45V42 </t>
  </si>
  <si>
    <t>DIFFUSEUR  D1,0  WT9/20</t>
  </si>
  <si>
    <t>45V43</t>
  </si>
  <si>
    <t>DIFFUSEUR  D1,6  WT9/20</t>
  </si>
  <si>
    <t xml:space="preserve">45V43M </t>
  </si>
  <si>
    <t>DIFFUSEUR  D2,0  WT9/20</t>
  </si>
  <si>
    <t xml:space="preserve">45V44 </t>
  </si>
  <si>
    <t>DIFFUSEUR  D2,4  WT9/20</t>
  </si>
  <si>
    <t xml:space="preserve">45V45 </t>
  </si>
  <si>
    <t>DIFFUSEUR  D3,2  WT9/20</t>
  </si>
  <si>
    <t>45V29</t>
  </si>
  <si>
    <t>DIFFUSEUR  D0,5  WT17/18/26</t>
  </si>
  <si>
    <t xml:space="preserve">45V24 </t>
  </si>
  <si>
    <t>DIFFUSEUR  D1,0  WT17/18/26</t>
  </si>
  <si>
    <t xml:space="preserve">45V25 </t>
  </si>
  <si>
    <t>DIFFUSEUR  D1,6  WT17/18/26</t>
  </si>
  <si>
    <t xml:space="preserve">45V25M </t>
  </si>
  <si>
    <t>DIFFUSEUR  D2,0  WT17/18/26</t>
  </si>
  <si>
    <t>45V26</t>
  </si>
  <si>
    <t>DIFFUSEUR  D2,4  WT17/18/26</t>
  </si>
  <si>
    <t xml:space="preserve">45V27 </t>
  </si>
  <si>
    <t>DIFFUSEUR  D3,2  WT17/18/26</t>
  </si>
  <si>
    <t xml:space="preserve">45V28 </t>
  </si>
  <si>
    <t>DIFFUSEUR  D4,0  WT17/18/26</t>
  </si>
  <si>
    <t>T45V51</t>
  </si>
  <si>
    <r>
      <t xml:space="preserve">DIFFUSEUR  D1,6  WT17/18/26 </t>
    </r>
    <r>
      <rPr>
        <i/>
        <sz val="10"/>
        <rFont val="Arial"/>
        <family val="2"/>
      </rPr>
      <t>SERIE COURTE</t>
    </r>
  </si>
  <si>
    <t>T45V51M</t>
  </si>
  <si>
    <r>
      <t xml:space="preserve">DIFFUSEUR  D2,0  WT17/18/26 </t>
    </r>
    <r>
      <rPr>
        <i/>
        <sz val="10"/>
        <rFont val="Arial"/>
        <family val="2"/>
      </rPr>
      <t>SERIE COURTE</t>
    </r>
  </si>
  <si>
    <t>T45V52</t>
  </si>
  <si>
    <r>
      <t xml:space="preserve">DIFFUSEUR  D2,4  WT17/18/26 </t>
    </r>
    <r>
      <rPr>
        <i/>
        <sz val="10"/>
        <rFont val="Arial"/>
        <family val="2"/>
      </rPr>
      <t>SERIE COURTE</t>
    </r>
  </si>
  <si>
    <t>T45V53</t>
  </si>
  <si>
    <r>
      <t xml:space="preserve">DIFFUSEUR  D3,2  WT17/18/26 </t>
    </r>
    <r>
      <rPr>
        <i/>
        <sz val="10"/>
        <rFont val="Arial"/>
        <family val="2"/>
      </rPr>
      <t>SERIE COURTE</t>
    </r>
  </si>
  <si>
    <t>45V0204S</t>
  </si>
  <si>
    <t>DIFFUSEUR GD  D0,5  WT9/20</t>
  </si>
  <si>
    <t xml:space="preserve">45V116S </t>
  </si>
  <si>
    <t>DIFFUSEUR GD  D1,6  WT9/20</t>
  </si>
  <si>
    <t xml:space="preserve">45V64S </t>
  </si>
  <si>
    <t>DIFFUSEUR GD  D2,4  WT9/20</t>
  </si>
  <si>
    <t xml:space="preserve">995795S </t>
  </si>
  <si>
    <t>DIFFUSEUR GD  D3,2  WT9/20</t>
  </si>
  <si>
    <t xml:space="preserve">45V0204 </t>
  </si>
  <si>
    <t>DIFFUSEUR GD  D0,5 - 1,0  WT17/18/26</t>
  </si>
  <si>
    <t xml:space="preserve">45V116 </t>
  </si>
  <si>
    <t>DIFFUSEUR GD  D1,6  WT17/18/26</t>
  </si>
  <si>
    <t xml:space="preserve">45V64 </t>
  </si>
  <si>
    <t>DIFFUSEUR GD  D2,4  WT17/18/26</t>
  </si>
  <si>
    <t>DIFFUSEUR GD  D3,2  WT17/18/26</t>
  </si>
  <si>
    <t xml:space="preserve">45V63 </t>
  </si>
  <si>
    <t>DIFFUSEUR GD  D4,0  WT17/18/26</t>
  </si>
  <si>
    <t>13N08</t>
  </si>
  <si>
    <t>BUSE N°4  D6,3  WT9/20</t>
  </si>
  <si>
    <t>13N09</t>
  </si>
  <si>
    <t>BUSE N°5  D8,0  WT9/20</t>
  </si>
  <si>
    <t>13N10</t>
  </si>
  <si>
    <t>BUSE N°6  D9,5  WT9/20</t>
  </si>
  <si>
    <t>13N11</t>
  </si>
  <si>
    <t>BUSE N°7  D11,0  WT9/20</t>
  </si>
  <si>
    <t>13N12</t>
  </si>
  <si>
    <t>BUSE N°8  D12,5  WT9/20</t>
  </si>
  <si>
    <t>13N13</t>
  </si>
  <si>
    <t>BUSE N°10  D16,0  WT9/20</t>
  </si>
  <si>
    <t>10N50</t>
  </si>
  <si>
    <t>BUSE N°4  D6,3  WT17/18/26</t>
  </si>
  <si>
    <t>10N49</t>
  </si>
  <si>
    <t>BUSE N°5  D8,0  WT17/18/26</t>
  </si>
  <si>
    <t>10N48</t>
  </si>
  <si>
    <t>BUSE N°6  D9,5  WT17/18/26</t>
  </si>
  <si>
    <t>10N47</t>
  </si>
  <si>
    <t>BUSE N°7  D11,0  WT17/18/26</t>
  </si>
  <si>
    <t>10N46</t>
  </si>
  <si>
    <t>BUSE N°8  D12,5  WT17/18/26</t>
  </si>
  <si>
    <t>10N45</t>
  </si>
  <si>
    <t>BUSE N°10  D16,0  WT17/18/26</t>
  </si>
  <si>
    <t>10N44</t>
  </si>
  <si>
    <t>BUSE N°12  D19,0  WT17/18/26</t>
  </si>
  <si>
    <t>53N58</t>
  </si>
  <si>
    <t>BUSE DIFFUSEUR N°4  D6,3  WT9/20</t>
  </si>
  <si>
    <t>53N59</t>
  </si>
  <si>
    <t>BUSE DIFFUSEUR N°5  D8,0  WT9/20</t>
  </si>
  <si>
    <t>53N60</t>
  </si>
  <si>
    <t>BUSE DIFFUSEUR N°6  D9,5  WT9/20</t>
  </si>
  <si>
    <t>53N61</t>
  </si>
  <si>
    <t>BUSE DIFFUSEUR N°7  D11,0  WT9/20</t>
  </si>
  <si>
    <t>53N61S</t>
  </si>
  <si>
    <t>BUSE DIFFUSEUR N°8  D12,5  WT9/20</t>
  </si>
  <si>
    <t>54N18</t>
  </si>
  <si>
    <t>BUSE DIFF. N°4  D6,3  WT17/18/26</t>
  </si>
  <si>
    <t>54N17</t>
  </si>
  <si>
    <t>BUSE DIFF. N°5  D8,0  WT17/18/26</t>
  </si>
  <si>
    <t>54N16</t>
  </si>
  <si>
    <t>BUSE DIFF. N°6  D9,5  WT17/18/26</t>
  </si>
  <si>
    <t>54N15</t>
  </si>
  <si>
    <t>BUSE DIFF. N°7  D11,0  WT17/18/26</t>
  </si>
  <si>
    <t>54N14</t>
  </si>
  <si>
    <t>BUSE DIFF. N°8  D12,5  WT17/18/26</t>
  </si>
  <si>
    <t>54N19</t>
  </si>
  <si>
    <t>BUSE DIFF. COURTE D17,5  wt17/18/26</t>
  </si>
  <si>
    <t>BAGUE POUR BUSE WT9/20</t>
  </si>
  <si>
    <t xml:space="preserve">54N6320 </t>
  </si>
  <si>
    <t>BAGUE POUR DIFFUSEUR GD WT9/20</t>
  </si>
  <si>
    <t xml:space="preserve">18CG </t>
  </si>
  <si>
    <t>BAGUE POUR BUSE WT17/18/26</t>
  </si>
  <si>
    <t xml:space="preserve">54N63 </t>
  </si>
  <si>
    <t>BAGUE POUR DIFFUSEUR GD WT17/18/26</t>
  </si>
  <si>
    <t>54N01</t>
  </si>
  <si>
    <t>BAGUE POUR DIFFUSEUR  WT17/18/26</t>
  </si>
  <si>
    <t>18CG20</t>
  </si>
  <si>
    <t>BAGUE POUR DIFFUSEUR STUBBY WT17/18/26</t>
  </si>
  <si>
    <t>701FRC14</t>
  </si>
  <si>
    <t>BOITE S2</t>
  </si>
  <si>
    <t>701FRC15</t>
  </si>
  <si>
    <t>BOITE S3</t>
  </si>
  <si>
    <t>TORCHE TTC 160 8M</t>
  </si>
  <si>
    <t>TORCHE TTC 220 8M</t>
  </si>
  <si>
    <t>TORCHE TTC 250 W 8M</t>
  </si>
  <si>
    <t>TORCHE TTK 350 W 8M</t>
  </si>
  <si>
    <t>TORCHE TTC 130 8M</t>
  </si>
  <si>
    <t>TORCHE TTC 130F 8M</t>
  </si>
  <si>
    <t>TORCHE TTC 200W 8M</t>
  </si>
  <si>
    <t>TORCHE TTK 300W 8M</t>
  </si>
  <si>
    <t>TETE DE TORCHE TTC 160/220</t>
  </si>
  <si>
    <t>TETE DE TORCHE TTC 130</t>
  </si>
  <si>
    <t>TETE DE TORCHE TTC 130F</t>
  </si>
  <si>
    <t>Masque de soudage speedglas 9100V</t>
  </si>
  <si>
    <t>Bandeau anti sueur (x3)</t>
  </si>
  <si>
    <t>Serre tête 9100</t>
  </si>
  <si>
    <t>Jeu de pile speedglas</t>
  </si>
  <si>
    <t>Verre ext anti rayure (x10)</t>
  </si>
  <si>
    <t>Verre int (x5)</t>
  </si>
  <si>
    <t>Cagoule tecaweld</t>
  </si>
  <si>
    <t>Masque de soudage speedglas 100V</t>
  </si>
  <si>
    <t>Serre tête 100</t>
  </si>
  <si>
    <t>Protection intérieure 77x177mm pour cassette optoelect</t>
  </si>
  <si>
    <t>visiére de meulage standard (x5)</t>
  </si>
  <si>
    <t>protection courte de la tête</t>
  </si>
  <si>
    <t>joint facial</t>
  </si>
  <si>
    <t>masque de soudage SPEEDGLASS 9100 XXI FX AIR</t>
  </si>
  <si>
    <t>Prefiltre ADFLO</t>
  </si>
  <si>
    <t>pare-étincelles</t>
  </si>
  <si>
    <t>filtre P pour systéme ADFLO</t>
  </si>
  <si>
    <t>10-2755L</t>
  </si>
  <si>
    <r>
      <t xml:space="preserve">Gant </t>
    </r>
    <r>
      <rPr>
        <i/>
        <sz val="10"/>
        <rFont val="Arial"/>
        <family val="2"/>
      </rPr>
      <t>STEERSOtuff</t>
    </r>
    <r>
      <rPr>
        <i/>
        <vertAlign val="superscript"/>
        <sz val="10"/>
        <rFont val="Arial"/>
        <family val="2"/>
      </rPr>
      <t>®</t>
    </r>
    <r>
      <rPr>
        <vertAlign val="super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aluminisé main croûte et fleur bovin, manchette croûte bovin </t>
    </r>
    <r>
      <rPr>
        <i/>
        <sz val="10"/>
        <rFont val="Arial"/>
        <family val="2"/>
      </rPr>
      <t>COMFOflex</t>
    </r>
    <r>
      <rPr>
        <i/>
        <vertAlign val="superscript"/>
        <sz val="10"/>
        <rFont val="Arial"/>
        <family val="2"/>
      </rPr>
      <t>®</t>
    </r>
  </si>
  <si>
    <t>10-2755XL</t>
  </si>
  <si>
    <t>10-2087L</t>
  </si>
  <si>
    <r>
      <t xml:space="preserve">Gant soudeur ¨Bucktan Wide Body¨croûte bovin bleu avec doublage </t>
    </r>
    <r>
      <rPr>
        <i/>
        <sz val="10"/>
        <rFont val="Arial"/>
        <family val="2"/>
      </rPr>
      <t>COMFOflex</t>
    </r>
    <r>
      <rPr>
        <i/>
        <vertAlign val="superscript"/>
        <sz val="10"/>
        <rFont val="Arial"/>
        <family val="2"/>
      </rPr>
      <t>®</t>
    </r>
  </si>
  <si>
    <t>10-2087XL</t>
  </si>
  <si>
    <t>10-1009M</t>
  </si>
  <si>
    <r>
      <t xml:space="preserve">Gant soudeur </t>
    </r>
    <r>
      <rPr>
        <i/>
        <sz val="10"/>
        <rFont val="Arial"/>
        <family val="2"/>
      </rPr>
      <t>Softouch™</t>
    </r>
    <r>
      <rPr>
        <sz val="10"/>
        <rFont val="Arial"/>
        <family val="2"/>
      </rPr>
      <t xml:space="preserve"> cuir de chèvre combiné avec cuir bovin croûte </t>
    </r>
  </si>
  <si>
    <t>10-1009L</t>
  </si>
  <si>
    <t>10-1009XL</t>
  </si>
  <si>
    <t>10-1009XXL</t>
  </si>
  <si>
    <t>10-1050M</t>
  </si>
  <si>
    <r>
      <t xml:space="preserve">Gant </t>
    </r>
    <r>
      <rPr>
        <i/>
        <sz val="10"/>
        <rFont val="Arial"/>
        <family val="2"/>
      </rPr>
      <t>Softouch™</t>
    </r>
    <r>
      <rPr>
        <sz val="10"/>
        <rFont val="Arial"/>
        <family val="2"/>
      </rPr>
      <t>, toutes applications soudage, fleur de chèvre et fleur bovin, manchette bovin croûte</t>
    </r>
  </si>
  <si>
    <t>10-1050L</t>
  </si>
  <si>
    <t>10-1050XL</t>
  </si>
  <si>
    <t>10-1050XXL</t>
  </si>
  <si>
    <t>10-2064L</t>
  </si>
  <si>
    <t>Gant de conduite en cuir bovin durable</t>
  </si>
  <si>
    <t>10-2064XL</t>
  </si>
  <si>
    <t>44-7300/PM</t>
  </si>
  <si>
    <r>
      <t xml:space="preserve">Veste soudeur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 avec dos en coton proban, longueur 76 cm </t>
    </r>
  </si>
  <si>
    <t>44-7300/PL</t>
  </si>
  <si>
    <r>
      <t xml:space="preserve">Veste soudeur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 avec dos en coton proban, longueur 81 cm </t>
    </r>
  </si>
  <si>
    <t>44-7300/PXL</t>
  </si>
  <si>
    <r>
      <t xml:space="preserve">Veste soudeur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 avec dos en coton proban, longueur 86 cm </t>
    </r>
  </si>
  <si>
    <t>44-7300/PXXL</t>
  </si>
  <si>
    <r>
      <t xml:space="preserve">Veste soudeur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 avec dos en coton proban, longueur 91 cm </t>
    </r>
  </si>
  <si>
    <t>44-7300/PXXXL</t>
  </si>
  <si>
    <r>
      <t xml:space="preserve">Veste soudeur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 avec dos en coton proban, longueur 96 cm </t>
    </r>
  </si>
  <si>
    <t>44-7136</t>
  </si>
  <si>
    <r>
      <t xml:space="preserve">Tablier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bovin,longueur 91 cm, largeur 60 cm</t>
    </r>
  </si>
  <si>
    <t>44-7148</t>
  </si>
  <si>
    <r>
      <t xml:space="preserve">Tablier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bovin,longueur 122 cm, largeur 60 cm</t>
    </r>
  </si>
  <si>
    <t>44-7023</t>
  </si>
  <si>
    <r>
      <t xml:space="preserve">Manches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bovin, longueur 58 cm (la paire)</t>
    </r>
  </si>
  <si>
    <t>44-7106</t>
  </si>
  <si>
    <r>
      <t>Guêtres</t>
    </r>
    <r>
      <rPr>
        <i/>
        <sz val="10"/>
        <rFont val="Arial"/>
        <family val="2"/>
      </rPr>
      <t xml:space="preserve"> Lava Brown™</t>
    </r>
    <r>
      <rPr>
        <sz val="10"/>
        <rFont val="Arial"/>
        <family val="2"/>
      </rPr>
      <t xml:space="preserve"> en cuir croûte bovin, longueur 15 cm (la paire)</t>
    </r>
  </si>
  <si>
    <t>44-7114</t>
  </si>
  <si>
    <r>
      <t xml:space="preserve">Guêtres </t>
    </r>
    <r>
      <rPr>
        <i/>
        <sz val="10"/>
        <rFont val="Arial"/>
        <family val="2"/>
      </rPr>
      <t>Lava Brown™</t>
    </r>
    <r>
      <rPr>
        <sz val="10"/>
        <rFont val="Arial"/>
        <family val="2"/>
      </rPr>
      <t xml:space="preserve"> en cuir croûte bovin,longueur 36 cm (la paire)</t>
    </r>
  </si>
  <si>
    <t>38-4350M</t>
  </si>
  <si>
    <r>
      <rPr>
        <i/>
        <sz val="10"/>
        <rFont val="Arial"/>
        <family val="2"/>
      </rPr>
      <t>Arc Knight</t>
    </r>
    <r>
      <rPr>
        <i/>
        <vertAlign val="superscript"/>
        <sz val="10"/>
        <rFont val="Arial"/>
        <family val="2"/>
      </rPr>
      <t xml:space="preserve">® </t>
    </r>
    <r>
      <rPr>
        <sz val="10"/>
        <rFont val="Arial"/>
        <family val="2"/>
      </rPr>
      <t>veste de soudage, coton ignifugé 520 gr./m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renfort de cuir, 76 cm.long.</t>
    </r>
  </si>
  <si>
    <t>38-4350L</t>
  </si>
  <si>
    <r>
      <rPr>
        <i/>
        <sz val="10"/>
        <rFont val="Arial"/>
        <family val="2"/>
      </rPr>
      <t>Arc Knight</t>
    </r>
    <r>
      <rPr>
        <i/>
        <vertAlign val="superscript"/>
        <sz val="10"/>
        <rFont val="Arial"/>
        <family val="2"/>
      </rPr>
      <t>®</t>
    </r>
    <r>
      <rPr>
        <sz val="10"/>
        <rFont val="Arial"/>
        <family val="2"/>
      </rPr>
      <t xml:space="preserve"> veste de soudage, coton ignifugé 520 gr./m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renfort de cuir, 81 cm.long.</t>
    </r>
  </si>
  <si>
    <t>38-4350XL</t>
  </si>
  <si>
    <r>
      <rPr>
        <i/>
        <sz val="10"/>
        <rFont val="Arial"/>
        <family val="2"/>
      </rPr>
      <t>Arc Knight</t>
    </r>
    <r>
      <rPr>
        <i/>
        <vertAlign val="superscript"/>
        <sz val="10"/>
        <rFont val="Arial"/>
        <family val="2"/>
      </rPr>
      <t>®</t>
    </r>
    <r>
      <rPr>
        <sz val="10"/>
        <rFont val="Arial"/>
        <family val="2"/>
      </rPr>
      <t xml:space="preserve"> veste de soudage, coton ignifugé 520 gr./m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renfort de cuir, 86 cm.long.</t>
    </r>
  </si>
  <si>
    <t>38-4350XXL</t>
  </si>
  <si>
    <r>
      <rPr>
        <i/>
        <sz val="10"/>
        <rFont val="Arial"/>
        <family val="2"/>
      </rPr>
      <t>Arc Knight</t>
    </r>
    <r>
      <rPr>
        <i/>
        <vertAlign val="superscript"/>
        <sz val="10"/>
        <rFont val="Arial"/>
        <family val="2"/>
      </rPr>
      <t>®</t>
    </r>
    <r>
      <rPr>
        <sz val="10"/>
        <rFont val="Arial"/>
        <family val="2"/>
      </rPr>
      <t xml:space="preserve"> veste de soudage, coton ignifugé 520 gr./m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renfort de cuir, 91 cm.long.</t>
    </r>
  </si>
  <si>
    <t>38-4350XXXL</t>
  </si>
  <si>
    <r>
      <rPr>
        <i/>
        <sz val="10"/>
        <rFont val="Arial"/>
        <family val="2"/>
      </rPr>
      <t>Arc Knight</t>
    </r>
    <r>
      <rPr>
        <i/>
        <vertAlign val="superscript"/>
        <sz val="10"/>
        <rFont val="Arial"/>
        <family val="2"/>
      </rPr>
      <t>®</t>
    </r>
    <r>
      <rPr>
        <sz val="10"/>
        <rFont val="Arial"/>
        <family val="2"/>
      </rPr>
      <t xml:space="preserve"> veste de soudage, coton ignifugé 520 gr./m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renfort de cuir, 96 cm.long.</t>
    </r>
  </si>
  <si>
    <t>23-3601</t>
  </si>
  <si>
    <t>Bandana camouflage</t>
  </si>
  <si>
    <t>23-3612</t>
  </si>
  <si>
    <r>
      <rPr>
        <i/>
        <sz val="10"/>
        <rFont val="Arial"/>
        <family val="2"/>
      </rPr>
      <t xml:space="preserve">Fire Fox™ </t>
    </r>
    <r>
      <rPr>
        <sz val="10"/>
        <rFont val="Arial"/>
        <family val="2"/>
      </rPr>
      <t xml:space="preserve"> bandana bleu, ignifugé</t>
    </r>
  </si>
  <si>
    <t>23-6680</t>
  </si>
  <si>
    <r>
      <rPr>
        <i/>
        <sz val="10"/>
        <rFont val="Arial"/>
        <family val="2"/>
      </rPr>
      <t xml:space="preserve">Fire Fox™ </t>
    </r>
    <r>
      <rPr>
        <sz val="10"/>
        <rFont val="Arial"/>
        <family val="2"/>
      </rPr>
      <t xml:space="preserve"> Cagoule soudage bleue, ignifugé</t>
    </r>
  </si>
  <si>
    <t>23-6690</t>
  </si>
  <si>
    <r>
      <rPr>
        <i/>
        <sz val="10"/>
        <rFont val="Arial"/>
        <family val="2"/>
      </rPr>
      <t>Fire Fox™</t>
    </r>
    <r>
      <rPr>
        <sz val="10"/>
        <rFont val="Arial"/>
        <family val="2"/>
      </rPr>
      <t xml:space="preserve">  Cagoule soudage orange, ignifugé</t>
    </r>
  </si>
  <si>
    <t>23-7711</t>
  </si>
  <si>
    <t>Capuche pour casque ignifugée avec doublure en laine thermique pour froid sévère</t>
  </si>
  <si>
    <t>20-3100V</t>
  </si>
  <si>
    <t>Bandeaux pour masque de soudure, pack de 2 pcs (22 cm. de longueur)</t>
  </si>
  <si>
    <t>44-7111</t>
  </si>
  <si>
    <t>Masque de supervision soudage en cuir, pliable</t>
  </si>
  <si>
    <t>44-7180</t>
  </si>
  <si>
    <t>Capuche de soudage en cuir fleur porc noir</t>
  </si>
  <si>
    <t>44-7181</t>
  </si>
  <si>
    <t>Protection pour la nuque en cuir fleur porc noir</t>
  </si>
  <si>
    <t>44-7182</t>
  </si>
  <si>
    <t>Protection pour le cou en cuir fleur porc noir</t>
  </si>
  <si>
    <t>44-7184</t>
  </si>
  <si>
    <t>Protection frontale de cou en cuir noir crôute de vache</t>
  </si>
  <si>
    <t>44-3006LB</t>
  </si>
  <si>
    <t>Protection de main aluminisée avec dos en cuir, (la pièce)</t>
  </si>
  <si>
    <t>TUWOD16</t>
  </si>
  <si>
    <t>Electrode tungstene W+Oxide diam 1,6x150 rose</t>
  </si>
  <si>
    <t>TUWOD20</t>
  </si>
  <si>
    <t>Electrode tungstene W+Oxide diam 2,0x150 rose</t>
  </si>
  <si>
    <t>TUWOD24</t>
  </si>
  <si>
    <t>Electrode tungstene W+Oxide diam 2,4x150 rose</t>
  </si>
  <si>
    <t>TUWOD32</t>
  </si>
  <si>
    <t>Electrode tungstene W+Oxide diam 3,2x150 rose</t>
  </si>
  <si>
    <t>TUWL15D16</t>
  </si>
  <si>
    <t>Electrode tungstene WL15 Lanthane 1,5%  diam 1,6x150 or</t>
  </si>
  <si>
    <t>TUWL15D20</t>
  </si>
  <si>
    <t>Electrode tungstene WL15 Lanthane 1,5%  diam 2,0x150 or</t>
  </si>
  <si>
    <t>TUWL15D24</t>
  </si>
  <si>
    <t>Electrode tungstene WL15 Lanthane 1,5%  diam 2,4x150 or</t>
  </si>
  <si>
    <t>TUWL15D32</t>
  </si>
  <si>
    <t>Electrode tungstene WL15 Lanthane 1,5%  diam 3,2x150 or</t>
  </si>
  <si>
    <t>TUWPD16</t>
  </si>
  <si>
    <t>Electrode tungstene W pur diam 1,6x150 vert</t>
  </si>
  <si>
    <t>TUWPD20</t>
  </si>
  <si>
    <t>Electrode tungstene W pur diam 2,0x150 vert</t>
  </si>
  <si>
    <t>TUWPD24</t>
  </si>
  <si>
    <t>Electrode tungstene W pur diam 2,4x150 vert</t>
  </si>
  <si>
    <t>TUWPD32</t>
  </si>
  <si>
    <t>Electrode tungstene W pur diam 3,2x150 vert</t>
  </si>
  <si>
    <t>TUWL20D16</t>
  </si>
  <si>
    <t>Electrode tungstene WL20 Lanthane 2% diam 1,6x150 bleu</t>
  </si>
  <si>
    <t>TUWL20D20</t>
  </si>
  <si>
    <t>Electrode tungstene WL20 Lanthane 2% diam 2,0x150 bleu</t>
  </si>
  <si>
    <t>TUWL20D24</t>
  </si>
  <si>
    <t>Electrode tungstene WL20 Lanthane 2% diam 2,4x150 bleu</t>
  </si>
  <si>
    <t>TUWL20D32</t>
  </si>
  <si>
    <t>Electrode tungstene WL20 Lanthane 2% diam 3,2x150 bleu</t>
  </si>
  <si>
    <t>1645 TREPAN HSSE8% BIMETAL 14MM</t>
  </si>
  <si>
    <t>1645 TREPAN HSSE8% BIMETAL 16MM</t>
  </si>
  <si>
    <t>1645 TREPAN HSSE8% BIMETAL 17MM</t>
  </si>
  <si>
    <t>1645 TREPAN HSSE8% BIMETAL 19MM</t>
  </si>
  <si>
    <t>1645 TREPAN HSSE8% BIMETAL 20MM</t>
  </si>
  <si>
    <t>1645 TREPAN HSSE8% BIMETAL 21MM</t>
  </si>
  <si>
    <t>1645 TREPAN HSSE8% BIMETAL 22MM</t>
  </si>
  <si>
    <t>1645 TREPAN HSSE8% BIMETAL 23MM</t>
  </si>
  <si>
    <t>1645 TREPAN HSSE8% BIMETAL 24MM</t>
  </si>
  <si>
    <t>1645 TREPAN HSSE8% BIMETAL 25MM</t>
  </si>
  <si>
    <t>1645 TREPAN HSSE8% BIMETAL 27MM</t>
  </si>
  <si>
    <t>1645 TREPAN HSSE8% BIMETAL 29MM</t>
  </si>
  <si>
    <t>1645 TREPAN HSSE8% BIMETAL 30MM</t>
  </si>
  <si>
    <t>1645 TREPAN HSSE8% BIMETAL 32MM</t>
  </si>
  <si>
    <t>1645 TREPAN HSSE8% BIMETAL 33MM</t>
  </si>
  <si>
    <t>1645 TREPAN HSSE8% BIMETAL 35MM</t>
  </si>
  <si>
    <t>1645 TREPAN HSSE8% BIMETAL 37MM</t>
  </si>
  <si>
    <t>1645 TREPAN HSSE8% BIMETAL 38MM</t>
  </si>
  <si>
    <t>1645 TREPAN HSSE8% BIMETAL 40MM</t>
  </si>
  <si>
    <t>1645 TREPAN HSSE8% BIMETAL 41MM</t>
  </si>
  <si>
    <t>1645 TREPAN HSSE8% BIMETAL 43MM</t>
  </si>
  <si>
    <t>1645 TREPAN HSSE8% BIMETAL 44MM</t>
  </si>
  <si>
    <t>1645 TREPAN HSSE8% BIMETAL 46MM</t>
  </si>
  <si>
    <t>1645 TREPAN HSSE8% BIMETAL 48MM</t>
  </si>
  <si>
    <t>1645 TREPAN HSSE8% BIMETAL 50MM</t>
  </si>
  <si>
    <t>1645 TREPAN HSSE8% BIMETAL 51MM</t>
  </si>
  <si>
    <t>1645 TREPAN HSSE8% BIMETAL 52MM</t>
  </si>
  <si>
    <t>1645 TREPAN HSSE8% BIMETAL 54MM</t>
  </si>
  <si>
    <t>1645 TREPAN HSSE8% BIMETAL 57MM</t>
  </si>
  <si>
    <t>1645 TREPAN HSSE8% BIMETAL 59MM</t>
  </si>
  <si>
    <t>1645 TREPAN HSSE8% BIMETAL 60MM</t>
  </si>
  <si>
    <t>1645 TREPAN HSSE8% BIMETAL 63MM</t>
  </si>
  <si>
    <t>1645 TREPAN HSSE8% BIMETAL 64MM</t>
  </si>
  <si>
    <t>1645 TREPAN HSSE8% BIMETAL 65MM</t>
  </si>
  <si>
    <t>1645 TREPAN HSSE8% BIMETAL 67MM</t>
  </si>
  <si>
    <t>1645 TREPAN HSSE8% BIMETAL 68MM</t>
  </si>
  <si>
    <t>1645 TREPAN HSSE8% BIMETAL 70MM</t>
  </si>
  <si>
    <t>1645 TREPAN HSSE8% BIMETAL 73MM</t>
  </si>
  <si>
    <t>1645 TREPAN HSSE8% BIMETAL 76MM</t>
  </si>
  <si>
    <t>1645 TREPAN HSSE8% BIMETAL 79MM</t>
  </si>
  <si>
    <t>1645 TREPAN HSSE8% BIMETAL 83MM</t>
  </si>
  <si>
    <t>1645 TREPAN HSSE8% BIMETAL 86MM</t>
  </si>
  <si>
    <t>1645 TREPAN HSSE8% BIMETAL 89MM</t>
  </si>
  <si>
    <t>1645 TREPAN HSSE8% BIMETAL 92MM</t>
  </si>
  <si>
    <t>1645 TREPAN HSSE8% BIMETAL 95MM</t>
  </si>
  <si>
    <t>1645 TREPAN HSSE8% BIMETAL 98MM</t>
  </si>
  <si>
    <t>1645 TREPAN HSSE8% BIMETAL 102MM</t>
  </si>
  <si>
    <t>1645 TREPAN HSSE8% BIMETAL 105MM</t>
  </si>
  <si>
    <t>1645 TREPAN HSSE8% BIMETAL 114MM</t>
  </si>
  <si>
    <t>1645 TREPAN HSSE8% BIMETAL 121MM</t>
  </si>
  <si>
    <t>1645 TREPAN HSSE8% BIMETAL 127MM</t>
  </si>
  <si>
    <t>1645 TREPAN HSSE8% BIMETAL 140MM</t>
  </si>
  <si>
    <t>1645 TREPAN HSSE8% BIMETAL 152MM</t>
  </si>
  <si>
    <t>1645 TREPAN HSSE8% BIMETAL 160MM</t>
  </si>
  <si>
    <t>1645 TREPAN HSSE8% BIMETAL 210MM</t>
  </si>
  <si>
    <t>PF 1112 200 MM H2</t>
  </si>
  <si>
    <t>PF 1112 250 MM H2</t>
  </si>
  <si>
    <t>PF 1122 200 MM H2</t>
  </si>
  <si>
    <t>PF 1122 250 MM H2</t>
  </si>
  <si>
    <t>PF 1132 200 MM H2</t>
  </si>
  <si>
    <t>PF 1132 250 MM H2</t>
  </si>
  <si>
    <t>PF 1142 250 MM H2</t>
  </si>
  <si>
    <t>PF 1152 200 MM H2</t>
  </si>
  <si>
    <t>PF 1152 250 MM H2</t>
  </si>
  <si>
    <t>PF 1152 SP 200 MM H2</t>
  </si>
  <si>
    <t>PF 1152 SP 250 MM H2</t>
  </si>
  <si>
    <t>PF 1162 200 MM H2</t>
  </si>
  <si>
    <t>PF 1162 250 MM H2</t>
  </si>
  <si>
    <t>FS 125-22 Z 24</t>
  </si>
  <si>
    <t>FS 125-22 Z 36</t>
  </si>
  <si>
    <t>FS 125-22 Z 80</t>
  </si>
  <si>
    <t>FS125-22 CO-COOL 24</t>
  </si>
  <si>
    <t>FS125-22 CO-COOL 36</t>
  </si>
  <si>
    <t>FS125-22 CO-COOL 60</t>
  </si>
  <si>
    <t>FS125-22 CO-COOL 80</t>
  </si>
  <si>
    <t>FS125-22 CO-COOL 120</t>
  </si>
  <si>
    <t>FS 125-22 VICTOGRAIN-COOL 36</t>
  </si>
  <si>
    <t>GT 125 MF M14</t>
  </si>
  <si>
    <t>H-GT 125 MF M14 - SUPPORT</t>
  </si>
  <si>
    <t>PNZ 8050/6 SiC 100</t>
  </si>
  <si>
    <t>PNZ 8050/6 SiC 180</t>
  </si>
  <si>
    <t>PNG 10050/6 SiC 100</t>
  </si>
  <si>
    <t>PNG 10050/6 SiC 180</t>
  </si>
  <si>
    <t>PNL 8050/6 SiC 100</t>
  </si>
  <si>
    <t>PNL 8050/6 SiC 180</t>
  </si>
  <si>
    <t>EHT 125-1,0 SG STEELOX</t>
  </si>
  <si>
    <t>EHT 125-1,6 SG STEELOX</t>
  </si>
  <si>
    <t>EH 125-2,4 SG STEELOX</t>
  </si>
  <si>
    <t>EH 125-3,6 SG STEELOX</t>
  </si>
  <si>
    <t>EH 230-2,0 SG STEELOX</t>
  </si>
  <si>
    <t>EHT 125-1,0 SG ALU</t>
  </si>
  <si>
    <t>EHT 125-1,6 SG ALU</t>
  </si>
  <si>
    <t>EHT 125-2,9 SG ALU</t>
  </si>
  <si>
    <t>EH 230-2,5 SG STEELOX</t>
  </si>
  <si>
    <t>EHT 230-1,9 SGP STEELOX</t>
  </si>
  <si>
    <t>E 125-7 SG STEEL</t>
  </si>
  <si>
    <t>E 230-7 SG STEEL</t>
  </si>
  <si>
    <t>E 125-7 SG INOX</t>
  </si>
  <si>
    <t>E 230-7 SG INOX</t>
  </si>
  <si>
    <t>E 125-7 SG ALU</t>
  </si>
  <si>
    <t>E 230-7 SG ALU</t>
  </si>
  <si>
    <t>007129</t>
  </si>
  <si>
    <t>E 125-7 CERAMIC SGP STEELOX</t>
  </si>
  <si>
    <t>019948</t>
  </si>
  <si>
    <t>E 230-7 CERAMIC SGP STEELOX</t>
  </si>
  <si>
    <t>CC GRIND SOLID 125 SG STEEL</t>
  </si>
  <si>
    <t>CC GRIND SOLID 125 SG INOX</t>
  </si>
  <si>
    <t>SFS CC GRIND SOLID/FLEX 115/125 M14E</t>
  </si>
  <si>
    <t>PFC 125 Z 40 PSF STEELOX</t>
  </si>
  <si>
    <t>PFC 125 Z 60 PSF STEELOX</t>
  </si>
  <si>
    <t>PFC 125 Z 80 PSF STEELOX</t>
  </si>
  <si>
    <t>PFC 125 Z40 SG POWER STEELOX</t>
  </si>
  <si>
    <t>PFC 125 CO-COOL 40 SG STEELOX</t>
  </si>
  <si>
    <t>POS RBG 12512/22,2 ST 0,50</t>
  </si>
  <si>
    <t>RBG 12512/22,2 ST 0,50</t>
  </si>
  <si>
    <t>POS RBG 12512/22,2 INOX 0,35</t>
  </si>
  <si>
    <t>RBG 12512/22,2 INOX 0,35</t>
  </si>
  <si>
    <t>RBU 5015/6 INOX 0,20</t>
  </si>
  <si>
    <t>RBU 6015/6 INOX 0,20</t>
  </si>
  <si>
    <t>RBU 5015/6 INOX 0,15</t>
  </si>
  <si>
    <t>RBU 6015/6 INOX 0,15</t>
  </si>
  <si>
    <t>HBU 40 ST 0,35</t>
  </si>
  <si>
    <t>HBU 40 INOX 0,30</t>
  </si>
  <si>
    <t>HBK 30 ST 0,35</t>
  </si>
  <si>
    <t>HBK 30 INOX 0,35</t>
  </si>
  <si>
    <t>HBG 10 ST 0,30</t>
  </si>
  <si>
    <t>HBG 10 INOX 0,30</t>
  </si>
  <si>
    <t>DESIGNATION</t>
  </si>
  <si>
    <t>QUANTITE</t>
  </si>
  <si>
    <t>P.U.H.T.</t>
  </si>
  <si>
    <t>P.T.H.T.</t>
  </si>
  <si>
    <t>REFERENCE</t>
  </si>
  <si>
    <t>REMPLIR AVEC REF. ET QUANTITEE LES COLONNES BLEUES PUIS F2 PUIS F9 POUR COPIER CELLULES SANS FORMULES</t>
  </si>
  <si>
    <t>REF.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</si>
</sst>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€-2]\ #,##0.00_-"/>
    <numFmt numFmtId="165" formatCode="#,##0.00\ &quot;€&quot;"/>
  </numFmts>
  <fonts count="11" x14ac:knownFonts="1">
    <font>
      <sz val="11"/>
      <color theme="1"/>
      <name val="Baskerville Old Face"/>
      <family val="2"/>
    </font>
    <font>
      <sz val="11"/>
      <color theme="1"/>
      <name val="Baskerville Old Face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indexed="64"/>
      <name val="Arial"/>
      <family val="2"/>
    </font>
    <font>
      <i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2"/>
      <color theme="1"/>
      <name val="Baskerville Old Face"/>
      <family val="1"/>
    </font>
    <font>
      <i/>
      <sz val="11"/>
      <color theme="1"/>
      <name val="Baskerville Old Face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70">
    <xf numFmtId="0" fontId="0" fillId="0" borderId="0" xfId="0"/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left" vertical="center"/>
    </xf>
    <xf numFmtId="44" fontId="2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44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4" fontId="2" fillId="0" borderId="3" xfId="0" applyNumberFormat="1" applyFont="1" applyBorder="1" applyAlignment="1">
      <alignment horizontal="left" vertical="center"/>
    </xf>
    <xf numFmtId="44" fontId="2" fillId="0" borderId="3" xfId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44" fontId="2" fillId="0" borderId="1" xfId="1" applyFont="1" applyBorder="1" applyAlignment="1">
      <alignment horizontal="center"/>
    </xf>
    <xf numFmtId="44" fontId="2" fillId="0" borderId="2" xfId="1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44" fontId="2" fillId="0" borderId="4" xfId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left" vertical="center"/>
    </xf>
    <xf numFmtId="0" fontId="2" fillId="0" borderId="1" xfId="2" applyFont="1" applyBorder="1" applyAlignment="1">
      <alignment horizontal="left"/>
    </xf>
    <xf numFmtId="0" fontId="2" fillId="2" borderId="1" xfId="2" applyFont="1" applyFill="1" applyBorder="1" applyAlignment="1">
      <alignment horizontal="left"/>
    </xf>
    <xf numFmtId="0" fontId="2" fillId="0" borderId="2" xfId="2" applyFont="1" applyBorder="1" applyAlignment="1">
      <alignment horizontal="left"/>
    </xf>
    <xf numFmtId="0" fontId="2" fillId="2" borderId="2" xfId="2" applyFont="1" applyFill="1" applyBorder="1" applyAlignment="1">
      <alignment horizontal="left"/>
    </xf>
    <xf numFmtId="164" fontId="2" fillId="2" borderId="2" xfId="3" applyNumberForma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quotePrefix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44" fontId="2" fillId="0" borderId="3" xfId="1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44" fontId="8" fillId="0" borderId="1" xfId="1" applyFont="1" applyBorder="1"/>
    <xf numFmtId="0" fontId="8" fillId="0" borderId="2" xfId="0" applyFont="1" applyBorder="1" applyAlignment="1">
      <alignment horizontal="left"/>
    </xf>
    <xf numFmtId="44" fontId="8" fillId="0" borderId="2" xfId="1" applyFont="1" applyBorder="1"/>
    <xf numFmtId="0" fontId="8" fillId="0" borderId="4" xfId="0" applyFont="1" applyBorder="1" applyAlignment="1">
      <alignment horizontal="left"/>
    </xf>
    <xf numFmtId="44" fontId="8" fillId="0" borderId="4" xfId="1" applyFont="1" applyBorder="1"/>
    <xf numFmtId="0" fontId="8" fillId="0" borderId="5" xfId="0" applyFont="1" applyBorder="1" applyAlignment="1">
      <alignment horizontal="left"/>
    </xf>
    <xf numFmtId="44" fontId="8" fillId="0" borderId="5" xfId="1" applyFont="1" applyBorder="1"/>
    <xf numFmtId="0" fontId="8" fillId="0" borderId="2" xfId="0" quotePrefix="1" applyFont="1" applyBorder="1" applyAlignment="1">
      <alignment horizontal="left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44" fontId="8" fillId="0" borderId="0" xfId="1" applyFont="1" applyBorder="1"/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left" vertical="center"/>
    </xf>
    <xf numFmtId="44" fontId="2" fillId="0" borderId="0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 vertical="center"/>
    </xf>
    <xf numFmtId="165" fontId="0" fillId="4" borderId="11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</cellXfs>
  <cellStyles count="4">
    <cellStyle name="0,0_x000d__x000a_NA_x000d__x000a_" xfId="3" xr:uid="{2AA66F2B-FC2A-4DFE-85D2-B652133BC6B5}"/>
    <cellStyle name="Monétaire" xfId="1" builtinId="4"/>
    <cellStyle name="Normal" xfId="0" builtinId="0"/>
    <cellStyle name="Normal 2" xfId="2" xr:uid="{653C93DF-AB68-4040-A875-32D424D51C7E}"/>
  </cellStyles>
  <dxfs count="6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BA81-A4C0-4C60-AD82-4EBD68A56F99}">
  <dimension ref="A1:L40"/>
  <sheetViews>
    <sheetView tabSelected="1" zoomScale="85" zoomScaleNormal="85" workbookViewId="0">
      <selection activeCell="H8" sqref="H8"/>
    </sheetView>
  </sheetViews>
  <sheetFormatPr baseColWidth="10" defaultRowHeight="15" x14ac:dyDescent="0.25"/>
  <cols>
    <col min="1" max="1" width="18.7109375" style="43" customWidth="1"/>
    <col min="2" max="2" width="82.28515625" style="43" customWidth="1"/>
    <col min="3" max="3" width="19.85546875" style="43" customWidth="1"/>
    <col min="4" max="4" width="16" style="44" customWidth="1"/>
    <col min="5" max="5" width="16" style="43" customWidth="1"/>
    <col min="6" max="6" width="19.85546875" style="43" customWidth="1"/>
    <col min="7" max="8" width="11.42578125" style="43"/>
    <col min="9" max="9" width="9.85546875" style="43" bestFit="1" customWidth="1"/>
    <col min="10" max="10" width="23.85546875" style="43" bestFit="1" customWidth="1"/>
    <col min="11" max="11" width="8.28515625" style="43" bestFit="1" customWidth="1"/>
    <col min="12" max="16384" width="11.42578125" style="43"/>
  </cols>
  <sheetData>
    <row r="1" spans="1:6" x14ac:dyDescent="0.25">
      <c r="A1" s="51" t="s">
        <v>636</v>
      </c>
      <c r="B1" s="51"/>
      <c r="C1" s="51"/>
      <c r="D1" s="51"/>
      <c r="E1" s="51"/>
      <c r="F1" s="51"/>
    </row>
    <row r="2" spans="1:6" x14ac:dyDescent="0.25">
      <c r="A2" s="51"/>
      <c r="B2" s="51"/>
      <c r="C2" s="51"/>
      <c r="D2" s="51"/>
      <c r="E2" s="51"/>
      <c r="F2" s="51"/>
    </row>
    <row r="4" spans="1:6" ht="15.75" thickBot="1" x14ac:dyDescent="0.3"/>
    <row r="5" spans="1:6" ht="15.75" x14ac:dyDescent="0.25">
      <c r="A5" s="64" t="s">
        <v>635</v>
      </c>
      <c r="B5" s="65" t="s">
        <v>631</v>
      </c>
      <c r="C5" s="66" t="s">
        <v>632</v>
      </c>
      <c r="D5" s="67" t="s">
        <v>633</v>
      </c>
      <c r="E5" s="68" t="s">
        <v>634</v>
      </c>
      <c r="F5" s="69" t="s">
        <v>637</v>
      </c>
    </row>
    <row r="6" spans="1:6" x14ac:dyDescent="0.25">
      <c r="A6" s="56" t="str">
        <f>IF(ISBLANK(F6),"",VLOOKUP(F6,DONNEES!$A$1:$C$408,1,FALSE))</f>
        <v/>
      </c>
      <c r="B6" s="57" t="str">
        <f>IF(ISBLANK(F6),"",VLOOKUP(A6,DONNEES!$A$1:$C$408,2,FALSE))</f>
        <v/>
      </c>
      <c r="C6" s="52"/>
      <c r="D6" s="60" t="str">
        <f>IF(ISBLANK(F6),"",VLOOKUP(A6,DONNEES!$A$1:$C$408,3,FALSE))</f>
        <v/>
      </c>
      <c r="E6" s="61" t="str">
        <f>IF(ISBLANK(F6),"",C6*D6)</f>
        <v/>
      </c>
      <c r="F6" s="54"/>
    </row>
    <row r="7" spans="1:6" x14ac:dyDescent="0.25">
      <c r="A7" s="56" t="str">
        <f>IF(ISBLANK(F7),"",VLOOKUP(F7,DONNEES!$A$1:$C$408,1,FALSE))</f>
        <v/>
      </c>
      <c r="B7" s="57" t="str">
        <f>IF(ISBLANK(F7),"",VLOOKUP(A7,DONNEES!$A$1:$C$408,2,FALSE))</f>
        <v/>
      </c>
      <c r="C7" s="52"/>
      <c r="D7" s="60" t="str">
        <f>IF(ISBLANK(F7),"",VLOOKUP(A7,DONNEES!$A$1:$C$408,3,FALSE))</f>
        <v/>
      </c>
      <c r="E7" s="61" t="str">
        <f t="shared" ref="E7:E40" si="0">IF(ISBLANK(F7),"",C7*D7)</f>
        <v/>
      </c>
      <c r="F7" s="54"/>
    </row>
    <row r="8" spans="1:6" x14ac:dyDescent="0.25">
      <c r="A8" s="56" t="str">
        <f>IF(ISBLANK(F8),"",VLOOKUP(F8,DONNEES!$A$1:$C$408,1,FALSE))</f>
        <v/>
      </c>
      <c r="B8" s="57" t="str">
        <f>IF(ISBLANK(F8),"",VLOOKUP(A8,DONNEES!$A$1:$C$408,2,FALSE))</f>
        <v/>
      </c>
      <c r="C8" s="52"/>
      <c r="D8" s="60" t="str">
        <f>IF(ISBLANK(F8),"",VLOOKUP(A8,DONNEES!$A$1:$C$408,3,FALSE))</f>
        <v/>
      </c>
      <c r="E8" s="61" t="str">
        <f t="shared" si="0"/>
        <v/>
      </c>
      <c r="F8" s="54"/>
    </row>
    <row r="9" spans="1:6" x14ac:dyDescent="0.25">
      <c r="A9" s="56" t="str">
        <f>IF(ISBLANK(F9),"",VLOOKUP(F9,DONNEES!$A$1:$C$408,1,FALSE))</f>
        <v/>
      </c>
      <c r="B9" s="57" t="str">
        <f>IF(ISBLANK(F9),"",VLOOKUP(A9,DONNEES!$A$1:$C$408,2,FALSE))</f>
        <v/>
      </c>
      <c r="C9" s="52"/>
      <c r="D9" s="60" t="str">
        <f>IF(ISBLANK(F9),"",VLOOKUP(A9,DONNEES!$A$1:$C$408,3,FALSE))</f>
        <v/>
      </c>
      <c r="E9" s="61" t="str">
        <f t="shared" si="0"/>
        <v/>
      </c>
      <c r="F9" s="54"/>
    </row>
    <row r="10" spans="1:6" x14ac:dyDescent="0.25">
      <c r="A10" s="56" t="str">
        <f>IF(ISBLANK(F10),"",VLOOKUP(F10,DONNEES!$A$1:$C$408,1,FALSE))</f>
        <v/>
      </c>
      <c r="B10" s="57" t="str">
        <f>IF(ISBLANK(F10),"",VLOOKUP(A10,DONNEES!$A$1:$C$408,2,FALSE))</f>
        <v/>
      </c>
      <c r="C10" s="52"/>
      <c r="D10" s="60" t="str">
        <f>IF(ISBLANK(F10),"",VLOOKUP(A10,DONNEES!$A$1:$C$408,3,FALSE))</f>
        <v/>
      </c>
      <c r="E10" s="61" t="str">
        <f t="shared" si="0"/>
        <v/>
      </c>
      <c r="F10" s="54"/>
    </row>
    <row r="11" spans="1:6" x14ac:dyDescent="0.25">
      <c r="A11" s="56" t="str">
        <f>IF(ISBLANK(F11),"",VLOOKUP(F11,DONNEES!$A$1:$C$408,1,FALSE))</f>
        <v/>
      </c>
      <c r="B11" s="57" t="str">
        <f>IF(ISBLANK(F11),"",VLOOKUP(A11,DONNEES!$A$1:$C$408,2,FALSE))</f>
        <v/>
      </c>
      <c r="C11" s="52"/>
      <c r="D11" s="60" t="str">
        <f>IF(ISBLANK(F11),"",VLOOKUP(A11,DONNEES!$A$1:$C$408,3,FALSE))</f>
        <v/>
      </c>
      <c r="E11" s="61" t="str">
        <f t="shared" si="0"/>
        <v/>
      </c>
      <c r="F11" s="54"/>
    </row>
    <row r="12" spans="1:6" x14ac:dyDescent="0.25">
      <c r="A12" s="56" t="str">
        <f>IF(ISBLANK(F12),"",VLOOKUP(F12,DONNEES!$A$1:$C$408,1,FALSE))</f>
        <v/>
      </c>
      <c r="B12" s="57" t="str">
        <f>IF(ISBLANK(F12),"",VLOOKUP(A12,DONNEES!$A$1:$C$408,2,FALSE))</f>
        <v/>
      </c>
      <c r="C12" s="52"/>
      <c r="D12" s="60" t="str">
        <f>IF(ISBLANK(F12),"",VLOOKUP(A12,DONNEES!$A$1:$C$408,3,FALSE))</f>
        <v/>
      </c>
      <c r="E12" s="61" t="str">
        <f t="shared" si="0"/>
        <v/>
      </c>
      <c r="F12" s="54"/>
    </row>
    <row r="13" spans="1:6" x14ac:dyDescent="0.25">
      <c r="A13" s="56" t="str">
        <f>IF(ISBLANK(F13),"",VLOOKUP(F13,DONNEES!$A$1:$C$408,1,FALSE))</f>
        <v/>
      </c>
      <c r="B13" s="57" t="str">
        <f>IF(ISBLANK(F13),"",VLOOKUP(A13,DONNEES!$A$1:$C$408,2,FALSE))</f>
        <v/>
      </c>
      <c r="C13" s="52"/>
      <c r="D13" s="60" t="str">
        <f>IF(ISBLANK(F13),"",VLOOKUP(A13,DONNEES!$A$1:$C$408,3,FALSE))</f>
        <v/>
      </c>
      <c r="E13" s="61" t="str">
        <f t="shared" si="0"/>
        <v/>
      </c>
      <c r="F13" s="54"/>
    </row>
    <row r="14" spans="1:6" x14ac:dyDescent="0.25">
      <c r="A14" s="56" t="str">
        <f>IF(ISBLANK(F14),"",VLOOKUP(F14,DONNEES!$A$1:$C$408,1,FALSE))</f>
        <v/>
      </c>
      <c r="B14" s="57" t="str">
        <f>IF(ISBLANK(F14),"",VLOOKUP(A14,DONNEES!$A$1:$C$408,2,FALSE))</f>
        <v/>
      </c>
      <c r="C14" s="52"/>
      <c r="D14" s="60" t="str">
        <f>IF(ISBLANK(F14),"",VLOOKUP(A14,DONNEES!$A$1:$C$408,3,FALSE))</f>
        <v/>
      </c>
      <c r="E14" s="61" t="str">
        <f t="shared" si="0"/>
        <v/>
      </c>
      <c r="F14" s="54"/>
    </row>
    <row r="15" spans="1:6" x14ac:dyDescent="0.25">
      <c r="A15" s="56" t="str">
        <f>IF(ISBLANK(F15),"",VLOOKUP(F15,DONNEES!$A$1:$C$408,1,FALSE))</f>
        <v/>
      </c>
      <c r="B15" s="57" t="str">
        <f>IF(ISBLANK(F15),"",VLOOKUP(A15,DONNEES!$A$1:$C$408,2,FALSE))</f>
        <v/>
      </c>
      <c r="C15" s="52"/>
      <c r="D15" s="60" t="str">
        <f>IF(ISBLANK(F15),"",VLOOKUP(A15,DONNEES!$A$1:$C$408,3,FALSE))</f>
        <v/>
      </c>
      <c r="E15" s="61" t="str">
        <f t="shared" si="0"/>
        <v/>
      </c>
      <c r="F15" s="54"/>
    </row>
    <row r="16" spans="1:6" x14ac:dyDescent="0.25">
      <c r="A16" s="56" t="str">
        <f>IF(ISBLANK(F16),"",VLOOKUP(F16,DONNEES!$A$1:$C$408,1,FALSE))</f>
        <v/>
      </c>
      <c r="B16" s="57" t="str">
        <f>IF(ISBLANK(F16),"",VLOOKUP(A16,DONNEES!$A$1:$C$408,2,FALSE))</f>
        <v/>
      </c>
      <c r="C16" s="52"/>
      <c r="D16" s="60" t="str">
        <f>IF(ISBLANK(F16),"",VLOOKUP(A16,DONNEES!$A$1:$C$408,3,FALSE))</f>
        <v/>
      </c>
      <c r="E16" s="61" t="str">
        <f t="shared" si="0"/>
        <v/>
      </c>
      <c r="F16" s="54"/>
    </row>
    <row r="17" spans="1:12" x14ac:dyDescent="0.25">
      <c r="A17" s="56" t="str">
        <f>IF(ISBLANK(F17),"",VLOOKUP(F17,DONNEES!$A$1:$C$408,1,FALSE))</f>
        <v/>
      </c>
      <c r="B17" s="57" t="str">
        <f>IF(ISBLANK(F17),"",VLOOKUP(A17,DONNEES!$A$1:$C$408,2,FALSE))</f>
        <v/>
      </c>
      <c r="C17" s="52"/>
      <c r="D17" s="60" t="str">
        <f>IF(ISBLANK(F17),"",VLOOKUP(A17,DONNEES!$A$1:$C$408,3,FALSE))</f>
        <v/>
      </c>
      <c r="E17" s="61" t="str">
        <f t="shared" si="0"/>
        <v/>
      </c>
      <c r="F17" s="54"/>
    </row>
    <row r="18" spans="1:12" x14ac:dyDescent="0.25">
      <c r="A18" s="56" t="str">
        <f>IF(ISBLANK(F18),"",VLOOKUP(F18,DONNEES!$A$1:$C$408,1,FALSE))</f>
        <v/>
      </c>
      <c r="B18" s="57" t="str">
        <f>IF(ISBLANK(F18),"",VLOOKUP(A18,DONNEES!$A$1:$C$408,2,FALSE))</f>
        <v/>
      </c>
      <c r="C18" s="52"/>
      <c r="D18" s="60" t="str">
        <f>IF(ISBLANK(F18),"",VLOOKUP(A18,DONNEES!$A$1:$C$408,3,FALSE))</f>
        <v/>
      </c>
      <c r="E18" s="61" t="str">
        <f t="shared" si="0"/>
        <v/>
      </c>
      <c r="F18" s="54"/>
    </row>
    <row r="19" spans="1:12" x14ac:dyDescent="0.25">
      <c r="A19" s="56" t="str">
        <f>IF(ISBLANK(F19),"",VLOOKUP(F19,DONNEES!$A$1:$C$408,1,FALSE))</f>
        <v/>
      </c>
      <c r="B19" s="57" t="str">
        <f>IF(ISBLANK(F19),"",VLOOKUP(A19,DONNEES!$A$1:$C$408,2,FALSE))</f>
        <v/>
      </c>
      <c r="C19" s="52"/>
      <c r="D19" s="60" t="str">
        <f>IF(ISBLANK(F19),"",VLOOKUP(A19,DONNEES!$A$1:$C$408,3,FALSE))</f>
        <v/>
      </c>
      <c r="E19" s="61" t="str">
        <f t="shared" si="0"/>
        <v/>
      </c>
      <c r="F19" s="54"/>
      <c r="H19" s="45"/>
      <c r="I19" s="45"/>
      <c r="J19" s="45"/>
      <c r="K19" s="45"/>
      <c r="L19" s="45"/>
    </row>
    <row r="20" spans="1:12" x14ac:dyDescent="0.25">
      <c r="A20" s="56" t="str">
        <f>IF(ISBLANK(F20),"",VLOOKUP(F20,DONNEES!$A$1:$C$408,1,FALSE))</f>
        <v/>
      </c>
      <c r="B20" s="57" t="str">
        <f>IF(ISBLANK(F20),"",VLOOKUP(A20,DONNEES!$A$1:$C$408,2,FALSE))</f>
        <v/>
      </c>
      <c r="C20" s="52"/>
      <c r="D20" s="60" t="str">
        <f>IF(ISBLANK(F20),"",VLOOKUP(A20,DONNEES!$A$1:$C$408,3,FALSE))</f>
        <v/>
      </c>
      <c r="E20" s="61" t="str">
        <f t="shared" si="0"/>
        <v/>
      </c>
      <c r="F20" s="54"/>
      <c r="H20" s="45"/>
      <c r="I20" s="45"/>
      <c r="J20" s="45"/>
      <c r="K20" s="45"/>
      <c r="L20" s="45"/>
    </row>
    <row r="21" spans="1:12" x14ac:dyDescent="0.25">
      <c r="A21" s="56" t="str">
        <f>IF(ISBLANK(F21),"",VLOOKUP(F21,DONNEES!$A$1:$C$408,1,FALSE))</f>
        <v/>
      </c>
      <c r="B21" s="57" t="str">
        <f>IF(ISBLANK(F21),"",VLOOKUP(A21,DONNEES!$A$1:$C$408,2,FALSE))</f>
        <v/>
      </c>
      <c r="C21" s="52"/>
      <c r="D21" s="60" t="str">
        <f>IF(ISBLANK(F21),"",VLOOKUP(A21,DONNEES!$A$1:$C$408,3,FALSE))</f>
        <v/>
      </c>
      <c r="E21" s="61" t="str">
        <f t="shared" si="0"/>
        <v/>
      </c>
      <c r="F21" s="54"/>
      <c r="H21" s="45"/>
      <c r="I21" s="45"/>
      <c r="J21" s="45"/>
      <c r="K21" s="45"/>
      <c r="L21" s="45"/>
    </row>
    <row r="22" spans="1:12" x14ac:dyDescent="0.2">
      <c r="A22" s="56" t="str">
        <f>IF(ISBLANK(F22),"",VLOOKUP(F22,DONNEES!$A$1:$C$408,1,FALSE))</f>
        <v/>
      </c>
      <c r="B22" s="57" t="str">
        <f>IF(ISBLANK(F22),"",VLOOKUP(A22,DONNEES!$A$1:$C$408,2,FALSE))</f>
        <v/>
      </c>
      <c r="C22" s="52"/>
      <c r="D22" s="60" t="str">
        <f>IF(ISBLANK(F22),"",VLOOKUP(A22,DONNEES!$A$1:$C$408,3,FALSE))</f>
        <v/>
      </c>
      <c r="E22" s="61" t="str">
        <f t="shared" si="0"/>
        <v/>
      </c>
      <c r="F22" s="54"/>
      <c r="H22" s="45"/>
      <c r="I22" s="46"/>
      <c r="J22" s="46"/>
      <c r="K22" s="47"/>
      <c r="L22" s="45"/>
    </row>
    <row r="23" spans="1:12" x14ac:dyDescent="0.2">
      <c r="A23" s="56" t="str">
        <f>IF(ISBLANK(F23),"",VLOOKUP(F23,DONNEES!$A$1:$C$408,1,FALSE))</f>
        <v/>
      </c>
      <c r="B23" s="57" t="str">
        <f>IF(ISBLANK(F23),"",VLOOKUP(A23,DONNEES!$A$1:$C$408,2,FALSE))</f>
        <v/>
      </c>
      <c r="C23" s="52"/>
      <c r="D23" s="60" t="str">
        <f>IF(ISBLANK(F23),"",VLOOKUP(A23,DONNEES!$A$1:$C$408,3,FALSE))</f>
        <v/>
      </c>
      <c r="E23" s="61" t="str">
        <f t="shared" si="0"/>
        <v/>
      </c>
      <c r="F23" s="54"/>
      <c r="H23" s="45"/>
      <c r="I23" s="46"/>
      <c r="J23" s="46"/>
      <c r="K23" s="47"/>
      <c r="L23" s="45"/>
    </row>
    <row r="24" spans="1:12" x14ac:dyDescent="0.2">
      <c r="A24" s="56" t="str">
        <f>IF(ISBLANK(F24),"",VLOOKUP(F24,DONNEES!$A$1:$C$408,1,FALSE))</f>
        <v/>
      </c>
      <c r="B24" s="57" t="str">
        <f>IF(ISBLANK(F24),"",VLOOKUP(A24,DONNEES!$A$1:$C$408,2,FALSE))</f>
        <v/>
      </c>
      <c r="C24" s="52"/>
      <c r="D24" s="60" t="str">
        <f>IF(ISBLANK(F24),"",VLOOKUP(A24,DONNEES!$A$1:$C$408,3,FALSE))</f>
        <v/>
      </c>
      <c r="E24" s="61" t="str">
        <f t="shared" si="0"/>
        <v/>
      </c>
      <c r="F24" s="54"/>
      <c r="H24" s="45"/>
      <c r="I24" s="46"/>
      <c r="J24" s="46"/>
      <c r="K24" s="47"/>
      <c r="L24" s="45"/>
    </row>
    <row r="25" spans="1:12" x14ac:dyDescent="0.25">
      <c r="A25" s="56" t="str">
        <f>IF(ISBLANK(F25),"",VLOOKUP(F25,DONNEES!$A$1:$C$408,1,FALSE))</f>
        <v/>
      </c>
      <c r="B25" s="57" t="str">
        <f>IF(ISBLANK(F25),"",VLOOKUP(A25,DONNEES!$A$1:$C$408,2,FALSE))</f>
        <v/>
      </c>
      <c r="C25" s="52"/>
      <c r="D25" s="60" t="str">
        <f>IF(ISBLANK(F25),"",VLOOKUP(A25,DONNEES!$A$1:$C$408,3,FALSE))</f>
        <v/>
      </c>
      <c r="E25" s="61" t="str">
        <f t="shared" si="0"/>
        <v/>
      </c>
      <c r="F25" s="54"/>
      <c r="H25" s="45"/>
      <c r="I25" s="45"/>
      <c r="J25" s="45"/>
      <c r="K25" s="45"/>
      <c r="L25" s="45"/>
    </row>
    <row r="26" spans="1:12" x14ac:dyDescent="0.25">
      <c r="A26" s="56" t="str">
        <f>IF(ISBLANK(F26),"",VLOOKUP(F26,DONNEES!$A$1:$C$408,1,FALSE))</f>
        <v/>
      </c>
      <c r="B26" s="57" t="str">
        <f>IF(ISBLANK(F26),"",VLOOKUP(A26,DONNEES!$A$1:$C$408,2,FALSE))</f>
        <v/>
      </c>
      <c r="C26" s="52"/>
      <c r="D26" s="60" t="str">
        <f>IF(ISBLANK(F26),"",VLOOKUP(A26,DONNEES!$A$1:$C$408,3,FALSE))</f>
        <v/>
      </c>
      <c r="E26" s="61" t="str">
        <f t="shared" si="0"/>
        <v/>
      </c>
      <c r="F26" s="54"/>
      <c r="H26" s="45"/>
      <c r="I26" s="48"/>
      <c r="J26" s="49"/>
      <c r="K26" s="50"/>
      <c r="L26" s="45"/>
    </row>
    <row r="27" spans="1:12" x14ac:dyDescent="0.25">
      <c r="A27" s="56" t="str">
        <f>IF(ISBLANK(F27),"",VLOOKUP(F27,DONNEES!$A$1:$C$408,1,FALSE))</f>
        <v/>
      </c>
      <c r="B27" s="57" t="str">
        <f>IF(ISBLANK(F27),"",VLOOKUP(A27,DONNEES!$A$1:$C$408,2,FALSE))</f>
        <v/>
      </c>
      <c r="C27" s="52"/>
      <c r="D27" s="60" t="str">
        <f>IF(ISBLANK(F27),"",VLOOKUP(A27,DONNEES!$A$1:$C$408,3,FALSE))</f>
        <v/>
      </c>
      <c r="E27" s="61" t="str">
        <f t="shared" si="0"/>
        <v/>
      </c>
      <c r="F27" s="54"/>
      <c r="H27" s="45"/>
      <c r="I27" s="48"/>
      <c r="J27" s="49"/>
      <c r="K27" s="50"/>
      <c r="L27" s="45"/>
    </row>
    <row r="28" spans="1:12" x14ac:dyDescent="0.25">
      <c r="A28" s="56" t="str">
        <f>IF(ISBLANK(F28),"",VLOOKUP(F28,DONNEES!$A$1:$C$408,1,FALSE))</f>
        <v/>
      </c>
      <c r="B28" s="57" t="str">
        <f>IF(ISBLANK(F28),"",VLOOKUP(A28,DONNEES!$A$1:$C$408,2,FALSE))</f>
        <v/>
      </c>
      <c r="C28" s="52"/>
      <c r="D28" s="60" t="str">
        <f>IF(ISBLANK(F28),"",VLOOKUP(A28,DONNEES!$A$1:$C$408,3,FALSE))</f>
        <v/>
      </c>
      <c r="E28" s="61" t="str">
        <f t="shared" si="0"/>
        <v/>
      </c>
      <c r="F28" s="54"/>
      <c r="H28" s="45"/>
      <c r="I28" s="48"/>
      <c r="J28" s="49"/>
      <c r="K28" s="50"/>
      <c r="L28" s="45"/>
    </row>
    <row r="29" spans="1:12" x14ac:dyDescent="0.25">
      <c r="A29" s="56" t="str">
        <f>IF(ISBLANK(F29),"",VLOOKUP(F29,DONNEES!$A$1:$C$408,1,FALSE))</f>
        <v/>
      </c>
      <c r="B29" s="57" t="str">
        <f>IF(ISBLANK(F29),"",VLOOKUP(A29,DONNEES!$A$1:$C$408,2,FALSE))</f>
        <v/>
      </c>
      <c r="C29" s="52"/>
      <c r="D29" s="60" t="str">
        <f>IF(ISBLANK(F29),"",VLOOKUP(A29,DONNEES!$A$1:$C$408,3,FALSE))</f>
        <v/>
      </c>
      <c r="E29" s="61" t="str">
        <f t="shared" si="0"/>
        <v/>
      </c>
      <c r="F29" s="54"/>
      <c r="H29" s="45"/>
      <c r="I29" s="48"/>
      <c r="J29" s="49"/>
      <c r="K29" s="50"/>
      <c r="L29" s="45"/>
    </row>
    <row r="30" spans="1:12" x14ac:dyDescent="0.25">
      <c r="A30" s="56" t="str">
        <f>IF(ISBLANK(F30),"",VLOOKUP(F30,DONNEES!$A$1:$C$408,1,FALSE))</f>
        <v/>
      </c>
      <c r="B30" s="57" t="str">
        <f>IF(ISBLANK(F30),"",VLOOKUP(A30,DONNEES!$A$1:$C$408,2,FALSE))</f>
        <v/>
      </c>
      <c r="C30" s="52"/>
      <c r="D30" s="60" t="str">
        <f>IF(ISBLANK(F30),"",VLOOKUP(A30,DONNEES!$A$1:$C$408,3,FALSE))</f>
        <v/>
      </c>
      <c r="E30" s="61" t="str">
        <f t="shared" si="0"/>
        <v/>
      </c>
      <c r="F30" s="54"/>
      <c r="H30" s="45"/>
      <c r="I30" s="45"/>
      <c r="J30" s="45"/>
      <c r="K30" s="45"/>
      <c r="L30" s="45"/>
    </row>
    <row r="31" spans="1:12" x14ac:dyDescent="0.25">
      <c r="A31" s="56" t="str">
        <f>IF(ISBLANK(F31),"",VLOOKUP(F31,DONNEES!$A$1:$C$408,1,FALSE))</f>
        <v/>
      </c>
      <c r="B31" s="57" t="str">
        <f>IF(ISBLANK(F31),"",VLOOKUP(A31,DONNEES!$A$1:$C$408,2,FALSE))</f>
        <v/>
      </c>
      <c r="C31" s="52"/>
      <c r="D31" s="60" t="str">
        <f>IF(ISBLANK(F31),"",VLOOKUP(A31,DONNEES!$A$1:$C$408,3,FALSE))</f>
        <v/>
      </c>
      <c r="E31" s="61" t="str">
        <f t="shared" si="0"/>
        <v/>
      </c>
      <c r="F31" s="54"/>
    </row>
    <row r="32" spans="1:12" x14ac:dyDescent="0.25">
      <c r="A32" s="56" t="str">
        <f>IF(ISBLANK(F32),"",VLOOKUP(F32,DONNEES!$A$1:$C$408,1,FALSE))</f>
        <v/>
      </c>
      <c r="B32" s="57" t="str">
        <f>IF(ISBLANK(F32),"",VLOOKUP(A32,DONNEES!$A$1:$C$408,2,FALSE))</f>
        <v/>
      </c>
      <c r="C32" s="52"/>
      <c r="D32" s="60" t="str">
        <f>IF(ISBLANK(F32),"",VLOOKUP(A32,DONNEES!$A$1:$C$408,3,FALSE))</f>
        <v/>
      </c>
      <c r="E32" s="61" t="str">
        <f t="shared" si="0"/>
        <v/>
      </c>
      <c r="F32" s="54"/>
    </row>
    <row r="33" spans="1:6" x14ac:dyDescent="0.25">
      <c r="A33" s="56" t="str">
        <f>IF(ISBLANK(F33),"",VLOOKUP(F33,DONNEES!$A$1:$C$408,1,FALSE))</f>
        <v/>
      </c>
      <c r="B33" s="57" t="str">
        <f>IF(ISBLANK(F33),"",VLOOKUP(A33,DONNEES!$A$1:$C$408,2,FALSE))</f>
        <v/>
      </c>
      <c r="C33" s="52"/>
      <c r="D33" s="60" t="str">
        <f>IF(ISBLANK(F33),"",VLOOKUP(A33,DONNEES!$A$1:$C$408,3,FALSE))</f>
        <v/>
      </c>
      <c r="E33" s="61" t="str">
        <f t="shared" si="0"/>
        <v/>
      </c>
      <c r="F33" s="54"/>
    </row>
    <row r="34" spans="1:6" x14ac:dyDescent="0.25">
      <c r="A34" s="56" t="str">
        <f>IF(ISBLANK(F34),"",VLOOKUP(F34,DONNEES!$A$1:$C$408,1,FALSE))</f>
        <v/>
      </c>
      <c r="B34" s="57" t="str">
        <f>IF(ISBLANK(F34),"",VLOOKUP(A34,DONNEES!$A$1:$C$408,2,FALSE))</f>
        <v/>
      </c>
      <c r="C34" s="52"/>
      <c r="D34" s="60" t="str">
        <f>IF(ISBLANK(F34),"",VLOOKUP(A34,DONNEES!$A$1:$C$408,3,FALSE))</f>
        <v/>
      </c>
      <c r="E34" s="61" t="str">
        <f t="shared" si="0"/>
        <v/>
      </c>
      <c r="F34" s="54"/>
    </row>
    <row r="35" spans="1:6" x14ac:dyDescent="0.25">
      <c r="A35" s="56" t="str">
        <f>IF(ISBLANK(F35),"",VLOOKUP(F35,DONNEES!$A$1:$C$408,1,FALSE))</f>
        <v/>
      </c>
      <c r="B35" s="57" t="str">
        <f>IF(ISBLANK(F35),"",VLOOKUP(A35,DONNEES!$A$1:$C$408,2,FALSE))</f>
        <v/>
      </c>
      <c r="C35" s="52"/>
      <c r="D35" s="60" t="str">
        <f>IF(ISBLANK(F35),"",VLOOKUP(A35,DONNEES!$A$1:$C$408,3,FALSE))</f>
        <v/>
      </c>
      <c r="E35" s="61" t="str">
        <f t="shared" si="0"/>
        <v/>
      </c>
      <c r="F35" s="54"/>
    </row>
    <row r="36" spans="1:6" x14ac:dyDescent="0.25">
      <c r="A36" s="56" t="str">
        <f>IF(ISBLANK(F36),"",VLOOKUP(F36,DONNEES!$A$1:$C$408,1,FALSE))</f>
        <v/>
      </c>
      <c r="B36" s="57" t="str">
        <f>IF(ISBLANK(F36),"",VLOOKUP(A36,DONNEES!$A$1:$C$408,2,FALSE))</f>
        <v/>
      </c>
      <c r="C36" s="52"/>
      <c r="D36" s="60" t="str">
        <f>IF(ISBLANK(F36),"",VLOOKUP(A36,DONNEES!$A$1:$C$408,3,FALSE))</f>
        <v/>
      </c>
      <c r="E36" s="61" t="str">
        <f t="shared" si="0"/>
        <v/>
      </c>
      <c r="F36" s="54"/>
    </row>
    <row r="37" spans="1:6" x14ac:dyDescent="0.25">
      <c r="A37" s="56" t="str">
        <f>IF(ISBLANK(F37),"",VLOOKUP(F37,DONNEES!$A$1:$C$408,1,FALSE))</f>
        <v/>
      </c>
      <c r="B37" s="57" t="str">
        <f>IF(ISBLANK(F37),"",VLOOKUP(A37,DONNEES!$A$1:$C$408,2,FALSE))</f>
        <v/>
      </c>
      <c r="C37" s="52"/>
      <c r="D37" s="60" t="str">
        <f>IF(ISBLANK(F37),"",VLOOKUP(A37,DONNEES!$A$1:$C$408,3,FALSE))</f>
        <v/>
      </c>
      <c r="E37" s="61" t="str">
        <f t="shared" si="0"/>
        <v/>
      </c>
      <c r="F37" s="54"/>
    </row>
    <row r="38" spans="1:6" x14ac:dyDescent="0.25">
      <c r="A38" s="56" t="str">
        <f>IF(ISBLANK(F38),"",VLOOKUP(F38,DONNEES!$A$1:$C$408,1,FALSE))</f>
        <v/>
      </c>
      <c r="B38" s="57" t="str">
        <f>IF(ISBLANK(F38),"",VLOOKUP(A38,DONNEES!$A$1:$C$408,2,FALSE))</f>
        <v/>
      </c>
      <c r="C38" s="52"/>
      <c r="D38" s="60" t="str">
        <f>IF(ISBLANK(F38),"",VLOOKUP(A38,DONNEES!$A$1:$C$408,3,FALSE))</f>
        <v/>
      </c>
      <c r="E38" s="61" t="str">
        <f t="shared" si="0"/>
        <v/>
      </c>
      <c r="F38" s="54"/>
    </row>
    <row r="39" spans="1:6" x14ac:dyDescent="0.25">
      <c r="A39" s="56" t="str">
        <f>IF(ISBLANK(F39),"",VLOOKUP(F39,DONNEES!$A$1:$C$408,1,FALSE))</f>
        <v/>
      </c>
      <c r="B39" s="57" t="str">
        <f>IF(ISBLANK(F39),"",VLOOKUP(A39,DONNEES!$A$1:$C$408,2,FALSE))</f>
        <v/>
      </c>
      <c r="C39" s="52"/>
      <c r="D39" s="60" t="str">
        <f>IF(ISBLANK(F39),"",VLOOKUP(A39,DONNEES!$A$1:$C$408,3,FALSE))</f>
        <v/>
      </c>
      <c r="E39" s="61" t="str">
        <f t="shared" si="0"/>
        <v/>
      </c>
      <c r="F39" s="54"/>
    </row>
    <row r="40" spans="1:6" ht="15.75" thickBot="1" x14ac:dyDescent="0.3">
      <c r="A40" s="58" t="str">
        <f>IF(ISBLANK(F40),"",VLOOKUP(F40,DONNEES!$A$1:$C$408,1,FALSE))</f>
        <v/>
      </c>
      <c r="B40" s="59" t="str">
        <f>IF(ISBLANK(F40),"",VLOOKUP(A40,DONNEES!$A$1:$C$408,2,FALSE))</f>
        <v/>
      </c>
      <c r="C40" s="53"/>
      <c r="D40" s="62" t="str">
        <f>IF(ISBLANK(F40),"",VLOOKUP(A40,DONNEES!$A$1:$C$408,3,FALSE))</f>
        <v/>
      </c>
      <c r="E40" s="63" t="str">
        <f t="shared" si="0"/>
        <v/>
      </c>
      <c r="F40" s="55"/>
    </row>
  </sheetData>
  <mergeCells count="1">
    <mergeCell ref="A1:F2"/>
  </mergeCells>
  <conditionalFormatting sqref="I26:I29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7F9D-69AB-4326-AE26-A4DD14630A4D}">
  <dimension ref="A1:C408"/>
  <sheetViews>
    <sheetView topLeftCell="A115" workbookViewId="0">
      <selection activeCell="F202" sqref="F202"/>
    </sheetView>
  </sheetViews>
  <sheetFormatPr baseColWidth="10" defaultRowHeight="15" x14ac:dyDescent="0.25"/>
  <cols>
    <col min="1" max="1" width="13.42578125" bestFit="1" customWidth="1"/>
    <col min="2" max="2" width="85.5703125" bestFit="1" customWidth="1"/>
    <col min="3" max="3" width="10.85546875" bestFit="1" customWidth="1"/>
  </cols>
  <sheetData>
    <row r="1" spans="1:3" x14ac:dyDescent="0.25">
      <c r="A1" s="1" t="s">
        <v>0</v>
      </c>
      <c r="B1" s="2" t="s">
        <v>1</v>
      </c>
      <c r="C1" s="3">
        <v>8.8000000000000007</v>
      </c>
    </row>
    <row r="2" spans="1:3" x14ac:dyDescent="0.25">
      <c r="A2" s="4" t="s">
        <v>2</v>
      </c>
      <c r="B2" s="5" t="s">
        <v>3</v>
      </c>
      <c r="C2" s="6">
        <v>5.93</v>
      </c>
    </row>
    <row r="3" spans="1:3" x14ac:dyDescent="0.25">
      <c r="A3" s="4" t="s">
        <v>4</v>
      </c>
      <c r="B3" s="5" t="s">
        <v>5</v>
      </c>
      <c r="C3" s="6">
        <v>4.8</v>
      </c>
    </row>
    <row r="4" spans="1:3" x14ac:dyDescent="0.25">
      <c r="A4" s="4" t="s">
        <v>6</v>
      </c>
      <c r="B4" s="5" t="s">
        <v>7</v>
      </c>
      <c r="C4" s="6">
        <v>4.3499999999999996</v>
      </c>
    </row>
    <row r="5" spans="1:3" x14ac:dyDescent="0.25">
      <c r="A5" s="4" t="s">
        <v>8</v>
      </c>
      <c r="B5" s="5" t="s">
        <v>9</v>
      </c>
      <c r="C5" s="6">
        <v>4.13</v>
      </c>
    </row>
    <row r="6" spans="1:3" x14ac:dyDescent="0.25">
      <c r="A6" s="4" t="s">
        <v>10</v>
      </c>
      <c r="B6" s="5" t="s">
        <v>11</v>
      </c>
      <c r="C6" s="6">
        <v>3.9</v>
      </c>
    </row>
    <row r="7" spans="1:3" x14ac:dyDescent="0.25">
      <c r="A7" s="4" t="s">
        <v>12</v>
      </c>
      <c r="B7" s="5" t="s">
        <v>13</v>
      </c>
      <c r="C7" s="6">
        <v>13.71</v>
      </c>
    </row>
    <row r="8" spans="1:3" x14ac:dyDescent="0.25">
      <c r="A8" s="4" t="s">
        <v>14</v>
      </c>
      <c r="B8" s="5" t="s">
        <v>15</v>
      </c>
      <c r="C8" s="6">
        <v>12.63</v>
      </c>
    </row>
    <row r="9" spans="1:3" x14ac:dyDescent="0.25">
      <c r="A9" s="4" t="s">
        <v>16</v>
      </c>
      <c r="B9" s="5" t="s">
        <v>17</v>
      </c>
      <c r="C9" s="6">
        <v>11.51</v>
      </c>
    </row>
    <row r="10" spans="1:3" x14ac:dyDescent="0.25">
      <c r="A10" s="4" t="s">
        <v>18</v>
      </c>
      <c r="B10" s="5" t="s">
        <v>19</v>
      </c>
      <c r="C10" s="6">
        <v>10.86</v>
      </c>
    </row>
    <row r="11" spans="1:3" x14ac:dyDescent="0.25">
      <c r="A11" s="4" t="s">
        <v>20</v>
      </c>
      <c r="B11" s="5" t="s">
        <v>21</v>
      </c>
      <c r="C11" s="6">
        <v>10.68</v>
      </c>
    </row>
    <row r="12" spans="1:3" x14ac:dyDescent="0.25">
      <c r="A12" s="4" t="s">
        <v>22</v>
      </c>
      <c r="B12" s="5" t="s">
        <v>23</v>
      </c>
      <c r="C12" s="6">
        <v>10.5</v>
      </c>
    </row>
    <row r="13" spans="1:3" x14ac:dyDescent="0.25">
      <c r="A13" s="4" t="s">
        <v>24</v>
      </c>
      <c r="B13" s="5" t="s">
        <v>25</v>
      </c>
      <c r="C13" s="6">
        <v>10.38</v>
      </c>
    </row>
    <row r="14" spans="1:3" x14ac:dyDescent="0.25">
      <c r="A14" s="4" t="s">
        <v>26</v>
      </c>
      <c r="B14" s="5" t="s">
        <v>27</v>
      </c>
      <c r="C14" s="6">
        <v>14.12</v>
      </c>
    </row>
    <row r="15" spans="1:3" x14ac:dyDescent="0.25">
      <c r="A15" s="4" t="s">
        <v>28</v>
      </c>
      <c r="B15" s="5" t="s">
        <v>29</v>
      </c>
      <c r="C15" s="6">
        <v>10.32</v>
      </c>
    </row>
    <row r="16" spans="1:3" x14ac:dyDescent="0.25">
      <c r="A16" s="4" t="s">
        <v>30</v>
      </c>
      <c r="B16" s="5" t="s">
        <v>31</v>
      </c>
      <c r="C16" s="6">
        <v>10</v>
      </c>
    </row>
    <row r="17" spans="1:3" x14ac:dyDescent="0.25">
      <c r="A17" s="4" t="s">
        <v>32</v>
      </c>
      <c r="B17" s="5" t="s">
        <v>33</v>
      </c>
      <c r="C17" s="6">
        <v>10.88</v>
      </c>
    </row>
    <row r="18" spans="1:3" x14ac:dyDescent="0.25">
      <c r="A18" s="4" t="s">
        <v>34</v>
      </c>
      <c r="B18" s="5" t="s">
        <v>35</v>
      </c>
      <c r="C18" s="6">
        <v>9.7899999999999991</v>
      </c>
    </row>
    <row r="19" spans="1:3" x14ac:dyDescent="0.25">
      <c r="A19" s="4" t="s">
        <v>36</v>
      </c>
      <c r="B19" s="5" t="s">
        <v>37</v>
      </c>
      <c r="C19" s="6">
        <v>85.05</v>
      </c>
    </row>
    <row r="20" spans="1:3" x14ac:dyDescent="0.25">
      <c r="A20" s="4" t="s">
        <v>38</v>
      </c>
      <c r="B20" s="5" t="s">
        <v>39</v>
      </c>
      <c r="C20" s="6">
        <v>85.87</v>
      </c>
    </row>
    <row r="21" spans="1:3" x14ac:dyDescent="0.25">
      <c r="A21" s="7" t="s">
        <v>40</v>
      </c>
      <c r="B21" s="5" t="s">
        <v>41</v>
      </c>
      <c r="C21" s="6">
        <v>1.43</v>
      </c>
    </row>
    <row r="22" spans="1:3" x14ac:dyDescent="0.25">
      <c r="A22" s="7" t="s">
        <v>42</v>
      </c>
      <c r="B22" s="5" t="s">
        <v>43</v>
      </c>
      <c r="C22" s="6">
        <v>1.32</v>
      </c>
    </row>
    <row r="23" spans="1:3" x14ac:dyDescent="0.25">
      <c r="A23" s="7" t="s">
        <v>44</v>
      </c>
      <c r="B23" s="5" t="s">
        <v>45</v>
      </c>
      <c r="C23" s="6">
        <v>1.3</v>
      </c>
    </row>
    <row r="24" spans="1:3" x14ac:dyDescent="0.25">
      <c r="A24" s="7" t="s">
        <v>46</v>
      </c>
      <c r="B24" s="5" t="s">
        <v>47</v>
      </c>
      <c r="C24" s="6">
        <v>11.34</v>
      </c>
    </row>
    <row r="25" spans="1:3" x14ac:dyDescent="0.25">
      <c r="A25" s="7" t="s">
        <v>48</v>
      </c>
      <c r="B25" s="5" t="s">
        <v>49</v>
      </c>
      <c r="C25" s="6">
        <v>128.5</v>
      </c>
    </row>
    <row r="26" spans="1:3" x14ac:dyDescent="0.25">
      <c r="A26" s="7" t="s">
        <v>50</v>
      </c>
      <c r="B26" s="5" t="s">
        <v>51</v>
      </c>
      <c r="C26" s="6">
        <v>137.94</v>
      </c>
    </row>
    <row r="27" spans="1:3" x14ac:dyDescent="0.25">
      <c r="A27" s="7" t="s">
        <v>52</v>
      </c>
      <c r="B27" s="5" t="s">
        <v>53</v>
      </c>
      <c r="C27" s="6">
        <v>18.899999999999999</v>
      </c>
    </row>
    <row r="28" spans="1:3" x14ac:dyDescent="0.25">
      <c r="A28" s="7" t="s">
        <v>54</v>
      </c>
      <c r="B28" s="5" t="s">
        <v>55</v>
      </c>
      <c r="C28" s="6">
        <v>18.53</v>
      </c>
    </row>
    <row r="29" spans="1:3" x14ac:dyDescent="0.25">
      <c r="A29" s="7" t="s">
        <v>56</v>
      </c>
      <c r="B29" s="5" t="s">
        <v>57</v>
      </c>
      <c r="C29" s="6">
        <v>20.75</v>
      </c>
    </row>
    <row r="30" spans="1:3" x14ac:dyDescent="0.25">
      <c r="A30" s="7" t="s">
        <v>58</v>
      </c>
      <c r="B30" s="5" t="s">
        <v>59</v>
      </c>
      <c r="C30" s="6">
        <v>47</v>
      </c>
    </row>
    <row r="31" spans="1:3" x14ac:dyDescent="0.25">
      <c r="A31" s="7" t="s">
        <v>60</v>
      </c>
      <c r="B31" s="5" t="s">
        <v>61</v>
      </c>
      <c r="C31" s="6">
        <v>40.75</v>
      </c>
    </row>
    <row r="32" spans="1:3" x14ac:dyDescent="0.25">
      <c r="A32" s="7" t="s">
        <v>62</v>
      </c>
      <c r="B32" s="5" t="s">
        <v>63</v>
      </c>
      <c r="C32" s="6">
        <v>179.6</v>
      </c>
    </row>
    <row r="33" spans="1:3" x14ac:dyDescent="0.25">
      <c r="A33" s="7" t="s">
        <v>64</v>
      </c>
      <c r="B33" s="5" t="s">
        <v>65</v>
      </c>
      <c r="C33" s="6">
        <v>158.18</v>
      </c>
    </row>
    <row r="34" spans="1:3" x14ac:dyDescent="0.25">
      <c r="A34" s="7" t="s">
        <v>66</v>
      </c>
      <c r="B34" s="5" t="s">
        <v>67</v>
      </c>
      <c r="C34" s="6">
        <v>52.5</v>
      </c>
    </row>
    <row r="35" spans="1:3" x14ac:dyDescent="0.25">
      <c r="A35" s="7" t="s">
        <v>68</v>
      </c>
      <c r="B35" s="5" t="s">
        <v>69</v>
      </c>
      <c r="C35" s="6">
        <v>49.1</v>
      </c>
    </row>
    <row r="36" spans="1:3" x14ac:dyDescent="0.25">
      <c r="A36" s="7" t="s">
        <v>70</v>
      </c>
      <c r="B36" s="5" t="s">
        <v>71</v>
      </c>
      <c r="C36" s="6">
        <v>33.5</v>
      </c>
    </row>
    <row r="37" spans="1:3" ht="15.75" thickBot="1" x14ac:dyDescent="0.3">
      <c r="A37" s="8" t="s">
        <v>72</v>
      </c>
      <c r="B37" s="9" t="s">
        <v>73</v>
      </c>
      <c r="C37" s="10">
        <v>32.5</v>
      </c>
    </row>
    <row r="38" spans="1:3" x14ac:dyDescent="0.25">
      <c r="A38" s="1">
        <v>4307050</v>
      </c>
      <c r="B38" s="2" t="s">
        <v>74</v>
      </c>
      <c r="C38" s="3">
        <v>13.21</v>
      </c>
    </row>
    <row r="39" spans="1:3" x14ac:dyDescent="0.25">
      <c r="A39" s="4" t="s">
        <v>75</v>
      </c>
      <c r="B39" s="5" t="s">
        <v>76</v>
      </c>
      <c r="C39" s="6">
        <v>8.57</v>
      </c>
    </row>
    <row r="40" spans="1:3" x14ac:dyDescent="0.25">
      <c r="A40" s="4">
        <v>4307020</v>
      </c>
      <c r="B40" s="5" t="s">
        <v>77</v>
      </c>
      <c r="C40" s="6">
        <v>6.12</v>
      </c>
    </row>
    <row r="41" spans="1:3" x14ac:dyDescent="0.25">
      <c r="A41" s="4">
        <v>4295740</v>
      </c>
      <c r="B41" s="5" t="s">
        <v>78</v>
      </c>
      <c r="C41" s="6">
        <v>4.16</v>
      </c>
    </row>
    <row r="42" spans="1:3" x14ac:dyDescent="0.25">
      <c r="A42" s="4" t="s">
        <v>79</v>
      </c>
      <c r="B42" s="5" t="s">
        <v>80</v>
      </c>
      <c r="C42" s="6">
        <v>4.16</v>
      </c>
    </row>
    <row r="43" spans="1:3" x14ac:dyDescent="0.25">
      <c r="A43" s="4" t="s">
        <v>81</v>
      </c>
      <c r="B43" s="5" t="s">
        <v>82</v>
      </c>
      <c r="C43" s="6">
        <v>2.19</v>
      </c>
    </row>
    <row r="44" spans="1:3" x14ac:dyDescent="0.25">
      <c r="A44" s="4" t="s">
        <v>83</v>
      </c>
      <c r="B44" s="5" t="s">
        <v>84</v>
      </c>
      <c r="C44" s="6">
        <v>1.74</v>
      </c>
    </row>
    <row r="45" spans="1:3" x14ac:dyDescent="0.25">
      <c r="A45" s="4">
        <v>9580122</v>
      </c>
      <c r="B45" s="5" t="s">
        <v>85</v>
      </c>
      <c r="C45" s="6">
        <v>1.2</v>
      </c>
    </row>
    <row r="46" spans="1:3" x14ac:dyDescent="0.25">
      <c r="A46" s="4">
        <v>9580123</v>
      </c>
      <c r="B46" s="5" t="s">
        <v>86</v>
      </c>
      <c r="C46" s="6">
        <v>1.2</v>
      </c>
    </row>
    <row r="47" spans="1:3" x14ac:dyDescent="0.25">
      <c r="A47" s="4" t="s">
        <v>87</v>
      </c>
      <c r="B47" s="5" t="s">
        <v>88</v>
      </c>
      <c r="C47" s="6">
        <v>2.06</v>
      </c>
    </row>
    <row r="48" spans="1:3" x14ac:dyDescent="0.25">
      <c r="A48" s="4">
        <v>9580124</v>
      </c>
      <c r="B48" s="5" t="s">
        <v>89</v>
      </c>
      <c r="C48" s="6">
        <v>1.2</v>
      </c>
    </row>
    <row r="49" spans="1:3" x14ac:dyDescent="0.25">
      <c r="A49" s="4" t="s">
        <v>90</v>
      </c>
      <c r="B49" s="5" t="s">
        <v>91</v>
      </c>
      <c r="C49" s="6">
        <v>1.2</v>
      </c>
    </row>
    <row r="50" spans="1:3" x14ac:dyDescent="0.25">
      <c r="A50" s="4" t="s">
        <v>92</v>
      </c>
      <c r="B50" s="5" t="s">
        <v>93</v>
      </c>
      <c r="C50" s="6">
        <v>2.06</v>
      </c>
    </row>
    <row r="51" spans="1:3" x14ac:dyDescent="0.25">
      <c r="A51" s="4">
        <v>9580125</v>
      </c>
      <c r="B51" s="5" t="s">
        <v>94</v>
      </c>
      <c r="C51" s="6">
        <v>1.2</v>
      </c>
    </row>
    <row r="52" spans="1:3" x14ac:dyDescent="0.25">
      <c r="A52" s="4" t="s">
        <v>95</v>
      </c>
      <c r="B52" s="5" t="s">
        <v>96</v>
      </c>
      <c r="C52" s="6">
        <v>2.06</v>
      </c>
    </row>
    <row r="53" spans="1:3" x14ac:dyDescent="0.25">
      <c r="A53" s="4">
        <v>9580126</v>
      </c>
      <c r="B53" s="5" t="s">
        <v>97</v>
      </c>
      <c r="C53" s="6">
        <v>1.2</v>
      </c>
    </row>
    <row r="54" spans="1:3" x14ac:dyDescent="0.25">
      <c r="A54" s="4" t="s">
        <v>98</v>
      </c>
      <c r="B54" s="5" t="s">
        <v>99</v>
      </c>
      <c r="C54" s="6">
        <v>3.8</v>
      </c>
    </row>
    <row r="55" spans="1:3" x14ac:dyDescent="0.25">
      <c r="A55" s="4" t="s">
        <v>100</v>
      </c>
      <c r="B55" s="5" t="s">
        <v>101</v>
      </c>
      <c r="C55" s="6">
        <v>3.8</v>
      </c>
    </row>
    <row r="56" spans="1:3" x14ac:dyDescent="0.25">
      <c r="A56" s="4" t="s">
        <v>102</v>
      </c>
      <c r="B56" s="5" t="s">
        <v>103</v>
      </c>
      <c r="C56" s="6">
        <v>3.8</v>
      </c>
    </row>
    <row r="57" spans="1:3" x14ac:dyDescent="0.25">
      <c r="A57" s="4">
        <v>4188572</v>
      </c>
      <c r="B57" s="5" t="s">
        <v>104</v>
      </c>
      <c r="C57" s="6">
        <v>13.83</v>
      </c>
    </row>
    <row r="58" spans="1:3" x14ac:dyDescent="0.25">
      <c r="A58" s="4">
        <v>4188582</v>
      </c>
      <c r="B58" s="5" t="s">
        <v>105</v>
      </c>
      <c r="C58" s="6">
        <v>16.760000000000002</v>
      </c>
    </row>
    <row r="59" spans="1:3" x14ac:dyDescent="0.25">
      <c r="A59" s="4">
        <v>4188592</v>
      </c>
      <c r="B59" s="5" t="s">
        <v>106</v>
      </c>
      <c r="C59" s="6">
        <v>16.760000000000002</v>
      </c>
    </row>
    <row r="60" spans="1:3" x14ac:dyDescent="0.25">
      <c r="A60" s="4" t="s">
        <v>107</v>
      </c>
      <c r="B60" s="5" t="s">
        <v>108</v>
      </c>
      <c r="C60" s="6">
        <v>46.51</v>
      </c>
    </row>
    <row r="61" spans="1:3" x14ac:dyDescent="0.25">
      <c r="A61" s="4" t="s">
        <v>109</v>
      </c>
      <c r="B61" s="5" t="s">
        <v>110</v>
      </c>
      <c r="C61" s="6">
        <v>46.51</v>
      </c>
    </row>
    <row r="62" spans="1:3" x14ac:dyDescent="0.25">
      <c r="A62" s="7" t="s">
        <v>111</v>
      </c>
      <c r="B62" s="5" t="s">
        <v>112</v>
      </c>
      <c r="C62" s="6">
        <v>299</v>
      </c>
    </row>
    <row r="63" spans="1:3" x14ac:dyDescent="0.25">
      <c r="A63" s="7" t="s">
        <v>113</v>
      </c>
      <c r="B63" s="5" t="s">
        <v>114</v>
      </c>
      <c r="C63" s="6">
        <v>267</v>
      </c>
    </row>
    <row r="64" spans="1:3" x14ac:dyDescent="0.25">
      <c r="A64" s="4" t="s">
        <v>115</v>
      </c>
      <c r="B64" s="5" t="s">
        <v>116</v>
      </c>
      <c r="C64" s="6">
        <v>6.11</v>
      </c>
    </row>
    <row r="65" spans="1:3" x14ac:dyDescent="0.25">
      <c r="A65" s="4" t="s">
        <v>117</v>
      </c>
      <c r="B65" s="5" t="s">
        <v>118</v>
      </c>
      <c r="C65" s="6">
        <v>5.77</v>
      </c>
    </row>
    <row r="66" spans="1:3" x14ac:dyDescent="0.25">
      <c r="A66" s="4" t="s">
        <v>119</v>
      </c>
      <c r="B66" s="5" t="s">
        <v>120</v>
      </c>
      <c r="C66" s="6">
        <v>6.11</v>
      </c>
    </row>
    <row r="67" spans="1:3" x14ac:dyDescent="0.25">
      <c r="A67" s="4" t="s">
        <v>121</v>
      </c>
      <c r="B67" s="5" t="s">
        <v>122</v>
      </c>
      <c r="C67" s="6">
        <v>1.34</v>
      </c>
    </row>
    <row r="68" spans="1:3" x14ac:dyDescent="0.25">
      <c r="A68" s="4" t="s">
        <v>123</v>
      </c>
      <c r="B68" s="5" t="s">
        <v>124</v>
      </c>
      <c r="C68" s="6">
        <v>1.34</v>
      </c>
    </row>
    <row r="69" spans="1:3" x14ac:dyDescent="0.25">
      <c r="A69" s="4" t="s">
        <v>125</v>
      </c>
      <c r="B69" s="5" t="s">
        <v>126</v>
      </c>
      <c r="C69" s="6">
        <v>1.34</v>
      </c>
    </row>
    <row r="70" spans="1:3" x14ac:dyDescent="0.25">
      <c r="A70" s="4" t="s">
        <v>127</v>
      </c>
      <c r="B70" s="5" t="s">
        <v>128</v>
      </c>
      <c r="C70" s="6">
        <v>1.34</v>
      </c>
    </row>
    <row r="71" spans="1:3" x14ac:dyDescent="0.25">
      <c r="A71" s="4" t="s">
        <v>129</v>
      </c>
      <c r="B71" s="5" t="s">
        <v>130</v>
      </c>
      <c r="C71" s="6">
        <v>1.36</v>
      </c>
    </row>
    <row r="72" spans="1:3" x14ac:dyDescent="0.25">
      <c r="A72" s="4" t="s">
        <v>131</v>
      </c>
      <c r="B72" s="5" t="s">
        <v>132</v>
      </c>
      <c r="C72" s="6">
        <v>1.5</v>
      </c>
    </row>
    <row r="73" spans="1:3" x14ac:dyDescent="0.25">
      <c r="A73" s="4" t="s">
        <v>133</v>
      </c>
      <c r="B73" s="5" t="s">
        <v>134</v>
      </c>
      <c r="C73" s="6">
        <v>1.5</v>
      </c>
    </row>
    <row r="74" spans="1:3" x14ac:dyDescent="0.25">
      <c r="A74" s="4" t="s">
        <v>135</v>
      </c>
      <c r="B74" s="5" t="s">
        <v>136</v>
      </c>
      <c r="C74" s="6">
        <v>1.5</v>
      </c>
    </row>
    <row r="75" spans="1:3" x14ac:dyDescent="0.25">
      <c r="A75" s="4" t="s">
        <v>137</v>
      </c>
      <c r="B75" s="5" t="s">
        <v>138</v>
      </c>
      <c r="C75" s="6">
        <v>5.94</v>
      </c>
    </row>
    <row r="76" spans="1:3" x14ac:dyDescent="0.25">
      <c r="A76" s="4" t="s">
        <v>139</v>
      </c>
      <c r="B76" s="5" t="s">
        <v>140</v>
      </c>
      <c r="C76" s="6">
        <v>7.27</v>
      </c>
    </row>
    <row r="77" spans="1:3" x14ac:dyDescent="0.25">
      <c r="A77" s="4" t="s">
        <v>141</v>
      </c>
      <c r="B77" s="5" t="s">
        <v>142</v>
      </c>
      <c r="C77" s="6">
        <v>4.93</v>
      </c>
    </row>
    <row r="78" spans="1:3" x14ac:dyDescent="0.25">
      <c r="A78" s="4" t="s">
        <v>143</v>
      </c>
      <c r="B78" s="5" t="s">
        <v>144</v>
      </c>
      <c r="C78" s="6">
        <v>7.54</v>
      </c>
    </row>
    <row r="79" spans="1:3" x14ac:dyDescent="0.25">
      <c r="A79" s="4" t="s">
        <v>145</v>
      </c>
      <c r="B79" s="5" t="s">
        <v>146</v>
      </c>
      <c r="C79" s="6">
        <v>8.0500000000000007</v>
      </c>
    </row>
    <row r="80" spans="1:3" x14ac:dyDescent="0.25">
      <c r="A80" s="4" t="s">
        <v>147</v>
      </c>
      <c r="B80" s="5" t="s">
        <v>148</v>
      </c>
      <c r="C80" s="6">
        <v>28.38</v>
      </c>
    </row>
    <row r="81" spans="1:3" x14ac:dyDescent="0.25">
      <c r="A81" s="7" t="s">
        <v>149</v>
      </c>
      <c r="B81" s="5" t="s">
        <v>150</v>
      </c>
      <c r="C81" s="6">
        <v>7.51</v>
      </c>
    </row>
    <row r="82" spans="1:3" x14ac:dyDescent="0.25">
      <c r="A82" s="8" t="s">
        <v>151</v>
      </c>
      <c r="B82" s="9" t="s">
        <v>152</v>
      </c>
      <c r="C82" s="10">
        <v>167.26</v>
      </c>
    </row>
    <row r="83" spans="1:3" x14ac:dyDescent="0.25">
      <c r="A83" s="8" t="s">
        <v>153</v>
      </c>
      <c r="B83" s="9" t="s">
        <v>154</v>
      </c>
      <c r="C83" s="10">
        <v>9.02</v>
      </c>
    </row>
    <row r="84" spans="1:3" x14ac:dyDescent="0.25">
      <c r="A84" s="8" t="s">
        <v>155</v>
      </c>
      <c r="B84" s="9" t="s">
        <v>156</v>
      </c>
      <c r="C84" s="10">
        <v>2.08</v>
      </c>
    </row>
    <row r="85" spans="1:3" x14ac:dyDescent="0.25">
      <c r="A85" s="8" t="s">
        <v>157</v>
      </c>
      <c r="B85" s="9" t="s">
        <v>158</v>
      </c>
      <c r="C85" s="10">
        <v>1.1000000000000001</v>
      </c>
    </row>
    <row r="86" spans="1:3" x14ac:dyDescent="0.25">
      <c r="A86" s="8" t="s">
        <v>159</v>
      </c>
      <c r="B86" s="9" t="s">
        <v>160</v>
      </c>
      <c r="C86" s="10">
        <v>1.1000000000000001</v>
      </c>
    </row>
    <row r="87" spans="1:3" x14ac:dyDescent="0.25">
      <c r="A87" s="8" t="s">
        <v>161</v>
      </c>
      <c r="B87" s="9" t="s">
        <v>162</v>
      </c>
      <c r="C87" s="10">
        <v>3.43</v>
      </c>
    </row>
    <row r="88" spans="1:3" x14ac:dyDescent="0.25">
      <c r="A88" s="8" t="s">
        <v>163</v>
      </c>
      <c r="B88" s="9" t="s">
        <v>164</v>
      </c>
      <c r="C88" s="10">
        <v>1.96</v>
      </c>
    </row>
    <row r="89" spans="1:3" x14ac:dyDescent="0.25">
      <c r="A89" s="8" t="s">
        <v>165</v>
      </c>
      <c r="B89" s="9" t="s">
        <v>166</v>
      </c>
      <c r="C89" s="10">
        <v>4.3899999999999997</v>
      </c>
    </row>
    <row r="90" spans="1:3" x14ac:dyDescent="0.25">
      <c r="A90" s="8" t="s">
        <v>167</v>
      </c>
      <c r="B90" s="9" t="s">
        <v>168</v>
      </c>
      <c r="C90" s="10">
        <v>58.56</v>
      </c>
    </row>
    <row r="91" spans="1:3" x14ac:dyDescent="0.25">
      <c r="A91" s="8" t="s">
        <v>169</v>
      </c>
      <c r="B91" s="9" t="s">
        <v>170</v>
      </c>
      <c r="C91" s="10">
        <v>7.96</v>
      </c>
    </row>
    <row r="92" spans="1:3" x14ac:dyDescent="0.25">
      <c r="A92" s="8" t="s">
        <v>171</v>
      </c>
      <c r="B92" s="9" t="s">
        <v>78</v>
      </c>
      <c r="C92" s="10">
        <v>4.16</v>
      </c>
    </row>
    <row r="93" spans="1:3" x14ac:dyDescent="0.25">
      <c r="A93" s="8" t="s">
        <v>172</v>
      </c>
      <c r="B93" s="9" t="s">
        <v>173</v>
      </c>
      <c r="C93" s="10">
        <v>2.94</v>
      </c>
    </row>
    <row r="94" spans="1:3" x14ac:dyDescent="0.25">
      <c r="A94" s="8" t="s">
        <v>174</v>
      </c>
      <c r="B94" s="9" t="s">
        <v>175</v>
      </c>
      <c r="C94" s="10">
        <v>87.84</v>
      </c>
    </row>
    <row r="95" spans="1:3" x14ac:dyDescent="0.25">
      <c r="A95" s="8" t="s">
        <v>176</v>
      </c>
      <c r="B95" s="9" t="s">
        <v>177</v>
      </c>
      <c r="C95" s="10">
        <v>10.28</v>
      </c>
    </row>
    <row r="96" spans="1:3" x14ac:dyDescent="0.25">
      <c r="A96" s="8" t="s">
        <v>178</v>
      </c>
      <c r="B96" s="9" t="s">
        <v>179</v>
      </c>
      <c r="C96" s="10">
        <v>12.61</v>
      </c>
    </row>
    <row r="97" spans="1:3" x14ac:dyDescent="0.25">
      <c r="A97" s="8" t="s">
        <v>180</v>
      </c>
      <c r="B97" s="9" t="s">
        <v>181</v>
      </c>
      <c r="C97" s="10">
        <v>24.24</v>
      </c>
    </row>
    <row r="98" spans="1:3" ht="15.75" thickBot="1" x14ac:dyDescent="0.3">
      <c r="A98" s="8" t="s">
        <v>182</v>
      </c>
      <c r="B98" s="9" t="s">
        <v>183</v>
      </c>
      <c r="C98" s="10">
        <v>44.19</v>
      </c>
    </row>
    <row r="99" spans="1:3" x14ac:dyDescent="0.25">
      <c r="A99" s="11" t="s">
        <v>184</v>
      </c>
      <c r="B99" s="11" t="s">
        <v>185</v>
      </c>
      <c r="C99" s="12">
        <v>1.84375</v>
      </c>
    </row>
    <row r="100" spans="1:3" x14ac:dyDescent="0.25">
      <c r="A100" s="7" t="s">
        <v>186</v>
      </c>
      <c r="B100" s="7" t="s">
        <v>187</v>
      </c>
      <c r="C100" s="13">
        <v>1.1875</v>
      </c>
    </row>
    <row r="101" spans="1:3" x14ac:dyDescent="0.25">
      <c r="A101" s="7" t="s">
        <v>188</v>
      </c>
      <c r="B101" s="7" t="s">
        <v>189</v>
      </c>
      <c r="C101" s="13">
        <v>1.0625</v>
      </c>
    </row>
    <row r="102" spans="1:3" x14ac:dyDescent="0.25">
      <c r="A102" s="7" t="s">
        <v>190</v>
      </c>
      <c r="B102" s="7" t="s">
        <v>191</v>
      </c>
      <c r="C102" s="13">
        <v>1.8125</v>
      </c>
    </row>
    <row r="103" spans="1:3" x14ac:dyDescent="0.25">
      <c r="A103" s="7" t="s">
        <v>192</v>
      </c>
      <c r="B103" s="7" t="s">
        <v>193</v>
      </c>
      <c r="C103" s="13">
        <v>1.15625</v>
      </c>
    </row>
    <row r="104" spans="1:3" x14ac:dyDescent="0.25">
      <c r="A104" s="7" t="s">
        <v>194</v>
      </c>
      <c r="B104" s="7" t="s">
        <v>195</v>
      </c>
      <c r="C104" s="13">
        <v>1.0625</v>
      </c>
    </row>
    <row r="105" spans="1:3" x14ac:dyDescent="0.25">
      <c r="A105" s="7" t="s">
        <v>196</v>
      </c>
      <c r="B105" s="7" t="s">
        <v>197</v>
      </c>
      <c r="C105" s="13">
        <v>0.625</v>
      </c>
    </row>
    <row r="106" spans="1:3" x14ac:dyDescent="0.25">
      <c r="A106" s="7" t="s">
        <v>198</v>
      </c>
      <c r="B106" s="7" t="s">
        <v>199</v>
      </c>
      <c r="C106" s="13">
        <v>0.625</v>
      </c>
    </row>
    <row r="107" spans="1:3" x14ac:dyDescent="0.25">
      <c r="A107" s="7" t="s">
        <v>200</v>
      </c>
      <c r="B107" s="7" t="s">
        <v>201</v>
      </c>
      <c r="C107" s="13">
        <v>0.625</v>
      </c>
    </row>
    <row r="108" spans="1:3" x14ac:dyDescent="0.25">
      <c r="A108" s="7" t="s">
        <v>202</v>
      </c>
      <c r="B108" s="7" t="s">
        <v>203</v>
      </c>
      <c r="C108" s="13">
        <v>0.625</v>
      </c>
    </row>
    <row r="109" spans="1:3" x14ac:dyDescent="0.25">
      <c r="A109" s="7" t="s">
        <v>204</v>
      </c>
      <c r="B109" s="7" t="s">
        <v>205</v>
      </c>
      <c r="C109" s="13">
        <v>0.625</v>
      </c>
    </row>
    <row r="110" spans="1:3" x14ac:dyDescent="0.25">
      <c r="A110" s="7" t="s">
        <v>206</v>
      </c>
      <c r="B110" s="7" t="s">
        <v>207</v>
      </c>
      <c r="C110" s="13">
        <v>0.625</v>
      </c>
    </row>
    <row r="111" spans="1:3" x14ac:dyDescent="0.25">
      <c r="A111" s="7" t="s">
        <v>208</v>
      </c>
      <c r="B111" s="7" t="s">
        <v>209</v>
      </c>
      <c r="C111" s="13">
        <v>0.875</v>
      </c>
    </row>
    <row r="112" spans="1:3" x14ac:dyDescent="0.25">
      <c r="A112" s="7" t="s">
        <v>210</v>
      </c>
      <c r="B112" s="7" t="s">
        <v>211</v>
      </c>
      <c r="C112" s="13">
        <v>0.875</v>
      </c>
    </row>
    <row r="113" spans="1:3" x14ac:dyDescent="0.25">
      <c r="A113" s="7" t="s">
        <v>212</v>
      </c>
      <c r="B113" s="7" t="s">
        <v>213</v>
      </c>
      <c r="C113" s="13">
        <v>0.875</v>
      </c>
    </row>
    <row r="114" spans="1:3" x14ac:dyDescent="0.25">
      <c r="A114" s="7" t="s">
        <v>214</v>
      </c>
      <c r="B114" s="7" t="s">
        <v>215</v>
      </c>
      <c r="C114" s="13">
        <v>0.875</v>
      </c>
    </row>
    <row r="115" spans="1:3" x14ac:dyDescent="0.25">
      <c r="A115" s="7" t="s">
        <v>216</v>
      </c>
      <c r="B115" s="7" t="s">
        <v>217</v>
      </c>
      <c r="C115" s="13">
        <v>0.875</v>
      </c>
    </row>
    <row r="116" spans="1:3" x14ac:dyDescent="0.25">
      <c r="A116" s="7" t="s">
        <v>218</v>
      </c>
      <c r="B116" s="7" t="s">
        <v>219</v>
      </c>
      <c r="C116" s="13">
        <v>0.875</v>
      </c>
    </row>
    <row r="117" spans="1:3" x14ac:dyDescent="0.25">
      <c r="A117" s="7" t="s">
        <v>220</v>
      </c>
      <c r="B117" s="7" t="s">
        <v>221</v>
      </c>
      <c r="C117" s="13">
        <v>0.875</v>
      </c>
    </row>
    <row r="118" spans="1:3" x14ac:dyDescent="0.25">
      <c r="A118" s="7" t="s">
        <v>222</v>
      </c>
      <c r="B118" s="7" t="s">
        <v>223</v>
      </c>
      <c r="C118" s="13">
        <v>2.3125</v>
      </c>
    </row>
    <row r="119" spans="1:3" x14ac:dyDescent="0.25">
      <c r="A119" s="7" t="s">
        <v>224</v>
      </c>
      <c r="B119" s="7" t="s">
        <v>225</v>
      </c>
      <c r="C119" s="13">
        <v>2.3125</v>
      </c>
    </row>
    <row r="120" spans="1:3" x14ac:dyDescent="0.25">
      <c r="A120" s="7" t="s">
        <v>226</v>
      </c>
      <c r="B120" s="7" t="s">
        <v>227</v>
      </c>
      <c r="C120" s="13">
        <v>2.3125</v>
      </c>
    </row>
    <row r="121" spans="1:3" x14ac:dyDescent="0.25">
      <c r="A121" s="7" t="s">
        <v>228</v>
      </c>
      <c r="B121" s="7" t="s">
        <v>229</v>
      </c>
      <c r="C121" s="13">
        <v>2.3125</v>
      </c>
    </row>
    <row r="122" spans="1:3" x14ac:dyDescent="0.25">
      <c r="A122" s="7" t="s">
        <v>230</v>
      </c>
      <c r="B122" s="7" t="s">
        <v>231</v>
      </c>
      <c r="C122" s="13">
        <v>1.25</v>
      </c>
    </row>
    <row r="123" spans="1:3" x14ac:dyDescent="0.25">
      <c r="A123" s="7" t="s">
        <v>232</v>
      </c>
      <c r="B123" s="7" t="s">
        <v>233</v>
      </c>
      <c r="C123" s="13">
        <v>1.25</v>
      </c>
    </row>
    <row r="124" spans="1:3" x14ac:dyDescent="0.25">
      <c r="A124" s="7" t="s">
        <v>234</v>
      </c>
      <c r="B124" s="7" t="s">
        <v>235</v>
      </c>
      <c r="C124" s="13">
        <v>1.25</v>
      </c>
    </row>
    <row r="125" spans="1:3" x14ac:dyDescent="0.25">
      <c r="A125" s="7" t="s">
        <v>236</v>
      </c>
      <c r="B125" s="7" t="s">
        <v>237</v>
      </c>
      <c r="C125" s="13">
        <v>1.25</v>
      </c>
    </row>
    <row r="126" spans="1:3" x14ac:dyDescent="0.25">
      <c r="A126" s="7" t="s">
        <v>238</v>
      </c>
      <c r="B126" s="7" t="s">
        <v>239</v>
      </c>
      <c r="C126" s="13">
        <v>1.25</v>
      </c>
    </row>
    <row r="127" spans="1:3" x14ac:dyDescent="0.25">
      <c r="A127" s="7" t="s">
        <v>240</v>
      </c>
      <c r="B127" s="7" t="s">
        <v>241</v>
      </c>
      <c r="C127" s="13">
        <v>1.25</v>
      </c>
    </row>
    <row r="128" spans="1:3" x14ac:dyDescent="0.25">
      <c r="A128" s="7" t="s">
        <v>242</v>
      </c>
      <c r="B128" s="7" t="s">
        <v>243</v>
      </c>
      <c r="C128" s="13">
        <v>2.03125</v>
      </c>
    </row>
    <row r="129" spans="1:3" x14ac:dyDescent="0.25">
      <c r="A129" s="7" t="s">
        <v>244</v>
      </c>
      <c r="B129" s="7" t="s">
        <v>245</v>
      </c>
      <c r="C129" s="13">
        <v>2.03125</v>
      </c>
    </row>
    <row r="130" spans="1:3" x14ac:dyDescent="0.25">
      <c r="A130" s="7" t="s">
        <v>246</v>
      </c>
      <c r="B130" s="7" t="s">
        <v>247</v>
      </c>
      <c r="C130" s="13">
        <v>2.03125</v>
      </c>
    </row>
    <row r="131" spans="1:3" x14ac:dyDescent="0.25">
      <c r="A131" s="7" t="s">
        <v>248</v>
      </c>
      <c r="B131" s="7" t="s">
        <v>249</v>
      </c>
      <c r="C131" s="13">
        <v>2.03125</v>
      </c>
    </row>
    <row r="132" spans="1:3" x14ac:dyDescent="0.25">
      <c r="A132" s="7" t="s">
        <v>250</v>
      </c>
      <c r="B132" s="7" t="s">
        <v>251</v>
      </c>
      <c r="C132" s="13">
        <v>2.03125</v>
      </c>
    </row>
    <row r="133" spans="1:3" x14ac:dyDescent="0.25">
      <c r="A133" s="7" t="s">
        <v>252</v>
      </c>
      <c r="B133" s="7" t="s">
        <v>253</v>
      </c>
      <c r="C133" s="13">
        <v>2.03125</v>
      </c>
    </row>
    <row r="134" spans="1:3" x14ac:dyDescent="0.25">
      <c r="A134" s="7">
        <v>406488</v>
      </c>
      <c r="B134" s="7" t="s">
        <v>254</v>
      </c>
      <c r="C134" s="13">
        <v>2.03125</v>
      </c>
    </row>
    <row r="135" spans="1:3" x14ac:dyDescent="0.25">
      <c r="A135" s="7" t="s">
        <v>255</v>
      </c>
      <c r="B135" s="7" t="s">
        <v>256</v>
      </c>
      <c r="C135" s="13">
        <v>1.9375</v>
      </c>
    </row>
    <row r="136" spans="1:3" x14ac:dyDescent="0.25">
      <c r="A136" s="7" t="s">
        <v>257</v>
      </c>
      <c r="B136" s="7" t="s">
        <v>258</v>
      </c>
      <c r="C136" s="13">
        <v>4.53125</v>
      </c>
    </row>
    <row r="137" spans="1:3" x14ac:dyDescent="0.25">
      <c r="A137" s="7" t="s">
        <v>259</v>
      </c>
      <c r="B137" s="7" t="s">
        <v>260</v>
      </c>
      <c r="C137" s="13">
        <v>4.53125</v>
      </c>
    </row>
    <row r="138" spans="1:3" x14ac:dyDescent="0.25">
      <c r="A138" s="7" t="s">
        <v>261</v>
      </c>
      <c r="B138" s="7" t="s">
        <v>262</v>
      </c>
      <c r="C138" s="13">
        <v>4.53125</v>
      </c>
    </row>
    <row r="139" spans="1:3" x14ac:dyDescent="0.25">
      <c r="A139" s="7" t="s">
        <v>263</v>
      </c>
      <c r="B139" s="7" t="s">
        <v>264</v>
      </c>
      <c r="C139" s="13">
        <v>4.53125</v>
      </c>
    </row>
    <row r="140" spans="1:3" x14ac:dyDescent="0.25">
      <c r="A140" s="7" t="s">
        <v>265</v>
      </c>
      <c r="B140" s="7" t="s">
        <v>266</v>
      </c>
      <c r="C140" s="13">
        <v>4.53125</v>
      </c>
    </row>
    <row r="141" spans="1:3" x14ac:dyDescent="0.25">
      <c r="A141" s="7" t="s">
        <v>267</v>
      </c>
      <c r="B141" s="7" t="s">
        <v>268</v>
      </c>
      <c r="C141" s="13">
        <v>4.53125</v>
      </c>
    </row>
    <row r="142" spans="1:3" x14ac:dyDescent="0.25">
      <c r="A142" s="7" t="s">
        <v>269</v>
      </c>
      <c r="B142" s="7" t="s">
        <v>270</v>
      </c>
      <c r="C142" s="13">
        <v>6.25</v>
      </c>
    </row>
    <row r="143" spans="1:3" x14ac:dyDescent="0.25">
      <c r="A143" s="7" t="s">
        <v>271</v>
      </c>
      <c r="B143" s="7" t="s">
        <v>272</v>
      </c>
      <c r="C143" s="13">
        <v>6.25</v>
      </c>
    </row>
    <row r="144" spans="1:3" x14ac:dyDescent="0.25">
      <c r="A144" s="7" t="s">
        <v>273</v>
      </c>
      <c r="B144" s="7" t="s">
        <v>274</v>
      </c>
      <c r="C144" s="13">
        <v>6.25</v>
      </c>
    </row>
    <row r="145" spans="1:3" x14ac:dyDescent="0.25">
      <c r="A145" s="7" t="s">
        <v>275</v>
      </c>
      <c r="B145" s="7" t="s">
        <v>276</v>
      </c>
      <c r="C145" s="13">
        <v>6.25</v>
      </c>
    </row>
    <row r="146" spans="1:3" x14ac:dyDescent="0.25">
      <c r="A146" s="7" t="s">
        <v>277</v>
      </c>
      <c r="B146" s="7" t="s">
        <v>278</v>
      </c>
      <c r="C146" s="13">
        <v>6.25</v>
      </c>
    </row>
    <row r="147" spans="1:3" x14ac:dyDescent="0.25">
      <c r="A147" s="7" t="s">
        <v>279</v>
      </c>
      <c r="B147" s="7" t="s">
        <v>280</v>
      </c>
      <c r="C147" s="13">
        <v>6.25</v>
      </c>
    </row>
    <row r="148" spans="1:3" x14ac:dyDescent="0.25">
      <c r="A148" s="7" t="s">
        <v>281</v>
      </c>
      <c r="B148" s="7" t="s">
        <v>282</v>
      </c>
      <c r="C148" s="13">
        <v>6.25</v>
      </c>
    </row>
    <row r="149" spans="1:3" x14ac:dyDescent="0.25">
      <c r="A149" s="7" t="s">
        <v>283</v>
      </c>
      <c r="B149" s="7" t="s">
        <v>284</v>
      </c>
      <c r="C149" s="13">
        <v>10</v>
      </c>
    </row>
    <row r="150" spans="1:3" x14ac:dyDescent="0.25">
      <c r="A150" s="7" t="s">
        <v>285</v>
      </c>
      <c r="B150" s="7" t="s">
        <v>286</v>
      </c>
      <c r="C150" s="13">
        <v>10</v>
      </c>
    </row>
    <row r="151" spans="1:3" x14ac:dyDescent="0.25">
      <c r="A151" s="7" t="s">
        <v>287</v>
      </c>
      <c r="B151" s="7" t="s">
        <v>288</v>
      </c>
      <c r="C151" s="13">
        <v>10</v>
      </c>
    </row>
    <row r="152" spans="1:3" x14ac:dyDescent="0.25">
      <c r="A152" s="7" t="s">
        <v>289</v>
      </c>
      <c r="B152" s="7" t="s">
        <v>290</v>
      </c>
      <c r="C152" s="13">
        <v>10</v>
      </c>
    </row>
    <row r="153" spans="1:3" x14ac:dyDescent="0.25">
      <c r="A153" s="7" t="s">
        <v>291</v>
      </c>
      <c r="B153" s="7" t="s">
        <v>292</v>
      </c>
      <c r="C153" s="13">
        <v>10.15625</v>
      </c>
    </row>
    <row r="154" spans="1:3" x14ac:dyDescent="0.25">
      <c r="A154" s="7" t="s">
        <v>293</v>
      </c>
      <c r="B154" s="7" t="s">
        <v>294</v>
      </c>
      <c r="C154" s="13">
        <v>10.15625</v>
      </c>
    </row>
    <row r="155" spans="1:3" x14ac:dyDescent="0.25">
      <c r="A155" s="7" t="s">
        <v>295</v>
      </c>
      <c r="B155" s="7" t="s">
        <v>296</v>
      </c>
      <c r="C155" s="13">
        <v>10.15625</v>
      </c>
    </row>
    <row r="156" spans="1:3" x14ac:dyDescent="0.25">
      <c r="A156" s="7" t="s">
        <v>297</v>
      </c>
      <c r="B156" s="7" t="s">
        <v>298</v>
      </c>
      <c r="C156" s="13">
        <v>10.15625</v>
      </c>
    </row>
    <row r="157" spans="1:3" x14ac:dyDescent="0.25">
      <c r="A157" s="7" t="s">
        <v>299</v>
      </c>
      <c r="B157" s="7" t="s">
        <v>300</v>
      </c>
      <c r="C157" s="13">
        <v>10.15625</v>
      </c>
    </row>
    <row r="158" spans="1:3" x14ac:dyDescent="0.25">
      <c r="A158" s="7" t="s">
        <v>301</v>
      </c>
      <c r="B158" s="7" t="s">
        <v>302</v>
      </c>
      <c r="C158" s="13">
        <v>10.15625</v>
      </c>
    </row>
    <row r="159" spans="1:3" x14ac:dyDescent="0.25">
      <c r="A159" s="7" t="s">
        <v>303</v>
      </c>
      <c r="B159" s="7" t="s">
        <v>304</v>
      </c>
      <c r="C159" s="13">
        <v>10.15625</v>
      </c>
    </row>
    <row r="160" spans="1:3" x14ac:dyDescent="0.25">
      <c r="A160" s="7">
        <v>995795</v>
      </c>
      <c r="B160" s="7" t="s">
        <v>305</v>
      </c>
      <c r="C160" s="13">
        <v>10.15625</v>
      </c>
    </row>
    <row r="161" spans="1:3" x14ac:dyDescent="0.25">
      <c r="A161" s="7" t="s">
        <v>306</v>
      </c>
      <c r="B161" s="7" t="s">
        <v>307</v>
      </c>
      <c r="C161" s="13">
        <v>10.15625</v>
      </c>
    </row>
    <row r="162" spans="1:3" x14ac:dyDescent="0.25">
      <c r="A162" s="7" t="s">
        <v>308</v>
      </c>
      <c r="B162" s="7" t="s">
        <v>309</v>
      </c>
      <c r="C162" s="13">
        <v>0.53125</v>
      </c>
    </row>
    <row r="163" spans="1:3" x14ac:dyDescent="0.25">
      <c r="A163" s="7" t="s">
        <v>310</v>
      </c>
      <c r="B163" s="7" t="s">
        <v>311</v>
      </c>
      <c r="C163" s="13">
        <v>0.53125</v>
      </c>
    </row>
    <row r="164" spans="1:3" x14ac:dyDescent="0.25">
      <c r="A164" s="7" t="s">
        <v>312</v>
      </c>
      <c r="B164" s="7" t="s">
        <v>313</v>
      </c>
      <c r="C164" s="13">
        <v>0.53125</v>
      </c>
    </row>
    <row r="165" spans="1:3" x14ac:dyDescent="0.25">
      <c r="A165" s="7" t="s">
        <v>314</v>
      </c>
      <c r="B165" s="7" t="s">
        <v>315</v>
      </c>
      <c r="C165" s="13">
        <v>0.53125</v>
      </c>
    </row>
    <row r="166" spans="1:3" x14ac:dyDescent="0.25">
      <c r="A166" s="7" t="s">
        <v>316</v>
      </c>
      <c r="B166" s="7" t="s">
        <v>317</v>
      </c>
      <c r="C166" s="13">
        <v>0.53125</v>
      </c>
    </row>
    <row r="167" spans="1:3" x14ac:dyDescent="0.25">
      <c r="A167" s="7" t="s">
        <v>318</v>
      </c>
      <c r="B167" s="7" t="s">
        <v>319</v>
      </c>
      <c r="C167" s="13">
        <v>0.53125</v>
      </c>
    </row>
    <row r="168" spans="1:3" x14ac:dyDescent="0.25">
      <c r="A168" s="7" t="s">
        <v>320</v>
      </c>
      <c r="B168" s="7" t="s">
        <v>321</v>
      </c>
      <c r="C168" s="13">
        <v>0.84375000000000022</v>
      </c>
    </row>
    <row r="169" spans="1:3" x14ac:dyDescent="0.25">
      <c r="A169" s="7" t="s">
        <v>322</v>
      </c>
      <c r="B169" s="7" t="s">
        <v>323</v>
      </c>
      <c r="C169" s="13">
        <v>0.84375000000000022</v>
      </c>
    </row>
    <row r="170" spans="1:3" x14ac:dyDescent="0.25">
      <c r="A170" s="7" t="s">
        <v>324</v>
      </c>
      <c r="B170" s="7" t="s">
        <v>325</v>
      </c>
      <c r="C170" s="13">
        <v>0.84375000000000022</v>
      </c>
    </row>
    <row r="171" spans="1:3" x14ac:dyDescent="0.25">
      <c r="A171" s="7" t="s">
        <v>326</v>
      </c>
      <c r="B171" s="7" t="s">
        <v>327</v>
      </c>
      <c r="C171" s="13">
        <v>0.84375000000000022</v>
      </c>
    </row>
    <row r="172" spans="1:3" x14ac:dyDescent="0.25">
      <c r="A172" s="7" t="s">
        <v>328</v>
      </c>
      <c r="B172" s="7" t="s">
        <v>329</v>
      </c>
      <c r="C172" s="13">
        <v>0.84375000000000022</v>
      </c>
    </row>
    <row r="173" spans="1:3" x14ac:dyDescent="0.25">
      <c r="A173" s="7" t="s">
        <v>330</v>
      </c>
      <c r="B173" s="7" t="s">
        <v>331</v>
      </c>
      <c r="C173" s="13">
        <v>0.84375000000000022</v>
      </c>
    </row>
    <row r="174" spans="1:3" x14ac:dyDescent="0.25">
      <c r="A174" s="7" t="s">
        <v>332</v>
      </c>
      <c r="B174" s="7" t="s">
        <v>333</v>
      </c>
      <c r="C174" s="13">
        <v>0.84375000000000022</v>
      </c>
    </row>
    <row r="175" spans="1:3" x14ac:dyDescent="0.25">
      <c r="A175" s="7" t="s">
        <v>334</v>
      </c>
      <c r="B175" s="7" t="s">
        <v>335</v>
      </c>
      <c r="C175" s="13">
        <v>0.875</v>
      </c>
    </row>
    <row r="176" spans="1:3" x14ac:dyDescent="0.25">
      <c r="A176" s="7" t="s">
        <v>336</v>
      </c>
      <c r="B176" s="7" t="s">
        <v>337</v>
      </c>
      <c r="C176" s="13">
        <v>0.875</v>
      </c>
    </row>
    <row r="177" spans="1:3" x14ac:dyDescent="0.25">
      <c r="A177" s="7" t="s">
        <v>338</v>
      </c>
      <c r="B177" s="7" t="s">
        <v>339</v>
      </c>
      <c r="C177" s="13">
        <v>0.875</v>
      </c>
    </row>
    <row r="178" spans="1:3" x14ac:dyDescent="0.25">
      <c r="A178" s="7" t="s">
        <v>340</v>
      </c>
      <c r="B178" s="7" t="s">
        <v>341</v>
      </c>
      <c r="C178" s="13">
        <v>0.875</v>
      </c>
    </row>
    <row r="179" spans="1:3" x14ac:dyDescent="0.25">
      <c r="A179" s="7" t="s">
        <v>342</v>
      </c>
      <c r="B179" s="7" t="s">
        <v>343</v>
      </c>
      <c r="C179" s="13">
        <v>0.875</v>
      </c>
    </row>
    <row r="180" spans="1:3" x14ac:dyDescent="0.25">
      <c r="A180" s="7" t="s">
        <v>344</v>
      </c>
      <c r="B180" s="7" t="s">
        <v>345</v>
      </c>
      <c r="C180" s="13">
        <v>1.4062500000000002</v>
      </c>
    </row>
    <row r="181" spans="1:3" x14ac:dyDescent="0.25">
      <c r="A181" s="7" t="s">
        <v>346</v>
      </c>
      <c r="B181" s="7" t="s">
        <v>347</v>
      </c>
      <c r="C181" s="13">
        <v>1.4062500000000002</v>
      </c>
    </row>
    <row r="182" spans="1:3" x14ac:dyDescent="0.25">
      <c r="A182" s="7" t="s">
        <v>348</v>
      </c>
      <c r="B182" s="7" t="s">
        <v>349</v>
      </c>
      <c r="C182" s="13">
        <v>1.4062500000000002</v>
      </c>
    </row>
    <row r="183" spans="1:3" x14ac:dyDescent="0.25">
      <c r="A183" s="7" t="s">
        <v>350</v>
      </c>
      <c r="B183" s="7" t="s">
        <v>351</v>
      </c>
      <c r="C183" s="13">
        <v>1.4062500000000002</v>
      </c>
    </row>
    <row r="184" spans="1:3" x14ac:dyDescent="0.25">
      <c r="A184" s="7" t="s">
        <v>352</v>
      </c>
      <c r="B184" s="7" t="s">
        <v>353</v>
      </c>
      <c r="C184" s="13">
        <v>1.4062500000000002</v>
      </c>
    </row>
    <row r="185" spans="1:3" x14ac:dyDescent="0.25">
      <c r="A185" s="7" t="s">
        <v>354</v>
      </c>
      <c r="B185" s="7" t="s">
        <v>355</v>
      </c>
      <c r="C185" s="13">
        <v>1.4062500000000002</v>
      </c>
    </row>
    <row r="186" spans="1:3" x14ac:dyDescent="0.25">
      <c r="A186" s="7">
        <v>598882</v>
      </c>
      <c r="B186" s="7" t="s">
        <v>356</v>
      </c>
      <c r="C186" s="13">
        <v>0.65625</v>
      </c>
    </row>
    <row r="187" spans="1:3" x14ac:dyDescent="0.25">
      <c r="A187" s="7" t="s">
        <v>357</v>
      </c>
      <c r="B187" s="7" t="s">
        <v>358</v>
      </c>
      <c r="C187" s="13">
        <v>4.84375</v>
      </c>
    </row>
    <row r="188" spans="1:3" x14ac:dyDescent="0.25">
      <c r="A188" s="7" t="s">
        <v>359</v>
      </c>
      <c r="B188" s="7" t="s">
        <v>360</v>
      </c>
      <c r="C188" s="13">
        <v>0.875</v>
      </c>
    </row>
    <row r="189" spans="1:3" x14ac:dyDescent="0.25">
      <c r="A189" s="7" t="s">
        <v>361</v>
      </c>
      <c r="B189" s="7" t="s">
        <v>362</v>
      </c>
      <c r="C189" s="13">
        <v>2.8125000000000004</v>
      </c>
    </row>
    <row r="190" spans="1:3" x14ac:dyDescent="0.25">
      <c r="A190" s="7" t="s">
        <v>363</v>
      </c>
      <c r="B190" s="7" t="s">
        <v>364</v>
      </c>
      <c r="C190" s="13">
        <v>1.875</v>
      </c>
    </row>
    <row r="191" spans="1:3" x14ac:dyDescent="0.25">
      <c r="A191" s="7" t="s">
        <v>365</v>
      </c>
      <c r="B191" s="7" t="s">
        <v>366</v>
      </c>
      <c r="C191" s="13">
        <v>2.5</v>
      </c>
    </row>
    <row r="192" spans="1:3" x14ac:dyDescent="0.25">
      <c r="A192" s="7" t="s">
        <v>367</v>
      </c>
      <c r="B192" s="7" t="s">
        <v>368</v>
      </c>
      <c r="C192" s="13">
        <v>21.2</v>
      </c>
    </row>
    <row r="193" spans="1:3" x14ac:dyDescent="0.25">
      <c r="A193" s="7" t="s">
        <v>369</v>
      </c>
      <c r="B193" s="7" t="s">
        <v>370</v>
      </c>
      <c r="C193" s="13">
        <v>24.23</v>
      </c>
    </row>
    <row r="194" spans="1:3" x14ac:dyDescent="0.25">
      <c r="A194" s="7">
        <v>627016008</v>
      </c>
      <c r="B194" s="7" t="s">
        <v>371</v>
      </c>
      <c r="C194" s="13">
        <v>248</v>
      </c>
    </row>
    <row r="195" spans="1:3" x14ac:dyDescent="0.25">
      <c r="A195" s="7">
        <v>627022008</v>
      </c>
      <c r="B195" s="7" t="s">
        <v>372</v>
      </c>
      <c r="C195" s="13">
        <v>260</v>
      </c>
    </row>
    <row r="196" spans="1:3" x14ac:dyDescent="0.25">
      <c r="A196" s="7">
        <v>627025508</v>
      </c>
      <c r="B196" s="7" t="s">
        <v>373</v>
      </c>
      <c r="C196" s="13">
        <v>315.5</v>
      </c>
    </row>
    <row r="197" spans="1:3" x14ac:dyDescent="0.25">
      <c r="A197" s="7">
        <v>627085508</v>
      </c>
      <c r="B197" s="7" t="s">
        <v>374</v>
      </c>
      <c r="C197" s="13">
        <v>288.95999999999998</v>
      </c>
    </row>
    <row r="198" spans="1:3" x14ac:dyDescent="0.25">
      <c r="A198" s="7">
        <v>627013008</v>
      </c>
      <c r="B198" s="7" t="s">
        <v>375</v>
      </c>
      <c r="C198" s="13">
        <v>255.59</v>
      </c>
    </row>
    <row r="199" spans="1:3" x14ac:dyDescent="0.25">
      <c r="A199" s="7">
        <v>627013108</v>
      </c>
      <c r="B199" s="7" t="s">
        <v>376</v>
      </c>
      <c r="C199" s="13">
        <v>232.82</v>
      </c>
    </row>
    <row r="200" spans="1:3" x14ac:dyDescent="0.25">
      <c r="A200" s="7">
        <v>627020508</v>
      </c>
      <c r="B200" s="7" t="s">
        <v>377</v>
      </c>
      <c r="C200" s="13">
        <v>304.88</v>
      </c>
    </row>
    <row r="201" spans="1:3" x14ac:dyDescent="0.25">
      <c r="A201" s="7">
        <v>627080508</v>
      </c>
      <c r="B201" s="7" t="s">
        <v>378</v>
      </c>
      <c r="C201" s="13">
        <v>255.59</v>
      </c>
    </row>
    <row r="202" spans="1:3" x14ac:dyDescent="0.25">
      <c r="A202" s="7">
        <v>4270580</v>
      </c>
      <c r="B202" s="7" t="s">
        <v>379</v>
      </c>
      <c r="C202" s="13">
        <v>35.79</v>
      </c>
    </row>
    <row r="203" spans="1:3" x14ac:dyDescent="0.25">
      <c r="A203" s="7">
        <v>4285650</v>
      </c>
      <c r="B203" s="7" t="s">
        <v>380</v>
      </c>
      <c r="C203" s="13">
        <v>79.39</v>
      </c>
    </row>
    <row r="204" spans="1:3" ht="15.75" thickBot="1" x14ac:dyDescent="0.3">
      <c r="A204" s="14">
        <v>9878040</v>
      </c>
      <c r="B204" s="14" t="s">
        <v>381</v>
      </c>
      <c r="C204" s="15">
        <v>38.21</v>
      </c>
    </row>
    <row r="205" spans="1:3" x14ac:dyDescent="0.25">
      <c r="A205" s="16">
        <v>501805</v>
      </c>
      <c r="B205" s="17" t="s">
        <v>382</v>
      </c>
      <c r="C205" s="3">
        <v>275.87</v>
      </c>
    </row>
    <row r="206" spans="1:3" x14ac:dyDescent="0.25">
      <c r="A206" s="18">
        <v>168015</v>
      </c>
      <c r="B206" s="19" t="s">
        <v>383</v>
      </c>
      <c r="C206" s="6">
        <v>9.85</v>
      </c>
    </row>
    <row r="207" spans="1:3" x14ac:dyDescent="0.25">
      <c r="A207" s="18">
        <v>533000</v>
      </c>
      <c r="B207" s="19" t="s">
        <v>384</v>
      </c>
      <c r="C207" s="6">
        <v>22.37</v>
      </c>
    </row>
    <row r="208" spans="1:3" x14ac:dyDescent="0.25">
      <c r="A208" s="18">
        <v>422000</v>
      </c>
      <c r="B208" s="19" t="s">
        <v>385</v>
      </c>
      <c r="C208" s="6">
        <v>12.19</v>
      </c>
    </row>
    <row r="209" spans="1:3" x14ac:dyDescent="0.25">
      <c r="A209" s="18">
        <v>527001</v>
      </c>
      <c r="B209" s="19" t="s">
        <v>386</v>
      </c>
      <c r="C209" s="6">
        <v>35.83</v>
      </c>
    </row>
    <row r="210" spans="1:3" x14ac:dyDescent="0.25">
      <c r="A210" s="18">
        <v>528005</v>
      </c>
      <c r="B210" s="19" t="s">
        <v>387</v>
      </c>
      <c r="C210" s="6">
        <v>10.43</v>
      </c>
    </row>
    <row r="211" spans="1:3" x14ac:dyDescent="0.25">
      <c r="A211" s="18">
        <v>169100</v>
      </c>
      <c r="B211" s="19" t="s">
        <v>388</v>
      </c>
      <c r="C211" s="6">
        <v>47.88</v>
      </c>
    </row>
    <row r="212" spans="1:3" x14ac:dyDescent="0.25">
      <c r="A212" s="18">
        <v>751120</v>
      </c>
      <c r="B212" s="19" t="s">
        <v>389</v>
      </c>
      <c r="C212" s="6">
        <v>135.09</v>
      </c>
    </row>
    <row r="213" spans="1:3" x14ac:dyDescent="0.25">
      <c r="A213" s="18">
        <v>705015</v>
      </c>
      <c r="B213" s="19" t="s">
        <v>390</v>
      </c>
      <c r="C213" s="6">
        <v>18.28</v>
      </c>
    </row>
    <row r="214" spans="1:3" x14ac:dyDescent="0.25">
      <c r="A214" s="18">
        <v>777000</v>
      </c>
      <c r="B214" s="19" t="s">
        <v>386</v>
      </c>
      <c r="C214" s="6">
        <v>29.97</v>
      </c>
    </row>
    <row r="215" spans="1:3" x14ac:dyDescent="0.25">
      <c r="A215" s="18">
        <v>428000</v>
      </c>
      <c r="B215" s="19" t="s">
        <v>387</v>
      </c>
      <c r="C215" s="6">
        <v>11.56</v>
      </c>
    </row>
    <row r="216" spans="1:3" x14ac:dyDescent="0.25">
      <c r="A216" s="18">
        <v>528025</v>
      </c>
      <c r="B216" s="19" t="s">
        <v>391</v>
      </c>
      <c r="C216" s="6">
        <v>13.1175</v>
      </c>
    </row>
    <row r="217" spans="1:3" x14ac:dyDescent="0.25">
      <c r="A217" s="18">
        <v>523000</v>
      </c>
      <c r="B217" s="19" t="s">
        <v>392</v>
      </c>
      <c r="C217" s="6">
        <v>38.594999999999999</v>
      </c>
    </row>
    <row r="218" spans="1:3" x14ac:dyDescent="0.25">
      <c r="A218" s="18">
        <v>169006</v>
      </c>
      <c r="B218" s="19" t="s">
        <v>393</v>
      </c>
      <c r="C218" s="6">
        <v>29.467500000000001</v>
      </c>
    </row>
    <row r="219" spans="1:3" x14ac:dyDescent="0.25">
      <c r="A219" s="18">
        <v>534000</v>
      </c>
      <c r="B219" s="19" t="s">
        <v>394</v>
      </c>
      <c r="C219" s="6">
        <v>51.405000000000001</v>
      </c>
    </row>
    <row r="220" spans="1:3" x14ac:dyDescent="0.25">
      <c r="A220" s="18">
        <v>547726</v>
      </c>
      <c r="B220" s="19" t="s">
        <v>395</v>
      </c>
      <c r="C220" s="6">
        <v>1045.7</v>
      </c>
    </row>
    <row r="221" spans="1:3" x14ac:dyDescent="0.25">
      <c r="A221" s="18">
        <v>836010</v>
      </c>
      <c r="B221" s="19" t="s">
        <v>396</v>
      </c>
      <c r="C221" s="6">
        <v>10.56</v>
      </c>
    </row>
    <row r="222" spans="1:3" x14ac:dyDescent="0.25">
      <c r="A222" s="18">
        <v>836000</v>
      </c>
      <c r="B222" s="19" t="s">
        <v>397</v>
      </c>
      <c r="C222" s="6">
        <v>7.0425000000000004</v>
      </c>
    </row>
    <row r="223" spans="1:3" ht="15.75" thickBot="1" x14ac:dyDescent="0.3">
      <c r="A223" s="20">
        <v>837012</v>
      </c>
      <c r="B223" s="21" t="s">
        <v>398</v>
      </c>
      <c r="C223" s="10">
        <v>51.727499999999999</v>
      </c>
    </row>
    <row r="224" spans="1:3" x14ac:dyDescent="0.25">
      <c r="A224" s="22" t="s">
        <v>399</v>
      </c>
      <c r="B224" s="23" t="s">
        <v>400</v>
      </c>
      <c r="C224" s="12">
        <v>25.200000000000003</v>
      </c>
    </row>
    <row r="225" spans="1:3" x14ac:dyDescent="0.25">
      <c r="A225" s="24" t="s">
        <v>401</v>
      </c>
      <c r="B225" s="25" t="s">
        <v>400</v>
      </c>
      <c r="C225" s="13">
        <v>25.200000000000003</v>
      </c>
    </row>
    <row r="226" spans="1:3" x14ac:dyDescent="0.25">
      <c r="A226" s="24" t="s">
        <v>402</v>
      </c>
      <c r="B226" s="25" t="s">
        <v>403</v>
      </c>
      <c r="C226" s="13">
        <v>10.462499999999999</v>
      </c>
    </row>
    <row r="227" spans="1:3" x14ac:dyDescent="0.25">
      <c r="A227" s="24" t="s">
        <v>404</v>
      </c>
      <c r="B227" s="25" t="s">
        <v>403</v>
      </c>
      <c r="C227" s="13">
        <v>10.462499999999999</v>
      </c>
    </row>
    <row r="228" spans="1:3" x14ac:dyDescent="0.25">
      <c r="A228" s="24" t="s">
        <v>405</v>
      </c>
      <c r="B228" s="25" t="s">
        <v>406</v>
      </c>
      <c r="C228" s="13">
        <v>11.175000000000001</v>
      </c>
    </row>
    <row r="229" spans="1:3" x14ac:dyDescent="0.25">
      <c r="A229" s="24" t="s">
        <v>407</v>
      </c>
      <c r="B229" s="25" t="s">
        <v>406</v>
      </c>
      <c r="C229" s="13">
        <v>11.175000000000001</v>
      </c>
    </row>
    <row r="230" spans="1:3" x14ac:dyDescent="0.25">
      <c r="A230" s="24" t="s">
        <v>408</v>
      </c>
      <c r="B230" s="25" t="s">
        <v>406</v>
      </c>
      <c r="C230" s="13">
        <v>11.175000000000001</v>
      </c>
    </row>
    <row r="231" spans="1:3" x14ac:dyDescent="0.25">
      <c r="A231" s="24" t="s">
        <v>409</v>
      </c>
      <c r="B231" s="25" t="s">
        <v>406</v>
      </c>
      <c r="C231" s="13">
        <v>12.375</v>
      </c>
    </row>
    <row r="232" spans="1:3" x14ac:dyDescent="0.25">
      <c r="A232" s="24" t="s">
        <v>410</v>
      </c>
      <c r="B232" s="26" t="s">
        <v>411</v>
      </c>
      <c r="C232" s="13">
        <v>16.32</v>
      </c>
    </row>
    <row r="233" spans="1:3" x14ac:dyDescent="0.25">
      <c r="A233" s="24" t="s">
        <v>412</v>
      </c>
      <c r="B233" s="26" t="s">
        <v>411</v>
      </c>
      <c r="C233" s="13">
        <v>16.32</v>
      </c>
    </row>
    <row r="234" spans="1:3" x14ac:dyDescent="0.25">
      <c r="A234" s="24" t="s">
        <v>413</v>
      </c>
      <c r="B234" s="26" t="s">
        <v>411</v>
      </c>
      <c r="C234" s="13">
        <v>16.32</v>
      </c>
    </row>
    <row r="235" spans="1:3" x14ac:dyDescent="0.25">
      <c r="A235" s="24" t="s">
        <v>414</v>
      </c>
      <c r="B235" s="26" t="s">
        <v>411</v>
      </c>
      <c r="C235" s="13">
        <v>17.920000000000002</v>
      </c>
    </row>
    <row r="236" spans="1:3" x14ac:dyDescent="0.25">
      <c r="A236" s="24" t="s">
        <v>415</v>
      </c>
      <c r="B236" s="25" t="s">
        <v>416</v>
      </c>
      <c r="C236" s="13">
        <v>3.7874999999999996</v>
      </c>
    </row>
    <row r="237" spans="1:3" x14ac:dyDescent="0.25">
      <c r="A237" s="24" t="s">
        <v>417</v>
      </c>
      <c r="B237" s="25" t="s">
        <v>416</v>
      </c>
      <c r="C237" s="13">
        <v>3.7874999999999996</v>
      </c>
    </row>
    <row r="238" spans="1:3" x14ac:dyDescent="0.25">
      <c r="A238" s="24" t="s">
        <v>418</v>
      </c>
      <c r="B238" s="25" t="s">
        <v>419</v>
      </c>
      <c r="C238" s="13">
        <v>80.849999999999994</v>
      </c>
    </row>
    <row r="239" spans="1:3" x14ac:dyDescent="0.25">
      <c r="A239" s="24" t="s">
        <v>420</v>
      </c>
      <c r="B239" s="25" t="s">
        <v>421</v>
      </c>
      <c r="C239" s="13">
        <v>86.212500000000006</v>
      </c>
    </row>
    <row r="240" spans="1:3" x14ac:dyDescent="0.25">
      <c r="A240" s="24" t="s">
        <v>422</v>
      </c>
      <c r="B240" s="25" t="s">
        <v>423</v>
      </c>
      <c r="C240" s="13">
        <v>92.8125</v>
      </c>
    </row>
    <row r="241" spans="1:3" x14ac:dyDescent="0.25">
      <c r="A241" s="24" t="s">
        <v>424</v>
      </c>
      <c r="B241" s="25" t="s">
        <v>425</v>
      </c>
      <c r="C241" s="13">
        <v>104.39999999999999</v>
      </c>
    </row>
    <row r="242" spans="1:3" x14ac:dyDescent="0.25">
      <c r="A242" s="24" t="s">
        <v>426</v>
      </c>
      <c r="B242" s="25" t="s">
        <v>427</v>
      </c>
      <c r="C242" s="13">
        <v>119.25</v>
      </c>
    </row>
    <row r="243" spans="1:3" x14ac:dyDescent="0.25">
      <c r="A243" s="24" t="s">
        <v>428</v>
      </c>
      <c r="B243" s="25" t="s">
        <v>429</v>
      </c>
      <c r="C243" s="13">
        <v>30.375</v>
      </c>
    </row>
    <row r="244" spans="1:3" x14ac:dyDescent="0.25">
      <c r="A244" s="24" t="s">
        <v>430</v>
      </c>
      <c r="B244" s="25" t="s">
        <v>431</v>
      </c>
      <c r="C244" s="13">
        <v>39.5625</v>
      </c>
    </row>
    <row r="245" spans="1:3" x14ac:dyDescent="0.25">
      <c r="A245" s="24" t="s">
        <v>432</v>
      </c>
      <c r="B245" s="25" t="s">
        <v>433</v>
      </c>
      <c r="C245" s="13">
        <v>31.650000000000002</v>
      </c>
    </row>
    <row r="246" spans="1:3" x14ac:dyDescent="0.25">
      <c r="A246" s="24" t="s">
        <v>434</v>
      </c>
      <c r="B246" s="25" t="s">
        <v>435</v>
      </c>
      <c r="C246" s="13">
        <v>15.899999999999999</v>
      </c>
    </row>
    <row r="247" spans="1:3" x14ac:dyDescent="0.25">
      <c r="A247" s="24" t="s">
        <v>436</v>
      </c>
      <c r="B247" s="25" t="s">
        <v>437</v>
      </c>
      <c r="C247" s="13">
        <v>34.912499999999994</v>
      </c>
    </row>
    <row r="248" spans="1:3" x14ac:dyDescent="0.25">
      <c r="A248" s="24" t="s">
        <v>438</v>
      </c>
      <c r="B248" s="24" t="s">
        <v>439</v>
      </c>
      <c r="C248" s="13">
        <v>54.900000000000006</v>
      </c>
    </row>
    <row r="249" spans="1:3" x14ac:dyDescent="0.25">
      <c r="A249" s="24" t="s">
        <v>440</v>
      </c>
      <c r="B249" s="24" t="s">
        <v>441</v>
      </c>
      <c r="C249" s="13">
        <v>59.925000000000004</v>
      </c>
    </row>
    <row r="250" spans="1:3" x14ac:dyDescent="0.25">
      <c r="A250" s="24" t="s">
        <v>442</v>
      </c>
      <c r="B250" s="24" t="s">
        <v>443</v>
      </c>
      <c r="C250" s="13">
        <v>64.875</v>
      </c>
    </row>
    <row r="251" spans="1:3" x14ac:dyDescent="0.25">
      <c r="A251" s="24" t="s">
        <v>444</v>
      </c>
      <c r="B251" s="24" t="s">
        <v>445</v>
      </c>
      <c r="C251" s="13">
        <v>73.425000000000011</v>
      </c>
    </row>
    <row r="252" spans="1:3" x14ac:dyDescent="0.25">
      <c r="A252" s="24" t="s">
        <v>446</v>
      </c>
      <c r="B252" s="24" t="s">
        <v>447</v>
      </c>
      <c r="C252" s="13">
        <v>78.525000000000006</v>
      </c>
    </row>
    <row r="253" spans="1:3" x14ac:dyDescent="0.25">
      <c r="A253" s="27" t="s">
        <v>448</v>
      </c>
      <c r="B253" s="27" t="s">
        <v>449</v>
      </c>
      <c r="C253" s="13">
        <v>5.5500000000000007</v>
      </c>
    </row>
    <row r="254" spans="1:3" x14ac:dyDescent="0.25">
      <c r="A254" s="27" t="s">
        <v>450</v>
      </c>
      <c r="B254" s="27" t="s">
        <v>451</v>
      </c>
      <c r="C254" s="13">
        <v>6.3000000000000007</v>
      </c>
    </row>
    <row r="255" spans="1:3" x14ac:dyDescent="0.25">
      <c r="A255" s="27" t="s">
        <v>452</v>
      </c>
      <c r="B255" s="27" t="s">
        <v>453</v>
      </c>
      <c r="C255" s="13">
        <v>8.5500000000000007</v>
      </c>
    </row>
    <row r="256" spans="1:3" x14ac:dyDescent="0.25">
      <c r="A256" s="27" t="s">
        <v>454</v>
      </c>
      <c r="B256" s="27" t="s">
        <v>455</v>
      </c>
      <c r="C256" s="13">
        <v>8.5500000000000007</v>
      </c>
    </row>
    <row r="257" spans="1:3" x14ac:dyDescent="0.25">
      <c r="A257" s="27" t="s">
        <v>456</v>
      </c>
      <c r="B257" s="27" t="s">
        <v>457</v>
      </c>
      <c r="C257" s="13">
        <v>8.5500000000000007</v>
      </c>
    </row>
    <row r="258" spans="1:3" x14ac:dyDescent="0.25">
      <c r="A258" s="27" t="s">
        <v>458</v>
      </c>
      <c r="B258" s="27" t="s">
        <v>459</v>
      </c>
      <c r="C258" s="13">
        <v>2.4000000000000004</v>
      </c>
    </row>
    <row r="259" spans="1:3" x14ac:dyDescent="0.25">
      <c r="A259" s="28" t="s">
        <v>460</v>
      </c>
      <c r="B259" s="27" t="s">
        <v>461</v>
      </c>
      <c r="C259" s="13">
        <v>12.26</v>
      </c>
    </row>
    <row r="260" spans="1:3" x14ac:dyDescent="0.25">
      <c r="A260" s="27" t="s">
        <v>462</v>
      </c>
      <c r="B260" s="27" t="s">
        <v>463</v>
      </c>
      <c r="C260" s="13">
        <v>12.3</v>
      </c>
    </row>
    <row r="261" spans="1:3" x14ac:dyDescent="0.25">
      <c r="A261" s="27" t="s">
        <v>464</v>
      </c>
      <c r="B261" s="27" t="s">
        <v>465</v>
      </c>
      <c r="C261" s="13">
        <v>14.36</v>
      </c>
    </row>
    <row r="262" spans="1:3" x14ac:dyDescent="0.25">
      <c r="A262" s="27" t="s">
        <v>466</v>
      </c>
      <c r="B262" s="27" t="s">
        <v>467</v>
      </c>
      <c r="C262" s="13">
        <v>9.19</v>
      </c>
    </row>
    <row r="263" spans="1:3" x14ac:dyDescent="0.25">
      <c r="A263" s="27" t="s">
        <v>468</v>
      </c>
      <c r="B263" s="27" t="s">
        <v>469</v>
      </c>
      <c r="C263" s="13">
        <v>4.12</v>
      </c>
    </row>
    <row r="264" spans="1:3" ht="15.75" thickBot="1" x14ac:dyDescent="0.3">
      <c r="A264" s="29" t="s">
        <v>470</v>
      </c>
      <c r="B264" s="29" t="s">
        <v>471</v>
      </c>
      <c r="C264" s="30">
        <v>5.9250000000000007</v>
      </c>
    </row>
    <row r="265" spans="1:3" x14ac:dyDescent="0.25">
      <c r="A265" s="31" t="s">
        <v>472</v>
      </c>
      <c r="B265" s="31" t="s">
        <v>473</v>
      </c>
      <c r="C265" s="3">
        <v>2.2200000000000002</v>
      </c>
    </row>
    <row r="266" spans="1:3" x14ac:dyDescent="0.25">
      <c r="A266" s="32" t="s">
        <v>474</v>
      </c>
      <c r="B266" s="32" t="s">
        <v>475</v>
      </c>
      <c r="C266" s="6">
        <v>3.11</v>
      </c>
    </row>
    <row r="267" spans="1:3" x14ac:dyDescent="0.25">
      <c r="A267" s="32" t="s">
        <v>476</v>
      </c>
      <c r="B267" s="32" t="s">
        <v>477</v>
      </c>
      <c r="C267" s="6">
        <v>3.56</v>
      </c>
    </row>
    <row r="268" spans="1:3" x14ac:dyDescent="0.25">
      <c r="A268" s="32" t="s">
        <v>478</v>
      </c>
      <c r="B268" s="32" t="s">
        <v>479</v>
      </c>
      <c r="C268" s="6">
        <v>6.22</v>
      </c>
    </row>
    <row r="269" spans="1:3" x14ac:dyDescent="0.25">
      <c r="A269" s="32" t="s">
        <v>480</v>
      </c>
      <c r="B269" s="32" t="s">
        <v>481</v>
      </c>
      <c r="C269" s="6">
        <v>1.45</v>
      </c>
    </row>
    <row r="270" spans="1:3" x14ac:dyDescent="0.25">
      <c r="A270" s="32" t="s">
        <v>482</v>
      </c>
      <c r="B270" s="32" t="s">
        <v>483</v>
      </c>
      <c r="C270" s="6">
        <v>2.4500000000000002</v>
      </c>
    </row>
    <row r="271" spans="1:3" x14ac:dyDescent="0.25">
      <c r="A271" s="32" t="s">
        <v>484</v>
      </c>
      <c r="B271" s="32" t="s">
        <v>485</v>
      </c>
      <c r="C271" s="6">
        <v>3</v>
      </c>
    </row>
    <row r="272" spans="1:3" x14ac:dyDescent="0.25">
      <c r="A272" s="32" t="s">
        <v>486</v>
      </c>
      <c r="B272" s="32" t="s">
        <v>487</v>
      </c>
      <c r="C272" s="6">
        <v>5.1100000000000003</v>
      </c>
    </row>
    <row r="273" spans="1:3" x14ac:dyDescent="0.25">
      <c r="A273" s="32" t="s">
        <v>488</v>
      </c>
      <c r="B273" s="32" t="s">
        <v>489</v>
      </c>
      <c r="C273" s="6">
        <v>1.33</v>
      </c>
    </row>
    <row r="274" spans="1:3" x14ac:dyDescent="0.25">
      <c r="A274" s="32" t="s">
        <v>490</v>
      </c>
      <c r="B274" s="32" t="s">
        <v>491</v>
      </c>
      <c r="C274" s="6">
        <v>2.33</v>
      </c>
    </row>
    <row r="275" spans="1:3" x14ac:dyDescent="0.25">
      <c r="A275" s="32" t="s">
        <v>492</v>
      </c>
      <c r="B275" s="32" t="s">
        <v>493</v>
      </c>
      <c r="C275" s="6">
        <v>2.78</v>
      </c>
    </row>
    <row r="276" spans="1:3" x14ac:dyDescent="0.25">
      <c r="A276" s="32" t="s">
        <v>494</v>
      </c>
      <c r="B276" s="32" t="s">
        <v>495</v>
      </c>
      <c r="C276" s="6">
        <v>4.78</v>
      </c>
    </row>
    <row r="277" spans="1:3" x14ac:dyDescent="0.25">
      <c r="A277" s="32" t="s">
        <v>496</v>
      </c>
      <c r="B277" s="32" t="s">
        <v>497</v>
      </c>
      <c r="C277" s="6">
        <v>1.67</v>
      </c>
    </row>
    <row r="278" spans="1:3" x14ac:dyDescent="0.25">
      <c r="A278" s="32" t="s">
        <v>498</v>
      </c>
      <c r="B278" s="32" t="s">
        <v>499</v>
      </c>
      <c r="C278" s="6">
        <v>2.67</v>
      </c>
    </row>
    <row r="279" spans="1:3" x14ac:dyDescent="0.25">
      <c r="A279" s="32" t="s">
        <v>500</v>
      </c>
      <c r="B279" s="32" t="s">
        <v>501</v>
      </c>
      <c r="C279" s="6">
        <v>3.11</v>
      </c>
    </row>
    <row r="280" spans="1:3" ht="15.75" thickBot="1" x14ac:dyDescent="0.3">
      <c r="A280" s="33" t="s">
        <v>502</v>
      </c>
      <c r="B280" s="33" t="s">
        <v>503</v>
      </c>
      <c r="C280" s="10">
        <v>5.33</v>
      </c>
    </row>
    <row r="281" spans="1:3" x14ac:dyDescent="0.25">
      <c r="A281" s="34">
        <v>20094</v>
      </c>
      <c r="B281" s="34" t="s">
        <v>504</v>
      </c>
      <c r="C281" s="35">
        <v>11.06</v>
      </c>
    </row>
    <row r="282" spans="1:3" x14ac:dyDescent="0.25">
      <c r="A282" s="36">
        <v>20104</v>
      </c>
      <c r="B282" s="36" t="s">
        <v>505</v>
      </c>
      <c r="C282" s="37">
        <v>11.06</v>
      </c>
    </row>
    <row r="283" spans="1:3" x14ac:dyDescent="0.25">
      <c r="A283" s="36">
        <v>21321</v>
      </c>
      <c r="B283" s="36" t="s">
        <v>506</v>
      </c>
      <c r="C283" s="37">
        <v>11.06</v>
      </c>
    </row>
    <row r="284" spans="1:3" x14ac:dyDescent="0.25">
      <c r="A284" s="36">
        <v>30250</v>
      </c>
      <c r="B284" s="36" t="s">
        <v>507</v>
      </c>
      <c r="C284" s="37">
        <v>11.06</v>
      </c>
    </row>
    <row r="285" spans="1:3" x14ac:dyDescent="0.25">
      <c r="A285" s="36">
        <v>30258</v>
      </c>
      <c r="B285" s="36" t="s">
        <v>508</v>
      </c>
      <c r="C285" s="37">
        <v>11.06</v>
      </c>
    </row>
    <row r="286" spans="1:3" x14ac:dyDescent="0.25">
      <c r="A286" s="36">
        <v>30260</v>
      </c>
      <c r="B286" s="36" t="s">
        <v>509</v>
      </c>
      <c r="C286" s="37">
        <v>11.06</v>
      </c>
    </row>
    <row r="287" spans="1:3" x14ac:dyDescent="0.25">
      <c r="A287" s="36">
        <v>30265</v>
      </c>
      <c r="B287" s="36" t="s">
        <v>510</v>
      </c>
      <c r="C287" s="37">
        <v>11.06</v>
      </c>
    </row>
    <row r="288" spans="1:3" x14ac:dyDescent="0.25">
      <c r="A288" s="36">
        <v>30268</v>
      </c>
      <c r="B288" s="36" t="s">
        <v>511</v>
      </c>
      <c r="C288" s="37">
        <v>11.06</v>
      </c>
    </row>
    <row r="289" spans="1:3" x14ac:dyDescent="0.25">
      <c r="A289" s="36">
        <v>30274</v>
      </c>
      <c r="B289" s="36" t="s">
        <v>512</v>
      </c>
      <c r="C289" s="37">
        <v>11.06</v>
      </c>
    </row>
    <row r="290" spans="1:3" x14ac:dyDescent="0.25">
      <c r="A290" s="36">
        <v>30282</v>
      </c>
      <c r="B290" s="36" t="s">
        <v>513</v>
      </c>
      <c r="C290" s="37">
        <v>11.06</v>
      </c>
    </row>
    <row r="291" spans="1:3" x14ac:dyDescent="0.25">
      <c r="A291" s="36">
        <v>30287</v>
      </c>
      <c r="B291" s="36" t="s">
        <v>514</v>
      </c>
      <c r="C291" s="37">
        <v>11.06</v>
      </c>
    </row>
    <row r="292" spans="1:3" x14ac:dyDescent="0.25">
      <c r="A292" s="36">
        <v>30289</v>
      </c>
      <c r="B292" s="36" t="s">
        <v>515</v>
      </c>
      <c r="C292" s="37">
        <v>12.26</v>
      </c>
    </row>
    <row r="293" spans="1:3" x14ac:dyDescent="0.25">
      <c r="A293" s="36">
        <v>30293</v>
      </c>
      <c r="B293" s="36" t="s">
        <v>516</v>
      </c>
      <c r="C293" s="37">
        <v>12.26</v>
      </c>
    </row>
    <row r="294" spans="1:3" x14ac:dyDescent="0.25">
      <c r="A294" s="36">
        <v>30297</v>
      </c>
      <c r="B294" s="36" t="s">
        <v>517</v>
      </c>
      <c r="C294" s="37">
        <v>12.26</v>
      </c>
    </row>
    <row r="295" spans="1:3" x14ac:dyDescent="0.25">
      <c r="A295" s="36">
        <v>30301</v>
      </c>
      <c r="B295" s="36" t="s">
        <v>518</v>
      </c>
      <c r="C295" s="37">
        <v>12.26</v>
      </c>
    </row>
    <row r="296" spans="1:3" x14ac:dyDescent="0.25">
      <c r="A296" s="36">
        <v>30302</v>
      </c>
      <c r="B296" s="36" t="s">
        <v>519</v>
      </c>
      <c r="C296" s="37">
        <v>13.06</v>
      </c>
    </row>
    <row r="297" spans="1:3" x14ac:dyDescent="0.25">
      <c r="A297" s="36">
        <v>30304</v>
      </c>
      <c r="B297" s="36" t="s">
        <v>520</v>
      </c>
      <c r="C297" s="37">
        <v>13.06</v>
      </c>
    </row>
    <row r="298" spans="1:3" x14ac:dyDescent="0.25">
      <c r="A298" s="36">
        <v>30307</v>
      </c>
      <c r="B298" s="36" t="s">
        <v>521</v>
      </c>
      <c r="C298" s="37">
        <v>13.06</v>
      </c>
    </row>
    <row r="299" spans="1:3" x14ac:dyDescent="0.25">
      <c r="A299" s="36">
        <v>30308</v>
      </c>
      <c r="B299" s="36" t="s">
        <v>522</v>
      </c>
      <c r="C299" s="37">
        <v>13.08</v>
      </c>
    </row>
    <row r="300" spans="1:3" x14ac:dyDescent="0.25">
      <c r="A300" s="36">
        <v>30310</v>
      </c>
      <c r="B300" s="36" t="s">
        <v>523</v>
      </c>
      <c r="C300" s="37">
        <v>13.08</v>
      </c>
    </row>
    <row r="301" spans="1:3" x14ac:dyDescent="0.25">
      <c r="A301" s="36">
        <v>30313</v>
      </c>
      <c r="B301" s="36" t="s">
        <v>524</v>
      </c>
      <c r="C301" s="37">
        <v>13.08</v>
      </c>
    </row>
    <row r="302" spans="1:3" x14ac:dyDescent="0.25">
      <c r="A302" s="36">
        <v>30315</v>
      </c>
      <c r="B302" s="36" t="s">
        <v>525</v>
      </c>
      <c r="C302" s="37">
        <v>16.100000000000001</v>
      </c>
    </row>
    <row r="303" spans="1:3" x14ac:dyDescent="0.25">
      <c r="A303" s="36">
        <v>30316</v>
      </c>
      <c r="B303" s="36" t="s">
        <v>526</v>
      </c>
      <c r="C303" s="37">
        <v>16.100000000000001</v>
      </c>
    </row>
    <row r="304" spans="1:3" x14ac:dyDescent="0.25">
      <c r="A304" s="36">
        <v>30318</v>
      </c>
      <c r="B304" s="36" t="s">
        <v>527</v>
      </c>
      <c r="C304" s="37">
        <v>16.100000000000001</v>
      </c>
    </row>
    <row r="305" spans="1:3" x14ac:dyDescent="0.25">
      <c r="A305" s="36">
        <v>18800</v>
      </c>
      <c r="B305" s="36" t="s">
        <v>528</v>
      </c>
      <c r="C305" s="37">
        <v>16.100000000000001</v>
      </c>
    </row>
    <row r="306" spans="1:3" x14ac:dyDescent="0.25">
      <c r="A306" s="36">
        <v>30320</v>
      </c>
      <c r="B306" s="36" t="s">
        <v>529</v>
      </c>
      <c r="C306" s="37">
        <v>16.100000000000001</v>
      </c>
    </row>
    <row r="307" spans="1:3" x14ac:dyDescent="0.25">
      <c r="A307" s="36">
        <v>30321</v>
      </c>
      <c r="B307" s="36" t="s">
        <v>530</v>
      </c>
      <c r="C307" s="37">
        <v>18.93</v>
      </c>
    </row>
    <row r="308" spans="1:3" x14ac:dyDescent="0.25">
      <c r="A308" s="36">
        <v>30323</v>
      </c>
      <c r="B308" s="36" t="s">
        <v>531</v>
      </c>
      <c r="C308" s="37">
        <v>18.93</v>
      </c>
    </row>
    <row r="309" spans="1:3" x14ac:dyDescent="0.25">
      <c r="A309" s="36">
        <v>30325</v>
      </c>
      <c r="B309" s="36" t="s">
        <v>532</v>
      </c>
      <c r="C309" s="37">
        <v>18.97</v>
      </c>
    </row>
    <row r="310" spans="1:3" x14ac:dyDescent="0.25">
      <c r="A310" s="36">
        <v>30326</v>
      </c>
      <c r="B310" s="36" t="s">
        <v>533</v>
      </c>
      <c r="C310" s="37">
        <v>18.97</v>
      </c>
    </row>
    <row r="311" spans="1:3" x14ac:dyDescent="0.25">
      <c r="A311" s="36">
        <v>30328</v>
      </c>
      <c r="B311" s="36" t="s">
        <v>534</v>
      </c>
      <c r="C311" s="37">
        <v>18.97</v>
      </c>
    </row>
    <row r="312" spans="1:3" x14ac:dyDescent="0.25">
      <c r="A312" s="36">
        <v>18801</v>
      </c>
      <c r="B312" s="36" t="s">
        <v>535</v>
      </c>
      <c r="C312" s="37">
        <v>20.69</v>
      </c>
    </row>
    <row r="313" spans="1:3" x14ac:dyDescent="0.25">
      <c r="A313" s="36">
        <v>30329</v>
      </c>
      <c r="B313" s="36" t="s">
        <v>536</v>
      </c>
      <c r="C313" s="37">
        <v>20.69</v>
      </c>
    </row>
    <row r="314" spans="1:3" x14ac:dyDescent="0.25">
      <c r="A314" s="36">
        <v>30331</v>
      </c>
      <c r="B314" s="36" t="s">
        <v>537</v>
      </c>
      <c r="C314" s="37">
        <v>20.69</v>
      </c>
    </row>
    <row r="315" spans="1:3" x14ac:dyDescent="0.25">
      <c r="A315" s="36">
        <v>30388</v>
      </c>
      <c r="B315" s="36" t="s">
        <v>538</v>
      </c>
      <c r="C315" s="37">
        <v>20.69</v>
      </c>
    </row>
    <row r="316" spans="1:3" x14ac:dyDescent="0.25">
      <c r="A316" s="36">
        <v>30391</v>
      </c>
      <c r="B316" s="36" t="s">
        <v>539</v>
      </c>
      <c r="C316" s="37">
        <v>20.69</v>
      </c>
    </row>
    <row r="317" spans="1:3" x14ac:dyDescent="0.25">
      <c r="A317" s="36">
        <v>30392</v>
      </c>
      <c r="B317" s="36" t="s">
        <v>540</v>
      </c>
      <c r="C317" s="37">
        <v>20.69</v>
      </c>
    </row>
    <row r="318" spans="1:3" x14ac:dyDescent="0.25">
      <c r="A318" s="36">
        <v>30393</v>
      </c>
      <c r="B318" s="36" t="s">
        <v>541</v>
      </c>
      <c r="C318" s="37">
        <v>20.69</v>
      </c>
    </row>
    <row r="319" spans="1:3" x14ac:dyDescent="0.25">
      <c r="A319" s="36">
        <v>30394</v>
      </c>
      <c r="B319" s="36" t="s">
        <v>542</v>
      </c>
      <c r="C319" s="37">
        <v>21.19</v>
      </c>
    </row>
    <row r="320" spans="1:3" x14ac:dyDescent="0.25">
      <c r="A320" s="36">
        <v>30395</v>
      </c>
      <c r="B320" s="36" t="s">
        <v>543</v>
      </c>
      <c r="C320" s="37">
        <v>21.2</v>
      </c>
    </row>
    <row r="321" spans="1:3" x14ac:dyDescent="0.25">
      <c r="A321" s="36">
        <v>30396</v>
      </c>
      <c r="B321" s="36" t="s">
        <v>544</v>
      </c>
      <c r="C321" s="37">
        <v>21.2</v>
      </c>
    </row>
    <row r="322" spans="1:3" x14ac:dyDescent="0.25">
      <c r="A322" s="36">
        <v>30397</v>
      </c>
      <c r="B322" s="36" t="s">
        <v>545</v>
      </c>
      <c r="C322" s="37">
        <v>21.2</v>
      </c>
    </row>
    <row r="323" spans="1:3" x14ac:dyDescent="0.25">
      <c r="A323" s="36">
        <v>30398</v>
      </c>
      <c r="B323" s="36" t="s">
        <v>546</v>
      </c>
      <c r="C323" s="37">
        <v>21.2</v>
      </c>
    </row>
    <row r="324" spans="1:3" x14ac:dyDescent="0.25">
      <c r="A324" s="36">
        <v>30399</v>
      </c>
      <c r="B324" s="36" t="s">
        <v>547</v>
      </c>
      <c r="C324" s="37">
        <v>24.59</v>
      </c>
    </row>
    <row r="325" spans="1:3" x14ac:dyDescent="0.25">
      <c r="A325" s="36">
        <v>30400</v>
      </c>
      <c r="B325" s="36" t="s">
        <v>548</v>
      </c>
      <c r="C325" s="37">
        <v>28.84</v>
      </c>
    </row>
    <row r="326" spans="1:3" x14ac:dyDescent="0.25">
      <c r="A326" s="36">
        <v>30401</v>
      </c>
      <c r="B326" s="36" t="s">
        <v>549</v>
      </c>
      <c r="C326" s="37">
        <v>30.89</v>
      </c>
    </row>
    <row r="327" spans="1:3" x14ac:dyDescent="0.25">
      <c r="A327" s="36">
        <v>30402</v>
      </c>
      <c r="B327" s="36" t="s">
        <v>550</v>
      </c>
      <c r="C327" s="37">
        <v>32.28</v>
      </c>
    </row>
    <row r="328" spans="1:3" x14ac:dyDescent="0.25">
      <c r="A328" s="36">
        <v>52485</v>
      </c>
      <c r="B328" s="36" t="s">
        <v>551</v>
      </c>
      <c r="C328" s="37">
        <v>35.92</v>
      </c>
    </row>
    <row r="329" spans="1:3" x14ac:dyDescent="0.25">
      <c r="A329" s="36">
        <v>30403</v>
      </c>
      <c r="B329" s="36" t="s">
        <v>552</v>
      </c>
      <c r="C329" s="37">
        <v>60.32</v>
      </c>
    </row>
    <row r="330" spans="1:3" x14ac:dyDescent="0.25">
      <c r="A330" s="36">
        <v>30404</v>
      </c>
      <c r="B330" s="36" t="s">
        <v>553</v>
      </c>
      <c r="C330" s="37">
        <v>67.22</v>
      </c>
    </row>
    <row r="331" spans="1:3" x14ac:dyDescent="0.25">
      <c r="A331" s="36">
        <v>30405</v>
      </c>
      <c r="B331" s="36" t="s">
        <v>554</v>
      </c>
      <c r="C331" s="37">
        <v>71.39</v>
      </c>
    </row>
    <row r="332" spans="1:3" x14ac:dyDescent="0.25">
      <c r="A332" s="36">
        <v>30406</v>
      </c>
      <c r="B332" s="36" t="s">
        <v>555</v>
      </c>
      <c r="C332" s="37">
        <v>76.34</v>
      </c>
    </row>
    <row r="333" spans="1:3" x14ac:dyDescent="0.25">
      <c r="A333" s="36">
        <v>30407</v>
      </c>
      <c r="B333" s="36" t="s">
        <v>556</v>
      </c>
      <c r="C333" s="37">
        <v>79.150000000000006</v>
      </c>
    </row>
    <row r="334" spans="1:3" x14ac:dyDescent="0.25">
      <c r="A334" s="36">
        <v>24475</v>
      </c>
      <c r="B334" s="36" t="s">
        <v>557</v>
      </c>
      <c r="C334" s="37">
        <v>155.65</v>
      </c>
    </row>
    <row r="335" spans="1:3" ht="15.75" thickBot="1" x14ac:dyDescent="0.3">
      <c r="A335" s="38">
        <v>24606</v>
      </c>
      <c r="B335" s="38" t="s">
        <v>558</v>
      </c>
      <c r="C335" s="39">
        <v>184.16</v>
      </c>
    </row>
    <row r="336" spans="1:3" x14ac:dyDescent="0.25">
      <c r="A336" s="40">
        <v>541524</v>
      </c>
      <c r="B336" s="40" t="s">
        <v>559</v>
      </c>
      <c r="C336" s="41">
        <v>6.36</v>
      </c>
    </row>
    <row r="337" spans="1:3" x14ac:dyDescent="0.25">
      <c r="A337" s="36">
        <v>541623</v>
      </c>
      <c r="B337" s="36" t="s">
        <v>560</v>
      </c>
      <c r="C337" s="37">
        <v>7.91</v>
      </c>
    </row>
    <row r="338" spans="1:3" x14ac:dyDescent="0.25">
      <c r="A338" s="36">
        <v>669419</v>
      </c>
      <c r="B338" s="36" t="s">
        <v>561</v>
      </c>
      <c r="C338" s="37">
        <v>7.53</v>
      </c>
    </row>
    <row r="339" spans="1:3" x14ac:dyDescent="0.25">
      <c r="A339" s="36">
        <v>669389</v>
      </c>
      <c r="B339" s="36" t="s">
        <v>562</v>
      </c>
      <c r="C339" s="37">
        <v>6.37</v>
      </c>
    </row>
    <row r="340" spans="1:3" x14ac:dyDescent="0.25">
      <c r="A340" s="36">
        <v>541739</v>
      </c>
      <c r="B340" s="36" t="s">
        <v>563</v>
      </c>
      <c r="C340" s="37">
        <v>7.64</v>
      </c>
    </row>
    <row r="341" spans="1:3" x14ac:dyDescent="0.25">
      <c r="A341" s="36">
        <v>541760</v>
      </c>
      <c r="B341" s="36" t="s">
        <v>564</v>
      </c>
      <c r="C341" s="37">
        <v>10.37</v>
      </c>
    </row>
    <row r="342" spans="1:3" x14ac:dyDescent="0.25">
      <c r="A342" s="36">
        <v>541838</v>
      </c>
      <c r="B342" s="36" t="s">
        <v>565</v>
      </c>
      <c r="C342" s="37">
        <v>8.09</v>
      </c>
    </row>
    <row r="343" spans="1:3" x14ac:dyDescent="0.25">
      <c r="A343" s="36">
        <v>541883</v>
      </c>
      <c r="B343" s="36" t="s">
        <v>566</v>
      </c>
      <c r="C343" s="37">
        <v>8.4600000000000009</v>
      </c>
    </row>
    <row r="344" spans="1:3" x14ac:dyDescent="0.25">
      <c r="A344" s="36">
        <v>541920</v>
      </c>
      <c r="B344" s="36" t="s">
        <v>567</v>
      </c>
      <c r="C344" s="37">
        <v>11</v>
      </c>
    </row>
    <row r="345" spans="1:3" x14ac:dyDescent="0.25">
      <c r="A345" s="36">
        <v>809921</v>
      </c>
      <c r="B345" s="36" t="s">
        <v>568</v>
      </c>
      <c r="C345" s="37">
        <v>8.68</v>
      </c>
    </row>
    <row r="346" spans="1:3" x14ac:dyDescent="0.25">
      <c r="A346" s="36">
        <v>809969</v>
      </c>
      <c r="B346" s="36" t="s">
        <v>569</v>
      </c>
      <c r="C346" s="37">
        <v>11.31</v>
      </c>
    </row>
    <row r="347" spans="1:3" x14ac:dyDescent="0.25">
      <c r="A347" s="36">
        <v>542002</v>
      </c>
      <c r="B347" s="36" t="s">
        <v>570</v>
      </c>
      <c r="C347" s="37">
        <v>6.11</v>
      </c>
    </row>
    <row r="348" spans="1:3" x14ac:dyDescent="0.25">
      <c r="A348" s="36">
        <v>542040</v>
      </c>
      <c r="B348" s="36" t="s">
        <v>571</v>
      </c>
      <c r="C348" s="37">
        <v>7.61</v>
      </c>
    </row>
    <row r="349" spans="1:3" x14ac:dyDescent="0.25">
      <c r="A349" s="36">
        <v>216613</v>
      </c>
      <c r="B349" s="36" t="s">
        <v>572</v>
      </c>
      <c r="C349" s="37">
        <v>0.85</v>
      </c>
    </row>
    <row r="350" spans="1:3" x14ac:dyDescent="0.25">
      <c r="A350" s="36">
        <v>216620</v>
      </c>
      <c r="B350" s="36" t="s">
        <v>573</v>
      </c>
      <c r="C350" s="37">
        <v>0.81</v>
      </c>
    </row>
    <row r="351" spans="1:3" x14ac:dyDescent="0.25">
      <c r="A351" s="36">
        <v>216651</v>
      </c>
      <c r="B351" s="36" t="s">
        <v>574</v>
      </c>
      <c r="C351" s="37">
        <v>0.65</v>
      </c>
    </row>
    <row r="352" spans="1:3" x14ac:dyDescent="0.25">
      <c r="A352" s="36">
        <v>696958</v>
      </c>
      <c r="B352" s="36" t="s">
        <v>575</v>
      </c>
      <c r="C352" s="37">
        <v>1.73</v>
      </c>
    </row>
    <row r="353" spans="1:3" x14ac:dyDescent="0.25">
      <c r="A353" s="36">
        <v>696965</v>
      </c>
      <c r="B353" s="36" t="s">
        <v>576</v>
      </c>
      <c r="C353" s="37">
        <v>1.41</v>
      </c>
    </row>
    <row r="354" spans="1:3" x14ac:dyDescent="0.25">
      <c r="A354" s="36">
        <v>696989</v>
      </c>
      <c r="B354" s="36" t="s">
        <v>577</v>
      </c>
      <c r="C354" s="37">
        <v>1.03</v>
      </c>
    </row>
    <row r="355" spans="1:3" x14ac:dyDescent="0.25">
      <c r="A355" s="36">
        <v>696996</v>
      </c>
      <c r="B355" s="36" t="s">
        <v>578</v>
      </c>
      <c r="C355" s="37">
        <v>0.92</v>
      </c>
    </row>
    <row r="356" spans="1:3" x14ac:dyDescent="0.25">
      <c r="A356" s="36">
        <v>697016</v>
      </c>
      <c r="B356" s="36" t="s">
        <v>579</v>
      </c>
      <c r="C356" s="37">
        <v>0.92</v>
      </c>
    </row>
    <row r="357" spans="1:3" x14ac:dyDescent="0.25">
      <c r="A357" s="36">
        <v>108802</v>
      </c>
      <c r="B357" s="36" t="s">
        <v>580</v>
      </c>
      <c r="C357" s="37">
        <v>1.75</v>
      </c>
    </row>
    <row r="358" spans="1:3" x14ac:dyDescent="0.25">
      <c r="A358" s="36">
        <v>668061</v>
      </c>
      <c r="B358" s="36" t="s">
        <v>581</v>
      </c>
      <c r="C358" s="37">
        <v>11.01</v>
      </c>
    </row>
    <row r="359" spans="1:3" x14ac:dyDescent="0.25">
      <c r="A359" s="36">
        <v>668122</v>
      </c>
      <c r="B359" s="36" t="s">
        <v>582</v>
      </c>
      <c r="C359" s="37">
        <v>13.9</v>
      </c>
    </row>
    <row r="360" spans="1:3" x14ac:dyDescent="0.25">
      <c r="A360" s="36">
        <v>617571</v>
      </c>
      <c r="B360" s="36" t="s">
        <v>583</v>
      </c>
      <c r="C360" s="37">
        <v>11.21</v>
      </c>
    </row>
    <row r="361" spans="1:3" x14ac:dyDescent="0.25">
      <c r="A361" s="36">
        <v>617588</v>
      </c>
      <c r="B361" s="36" t="s">
        <v>584</v>
      </c>
      <c r="C361" s="37">
        <v>11.21</v>
      </c>
    </row>
    <row r="362" spans="1:3" x14ac:dyDescent="0.25">
      <c r="A362" s="36">
        <v>617595</v>
      </c>
      <c r="B362" s="36" t="s">
        <v>585</v>
      </c>
      <c r="C362" s="37">
        <v>23.64</v>
      </c>
    </row>
    <row r="363" spans="1:3" x14ac:dyDescent="0.25">
      <c r="A363" s="36">
        <v>617601</v>
      </c>
      <c r="B363" s="36" t="s">
        <v>586</v>
      </c>
      <c r="C363" s="37">
        <v>23.64</v>
      </c>
    </row>
    <row r="364" spans="1:3" x14ac:dyDescent="0.25">
      <c r="A364" s="36">
        <v>803516</v>
      </c>
      <c r="B364" s="36" t="s">
        <v>587</v>
      </c>
      <c r="C364" s="37">
        <v>11.86</v>
      </c>
    </row>
    <row r="365" spans="1:3" x14ac:dyDescent="0.25">
      <c r="A365" s="36">
        <v>293720</v>
      </c>
      <c r="B365" s="36" t="s">
        <v>588</v>
      </c>
      <c r="C365" s="37">
        <v>11.86</v>
      </c>
    </row>
    <row r="366" spans="1:3" x14ac:dyDescent="0.25">
      <c r="A366" s="36">
        <v>499733</v>
      </c>
      <c r="B366" s="36" t="s">
        <v>589</v>
      </c>
      <c r="C366" s="37">
        <v>1.26</v>
      </c>
    </row>
    <row r="367" spans="1:3" x14ac:dyDescent="0.25">
      <c r="A367" s="36">
        <v>355459</v>
      </c>
      <c r="B367" s="36" t="s">
        <v>590</v>
      </c>
      <c r="C367" s="37">
        <v>1.26</v>
      </c>
    </row>
    <row r="368" spans="1:3" x14ac:dyDescent="0.25">
      <c r="A368" s="36">
        <v>162651</v>
      </c>
      <c r="B368" s="36" t="s">
        <v>591</v>
      </c>
      <c r="C368" s="37">
        <v>1.9</v>
      </c>
    </row>
    <row r="369" spans="1:3" x14ac:dyDescent="0.25">
      <c r="A369" s="36">
        <v>522882</v>
      </c>
      <c r="B369" s="36" t="s">
        <v>592</v>
      </c>
      <c r="C369" s="37">
        <v>1.98</v>
      </c>
    </row>
    <row r="370" spans="1:3" x14ac:dyDescent="0.25">
      <c r="A370" s="36">
        <v>957592</v>
      </c>
      <c r="B370" s="36" t="s">
        <v>593</v>
      </c>
      <c r="C370" s="37">
        <v>3.34</v>
      </c>
    </row>
    <row r="371" spans="1:3" x14ac:dyDescent="0.25">
      <c r="A371" s="36">
        <v>804995</v>
      </c>
      <c r="B371" s="36" t="s">
        <v>594</v>
      </c>
      <c r="C371" s="37">
        <v>1.68</v>
      </c>
    </row>
    <row r="372" spans="1:3" x14ac:dyDescent="0.25">
      <c r="A372" s="36">
        <v>805008</v>
      </c>
      <c r="B372" s="36" t="s">
        <v>595</v>
      </c>
      <c r="C372" s="37">
        <v>1.74</v>
      </c>
    </row>
    <row r="373" spans="1:3" x14ac:dyDescent="0.25">
      <c r="A373" s="36">
        <v>538548</v>
      </c>
      <c r="B373" s="36" t="s">
        <v>596</v>
      </c>
      <c r="C373" s="37">
        <v>4.1900000000000004</v>
      </c>
    </row>
    <row r="374" spans="1:3" x14ac:dyDescent="0.25">
      <c r="A374" s="36">
        <v>162316</v>
      </c>
      <c r="B374" s="36" t="s">
        <v>597</v>
      </c>
      <c r="C374" s="37">
        <v>3.86</v>
      </c>
    </row>
    <row r="375" spans="1:3" x14ac:dyDescent="0.25">
      <c r="A375" s="36">
        <v>522776</v>
      </c>
      <c r="B375" s="36" t="s">
        <v>598</v>
      </c>
      <c r="C375" s="37">
        <v>4.41</v>
      </c>
    </row>
    <row r="376" spans="1:3" x14ac:dyDescent="0.25">
      <c r="A376" s="36">
        <v>468951</v>
      </c>
      <c r="B376" s="36" t="s">
        <v>599</v>
      </c>
      <c r="C376" s="37">
        <v>2.37</v>
      </c>
    </row>
    <row r="377" spans="1:3" x14ac:dyDescent="0.25">
      <c r="A377" s="36">
        <v>470169</v>
      </c>
      <c r="B377" s="36" t="s">
        <v>600</v>
      </c>
      <c r="C377" s="37">
        <v>5.1100000000000003</v>
      </c>
    </row>
    <row r="378" spans="1:3" x14ac:dyDescent="0.25">
      <c r="A378" s="36">
        <v>470251</v>
      </c>
      <c r="B378" s="36" t="s">
        <v>601</v>
      </c>
      <c r="C378" s="37">
        <v>2.37</v>
      </c>
    </row>
    <row r="379" spans="1:3" x14ac:dyDescent="0.25">
      <c r="A379" s="36">
        <v>470411</v>
      </c>
      <c r="B379" s="36" t="s">
        <v>602</v>
      </c>
      <c r="C379" s="37">
        <v>3.27</v>
      </c>
    </row>
    <row r="380" spans="1:3" x14ac:dyDescent="0.25">
      <c r="A380" s="36">
        <v>475409</v>
      </c>
      <c r="B380" s="36" t="s">
        <v>603</v>
      </c>
      <c r="C380" s="37">
        <v>2.52</v>
      </c>
    </row>
    <row r="381" spans="1:3" x14ac:dyDescent="0.25">
      <c r="A381" s="36">
        <v>617793</v>
      </c>
      <c r="B381" s="36" t="s">
        <v>604</v>
      </c>
      <c r="C381" s="37">
        <v>7.41</v>
      </c>
    </row>
    <row r="382" spans="1:3" x14ac:dyDescent="0.25">
      <c r="A382" s="42" t="s">
        <v>605</v>
      </c>
      <c r="B382" s="36" t="s">
        <v>606</v>
      </c>
      <c r="C382" s="37">
        <v>5.01</v>
      </c>
    </row>
    <row r="383" spans="1:3" x14ac:dyDescent="0.25">
      <c r="A383" s="42" t="s">
        <v>607</v>
      </c>
      <c r="B383" s="36" t="s">
        <v>608</v>
      </c>
      <c r="C383" s="37">
        <v>11.51</v>
      </c>
    </row>
    <row r="384" spans="1:3" x14ac:dyDescent="0.25">
      <c r="A384" s="36">
        <v>887073</v>
      </c>
      <c r="B384" s="36" t="s">
        <v>609</v>
      </c>
      <c r="C384" s="37">
        <v>5.17</v>
      </c>
    </row>
    <row r="385" spans="1:3" x14ac:dyDescent="0.25">
      <c r="A385" s="36">
        <v>900901</v>
      </c>
      <c r="B385" s="36" t="s">
        <v>610</v>
      </c>
      <c r="C385" s="37">
        <v>5.66</v>
      </c>
    </row>
    <row r="386" spans="1:3" x14ac:dyDescent="0.25">
      <c r="A386" s="36">
        <v>887578</v>
      </c>
      <c r="B386" s="36" t="s">
        <v>611</v>
      </c>
      <c r="C386" s="37">
        <v>6.29</v>
      </c>
    </row>
    <row r="387" spans="1:3" x14ac:dyDescent="0.25">
      <c r="A387" s="36">
        <v>377345</v>
      </c>
      <c r="B387" s="36" t="s">
        <v>612</v>
      </c>
      <c r="C387" s="37">
        <v>1.79</v>
      </c>
    </row>
    <row r="388" spans="1:3" x14ac:dyDescent="0.25">
      <c r="A388" s="36">
        <v>444078</v>
      </c>
      <c r="B388" s="36" t="s">
        <v>613</v>
      </c>
      <c r="C388" s="37">
        <v>1.79</v>
      </c>
    </row>
    <row r="389" spans="1:3" x14ac:dyDescent="0.25">
      <c r="A389" s="36">
        <v>377338</v>
      </c>
      <c r="B389" s="36" t="s">
        <v>614</v>
      </c>
      <c r="C389" s="37">
        <v>1.79</v>
      </c>
    </row>
    <row r="390" spans="1:3" x14ac:dyDescent="0.25">
      <c r="A390" s="36">
        <v>512517</v>
      </c>
      <c r="B390" s="36" t="s">
        <v>612</v>
      </c>
      <c r="C390" s="37">
        <v>1.79</v>
      </c>
    </row>
    <row r="391" spans="1:3" x14ac:dyDescent="0.25">
      <c r="A391" s="36">
        <v>512524</v>
      </c>
      <c r="B391" s="36" t="s">
        <v>613</v>
      </c>
      <c r="C391" s="37">
        <v>1.79</v>
      </c>
    </row>
    <row r="392" spans="1:3" x14ac:dyDescent="0.25">
      <c r="A392" s="36">
        <v>512531</v>
      </c>
      <c r="B392" s="36" t="s">
        <v>614</v>
      </c>
      <c r="C392" s="37">
        <v>1.79</v>
      </c>
    </row>
    <row r="393" spans="1:3" x14ac:dyDescent="0.25">
      <c r="A393" s="42">
        <v>167939</v>
      </c>
      <c r="B393" s="36" t="s">
        <v>615</v>
      </c>
      <c r="C393" s="37">
        <v>3.93</v>
      </c>
    </row>
    <row r="394" spans="1:3" x14ac:dyDescent="0.25">
      <c r="A394" s="42">
        <v>725467</v>
      </c>
      <c r="B394" s="36" t="s">
        <v>616</v>
      </c>
      <c r="C394" s="37">
        <v>5.66</v>
      </c>
    </row>
    <row r="395" spans="1:3" x14ac:dyDescent="0.25">
      <c r="A395" s="36">
        <v>530597</v>
      </c>
      <c r="B395" s="36" t="s">
        <v>617</v>
      </c>
      <c r="C395" s="37">
        <v>13.03</v>
      </c>
    </row>
    <row r="396" spans="1:3" x14ac:dyDescent="0.25">
      <c r="A396" s="36">
        <v>952702</v>
      </c>
      <c r="B396" s="36" t="s">
        <v>618</v>
      </c>
      <c r="C396" s="37">
        <v>10.54</v>
      </c>
    </row>
    <row r="397" spans="1:3" x14ac:dyDescent="0.25">
      <c r="A397" s="36">
        <v>530788</v>
      </c>
      <c r="B397" s="36" t="s">
        <v>619</v>
      </c>
      <c r="C397" s="37">
        <v>26.29</v>
      </c>
    </row>
    <row r="398" spans="1:3" x14ac:dyDescent="0.25">
      <c r="A398" s="36">
        <v>954997</v>
      </c>
      <c r="B398" s="36" t="s">
        <v>620</v>
      </c>
      <c r="C398" s="37">
        <v>21.25</v>
      </c>
    </row>
    <row r="399" spans="1:3" x14ac:dyDescent="0.25">
      <c r="A399" s="36">
        <v>153093</v>
      </c>
      <c r="B399" s="36" t="s">
        <v>621</v>
      </c>
      <c r="C399" s="37">
        <v>6.4</v>
      </c>
    </row>
    <row r="400" spans="1:3" x14ac:dyDescent="0.25">
      <c r="A400" s="36">
        <v>958648</v>
      </c>
      <c r="B400" s="36" t="s">
        <v>622</v>
      </c>
      <c r="C400" s="37">
        <v>6.83</v>
      </c>
    </row>
    <row r="401" spans="1:3" x14ac:dyDescent="0.25">
      <c r="A401" s="42">
        <v>597842</v>
      </c>
      <c r="B401" s="36" t="s">
        <v>623</v>
      </c>
      <c r="C401" s="37">
        <v>8.68</v>
      </c>
    </row>
    <row r="402" spans="1:3" x14ac:dyDescent="0.25">
      <c r="A402" s="42">
        <v>597859</v>
      </c>
      <c r="B402" s="36" t="s">
        <v>624</v>
      </c>
      <c r="C402" s="37">
        <v>9.08</v>
      </c>
    </row>
    <row r="403" spans="1:3" x14ac:dyDescent="0.25">
      <c r="A403" s="36">
        <v>572214</v>
      </c>
      <c r="B403" s="36" t="s">
        <v>625</v>
      </c>
      <c r="C403" s="37">
        <v>1.39</v>
      </c>
    </row>
    <row r="404" spans="1:3" x14ac:dyDescent="0.25">
      <c r="A404" s="36">
        <v>572245</v>
      </c>
      <c r="B404" s="36" t="s">
        <v>626</v>
      </c>
      <c r="C404" s="37">
        <v>3.83</v>
      </c>
    </row>
    <row r="405" spans="1:3" x14ac:dyDescent="0.25">
      <c r="A405" s="36">
        <v>572481</v>
      </c>
      <c r="B405" s="36" t="s">
        <v>627</v>
      </c>
      <c r="C405" s="37">
        <v>3.42</v>
      </c>
    </row>
    <row r="406" spans="1:3" x14ac:dyDescent="0.25">
      <c r="A406" s="36">
        <v>572498</v>
      </c>
      <c r="B406" s="36" t="s">
        <v>628</v>
      </c>
      <c r="C406" s="37">
        <v>6.87</v>
      </c>
    </row>
    <row r="407" spans="1:3" x14ac:dyDescent="0.25">
      <c r="A407" s="36">
        <v>153727</v>
      </c>
      <c r="B407" s="36" t="s">
        <v>629</v>
      </c>
      <c r="C407" s="37">
        <v>2.2000000000000002</v>
      </c>
    </row>
    <row r="408" spans="1:3" ht="15.75" thickBot="1" x14ac:dyDescent="0.3">
      <c r="A408" s="38">
        <v>153734</v>
      </c>
      <c r="B408" s="38" t="s">
        <v>630</v>
      </c>
      <c r="C408" s="39">
        <v>3.7</v>
      </c>
    </row>
  </sheetData>
  <conditionalFormatting sqref="A1:A6">
    <cfRule type="duplicateValues" dxfId="33" priority="31"/>
  </conditionalFormatting>
  <conditionalFormatting sqref="A7:A13">
    <cfRule type="duplicateValues" dxfId="32" priority="30"/>
  </conditionalFormatting>
  <conditionalFormatting sqref="A14:A15">
    <cfRule type="duplicateValues" dxfId="31" priority="29"/>
  </conditionalFormatting>
  <conditionalFormatting sqref="A16:A17">
    <cfRule type="duplicateValues" dxfId="30" priority="28"/>
  </conditionalFormatting>
  <conditionalFormatting sqref="A19:A20">
    <cfRule type="duplicateValues" dxfId="29" priority="27"/>
  </conditionalFormatting>
  <conditionalFormatting sqref="A18">
    <cfRule type="duplicateValues" dxfId="28" priority="32"/>
  </conditionalFormatting>
  <conditionalFormatting sqref="A38:A39">
    <cfRule type="duplicateValues" dxfId="27" priority="26"/>
  </conditionalFormatting>
  <conditionalFormatting sqref="A40">
    <cfRule type="duplicateValues" dxfId="26" priority="25"/>
  </conditionalFormatting>
  <conditionalFormatting sqref="A41">
    <cfRule type="duplicateValues" dxfId="25" priority="24"/>
  </conditionalFormatting>
  <conditionalFormatting sqref="A42">
    <cfRule type="duplicateValues" dxfId="24" priority="23"/>
  </conditionalFormatting>
  <conditionalFormatting sqref="A43">
    <cfRule type="duplicateValues" dxfId="23" priority="22"/>
  </conditionalFormatting>
  <conditionalFormatting sqref="A44">
    <cfRule type="duplicateValues" dxfId="22" priority="21"/>
  </conditionalFormatting>
  <conditionalFormatting sqref="A45:A53">
    <cfRule type="duplicateValues" dxfId="21" priority="20"/>
  </conditionalFormatting>
  <conditionalFormatting sqref="A54:A56">
    <cfRule type="duplicateValues" dxfId="20" priority="19"/>
  </conditionalFormatting>
  <conditionalFormatting sqref="A57:A59">
    <cfRule type="duplicateValues" dxfId="19" priority="18"/>
  </conditionalFormatting>
  <conditionalFormatting sqref="A60:A61">
    <cfRule type="duplicateValues" dxfId="18" priority="17"/>
  </conditionalFormatting>
  <conditionalFormatting sqref="A64">
    <cfRule type="duplicateValues" dxfId="17" priority="14"/>
  </conditionalFormatting>
  <conditionalFormatting sqref="A65">
    <cfRule type="duplicateValues" dxfId="16" priority="13"/>
  </conditionalFormatting>
  <conditionalFormatting sqref="A66">
    <cfRule type="duplicateValues" dxfId="15" priority="12"/>
  </conditionalFormatting>
  <conditionalFormatting sqref="A67">
    <cfRule type="duplicateValues" dxfId="14" priority="11"/>
  </conditionalFormatting>
  <conditionalFormatting sqref="A68">
    <cfRule type="duplicateValues" dxfId="13" priority="10"/>
  </conditionalFormatting>
  <conditionalFormatting sqref="A69">
    <cfRule type="duplicateValues" dxfId="12" priority="9"/>
  </conditionalFormatting>
  <conditionalFormatting sqref="A70:A77">
    <cfRule type="duplicateValues" dxfId="11" priority="8"/>
  </conditionalFormatting>
  <conditionalFormatting sqref="A79:A80">
    <cfRule type="duplicateValues" dxfId="10" priority="15"/>
  </conditionalFormatting>
  <conditionalFormatting sqref="A78">
    <cfRule type="duplicateValues" dxfId="9" priority="16"/>
  </conditionalFormatting>
  <conditionalFormatting sqref="A205">
    <cfRule type="duplicateValues" dxfId="8" priority="6"/>
  </conditionalFormatting>
  <conditionalFormatting sqref="A206">
    <cfRule type="duplicateValues" dxfId="7" priority="5"/>
  </conditionalFormatting>
  <conditionalFormatting sqref="A207">
    <cfRule type="duplicateValues" dxfId="6" priority="4"/>
  </conditionalFormatting>
  <conditionalFormatting sqref="A208">
    <cfRule type="duplicateValues" dxfId="5" priority="3"/>
  </conditionalFormatting>
  <conditionalFormatting sqref="A209">
    <cfRule type="duplicateValues" dxfId="4" priority="2"/>
  </conditionalFormatting>
  <conditionalFormatting sqref="A210">
    <cfRule type="duplicateValues" dxfId="3" priority="1"/>
  </conditionalFormatting>
  <conditionalFormatting sqref="A211:A223">
    <cfRule type="duplicateValues" dxfId="2" priority="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COMMANDE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PC2</cp:lastModifiedBy>
  <dcterms:created xsi:type="dcterms:W3CDTF">2019-04-04T09:49:07Z</dcterms:created>
  <dcterms:modified xsi:type="dcterms:W3CDTF">2019-04-04T13:28:23Z</dcterms:modified>
</cp:coreProperties>
</file>