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xr:revisionPtr revIDLastSave="0" documentId="13_ncr:1_{38C89097-6B73-448D-A7FF-C0D700BAB8CE}" xr6:coauthVersionLast="40" xr6:coauthVersionMax="40" xr10:uidLastSave="{00000000-0000-0000-0000-000000000000}"/>
  <bookViews>
    <workbookView xWindow="480" yWindow="180" windowWidth="17595" windowHeight="13995" xr2:uid="{00000000-000D-0000-FFFF-FFFF00000000}"/>
  </bookViews>
  <sheets>
    <sheet name="REP" sheetId="1" r:id="rId1"/>
  </sheets>
  <definedNames>
    <definedName name="_xlnm.Print_Area" localSheetId="0">REP!$A$1:$J$155</definedName>
  </definedNames>
  <calcPr calcId="181029"/>
</workbook>
</file>

<file path=xl/calcChain.xml><?xml version="1.0" encoding="utf-8"?>
<calcChain xmlns="http://schemas.openxmlformats.org/spreadsheetml/2006/main">
  <c r="E16" i="1" l="1"/>
  <c r="E28" i="1" l="1"/>
  <c r="I143" i="1" l="1"/>
  <c r="G73" i="1" l="1"/>
  <c r="H31" i="1"/>
  <c r="E19" i="1"/>
  <c r="I117" i="1"/>
  <c r="I118" i="1"/>
  <c r="I103" i="1"/>
  <c r="I104" i="1"/>
  <c r="I89" i="1"/>
  <c r="I90" i="1"/>
  <c r="I75" i="1"/>
  <c r="I76" i="1"/>
  <c r="I62" i="1"/>
  <c r="I47" i="1"/>
  <c r="I48" i="1"/>
  <c r="I34" i="1"/>
  <c r="I33" i="1"/>
  <c r="I22" i="1"/>
  <c r="I21" i="1"/>
  <c r="I112" i="1"/>
  <c r="I115" i="1" s="1"/>
  <c r="H112" i="1"/>
  <c r="H115" i="1" s="1"/>
  <c r="G112" i="1"/>
  <c r="G115" i="1" s="1"/>
  <c r="F112" i="1"/>
  <c r="F115" i="1" s="1"/>
  <c r="E112" i="1"/>
  <c r="E115" i="1" s="1"/>
  <c r="I98" i="1"/>
  <c r="I101" i="1" s="1"/>
  <c r="H98" i="1"/>
  <c r="H101" i="1" s="1"/>
  <c r="G98" i="1"/>
  <c r="G101" i="1" s="1"/>
  <c r="F98" i="1"/>
  <c r="F101" i="1" s="1"/>
  <c r="E98" i="1"/>
  <c r="E101" i="1" s="1"/>
  <c r="I84" i="1"/>
  <c r="I87" i="1" s="1"/>
  <c r="H84" i="1"/>
  <c r="H87" i="1" s="1"/>
  <c r="G84" i="1"/>
  <c r="G87" i="1" s="1"/>
  <c r="F84" i="1"/>
  <c r="F87" i="1" s="1"/>
  <c r="E84" i="1"/>
  <c r="E87" i="1" s="1"/>
  <c r="I70" i="1"/>
  <c r="I73" i="1" s="1"/>
  <c r="H70" i="1"/>
  <c r="H73" i="1" s="1"/>
  <c r="G70" i="1"/>
  <c r="F70" i="1"/>
  <c r="F73" i="1" s="1"/>
  <c r="E70" i="1"/>
  <c r="E73" i="1" s="1"/>
  <c r="I56" i="1"/>
  <c r="I59" i="1" s="1"/>
  <c r="H56" i="1"/>
  <c r="H59" i="1" s="1"/>
  <c r="G56" i="1"/>
  <c r="G59" i="1" s="1"/>
  <c r="F56" i="1"/>
  <c r="I61" i="1" s="1"/>
  <c r="E56" i="1"/>
  <c r="E59" i="1" s="1"/>
  <c r="E42" i="1"/>
  <c r="E45" i="1" s="1"/>
  <c r="I42" i="1"/>
  <c r="I45" i="1" s="1"/>
  <c r="H42" i="1"/>
  <c r="H45" i="1" s="1"/>
  <c r="G42" i="1"/>
  <c r="G45" i="1" s="1"/>
  <c r="F42" i="1"/>
  <c r="F45" i="1" s="1"/>
  <c r="E31" i="1"/>
  <c r="F28" i="1"/>
  <c r="F31" i="1" s="1"/>
  <c r="I28" i="1"/>
  <c r="I31" i="1" s="1"/>
  <c r="H28" i="1"/>
  <c r="G28" i="1"/>
  <c r="G31" i="1" s="1"/>
  <c r="H16" i="1"/>
  <c r="H126" i="1" s="1"/>
  <c r="I16" i="1"/>
  <c r="I19" i="1" s="1"/>
  <c r="G16" i="1"/>
  <c r="G19" i="1" s="1"/>
  <c r="H19" i="1" l="1"/>
  <c r="F59" i="1"/>
  <c r="I32" i="1"/>
  <c r="I126" i="1"/>
  <c r="I133" i="1" l="1"/>
  <c r="H133" i="1"/>
  <c r="H132" i="1"/>
  <c r="I132" i="1"/>
  <c r="H131" i="1"/>
  <c r="I131" i="1"/>
  <c r="H130" i="1"/>
  <c r="I130" i="1"/>
  <c r="H129" i="1"/>
  <c r="I129" i="1"/>
  <c r="H128" i="1"/>
  <c r="I128" i="1"/>
  <c r="I127" i="1"/>
  <c r="H127" i="1"/>
  <c r="G133" i="1"/>
  <c r="G132" i="1"/>
  <c r="G131" i="1"/>
  <c r="G130" i="1"/>
  <c r="G129" i="1"/>
  <c r="G128" i="1"/>
  <c r="G127" i="1"/>
  <c r="G126" i="1"/>
  <c r="F130" i="1"/>
  <c r="F132" i="1"/>
  <c r="I137" i="1"/>
  <c r="E133" i="1"/>
  <c r="E132" i="1"/>
  <c r="E131" i="1"/>
  <c r="E130" i="1"/>
  <c r="E129" i="1"/>
  <c r="E128" i="1"/>
  <c r="E127" i="1"/>
  <c r="E126" i="1"/>
  <c r="I102" i="1" l="1"/>
  <c r="I105" i="1" s="1"/>
  <c r="I46" i="1" l="1"/>
  <c r="I49" i="1" s="1"/>
  <c r="F128" i="1"/>
  <c r="I35" i="1" l="1"/>
  <c r="F133" i="1" l="1"/>
  <c r="F131" i="1"/>
  <c r="I60" i="1"/>
  <c r="I63" i="1" s="1"/>
  <c r="F16" i="1"/>
  <c r="F19" i="1" s="1"/>
  <c r="I20" i="1" l="1"/>
  <c r="I23" i="1" s="1"/>
  <c r="F126" i="1"/>
  <c r="F139" i="1" s="1"/>
  <c r="F127" i="1"/>
  <c r="F129" i="1"/>
  <c r="E139" i="1"/>
  <c r="E142" i="1" s="1"/>
  <c r="H139" i="1"/>
  <c r="H142" i="1" s="1"/>
  <c r="G139" i="1"/>
  <c r="G142" i="1" s="1"/>
  <c r="F142" i="1" l="1"/>
  <c r="I116" i="1"/>
  <c r="I119" i="1" s="1"/>
  <c r="I88" i="1"/>
  <c r="I91" i="1" s="1"/>
  <c r="I139" i="1" l="1"/>
  <c r="I142" i="1" s="1"/>
  <c r="I74" i="1"/>
  <c r="I77" i="1" s="1"/>
  <c r="I144" i="1" l="1"/>
</calcChain>
</file>

<file path=xl/sharedStrings.xml><?xml version="1.0" encoding="utf-8"?>
<sst xmlns="http://schemas.openxmlformats.org/spreadsheetml/2006/main" count="201" uniqueCount="46">
  <si>
    <t>OBJET</t>
  </si>
  <si>
    <t>DATE</t>
  </si>
  <si>
    <t>DEMANDE MOE</t>
  </si>
  <si>
    <t>DEMANDE ENTREPRISE</t>
  </si>
  <si>
    <t xml:space="preserve">MONTANT MARCHE INITIAL: </t>
  </si>
  <si>
    <t>DEMANDE MOA</t>
  </si>
  <si>
    <t>DEMANDE BC</t>
  </si>
  <si>
    <t>ECART AVEC LE MARCHE</t>
  </si>
  <si>
    <t>Devis validé par MOA</t>
  </si>
  <si>
    <t>RECAPITULATIF DE TOUS LES LOTS</t>
  </si>
  <si>
    <t>RECAPITULATIF PAR LOTS</t>
  </si>
  <si>
    <t>TOLERANCE CONTRACTUELLE</t>
  </si>
  <si>
    <t xml:space="preserve">édition du </t>
  </si>
  <si>
    <t>20/12/2018</t>
  </si>
  <si>
    <t>TOTAL DEVIS VALIDÉ</t>
  </si>
  <si>
    <t>ECART AVEC LE MARCHÉ</t>
  </si>
  <si>
    <t>INTITULÉ</t>
  </si>
  <si>
    <t>En attente</t>
  </si>
  <si>
    <t>Validé</t>
  </si>
  <si>
    <t>Refusé</t>
  </si>
  <si>
    <t>N°</t>
  </si>
  <si>
    <t>ÉTAT</t>
  </si>
  <si>
    <t>ALÉA CHANTIER</t>
  </si>
  <si>
    <t xml:space="preserve">MONTANT MARCHÉ INITIAL: </t>
  </si>
  <si>
    <t>01</t>
  </si>
  <si>
    <t>Devis plus value</t>
  </si>
  <si>
    <t>Traitement des fissures de la Galerie de l'Hôtel Mercure</t>
  </si>
  <si>
    <t>TOTAL DEVIS EN ATTENTE</t>
  </si>
  <si>
    <t>TOTAL DEVIS REFUSÉ</t>
  </si>
  <si>
    <t>02</t>
  </si>
  <si>
    <t>Adaptation Poutre retroussée Bloc 1</t>
  </si>
  <si>
    <t>Recapitulatif devis entreprises phase DET</t>
  </si>
  <si>
    <t>Devis refusé ou annulé</t>
  </si>
  <si>
    <t>Devis en attente et en cours</t>
  </si>
  <si>
    <t>TOTAL DEVIS VALIDÉS</t>
  </si>
  <si>
    <t>TOTAL DEVIS REFUSÉS</t>
  </si>
  <si>
    <t>SUIVI DE CHANTIER</t>
  </si>
  <si>
    <t xml:space="preserve">LOT 00 - </t>
  </si>
  <si>
    <t xml:space="preserve">LOT 01 - </t>
  </si>
  <si>
    <t xml:space="preserve">LOT 02 - </t>
  </si>
  <si>
    <t xml:space="preserve">LOT 03 - </t>
  </si>
  <si>
    <t xml:space="preserve">LOT 04 - </t>
  </si>
  <si>
    <t xml:space="preserve">LOT 05 - </t>
  </si>
  <si>
    <t xml:space="preserve">LOT 06 - </t>
  </si>
  <si>
    <t xml:space="preserve">LOT 07 - </t>
  </si>
  <si>
    <t>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</si>
</sst>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%"/>
    <numFmt numFmtId="166" formatCode="#,##0.000\ &quot;€&quot;;\-#,##0.000\ &quot;€&quot;"/>
  </numFmts>
  <fonts count="14" x14ac:knownFonts="1">
    <font>
      <sz val="10"/>
      <name val="Arial"/>
    </font>
    <font>
      <sz val="8"/>
      <name val="Arial"/>
      <family val="2"/>
    </font>
    <font>
      <sz val="10"/>
      <name val="Arial"/>
    </font>
    <font>
      <b/>
      <sz val="10"/>
      <name val="Arial Narrow"/>
      <family val="2"/>
    </font>
    <font>
      <sz val="10"/>
      <name val="Arial Narrow"/>
      <family val="2"/>
    </font>
    <font>
      <b/>
      <sz val="8"/>
      <name val="Arial Narrow"/>
      <family val="2"/>
    </font>
    <font>
      <sz val="8"/>
      <name val="Arial Narrow"/>
      <family val="2"/>
    </font>
    <font>
      <sz val="7"/>
      <name val="Arial Narrow"/>
      <family val="2"/>
    </font>
    <font>
      <sz val="9"/>
      <name val="Arial Narrow"/>
      <family val="2"/>
    </font>
    <font>
      <b/>
      <sz val="9"/>
      <name val="Arial Narrow"/>
      <family val="2"/>
    </font>
    <font>
      <sz val="6"/>
      <name val="Arial Narrow"/>
      <family val="2"/>
    </font>
    <font>
      <b/>
      <sz val="8"/>
      <color theme="0"/>
      <name val="Arial Narrow"/>
      <family val="2"/>
    </font>
    <font>
      <b/>
      <sz val="11"/>
      <name val="Arial Narrow"/>
      <family val="2"/>
    </font>
    <font>
      <b/>
      <sz val="20"/>
      <color rgb="FFFF0000"/>
      <name val="Wingdings"/>
      <charset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33">
    <xf numFmtId="0" fontId="0" fillId="0" borderId="0" xfId="0"/>
    <xf numFmtId="49" fontId="3" fillId="0" borderId="0" xfId="0" applyNumberFormat="1" applyFont="1" applyBorder="1" applyAlignment="1">
      <alignment horizontal="center" vertical="center" wrapText="1"/>
    </xf>
    <xf numFmtId="0" fontId="4" fillId="0" borderId="0" xfId="0" applyFont="1"/>
    <xf numFmtId="49" fontId="4" fillId="0" borderId="0" xfId="0" applyNumberFormat="1" applyFont="1" applyBorder="1" applyAlignment="1">
      <alignment wrapText="1"/>
    </xf>
    <xf numFmtId="49" fontId="4" fillId="0" borderId="0" xfId="0" applyNumberFormat="1" applyFont="1" applyBorder="1" applyAlignment="1">
      <alignment horizontal="right"/>
    </xf>
    <xf numFmtId="49" fontId="4" fillId="0" borderId="0" xfId="0" applyNumberFormat="1" applyFont="1" applyBorder="1" applyAlignment="1"/>
    <xf numFmtId="49" fontId="4" fillId="0" borderId="0" xfId="0" applyNumberFormat="1" applyFont="1" applyBorder="1" applyAlignment="1">
      <alignment horizontal="left"/>
    </xf>
    <xf numFmtId="49" fontId="4" fillId="7" borderId="0" xfId="0" applyNumberFormat="1" applyFont="1" applyFill="1" applyBorder="1" applyAlignment="1">
      <alignment horizontal="left"/>
    </xf>
    <xf numFmtId="49" fontId="4" fillId="6" borderId="0" xfId="0" applyNumberFormat="1" applyFont="1" applyFill="1" applyBorder="1" applyAlignment="1">
      <alignment horizontal="left"/>
    </xf>
    <xf numFmtId="49" fontId="4" fillId="2" borderId="0" xfId="0" applyNumberFormat="1" applyFont="1" applyFill="1" applyBorder="1" applyAlignment="1">
      <alignment horizontal="left"/>
    </xf>
    <xf numFmtId="0" fontId="6" fillId="0" borderId="0" xfId="0" applyNumberFormat="1" applyFont="1" applyFill="1" applyBorder="1" applyAlignment="1"/>
    <xf numFmtId="49" fontId="6" fillId="5" borderId="2" xfId="0" applyNumberFormat="1" applyFont="1" applyFill="1" applyBorder="1" applyAlignment="1"/>
    <xf numFmtId="49" fontId="6" fillId="5" borderId="2" xfId="0" applyNumberFormat="1" applyFont="1" applyFill="1" applyBorder="1" applyAlignment="1">
      <alignment horizontal="center"/>
    </xf>
    <xf numFmtId="49" fontId="7" fillId="0" borderId="1" xfId="0" applyNumberFormat="1" applyFont="1" applyFill="1" applyBorder="1" applyAlignment="1">
      <alignment wrapText="1"/>
    </xf>
    <xf numFmtId="49" fontId="7" fillId="0" borderId="1" xfId="0" applyNumberFormat="1" applyFont="1" applyFill="1" applyBorder="1" applyAlignment="1">
      <alignment horizontal="center"/>
    </xf>
    <xf numFmtId="14" fontId="7" fillId="0" borderId="1" xfId="0" applyNumberFormat="1" applyFont="1" applyFill="1" applyBorder="1" applyAlignment="1"/>
    <xf numFmtId="49" fontId="7" fillId="0" borderId="1" xfId="0" applyNumberFormat="1" applyFont="1" applyFill="1" applyBorder="1" applyAlignment="1">
      <alignment horizontal="left" wrapText="1"/>
    </xf>
    <xf numFmtId="164" fontId="7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/>
    <xf numFmtId="49" fontId="7" fillId="0" borderId="1" xfId="0" applyNumberFormat="1" applyFont="1" applyFill="1" applyBorder="1" applyAlignment="1">
      <alignment horizontal="left"/>
    </xf>
    <xf numFmtId="0" fontId="8" fillId="0" borderId="0" xfId="0" applyFont="1"/>
    <xf numFmtId="0" fontId="9" fillId="0" borderId="0" xfId="0" applyFont="1"/>
    <xf numFmtId="7" fontId="6" fillId="5" borderId="2" xfId="0" applyNumberFormat="1" applyFont="1" applyFill="1" applyBorder="1" applyAlignment="1">
      <alignment horizontal="center" vertical="center"/>
    </xf>
    <xf numFmtId="164" fontId="6" fillId="5" borderId="2" xfId="0" applyNumberFormat="1" applyFont="1" applyFill="1" applyBorder="1" applyAlignment="1">
      <alignment horizontal="center" vertical="center"/>
    </xf>
    <xf numFmtId="0" fontId="4" fillId="0" borderId="0" xfId="0" applyFont="1" applyBorder="1"/>
    <xf numFmtId="49" fontId="6" fillId="5" borderId="1" xfId="0" applyNumberFormat="1" applyFont="1" applyFill="1" applyBorder="1" applyAlignment="1"/>
    <xf numFmtId="7" fontId="6" fillId="5" borderId="1" xfId="0" applyNumberFormat="1" applyFont="1" applyFill="1" applyBorder="1" applyAlignment="1">
      <alignment horizontal="center" vertical="center"/>
    </xf>
    <xf numFmtId="7" fontId="6" fillId="5" borderId="5" xfId="0" applyNumberFormat="1" applyFont="1" applyFill="1" applyBorder="1" applyAlignment="1">
      <alignment horizontal="center" vertical="center"/>
    </xf>
    <xf numFmtId="164" fontId="6" fillId="5" borderId="1" xfId="0" applyNumberFormat="1" applyFont="1" applyFill="1" applyBorder="1" applyAlignment="1">
      <alignment horizontal="center" vertical="center"/>
    </xf>
    <xf numFmtId="7" fontId="6" fillId="5" borderId="1" xfId="0" applyNumberFormat="1" applyFont="1" applyFill="1" applyBorder="1" applyAlignment="1">
      <alignment horizontal="center"/>
    </xf>
    <xf numFmtId="0" fontId="9" fillId="0" borderId="0" xfId="0" applyFont="1" applyFill="1"/>
    <xf numFmtId="0" fontId="8" fillId="0" borderId="0" xfId="0" applyFont="1" applyFill="1" applyBorder="1"/>
    <xf numFmtId="7" fontId="6" fillId="0" borderId="0" xfId="0" applyNumberFormat="1" applyFont="1" applyFill="1" applyBorder="1" applyAlignment="1"/>
    <xf numFmtId="7" fontId="5" fillId="0" borderId="1" xfId="0" applyNumberFormat="1" applyFont="1" applyFill="1" applyBorder="1" applyAlignment="1">
      <alignment horizontal="left"/>
    </xf>
    <xf numFmtId="0" fontId="4" fillId="0" borderId="0" xfId="0" applyFont="1" applyFill="1"/>
    <xf numFmtId="49" fontId="8" fillId="0" borderId="0" xfId="0" applyNumberFormat="1" applyFont="1" applyBorder="1" applyAlignment="1"/>
    <xf numFmtId="49" fontId="7" fillId="0" borderId="1" xfId="0" applyNumberFormat="1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center" vertical="center"/>
    </xf>
    <xf numFmtId="44" fontId="6" fillId="5" borderId="1" xfId="0" applyNumberFormat="1" applyFont="1" applyFill="1" applyBorder="1" applyAlignment="1">
      <alignment horizontal="center" vertical="center"/>
    </xf>
    <xf numFmtId="0" fontId="4" fillId="3" borderId="0" xfId="0" applyFont="1" applyFill="1"/>
    <xf numFmtId="49" fontId="7" fillId="0" borderId="1" xfId="0" applyNumberFormat="1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7" fontId="7" fillId="0" borderId="1" xfId="0" applyNumberFormat="1" applyFont="1" applyFill="1" applyBorder="1" applyAlignment="1">
      <alignment horizontal="left" vertical="center" wrapText="1"/>
    </xf>
    <xf numFmtId="7" fontId="7" fillId="0" borderId="1" xfId="0" applyNumberFormat="1" applyFont="1" applyFill="1" applyBorder="1" applyAlignment="1">
      <alignment horizontal="center" vertical="center" wrapText="1"/>
    </xf>
    <xf numFmtId="7" fontId="7" fillId="0" borderId="1" xfId="0" applyNumberFormat="1" applyFont="1" applyFill="1" applyBorder="1" applyAlignment="1">
      <alignment vertical="center" wrapText="1"/>
    </xf>
    <xf numFmtId="164" fontId="6" fillId="5" borderId="1" xfId="0" applyNumberFormat="1" applyFont="1" applyFill="1" applyBorder="1" applyAlignment="1"/>
    <xf numFmtId="164" fontId="6" fillId="5" borderId="1" xfId="0" applyNumberFormat="1" applyFont="1" applyFill="1" applyBorder="1" applyAlignment="1">
      <alignment horizontal="center"/>
    </xf>
    <xf numFmtId="7" fontId="6" fillId="5" borderId="1" xfId="0" applyNumberFormat="1" applyFont="1" applyFill="1" applyBorder="1" applyAlignment="1"/>
    <xf numFmtId="44" fontId="6" fillId="5" borderId="1" xfId="0" applyNumberFormat="1" applyFont="1" applyFill="1" applyBorder="1" applyAlignment="1"/>
    <xf numFmtId="49" fontId="10" fillId="0" borderId="1" xfId="0" applyNumberFormat="1" applyFont="1" applyBorder="1" applyAlignment="1"/>
    <xf numFmtId="49" fontId="10" fillId="0" borderId="1" xfId="0" applyNumberFormat="1" applyFont="1" applyBorder="1" applyAlignment="1">
      <alignment horizontal="left"/>
    </xf>
    <xf numFmtId="164" fontId="10" fillId="0" borderId="1" xfId="0" applyNumberFormat="1" applyFont="1" applyBorder="1" applyAlignment="1">
      <alignment horizontal="center"/>
    </xf>
    <xf numFmtId="49" fontId="10" fillId="0" borderId="1" xfId="0" applyNumberFormat="1" applyFont="1" applyBorder="1" applyAlignment="1">
      <alignment horizontal="center"/>
    </xf>
    <xf numFmtId="0" fontId="8" fillId="0" borderId="0" xfId="0" applyFont="1" applyFill="1"/>
    <xf numFmtId="7" fontId="11" fillId="0" borderId="0" xfId="0" applyNumberFormat="1" applyFont="1" applyFill="1" applyBorder="1" applyAlignment="1">
      <alignment horizontal="left"/>
    </xf>
    <xf numFmtId="10" fontId="11" fillId="0" borderId="0" xfId="0" applyNumberFormat="1" applyFont="1" applyFill="1" applyBorder="1" applyAlignment="1"/>
    <xf numFmtId="0" fontId="4" fillId="0" borderId="0" xfId="0" applyFont="1" applyFill="1" applyBorder="1"/>
    <xf numFmtId="49" fontId="10" fillId="0" borderId="0" xfId="0" applyNumberFormat="1" applyFont="1" applyBorder="1" applyAlignment="1"/>
    <xf numFmtId="49" fontId="10" fillId="0" borderId="0" xfId="0" applyNumberFormat="1" applyFont="1" applyBorder="1" applyAlignment="1">
      <alignment horizontal="left"/>
    </xf>
    <xf numFmtId="49" fontId="6" fillId="0" borderId="0" xfId="0" applyNumberFormat="1" applyFont="1" applyFill="1" applyBorder="1" applyAlignment="1"/>
    <xf numFmtId="49" fontId="10" fillId="0" borderId="0" xfId="0" applyNumberFormat="1" applyFont="1" applyBorder="1" applyAlignment="1">
      <alignment horizontal="center"/>
    </xf>
    <xf numFmtId="49" fontId="7" fillId="0" borderId="1" xfId="0" applyNumberFormat="1" applyFont="1" applyFill="1" applyBorder="1" applyAlignment="1">
      <alignment vertical="center"/>
    </xf>
    <xf numFmtId="49" fontId="7" fillId="0" borderId="1" xfId="0" applyNumberFormat="1" applyFont="1" applyFill="1" applyBorder="1" applyAlignment="1">
      <alignment horizontal="left" vertical="center" wrapText="1"/>
    </xf>
    <xf numFmtId="0" fontId="4" fillId="4" borderId="0" xfId="0" applyFont="1" applyFill="1"/>
    <xf numFmtId="0" fontId="4" fillId="4" borderId="0" xfId="0" applyFont="1" applyFill="1" applyBorder="1"/>
    <xf numFmtId="44" fontId="7" fillId="0" borderId="1" xfId="0" applyNumberFormat="1" applyFont="1" applyFill="1" applyBorder="1" applyAlignment="1">
      <alignment horizontal="center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left" vertical="center" wrapText="1"/>
    </xf>
    <xf numFmtId="49" fontId="7" fillId="0" borderId="0" xfId="0" applyNumberFormat="1" applyFont="1" applyBorder="1" applyAlignment="1">
      <alignment horizontal="center" vertical="center" wrapText="1"/>
    </xf>
    <xf numFmtId="44" fontId="4" fillId="0" borderId="0" xfId="0" applyNumberFormat="1" applyFont="1"/>
    <xf numFmtId="49" fontId="6" fillId="5" borderId="1" xfId="0" applyNumberFormat="1" applyFont="1" applyFill="1" applyBorder="1" applyAlignment="1">
      <alignment horizontal="center"/>
    </xf>
    <xf numFmtId="164" fontId="6" fillId="5" borderId="1" xfId="0" applyNumberFormat="1" applyFont="1" applyFill="1" applyBorder="1" applyAlignment="1">
      <alignment vertical="center"/>
    </xf>
    <xf numFmtId="164" fontId="6" fillId="5" borderId="1" xfId="0" applyNumberFormat="1" applyFont="1" applyFill="1" applyBorder="1" applyAlignment="1">
      <alignment vertical="center" wrapText="1"/>
    </xf>
    <xf numFmtId="0" fontId="6" fillId="0" borderId="0" xfId="0" applyNumberFormat="1" applyFont="1" applyFill="1" applyBorder="1" applyAlignment="1">
      <alignment wrapText="1"/>
    </xf>
    <xf numFmtId="0" fontId="4" fillId="3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64" fontId="4" fillId="0" borderId="0" xfId="0" applyNumberFormat="1" applyFont="1"/>
    <xf numFmtId="49" fontId="6" fillId="0" borderId="0" xfId="0" applyNumberFormat="1" applyFont="1" applyFill="1" applyBorder="1" applyAlignment="1">
      <alignment horizontal="center"/>
    </xf>
    <xf numFmtId="49" fontId="3" fillId="9" borderId="9" xfId="0" applyNumberFormat="1" applyFont="1" applyFill="1" applyBorder="1" applyAlignment="1">
      <alignment horizontal="left"/>
    </xf>
    <xf numFmtId="164" fontId="3" fillId="9" borderId="11" xfId="0" applyNumberFormat="1" applyFont="1" applyFill="1" applyBorder="1" applyAlignment="1"/>
    <xf numFmtId="164" fontId="3" fillId="9" borderId="12" xfId="0" applyNumberFormat="1" applyFont="1" applyFill="1" applyBorder="1" applyAlignment="1"/>
    <xf numFmtId="49" fontId="3" fillId="9" borderId="13" xfId="0" applyNumberFormat="1" applyFont="1" applyFill="1" applyBorder="1" applyAlignment="1">
      <alignment horizontal="left"/>
    </xf>
    <xf numFmtId="164" fontId="3" fillId="0" borderId="1" xfId="0" applyNumberFormat="1" applyFont="1" applyFill="1" applyBorder="1" applyAlignment="1"/>
    <xf numFmtId="7" fontId="3" fillId="0" borderId="1" xfId="0" applyNumberFormat="1" applyFont="1" applyFill="1" applyBorder="1" applyAlignment="1"/>
    <xf numFmtId="10" fontId="3" fillId="0" borderId="1" xfId="0" applyNumberFormat="1" applyFont="1" applyFill="1" applyBorder="1" applyAlignment="1"/>
    <xf numFmtId="7" fontId="12" fillId="9" borderId="11" xfId="0" applyNumberFormat="1" applyFont="1" applyFill="1" applyBorder="1" applyAlignment="1"/>
    <xf numFmtId="7" fontId="5" fillId="4" borderId="1" xfId="0" applyNumberFormat="1" applyFont="1" applyFill="1" applyBorder="1" applyAlignment="1">
      <alignment horizontal="left"/>
    </xf>
    <xf numFmtId="10" fontId="3" fillId="4" borderId="1" xfId="0" applyNumberFormat="1" applyFont="1" applyFill="1" applyBorder="1" applyAlignment="1"/>
    <xf numFmtId="164" fontId="7" fillId="7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/>
    <xf numFmtId="165" fontId="6" fillId="4" borderId="1" xfId="1" applyNumberFormat="1" applyFont="1" applyFill="1" applyBorder="1" applyAlignment="1">
      <alignment horizontal="center"/>
    </xf>
    <xf numFmtId="165" fontId="6" fillId="4" borderId="5" xfId="0" applyNumberFormat="1" applyFont="1" applyFill="1" applyBorder="1" applyAlignment="1"/>
    <xf numFmtId="165" fontId="3" fillId="4" borderId="1" xfId="0" applyNumberFormat="1" applyFont="1" applyFill="1" applyBorder="1" applyAlignment="1"/>
    <xf numFmtId="165" fontId="6" fillId="4" borderId="1" xfId="1" applyNumberFormat="1" applyFont="1" applyFill="1" applyBorder="1" applyAlignment="1"/>
    <xf numFmtId="166" fontId="5" fillId="4" borderId="1" xfId="0" applyNumberFormat="1" applyFont="1" applyFill="1" applyBorder="1" applyAlignment="1">
      <alignment horizontal="left"/>
    </xf>
    <xf numFmtId="165" fontId="3" fillId="4" borderId="1" xfId="1" applyNumberFormat="1" applyFont="1" applyFill="1" applyBorder="1" applyAlignment="1"/>
    <xf numFmtId="165" fontId="6" fillId="4" borderId="1" xfId="0" applyNumberFormat="1" applyFont="1" applyFill="1" applyBorder="1" applyAlignment="1"/>
    <xf numFmtId="165" fontId="6" fillId="4" borderId="1" xfId="0" applyNumberFormat="1" applyFont="1" applyFill="1" applyBorder="1" applyAlignment="1">
      <alignment horizontal="center" vertical="center"/>
    </xf>
    <xf numFmtId="10" fontId="6" fillId="4" borderId="1" xfId="0" applyNumberFormat="1" applyFont="1" applyFill="1" applyBorder="1" applyAlignment="1"/>
    <xf numFmtId="10" fontId="6" fillId="4" borderId="1" xfId="0" applyNumberFormat="1" applyFont="1" applyFill="1" applyBorder="1" applyAlignment="1">
      <alignment horizontal="center" vertical="center"/>
    </xf>
    <xf numFmtId="49" fontId="12" fillId="0" borderId="15" xfId="0" applyNumberFormat="1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49" fontId="12" fillId="0" borderId="6" xfId="0" applyNumberFormat="1" applyFont="1" applyFill="1" applyBorder="1" applyAlignment="1">
      <alignment horizontal="left"/>
    </xf>
    <xf numFmtId="49" fontId="12" fillId="0" borderId="7" xfId="0" applyNumberFormat="1" applyFont="1" applyFill="1" applyBorder="1" applyAlignment="1">
      <alignment horizontal="left"/>
    </xf>
    <xf numFmtId="49" fontId="5" fillId="8" borderId="9" xfId="0" applyNumberFormat="1" applyFont="1" applyFill="1" applyBorder="1" applyAlignment="1">
      <alignment horizontal="left"/>
    </xf>
    <xf numFmtId="49" fontId="5" fillId="8" borderId="10" xfId="0" applyNumberFormat="1" applyFont="1" applyFill="1" applyBorder="1" applyAlignment="1">
      <alignment horizontal="left"/>
    </xf>
    <xf numFmtId="49" fontId="5" fillId="0" borderId="9" xfId="0" applyNumberFormat="1" applyFont="1" applyFill="1" applyBorder="1" applyAlignment="1">
      <alignment horizontal="left"/>
    </xf>
    <xf numFmtId="49" fontId="5" fillId="0" borderId="10" xfId="0" applyNumberFormat="1" applyFont="1" applyFill="1" applyBorder="1" applyAlignment="1">
      <alignment horizontal="left"/>
    </xf>
    <xf numFmtId="49" fontId="4" fillId="0" borderId="0" xfId="0" applyNumberFormat="1" applyFont="1" applyBorder="1" applyAlignment="1">
      <alignment horizontal="center"/>
    </xf>
    <xf numFmtId="49" fontId="5" fillId="0" borderId="3" xfId="0" applyNumberFormat="1" applyFont="1" applyFill="1" applyBorder="1" applyAlignment="1">
      <alignment wrapText="1"/>
    </xf>
    <xf numFmtId="49" fontId="5" fillId="0" borderId="4" xfId="0" applyNumberFormat="1" applyFont="1" applyFill="1" applyBorder="1" applyAlignment="1">
      <alignment wrapText="1"/>
    </xf>
    <xf numFmtId="49" fontId="5" fillId="0" borderId="8" xfId="0" applyNumberFormat="1" applyFont="1" applyFill="1" applyBorder="1" applyAlignment="1">
      <alignment wrapText="1"/>
    </xf>
    <xf numFmtId="49" fontId="5" fillId="0" borderId="3" xfId="0" applyNumberFormat="1" applyFont="1" applyFill="1" applyBorder="1" applyAlignment="1"/>
    <xf numFmtId="49" fontId="5" fillId="0" borderId="4" xfId="0" applyNumberFormat="1" applyFont="1" applyFill="1" applyBorder="1" applyAlignment="1"/>
    <xf numFmtId="49" fontId="5" fillId="0" borderId="8" xfId="0" applyNumberFormat="1" applyFont="1" applyFill="1" applyBorder="1" applyAlignment="1"/>
    <xf numFmtId="49" fontId="4" fillId="0" borderId="0" xfId="0" applyNumberFormat="1" applyFont="1" applyBorder="1" applyAlignment="1">
      <alignment horizontal="left"/>
    </xf>
    <xf numFmtId="49" fontId="5" fillId="8" borderId="12" xfId="0" applyNumberFormat="1" applyFont="1" applyFill="1" applyBorder="1" applyAlignment="1">
      <alignment horizontal="left"/>
    </xf>
    <xf numFmtId="49" fontId="5" fillId="0" borderId="3" xfId="0" applyNumberFormat="1" applyFont="1" applyFill="1" applyBorder="1" applyAlignment="1">
      <alignment horizontal="left"/>
    </xf>
    <xf numFmtId="49" fontId="5" fillId="0" borderId="4" xfId="0" applyNumberFormat="1" applyFont="1" applyFill="1" applyBorder="1" applyAlignment="1">
      <alignment horizontal="left"/>
    </xf>
    <xf numFmtId="49" fontId="5" fillId="0" borderId="8" xfId="0" applyNumberFormat="1" applyFont="1" applyFill="1" applyBorder="1" applyAlignment="1">
      <alignment horizontal="left"/>
    </xf>
    <xf numFmtId="49" fontId="5" fillId="0" borderId="3" xfId="0" applyNumberFormat="1" applyFont="1" applyFill="1" applyBorder="1" applyAlignment="1">
      <alignment horizontal="left" wrapText="1"/>
    </xf>
    <xf numFmtId="49" fontId="5" fillId="0" borderId="4" xfId="0" applyNumberFormat="1" applyFont="1" applyFill="1" applyBorder="1" applyAlignment="1">
      <alignment horizontal="left" wrapText="1"/>
    </xf>
    <xf numFmtId="49" fontId="5" fillId="0" borderId="8" xfId="0" applyNumberFormat="1" applyFont="1" applyFill="1" applyBorder="1" applyAlignment="1">
      <alignment horizontal="left" wrapText="1"/>
    </xf>
    <xf numFmtId="49" fontId="3" fillId="0" borderId="9" xfId="0" applyNumberFormat="1" applyFont="1" applyBorder="1" applyAlignment="1">
      <alignment horizontal="center" vertical="center" wrapText="1"/>
    </xf>
    <xf numFmtId="49" fontId="3" fillId="0" borderId="10" xfId="0" applyNumberFormat="1" applyFont="1" applyBorder="1" applyAlignment="1">
      <alignment horizontal="center" vertical="center" wrapText="1"/>
    </xf>
    <xf numFmtId="49" fontId="3" fillId="0" borderId="12" xfId="0" applyNumberFormat="1" applyFont="1" applyBorder="1" applyAlignment="1">
      <alignment horizontal="center" vertical="center" wrapText="1"/>
    </xf>
    <xf numFmtId="49" fontId="5" fillId="8" borderId="13" xfId="0" applyNumberFormat="1" applyFont="1" applyFill="1" applyBorder="1" applyAlignment="1">
      <alignment horizontal="left"/>
    </xf>
    <xf numFmtId="49" fontId="5" fillId="8" borderId="14" xfId="0" applyNumberFormat="1" applyFont="1" applyFill="1" applyBorder="1" applyAlignment="1">
      <alignment horizontal="left"/>
    </xf>
    <xf numFmtId="49" fontId="5" fillId="8" borderId="11" xfId="0" applyNumberFormat="1" applyFont="1" applyFill="1" applyBorder="1" applyAlignment="1">
      <alignment horizontal="left"/>
    </xf>
    <xf numFmtId="0" fontId="13" fillId="0" borderId="0" xfId="0" applyFont="1" applyAlignment="1">
      <alignment horizontal="right"/>
    </xf>
    <xf numFmtId="49" fontId="7" fillId="10" borderId="1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T145"/>
  <sheetViews>
    <sheetView tabSelected="1" view="pageBreakPreview" zoomScaleSheetLayoutView="100" workbookViewId="0">
      <selection activeCell="E17" sqref="E17"/>
    </sheetView>
  </sheetViews>
  <sheetFormatPr baseColWidth="10" defaultColWidth="11.42578125" defaultRowHeight="12.75" x14ac:dyDescent="0.2"/>
  <cols>
    <col min="1" max="1" width="22" style="2" customWidth="1"/>
    <col min="2" max="2" width="12.5703125" style="2" customWidth="1"/>
    <col min="3" max="3" width="7.85546875" style="2" customWidth="1"/>
    <col min="4" max="4" width="27.7109375" style="2" customWidth="1"/>
    <col min="5" max="6" width="13" style="2" bestFit="1" customWidth="1"/>
    <col min="7" max="7" width="11.7109375" style="2" customWidth="1"/>
    <col min="8" max="8" width="22.5703125" style="2" customWidth="1"/>
    <col min="9" max="9" width="19.140625" style="2" bestFit="1" customWidth="1"/>
    <col min="10" max="10" width="13.5703125" style="2" customWidth="1"/>
    <col min="11" max="12" width="11.42578125" style="2"/>
    <col min="13" max="13" width="0" style="2" hidden="1" customWidth="1"/>
    <col min="14" max="16384" width="11.42578125" style="2"/>
  </cols>
  <sheetData>
    <row r="1" spans="1:72" ht="12.75" customHeight="1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72" ht="42" customHeight="1" thickBot="1" x14ac:dyDescent="0.25">
      <c r="B2" s="125" t="s">
        <v>36</v>
      </c>
      <c r="C2" s="126"/>
      <c r="D2" s="126"/>
      <c r="E2" s="126"/>
      <c r="F2" s="126"/>
      <c r="G2" s="126"/>
      <c r="H2" s="126"/>
      <c r="I2" s="126"/>
      <c r="J2" s="127"/>
    </row>
    <row r="3" spans="1:72" ht="9" customHeight="1" x14ac:dyDescent="0.2">
      <c r="A3" s="3"/>
      <c r="B3" s="3"/>
      <c r="C3" s="3"/>
      <c r="D3" s="3"/>
      <c r="E3" s="3"/>
      <c r="F3" s="3"/>
      <c r="G3" s="3"/>
      <c r="H3" s="3"/>
      <c r="I3" s="3"/>
      <c r="J3" s="3"/>
    </row>
    <row r="4" spans="1:72" x14ac:dyDescent="0.2">
      <c r="A4" s="110" t="s">
        <v>31</v>
      </c>
      <c r="B4" s="110"/>
      <c r="C4" s="110"/>
      <c r="D4" s="110"/>
      <c r="E4" s="110"/>
      <c r="F4" s="110"/>
      <c r="G4" s="110"/>
      <c r="H4" s="4" t="s">
        <v>12</v>
      </c>
      <c r="I4" s="5" t="s">
        <v>13</v>
      </c>
      <c r="J4" s="5"/>
    </row>
    <row r="5" spans="1:72" x14ac:dyDescent="0.2">
      <c r="A5" s="117"/>
      <c r="B5" s="117"/>
      <c r="C5" s="117"/>
      <c r="D5" s="117"/>
      <c r="E5" s="117"/>
      <c r="F5" s="117"/>
      <c r="G5" s="117"/>
      <c r="H5" s="117"/>
      <c r="I5" s="117"/>
      <c r="J5" s="117"/>
    </row>
    <row r="6" spans="1:72" x14ac:dyDescent="0.2">
      <c r="A6" s="6"/>
      <c r="B6" s="6"/>
      <c r="C6" s="7"/>
      <c r="D6" s="6" t="s">
        <v>33</v>
      </c>
      <c r="E6" s="6"/>
      <c r="F6" s="6"/>
      <c r="G6" s="6"/>
      <c r="H6" s="6"/>
      <c r="I6" s="6"/>
      <c r="J6" s="6"/>
    </row>
    <row r="7" spans="1:72" x14ac:dyDescent="0.2">
      <c r="A7" s="6"/>
      <c r="B7" s="6"/>
      <c r="C7" s="8"/>
      <c r="D7" s="6" t="s">
        <v>8</v>
      </c>
      <c r="E7" s="6"/>
      <c r="F7" s="6"/>
      <c r="G7" s="6"/>
      <c r="H7" s="6"/>
      <c r="I7" s="6"/>
      <c r="J7" s="6"/>
    </row>
    <row r="8" spans="1:72" x14ac:dyDescent="0.2">
      <c r="A8" s="6"/>
      <c r="B8" s="6"/>
      <c r="C8" s="9"/>
      <c r="D8" s="6" t="s">
        <v>32</v>
      </c>
      <c r="E8" s="6"/>
      <c r="F8" s="6"/>
      <c r="G8" s="6"/>
      <c r="H8" s="6"/>
      <c r="I8" s="6"/>
      <c r="J8" s="6"/>
    </row>
    <row r="9" spans="1:72" x14ac:dyDescent="0.2">
      <c r="A9" s="6"/>
      <c r="B9" s="6"/>
      <c r="C9" s="6"/>
      <c r="D9" s="6"/>
      <c r="E9" s="6"/>
      <c r="F9" s="6"/>
      <c r="G9" s="6"/>
      <c r="H9" s="6"/>
      <c r="I9" s="6"/>
      <c r="J9" s="6"/>
    </row>
    <row r="10" spans="1:72" x14ac:dyDescent="0.2">
      <c r="A10" s="6"/>
      <c r="B10" s="6"/>
      <c r="C10" s="6"/>
      <c r="D10" s="6"/>
      <c r="E10" s="6"/>
      <c r="F10" s="6"/>
      <c r="G10" s="6"/>
      <c r="H10" s="6"/>
      <c r="I10" s="6"/>
      <c r="J10" s="6"/>
    </row>
    <row r="11" spans="1:72" ht="13.5" thickBot="1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</row>
    <row r="12" spans="1:72" ht="14.25" thickBot="1" x14ac:dyDescent="0.3">
      <c r="A12" s="108"/>
      <c r="B12" s="109"/>
      <c r="C12" s="109"/>
      <c r="D12" s="109"/>
      <c r="E12" s="109"/>
      <c r="F12" s="109"/>
      <c r="G12" s="109"/>
      <c r="H12" s="80" t="s">
        <v>23</v>
      </c>
      <c r="I12" s="82">
        <v>3788000</v>
      </c>
      <c r="J12" s="10"/>
    </row>
    <row r="13" spans="1:72" ht="13.5" x14ac:dyDescent="0.25">
      <c r="A13" s="11" t="s">
        <v>16</v>
      </c>
      <c r="B13" s="12" t="s">
        <v>20</v>
      </c>
      <c r="C13" s="11" t="s">
        <v>1</v>
      </c>
      <c r="D13" s="11" t="s">
        <v>0</v>
      </c>
      <c r="E13" s="11" t="s">
        <v>5</v>
      </c>
      <c r="F13" s="11" t="s">
        <v>2</v>
      </c>
      <c r="G13" s="12" t="s">
        <v>6</v>
      </c>
      <c r="H13" s="12" t="s">
        <v>22</v>
      </c>
      <c r="I13" s="12" t="s">
        <v>3</v>
      </c>
      <c r="J13" s="12" t="s">
        <v>21</v>
      </c>
      <c r="M13" s="2" t="s">
        <v>17</v>
      </c>
    </row>
    <row r="14" spans="1:72" ht="18.75" x14ac:dyDescent="0.2">
      <c r="A14" s="13" t="s">
        <v>25</v>
      </c>
      <c r="B14" s="14" t="s">
        <v>24</v>
      </c>
      <c r="C14" s="15">
        <v>43447</v>
      </c>
      <c r="D14" s="16" t="s">
        <v>26</v>
      </c>
      <c r="E14" s="17">
        <v>2550</v>
      </c>
      <c r="F14" s="17"/>
      <c r="G14" s="17"/>
      <c r="H14" s="90">
        <v>2900</v>
      </c>
      <c r="I14" s="17"/>
      <c r="J14" s="132" t="s">
        <v>17</v>
      </c>
      <c r="M14" s="2" t="s">
        <v>18</v>
      </c>
    </row>
    <row r="15" spans="1:72" x14ac:dyDescent="0.2">
      <c r="A15" s="18" t="s">
        <v>25</v>
      </c>
      <c r="B15" s="14" t="s">
        <v>29</v>
      </c>
      <c r="C15" s="15">
        <v>43447</v>
      </c>
      <c r="D15" s="19" t="s">
        <v>30</v>
      </c>
      <c r="E15" s="17"/>
      <c r="F15" s="17"/>
      <c r="G15" s="17"/>
      <c r="H15" s="17"/>
      <c r="I15" s="90">
        <v>33540</v>
      </c>
      <c r="J15" s="132" t="s">
        <v>17</v>
      </c>
      <c r="M15" s="2" t="s">
        <v>19</v>
      </c>
    </row>
    <row r="16" spans="1:72" ht="25.5" x14ac:dyDescent="0.35">
      <c r="A16" s="20"/>
      <c r="B16" s="21"/>
      <c r="C16" s="131" t="s">
        <v>45</v>
      </c>
      <c r="D16" s="11" t="s">
        <v>27</v>
      </c>
      <c r="E16" s="22" t="e">
        <f>IF(J14=En attente,E14,"")</f>
        <v>#NAME?</v>
      </c>
      <c r="F16" s="22">
        <f>F14</f>
        <v>0</v>
      </c>
      <c r="G16" s="23">
        <f>SUM(G14:G15)</f>
        <v>0</v>
      </c>
      <c r="H16" s="23">
        <f t="shared" ref="H16:I16" si="0">SUM(H14:H15)</f>
        <v>2900</v>
      </c>
      <c r="I16" s="23">
        <f t="shared" si="0"/>
        <v>33540</v>
      </c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</row>
    <row r="17" spans="1:72" ht="25.5" x14ac:dyDescent="0.35">
      <c r="A17" s="20"/>
      <c r="B17" s="21"/>
      <c r="C17" s="131" t="s">
        <v>45</v>
      </c>
      <c r="D17" s="25" t="s">
        <v>14</v>
      </c>
      <c r="E17" s="26"/>
      <c r="F17" s="27"/>
      <c r="G17" s="28"/>
      <c r="H17" s="28"/>
      <c r="I17" s="28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</row>
    <row r="18" spans="1:72" ht="25.5" x14ac:dyDescent="0.35">
      <c r="A18" s="20"/>
      <c r="B18" s="21"/>
      <c r="C18" s="131" t="s">
        <v>45</v>
      </c>
      <c r="D18" s="25" t="s">
        <v>28</v>
      </c>
      <c r="E18" s="26"/>
      <c r="F18" s="27"/>
      <c r="G18" s="28"/>
      <c r="H18" s="28"/>
      <c r="I18" s="28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</row>
    <row r="19" spans="1:72" ht="13.5" x14ac:dyDescent="0.25">
      <c r="A19" s="20"/>
      <c r="B19" s="21"/>
      <c r="C19" s="21"/>
      <c r="D19" s="91" t="s">
        <v>15</v>
      </c>
      <c r="E19" s="92" t="e">
        <f>E16/I12</f>
        <v>#NAME?</v>
      </c>
      <c r="F19" s="93">
        <f>F16/I12</f>
        <v>0</v>
      </c>
      <c r="G19" s="92">
        <f>G16/I12</f>
        <v>0</v>
      </c>
      <c r="H19" s="92">
        <f>H16/I12</f>
        <v>7.6557550158394929E-4</v>
      </c>
      <c r="I19" s="92">
        <f>I16/I12</f>
        <v>8.85427666314678E-3</v>
      </c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</row>
    <row r="20" spans="1:72" ht="13.5" x14ac:dyDescent="0.25">
      <c r="A20" s="20"/>
      <c r="B20" s="21"/>
      <c r="C20" s="30"/>
      <c r="D20" s="31"/>
      <c r="E20" s="32"/>
      <c r="F20" s="32"/>
      <c r="G20" s="32"/>
      <c r="H20" s="33" t="s">
        <v>27</v>
      </c>
      <c r="I20" s="84" t="e">
        <f>SUM(E16:I16)</f>
        <v>#NAME?</v>
      </c>
      <c r="J20" s="3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</row>
    <row r="21" spans="1:72" ht="13.5" x14ac:dyDescent="0.25">
      <c r="A21" s="20"/>
      <c r="B21" s="21"/>
      <c r="C21" s="30"/>
      <c r="D21" s="31"/>
      <c r="E21" s="32"/>
      <c r="F21" s="32"/>
      <c r="G21" s="32"/>
      <c r="H21" s="33" t="s">
        <v>14</v>
      </c>
      <c r="I21" s="84">
        <f>SUM(E17:I17)</f>
        <v>0</v>
      </c>
      <c r="J21" s="3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</row>
    <row r="22" spans="1:72" ht="13.5" x14ac:dyDescent="0.25">
      <c r="A22" s="20"/>
      <c r="B22" s="21"/>
      <c r="C22" s="30"/>
      <c r="D22" s="31"/>
      <c r="E22" s="32"/>
      <c r="F22" s="32"/>
      <c r="G22" s="32"/>
      <c r="H22" s="33" t="s">
        <v>28</v>
      </c>
      <c r="I22" s="84">
        <f>SUM(E18:I18)</f>
        <v>0</v>
      </c>
      <c r="J22" s="3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</row>
    <row r="23" spans="1:72" ht="13.5" x14ac:dyDescent="0.25">
      <c r="A23" s="20"/>
      <c r="B23" s="21"/>
      <c r="C23" s="30"/>
      <c r="D23" s="31"/>
      <c r="E23" s="32"/>
      <c r="F23" s="32"/>
      <c r="G23" s="32"/>
      <c r="H23" s="88" t="s">
        <v>15</v>
      </c>
      <c r="I23" s="94" t="e">
        <f>I20/I12</f>
        <v>#NAME?</v>
      </c>
      <c r="J23" s="3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</row>
    <row r="24" spans="1:72" ht="14.25" thickBot="1" x14ac:dyDescent="0.3">
      <c r="A24" s="5"/>
      <c r="B24" s="5"/>
      <c r="C24" s="5"/>
      <c r="D24" s="5"/>
      <c r="E24" s="5"/>
      <c r="F24" s="5"/>
      <c r="G24" s="35"/>
      <c r="H24" s="35"/>
      <c r="I24" s="35"/>
      <c r="J24" s="35"/>
    </row>
    <row r="25" spans="1:72" ht="14.25" thickBot="1" x14ac:dyDescent="0.3">
      <c r="A25" s="106"/>
      <c r="B25" s="107"/>
      <c r="C25" s="107"/>
      <c r="D25" s="107"/>
      <c r="E25" s="107"/>
      <c r="F25" s="107"/>
      <c r="G25" s="118"/>
      <c r="H25" s="83" t="s">
        <v>23</v>
      </c>
      <c r="I25" s="81">
        <v>635501.25</v>
      </c>
      <c r="J25" s="10"/>
    </row>
    <row r="26" spans="1:72" ht="13.5" x14ac:dyDescent="0.25">
      <c r="A26" s="11" t="s">
        <v>16</v>
      </c>
      <c r="B26" s="12" t="s">
        <v>20</v>
      </c>
      <c r="C26" s="11" t="s">
        <v>1</v>
      </c>
      <c r="D26" s="11" t="s">
        <v>0</v>
      </c>
      <c r="E26" s="11" t="s">
        <v>5</v>
      </c>
      <c r="F26" s="11" t="s">
        <v>2</v>
      </c>
      <c r="G26" s="12" t="s">
        <v>6</v>
      </c>
      <c r="H26" s="12" t="s">
        <v>22</v>
      </c>
      <c r="I26" s="12" t="s">
        <v>3</v>
      </c>
      <c r="J26" s="12" t="s">
        <v>21</v>
      </c>
    </row>
    <row r="27" spans="1:72" x14ac:dyDescent="0.2">
      <c r="A27" s="18"/>
      <c r="B27" s="14"/>
      <c r="C27" s="15"/>
      <c r="D27" s="19"/>
      <c r="E27" s="17"/>
      <c r="F27" s="17"/>
      <c r="G27" s="36"/>
      <c r="H27" s="36"/>
      <c r="I27" s="36"/>
      <c r="J27" s="14"/>
    </row>
    <row r="28" spans="1:72" ht="13.5" x14ac:dyDescent="0.25">
      <c r="A28" s="20"/>
      <c r="B28" s="21"/>
      <c r="C28" s="21"/>
      <c r="D28" s="25" t="s">
        <v>27</v>
      </c>
      <c r="E28" s="26">
        <f>E27</f>
        <v>0</v>
      </c>
      <c r="F28" s="26">
        <f>F27</f>
        <v>0</v>
      </c>
      <c r="G28" s="26">
        <f>G27</f>
        <v>0</v>
      </c>
      <c r="H28" s="26">
        <f>H27</f>
        <v>0</v>
      </c>
      <c r="I28" s="26">
        <f>I27</f>
        <v>0</v>
      </c>
    </row>
    <row r="29" spans="1:72" ht="13.5" x14ac:dyDescent="0.25">
      <c r="A29" s="20"/>
      <c r="B29" s="21"/>
      <c r="C29" s="21"/>
      <c r="D29" s="25" t="s">
        <v>14</v>
      </c>
      <c r="E29" s="37"/>
      <c r="F29" s="26"/>
      <c r="G29" s="38"/>
      <c r="H29" s="38"/>
      <c r="I29" s="26"/>
    </row>
    <row r="30" spans="1:72" ht="13.5" x14ac:dyDescent="0.25">
      <c r="A30" s="20"/>
      <c r="B30" s="21"/>
      <c r="C30" s="21"/>
      <c r="D30" s="25" t="s">
        <v>28</v>
      </c>
      <c r="E30" s="37"/>
      <c r="F30" s="26"/>
      <c r="G30" s="38"/>
      <c r="H30" s="38"/>
      <c r="I30" s="26"/>
    </row>
    <row r="31" spans="1:72" ht="13.5" x14ac:dyDescent="0.25">
      <c r="A31" s="20"/>
      <c r="B31" s="21"/>
      <c r="C31" s="21"/>
      <c r="D31" s="91" t="s">
        <v>15</v>
      </c>
      <c r="E31" s="92">
        <f>E28/I25</f>
        <v>0</v>
      </c>
      <c r="F31" s="95">
        <f>F28/I25</f>
        <v>0</v>
      </c>
      <c r="G31" s="92">
        <f>G28/I25</f>
        <v>0</v>
      </c>
      <c r="H31" s="92">
        <f>H28/I25</f>
        <v>0</v>
      </c>
      <c r="I31" s="92">
        <f>I28/I25</f>
        <v>0</v>
      </c>
    </row>
    <row r="32" spans="1:72" ht="13.5" x14ac:dyDescent="0.25">
      <c r="A32" s="20"/>
      <c r="B32" s="21"/>
      <c r="C32" s="30"/>
      <c r="D32" s="31"/>
      <c r="E32" s="32"/>
      <c r="F32" s="32"/>
      <c r="G32" s="32"/>
      <c r="H32" s="33" t="s">
        <v>27</v>
      </c>
      <c r="I32" s="84">
        <f>SUM(E28:I28)</f>
        <v>0</v>
      </c>
      <c r="J32" s="34"/>
    </row>
    <row r="33" spans="1:10" ht="13.5" x14ac:dyDescent="0.25">
      <c r="A33" s="20"/>
      <c r="B33" s="21"/>
      <c r="C33" s="30"/>
      <c r="D33" s="31"/>
      <c r="E33" s="32"/>
      <c r="F33" s="32"/>
      <c r="G33" s="32"/>
      <c r="H33" s="33" t="s">
        <v>14</v>
      </c>
      <c r="I33" s="84">
        <f>SUM(E29:I29)</f>
        <v>0</v>
      </c>
      <c r="J33" s="34"/>
    </row>
    <row r="34" spans="1:10" ht="13.5" x14ac:dyDescent="0.25">
      <c r="A34" s="20"/>
      <c r="B34" s="21"/>
      <c r="C34" s="30"/>
      <c r="D34" s="31"/>
      <c r="E34" s="32"/>
      <c r="F34" s="32"/>
      <c r="G34" s="32"/>
      <c r="H34" s="33" t="s">
        <v>28</v>
      </c>
      <c r="I34" s="84">
        <f>SUM(E30:I30)</f>
        <v>0</v>
      </c>
      <c r="J34" s="34"/>
    </row>
    <row r="35" spans="1:10" ht="13.5" x14ac:dyDescent="0.25">
      <c r="A35" s="20"/>
      <c r="B35" s="21"/>
      <c r="C35" s="30"/>
      <c r="D35" s="31"/>
      <c r="E35" s="32"/>
      <c r="F35" s="32"/>
      <c r="G35" s="32"/>
      <c r="H35" s="96" t="s">
        <v>15</v>
      </c>
      <c r="I35" s="97">
        <f>I32/I25</f>
        <v>0</v>
      </c>
      <c r="J35" s="34"/>
    </row>
    <row r="36" spans="1:10" ht="13.5" x14ac:dyDescent="0.25">
      <c r="A36" s="5"/>
      <c r="B36" s="5"/>
      <c r="C36" s="5"/>
      <c r="D36" s="5"/>
      <c r="E36" s="5"/>
      <c r="F36" s="5"/>
      <c r="G36" s="35"/>
      <c r="H36" s="35"/>
      <c r="I36" s="35"/>
      <c r="J36" s="35"/>
    </row>
    <row r="37" spans="1:10" ht="13.5" x14ac:dyDescent="0.25">
      <c r="A37" s="5"/>
      <c r="B37" s="5"/>
      <c r="C37" s="5"/>
      <c r="D37" s="5"/>
      <c r="E37" s="5"/>
      <c r="F37" s="5"/>
      <c r="G37" s="35"/>
      <c r="H37" s="35"/>
      <c r="I37" s="35"/>
      <c r="J37" s="35"/>
    </row>
    <row r="38" spans="1:10" ht="14.25" thickBot="1" x14ac:dyDescent="0.3">
      <c r="A38" s="5"/>
      <c r="B38" s="5"/>
      <c r="C38" s="5"/>
      <c r="D38" s="5"/>
      <c r="E38" s="5"/>
      <c r="F38" s="5"/>
      <c r="G38" s="35"/>
      <c r="H38" s="35"/>
      <c r="I38" s="35"/>
      <c r="J38" s="35"/>
    </row>
    <row r="39" spans="1:10" ht="14.25" thickBot="1" x14ac:dyDescent="0.3">
      <c r="A39" s="128"/>
      <c r="B39" s="129"/>
      <c r="C39" s="129"/>
      <c r="D39" s="129"/>
      <c r="E39" s="129"/>
      <c r="F39" s="129"/>
      <c r="G39" s="130"/>
      <c r="H39" s="83" t="s">
        <v>23</v>
      </c>
      <c r="I39" s="81">
        <v>2131809.61</v>
      </c>
      <c r="J39" s="10"/>
    </row>
    <row r="40" spans="1:10" ht="13.5" x14ac:dyDescent="0.25">
      <c r="A40" s="11" t="s">
        <v>16</v>
      </c>
      <c r="B40" s="12" t="s">
        <v>20</v>
      </c>
      <c r="C40" s="11" t="s">
        <v>1</v>
      </c>
      <c r="D40" s="11" t="s">
        <v>0</v>
      </c>
      <c r="E40" s="11" t="s">
        <v>5</v>
      </c>
      <c r="F40" s="11" t="s">
        <v>2</v>
      </c>
      <c r="G40" s="12" t="s">
        <v>6</v>
      </c>
      <c r="H40" s="12" t="s">
        <v>22</v>
      </c>
      <c r="I40" s="12" t="s">
        <v>3</v>
      </c>
      <c r="J40" s="12" t="s">
        <v>21</v>
      </c>
    </row>
    <row r="41" spans="1:10" x14ac:dyDescent="0.2">
      <c r="A41" s="18"/>
      <c r="B41" s="14"/>
      <c r="C41" s="15"/>
      <c r="D41" s="19"/>
      <c r="E41" s="17"/>
      <c r="F41" s="17"/>
      <c r="G41" s="36"/>
      <c r="H41" s="36"/>
      <c r="I41" s="36"/>
      <c r="J41" s="14"/>
    </row>
    <row r="42" spans="1:10" ht="13.5" x14ac:dyDescent="0.25">
      <c r="A42" s="20"/>
      <c r="B42" s="21"/>
      <c r="C42" s="21"/>
      <c r="D42" s="25" t="s">
        <v>27</v>
      </c>
      <c r="E42" s="28">
        <f>E41</f>
        <v>0</v>
      </c>
      <c r="F42" s="26">
        <f>F41</f>
        <v>0</v>
      </c>
      <c r="G42" s="28">
        <f t="shared" ref="G42" si="1">G41</f>
        <v>0</v>
      </c>
      <c r="H42" s="28">
        <f t="shared" ref="H42" si="2">H41</f>
        <v>0</v>
      </c>
      <c r="I42" s="28">
        <f t="shared" ref="I42" si="3">I41</f>
        <v>0</v>
      </c>
    </row>
    <row r="43" spans="1:10" ht="13.5" x14ac:dyDescent="0.25">
      <c r="A43" s="20"/>
      <c r="B43" s="21"/>
      <c r="C43" s="21"/>
      <c r="D43" s="25" t="s">
        <v>14</v>
      </c>
      <c r="E43" s="37"/>
      <c r="F43" s="26"/>
      <c r="G43" s="38"/>
      <c r="H43" s="38"/>
      <c r="I43" s="26"/>
    </row>
    <row r="44" spans="1:10" ht="13.5" x14ac:dyDescent="0.25">
      <c r="A44" s="20"/>
      <c r="B44" s="21"/>
      <c r="C44" s="21"/>
      <c r="D44" s="25" t="s">
        <v>28</v>
      </c>
      <c r="E44" s="37"/>
      <c r="F44" s="26"/>
      <c r="G44" s="38"/>
      <c r="H44" s="38"/>
      <c r="I44" s="26"/>
    </row>
    <row r="45" spans="1:10" ht="13.5" x14ac:dyDescent="0.25">
      <c r="A45" s="20"/>
      <c r="B45" s="21"/>
      <c r="C45" s="21"/>
      <c r="D45" s="91" t="s">
        <v>7</v>
      </c>
      <c r="E45" s="92">
        <f>E42/I39</f>
        <v>0</v>
      </c>
      <c r="F45" s="95">
        <f>F42/I39</f>
        <v>0</v>
      </c>
      <c r="G45" s="92">
        <f>G42/I39</f>
        <v>0</v>
      </c>
      <c r="H45" s="92">
        <f>H42/I39</f>
        <v>0</v>
      </c>
      <c r="I45" s="92">
        <f>I42/I39</f>
        <v>0</v>
      </c>
    </row>
    <row r="46" spans="1:10" ht="13.5" x14ac:dyDescent="0.25">
      <c r="A46" s="20"/>
      <c r="B46" s="21"/>
      <c r="C46" s="30"/>
      <c r="D46" s="31"/>
      <c r="E46" s="32"/>
      <c r="F46" s="32"/>
      <c r="G46" s="32"/>
      <c r="H46" s="33" t="s">
        <v>27</v>
      </c>
      <c r="I46" s="84">
        <f>SUM(E42:I42)</f>
        <v>0</v>
      </c>
      <c r="J46" s="34"/>
    </row>
    <row r="47" spans="1:10" ht="13.5" x14ac:dyDescent="0.25">
      <c r="A47" s="20"/>
      <c r="B47" s="21"/>
      <c r="C47" s="30"/>
      <c r="D47" s="31"/>
      <c r="E47" s="32"/>
      <c r="F47" s="32"/>
      <c r="G47" s="32"/>
      <c r="H47" s="33" t="s">
        <v>14</v>
      </c>
      <c r="I47" s="84">
        <f t="shared" ref="I47:I48" si="4">SUM(E43:I43)</f>
        <v>0</v>
      </c>
      <c r="J47" s="34"/>
    </row>
    <row r="48" spans="1:10" ht="13.5" x14ac:dyDescent="0.25">
      <c r="A48" s="20"/>
      <c r="B48" s="21"/>
      <c r="C48" s="30"/>
      <c r="D48" s="31"/>
      <c r="E48" s="32"/>
      <c r="F48" s="32"/>
      <c r="G48" s="32"/>
      <c r="H48" s="33" t="s">
        <v>28</v>
      </c>
      <c r="I48" s="84">
        <f t="shared" si="4"/>
        <v>0</v>
      </c>
      <c r="J48" s="34"/>
    </row>
    <row r="49" spans="1:72" ht="13.5" x14ac:dyDescent="0.25">
      <c r="A49" s="20"/>
      <c r="B49" s="21"/>
      <c r="C49" s="30"/>
      <c r="D49" s="31"/>
      <c r="E49" s="32"/>
      <c r="F49" s="32"/>
      <c r="G49" s="32"/>
      <c r="H49" s="88" t="s">
        <v>15</v>
      </c>
      <c r="I49" s="94">
        <f>I46/I39</f>
        <v>0</v>
      </c>
      <c r="J49" s="34"/>
    </row>
    <row r="50" spans="1:72" ht="13.5" x14ac:dyDescent="0.25">
      <c r="A50" s="5"/>
      <c r="B50" s="5"/>
      <c r="C50" s="5"/>
      <c r="D50" s="5"/>
      <c r="E50" s="5"/>
      <c r="F50" s="5"/>
      <c r="G50" s="35"/>
      <c r="H50" s="35"/>
      <c r="I50" s="35"/>
      <c r="J50" s="35"/>
    </row>
    <row r="51" spans="1:72" ht="13.5" x14ac:dyDescent="0.25">
      <c r="A51" s="5"/>
      <c r="B51" s="5"/>
      <c r="C51" s="5"/>
      <c r="D51" s="5"/>
      <c r="E51" s="5"/>
      <c r="F51" s="5"/>
      <c r="G51" s="35"/>
      <c r="H51" s="35"/>
      <c r="I51" s="35"/>
      <c r="J51" s="35"/>
    </row>
    <row r="52" spans="1:72" ht="14.25" thickBot="1" x14ac:dyDescent="0.3">
      <c r="A52" s="5"/>
      <c r="B52" s="5"/>
      <c r="C52" s="5"/>
      <c r="D52" s="5"/>
      <c r="E52" s="5"/>
      <c r="F52" s="5"/>
      <c r="G52" s="35"/>
      <c r="H52" s="35"/>
      <c r="I52" s="35"/>
      <c r="J52" s="35"/>
    </row>
    <row r="53" spans="1:72" s="39" customFormat="1" ht="14.25" thickBot="1" x14ac:dyDescent="0.3">
      <c r="A53" s="106"/>
      <c r="B53" s="107"/>
      <c r="C53" s="107"/>
      <c r="D53" s="107"/>
      <c r="E53" s="107"/>
      <c r="F53" s="107"/>
      <c r="G53" s="107"/>
      <c r="H53" s="80" t="s">
        <v>23</v>
      </c>
      <c r="I53" s="82">
        <v>642254.5</v>
      </c>
      <c r="J53" s="10"/>
    </row>
    <row r="54" spans="1:72" s="39" customFormat="1" ht="13.5" x14ac:dyDescent="0.25">
      <c r="A54" s="11" t="s">
        <v>16</v>
      </c>
      <c r="B54" s="12" t="s">
        <v>20</v>
      </c>
      <c r="C54" s="11" t="s">
        <v>1</v>
      </c>
      <c r="D54" s="11" t="s">
        <v>0</v>
      </c>
      <c r="E54" s="11" t="s">
        <v>5</v>
      </c>
      <c r="F54" s="11" t="s">
        <v>2</v>
      </c>
      <c r="G54" s="12" t="s">
        <v>6</v>
      </c>
      <c r="H54" s="12" t="s">
        <v>22</v>
      </c>
      <c r="I54" s="12" t="s">
        <v>3</v>
      </c>
      <c r="J54" s="12" t="s">
        <v>21</v>
      </c>
    </row>
    <row r="55" spans="1:72" s="39" customFormat="1" x14ac:dyDescent="0.2">
      <c r="A55" s="40"/>
      <c r="B55" s="41"/>
      <c r="C55" s="15"/>
      <c r="D55" s="40"/>
      <c r="E55" s="42"/>
      <c r="F55" s="43"/>
      <c r="G55" s="44"/>
      <c r="H55" s="44"/>
      <c r="I55" s="44"/>
      <c r="J55" s="14"/>
    </row>
    <row r="56" spans="1:72" ht="13.5" x14ac:dyDescent="0.25">
      <c r="A56" s="20"/>
      <c r="B56" s="21"/>
      <c r="C56" s="21"/>
      <c r="D56" s="25" t="s">
        <v>27</v>
      </c>
      <c r="E56" s="45">
        <f>E55</f>
        <v>0</v>
      </c>
      <c r="F56" s="46">
        <f>F55</f>
        <v>0</v>
      </c>
      <c r="G56" s="45">
        <f t="shared" ref="G56" si="5">G55</f>
        <v>0</v>
      </c>
      <c r="H56" s="45">
        <f t="shared" ref="H56" si="6">H55</f>
        <v>0</v>
      </c>
      <c r="I56" s="46">
        <f t="shared" ref="I56" si="7">I55</f>
        <v>0</v>
      </c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</row>
    <row r="57" spans="1:72" ht="13.5" x14ac:dyDescent="0.25">
      <c r="A57" s="20"/>
      <c r="B57" s="21"/>
      <c r="C57" s="21"/>
      <c r="D57" s="25" t="s">
        <v>14</v>
      </c>
      <c r="E57" s="47"/>
      <c r="F57" s="29"/>
      <c r="G57" s="48"/>
      <c r="H57" s="47"/>
      <c r="I57" s="29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</row>
    <row r="58" spans="1:72" ht="13.5" x14ac:dyDescent="0.25">
      <c r="A58" s="20"/>
      <c r="B58" s="21"/>
      <c r="C58" s="21"/>
      <c r="D58" s="25" t="s">
        <v>28</v>
      </c>
      <c r="E58" s="47"/>
      <c r="F58" s="29"/>
      <c r="G58" s="48"/>
      <c r="H58" s="47"/>
      <c r="I58" s="29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</row>
    <row r="59" spans="1:72" ht="13.5" x14ac:dyDescent="0.25">
      <c r="A59" s="20"/>
      <c r="B59" s="21"/>
      <c r="C59" s="21"/>
      <c r="D59" s="91" t="s">
        <v>15</v>
      </c>
      <c r="E59" s="98">
        <f>E56/I53</f>
        <v>0</v>
      </c>
      <c r="F59" s="98">
        <f>F56/I53</f>
        <v>0</v>
      </c>
      <c r="G59" s="98">
        <f>G56/I53</f>
        <v>0</v>
      </c>
      <c r="H59" s="98">
        <f>H56/I53</f>
        <v>0</v>
      </c>
      <c r="I59" s="98">
        <f>I56/I53</f>
        <v>0</v>
      </c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</row>
    <row r="60" spans="1:72" ht="13.5" x14ac:dyDescent="0.25">
      <c r="A60" s="20"/>
      <c r="B60" s="21"/>
      <c r="C60" s="30"/>
      <c r="D60" s="31"/>
      <c r="E60" s="32"/>
      <c r="F60" s="32"/>
      <c r="G60" s="32"/>
      <c r="H60" s="33" t="s">
        <v>27</v>
      </c>
      <c r="I60" s="85">
        <f>SUM(F55)</f>
        <v>0</v>
      </c>
      <c r="J60" s="3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  <c r="AV60" s="24"/>
      <c r="AW60" s="24"/>
      <c r="AX60" s="24"/>
      <c r="AY60" s="24"/>
      <c r="AZ60" s="24"/>
      <c r="BA60" s="24"/>
      <c r="BB60" s="24"/>
      <c r="BC60" s="24"/>
      <c r="BD60" s="24"/>
      <c r="BE60" s="24"/>
      <c r="BF60" s="24"/>
      <c r="BG60" s="24"/>
      <c r="BH60" s="24"/>
      <c r="BI60" s="24"/>
      <c r="BJ60" s="24"/>
      <c r="BK60" s="24"/>
      <c r="BL60" s="24"/>
      <c r="BM60" s="24"/>
      <c r="BN60" s="24"/>
      <c r="BO60" s="24"/>
      <c r="BP60" s="24"/>
      <c r="BQ60" s="24"/>
      <c r="BR60" s="24"/>
      <c r="BS60" s="24"/>
      <c r="BT60" s="24"/>
    </row>
    <row r="61" spans="1:72" ht="13.5" x14ac:dyDescent="0.25">
      <c r="A61" s="20"/>
      <c r="B61" s="21"/>
      <c r="C61" s="30"/>
      <c r="D61" s="31"/>
      <c r="E61" s="32"/>
      <c r="F61" s="32"/>
      <c r="G61" s="32"/>
      <c r="H61" s="33" t="s">
        <v>14</v>
      </c>
      <c r="I61" s="85">
        <f t="shared" ref="I61:I62" si="8">SUM(F56)</f>
        <v>0</v>
      </c>
      <c r="J61" s="3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</row>
    <row r="62" spans="1:72" ht="13.5" x14ac:dyDescent="0.25">
      <c r="A62" s="20"/>
      <c r="B62" s="21"/>
      <c r="C62" s="30"/>
      <c r="D62" s="31"/>
      <c r="E62" s="32"/>
      <c r="F62" s="32"/>
      <c r="G62" s="32"/>
      <c r="H62" s="33" t="s">
        <v>28</v>
      </c>
      <c r="I62" s="85">
        <f t="shared" si="8"/>
        <v>0</v>
      </c>
      <c r="J62" s="3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</row>
    <row r="63" spans="1:72" ht="13.5" x14ac:dyDescent="0.25">
      <c r="A63" s="20"/>
      <c r="B63" s="21"/>
      <c r="C63" s="30"/>
      <c r="D63" s="31"/>
      <c r="E63" s="32"/>
      <c r="F63" s="32"/>
      <c r="G63" s="32"/>
      <c r="H63" s="88" t="s">
        <v>15</v>
      </c>
      <c r="I63" s="94">
        <f>I60/I53</f>
        <v>0</v>
      </c>
      <c r="J63" s="3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</row>
    <row r="64" spans="1:72" ht="13.5" x14ac:dyDescent="0.25">
      <c r="A64" s="20"/>
      <c r="B64" s="21"/>
      <c r="C64" s="21"/>
      <c r="D64" s="20"/>
      <c r="E64" s="32"/>
      <c r="F64" s="32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</row>
    <row r="65" spans="1:72" ht="13.5" x14ac:dyDescent="0.25">
      <c r="A65" s="20"/>
      <c r="B65" s="21"/>
      <c r="C65" s="21"/>
      <c r="D65" s="20"/>
      <c r="E65" s="20"/>
      <c r="F65" s="20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</row>
    <row r="66" spans="1:72" ht="14.25" thickBot="1" x14ac:dyDescent="0.3">
      <c r="A66" s="20"/>
      <c r="B66" s="21"/>
      <c r="C66" s="21"/>
      <c r="D66" s="20"/>
      <c r="E66" s="20"/>
      <c r="F66" s="20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4"/>
      <c r="BE66" s="24"/>
      <c r="BF66" s="24"/>
      <c r="BG66" s="24"/>
      <c r="BH66" s="24"/>
      <c r="BI66" s="24"/>
      <c r="BJ66" s="24"/>
      <c r="BK66" s="24"/>
      <c r="BL66" s="24"/>
      <c r="BM66" s="24"/>
      <c r="BN66" s="24"/>
      <c r="BO66" s="24"/>
      <c r="BP66" s="24"/>
      <c r="BQ66" s="24"/>
      <c r="BR66" s="24"/>
      <c r="BS66" s="24"/>
      <c r="BT66" s="24"/>
    </row>
    <row r="67" spans="1:72" ht="14.25" thickBot="1" x14ac:dyDescent="0.3">
      <c r="A67" s="106"/>
      <c r="B67" s="107"/>
      <c r="C67" s="107"/>
      <c r="D67" s="107"/>
      <c r="E67" s="107"/>
      <c r="F67" s="107"/>
      <c r="G67" s="118"/>
      <c r="H67" s="80" t="s">
        <v>23</v>
      </c>
      <c r="I67" s="81">
        <v>2070576.4</v>
      </c>
      <c r="J67" s="10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</row>
    <row r="68" spans="1:72" ht="13.5" x14ac:dyDescent="0.25">
      <c r="A68" s="11" t="s">
        <v>16</v>
      </c>
      <c r="B68" s="12" t="s">
        <v>20</v>
      </c>
      <c r="C68" s="11" t="s">
        <v>1</v>
      </c>
      <c r="D68" s="11" t="s">
        <v>0</v>
      </c>
      <c r="E68" s="11" t="s">
        <v>5</v>
      </c>
      <c r="F68" s="11" t="s">
        <v>2</v>
      </c>
      <c r="G68" s="12" t="s">
        <v>6</v>
      </c>
      <c r="H68" s="12" t="s">
        <v>22</v>
      </c>
      <c r="I68" s="12" t="s">
        <v>3</v>
      </c>
      <c r="J68" s="12" t="s">
        <v>21</v>
      </c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</row>
    <row r="69" spans="1:72" x14ac:dyDescent="0.2">
      <c r="A69" s="49"/>
      <c r="B69" s="49"/>
      <c r="C69" s="15"/>
      <c r="D69" s="50"/>
      <c r="E69" s="51"/>
      <c r="F69" s="51"/>
      <c r="G69" s="52"/>
      <c r="H69" s="52"/>
      <c r="I69" s="52"/>
      <c r="J69" s="1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</row>
    <row r="70" spans="1:72" ht="13.5" x14ac:dyDescent="0.25">
      <c r="A70" s="20"/>
      <c r="B70" s="21"/>
      <c r="C70" s="21"/>
      <c r="D70" s="25" t="s">
        <v>27</v>
      </c>
      <c r="E70" s="45">
        <f>E69</f>
        <v>0</v>
      </c>
      <c r="F70" s="45">
        <f>F69</f>
        <v>0</v>
      </c>
      <c r="G70" s="45">
        <f t="shared" ref="G70" si="9">G69</f>
        <v>0</v>
      </c>
      <c r="H70" s="45">
        <f t="shared" ref="H70" si="10">H69</f>
        <v>0</v>
      </c>
      <c r="I70" s="45">
        <f t="shared" ref="I70" si="11">I69</f>
        <v>0</v>
      </c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  <c r="AX70" s="24"/>
      <c r="AY70" s="24"/>
      <c r="AZ70" s="24"/>
      <c r="BA70" s="24"/>
      <c r="BB70" s="24"/>
      <c r="BC70" s="24"/>
      <c r="BD70" s="24"/>
      <c r="BE70" s="24"/>
      <c r="BF70" s="24"/>
      <c r="BG70" s="24"/>
      <c r="BH70" s="24"/>
      <c r="BI70" s="24"/>
      <c r="BJ70" s="24"/>
      <c r="BK70" s="24"/>
      <c r="BL70" s="24"/>
      <c r="BM70" s="24"/>
      <c r="BN70" s="24"/>
      <c r="BO70" s="24"/>
      <c r="BP70" s="24"/>
      <c r="BQ70" s="24"/>
      <c r="BR70" s="24"/>
      <c r="BS70" s="24"/>
      <c r="BT70" s="24"/>
    </row>
    <row r="71" spans="1:72" ht="13.5" x14ac:dyDescent="0.25">
      <c r="A71" s="20"/>
      <c r="B71" s="21"/>
      <c r="C71" s="21"/>
      <c r="D71" s="25" t="s">
        <v>14</v>
      </c>
      <c r="E71" s="48"/>
      <c r="F71" s="45"/>
      <c r="G71" s="48"/>
      <c r="H71" s="48"/>
      <c r="I71" s="48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  <c r="AX71" s="24"/>
      <c r="AY71" s="24"/>
      <c r="AZ71" s="24"/>
      <c r="BA71" s="24"/>
      <c r="BB71" s="24"/>
      <c r="BC71" s="24"/>
      <c r="BD71" s="24"/>
      <c r="BE71" s="24"/>
      <c r="BF71" s="24"/>
      <c r="BG71" s="24"/>
      <c r="BH71" s="24"/>
      <c r="BI71" s="24"/>
      <c r="BJ71" s="24"/>
      <c r="BK71" s="24"/>
      <c r="BL71" s="24"/>
      <c r="BM71" s="24"/>
      <c r="BN71" s="24"/>
      <c r="BO71" s="24"/>
      <c r="BP71" s="24"/>
      <c r="BQ71" s="24"/>
      <c r="BR71" s="24"/>
      <c r="BS71" s="24"/>
      <c r="BT71" s="24"/>
    </row>
    <row r="72" spans="1:72" ht="13.5" x14ac:dyDescent="0.25">
      <c r="A72" s="20"/>
      <c r="B72" s="21"/>
      <c r="C72" s="21"/>
      <c r="D72" s="25" t="s">
        <v>28</v>
      </c>
      <c r="E72" s="48"/>
      <c r="F72" s="45"/>
      <c r="G72" s="48"/>
      <c r="H72" s="48"/>
      <c r="I72" s="48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  <c r="BO72" s="24"/>
      <c r="BP72" s="24"/>
      <c r="BQ72" s="24"/>
      <c r="BR72" s="24"/>
      <c r="BS72" s="24"/>
      <c r="BT72" s="24"/>
    </row>
    <row r="73" spans="1:72" ht="13.5" x14ac:dyDescent="0.25">
      <c r="A73" s="20"/>
      <c r="B73" s="21"/>
      <c r="C73" s="21"/>
      <c r="D73" s="91" t="s">
        <v>15</v>
      </c>
      <c r="E73" s="98">
        <f>E70/I67</f>
        <v>0</v>
      </c>
      <c r="F73" s="98">
        <f>F70/I67</f>
        <v>0</v>
      </c>
      <c r="G73" s="98">
        <f>G70/I67</f>
        <v>0</v>
      </c>
      <c r="H73" s="98">
        <f>H70/I67</f>
        <v>0</v>
      </c>
      <c r="I73" s="98">
        <f>I70/I67</f>
        <v>0</v>
      </c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  <c r="BS73" s="24"/>
      <c r="BT73" s="24"/>
    </row>
    <row r="74" spans="1:72" ht="13.5" x14ac:dyDescent="0.25">
      <c r="A74" s="20"/>
      <c r="B74" s="21"/>
      <c r="C74" s="30"/>
      <c r="D74" s="31"/>
      <c r="E74" s="32"/>
      <c r="F74" s="32"/>
      <c r="G74" s="32"/>
      <c r="H74" s="33" t="s">
        <v>27</v>
      </c>
      <c r="I74" s="85">
        <f>SUM(E70:I70)</f>
        <v>0</v>
      </c>
      <c r="J74" s="3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4"/>
      <c r="BE74" s="24"/>
      <c r="BF74" s="24"/>
      <c r="BG74" s="24"/>
      <c r="BH74" s="24"/>
      <c r="BI74" s="24"/>
      <c r="BJ74" s="24"/>
      <c r="BK74" s="24"/>
      <c r="BL74" s="24"/>
      <c r="BM74" s="24"/>
      <c r="BN74" s="24"/>
      <c r="BO74" s="24"/>
      <c r="BP74" s="24"/>
      <c r="BQ74" s="24"/>
      <c r="BR74" s="24"/>
      <c r="BS74" s="24"/>
      <c r="BT74" s="24"/>
    </row>
    <row r="75" spans="1:72" ht="13.5" x14ac:dyDescent="0.25">
      <c r="A75" s="20"/>
      <c r="B75" s="21"/>
      <c r="C75" s="30"/>
      <c r="D75" s="31"/>
      <c r="E75" s="32"/>
      <c r="F75" s="32"/>
      <c r="G75" s="32"/>
      <c r="H75" s="33" t="s">
        <v>14</v>
      </c>
      <c r="I75" s="85">
        <f t="shared" ref="I75:I76" si="12">SUM(E71:I71)</f>
        <v>0</v>
      </c>
      <c r="J75" s="3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BD75" s="24"/>
      <c r="BE75" s="24"/>
      <c r="BF75" s="24"/>
      <c r="BG75" s="24"/>
      <c r="BH75" s="24"/>
      <c r="BI75" s="24"/>
      <c r="BJ75" s="24"/>
      <c r="BK75" s="24"/>
      <c r="BL75" s="24"/>
      <c r="BM75" s="24"/>
      <c r="BN75" s="24"/>
      <c r="BO75" s="24"/>
      <c r="BP75" s="24"/>
      <c r="BQ75" s="24"/>
      <c r="BR75" s="24"/>
      <c r="BS75" s="24"/>
      <c r="BT75" s="24"/>
    </row>
    <row r="76" spans="1:72" ht="13.5" x14ac:dyDescent="0.25">
      <c r="A76" s="20"/>
      <c r="B76" s="21"/>
      <c r="C76" s="30"/>
      <c r="D76" s="31"/>
      <c r="E76" s="32"/>
      <c r="F76" s="32"/>
      <c r="G76" s="32"/>
      <c r="H76" s="33" t="s">
        <v>28</v>
      </c>
      <c r="I76" s="85">
        <f t="shared" si="12"/>
        <v>0</v>
      </c>
      <c r="J76" s="3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/>
      <c r="BP76" s="24"/>
      <c r="BQ76" s="24"/>
      <c r="BR76" s="24"/>
      <c r="BS76" s="24"/>
      <c r="BT76" s="24"/>
    </row>
    <row r="77" spans="1:72" ht="13.5" x14ac:dyDescent="0.25">
      <c r="A77" s="20"/>
      <c r="B77" s="21"/>
      <c r="C77" s="30"/>
      <c r="D77" s="31"/>
      <c r="E77" s="32"/>
      <c r="F77" s="32"/>
      <c r="G77" s="32"/>
      <c r="H77" s="88" t="s">
        <v>15</v>
      </c>
      <c r="I77" s="94">
        <f>I74/I67</f>
        <v>0</v>
      </c>
      <c r="J77" s="3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</row>
    <row r="78" spans="1:72" s="34" customFormat="1" ht="13.5" x14ac:dyDescent="0.25">
      <c r="A78" s="53"/>
      <c r="B78" s="30"/>
      <c r="C78" s="30"/>
      <c r="D78" s="31"/>
      <c r="E78" s="32"/>
      <c r="F78" s="32"/>
      <c r="G78" s="32"/>
      <c r="H78" s="54"/>
      <c r="I78" s="55"/>
      <c r="M78" s="56"/>
      <c r="N78" s="56"/>
      <c r="O78" s="56"/>
      <c r="P78" s="56"/>
      <c r="Q78" s="56"/>
      <c r="R78" s="56"/>
      <c r="S78" s="56"/>
      <c r="T78" s="56"/>
      <c r="U78" s="56"/>
      <c r="V78" s="56"/>
      <c r="W78" s="56"/>
      <c r="X78" s="56"/>
      <c r="Y78" s="56"/>
      <c r="Z78" s="56"/>
      <c r="AA78" s="56"/>
      <c r="AB78" s="56"/>
      <c r="AC78" s="56"/>
      <c r="AD78" s="56"/>
      <c r="AE78" s="56"/>
      <c r="AF78" s="56"/>
      <c r="AG78" s="56"/>
      <c r="AH78" s="56"/>
      <c r="AI78" s="56"/>
      <c r="AJ78" s="56"/>
      <c r="AK78" s="56"/>
      <c r="AL78" s="56"/>
      <c r="AM78" s="56"/>
      <c r="AN78" s="56"/>
      <c r="AO78" s="56"/>
      <c r="AP78" s="56"/>
      <c r="AQ78" s="56"/>
      <c r="AR78" s="56"/>
      <c r="AS78" s="56"/>
      <c r="AT78" s="56"/>
      <c r="AU78" s="56"/>
      <c r="AV78" s="56"/>
      <c r="AW78" s="56"/>
      <c r="AX78" s="56"/>
      <c r="AY78" s="56"/>
      <c r="AZ78" s="56"/>
      <c r="BA78" s="56"/>
      <c r="BB78" s="56"/>
      <c r="BC78" s="56"/>
      <c r="BD78" s="56"/>
      <c r="BE78" s="56"/>
      <c r="BF78" s="56"/>
      <c r="BG78" s="56"/>
      <c r="BH78" s="56"/>
      <c r="BI78" s="56"/>
      <c r="BJ78" s="56"/>
      <c r="BK78" s="56"/>
      <c r="BL78" s="56"/>
      <c r="BM78" s="56"/>
      <c r="BN78" s="56"/>
      <c r="BO78" s="56"/>
      <c r="BP78" s="56"/>
      <c r="BQ78" s="56"/>
      <c r="BR78" s="56"/>
      <c r="BS78" s="56"/>
      <c r="BT78" s="56"/>
    </row>
    <row r="79" spans="1:72" ht="13.5" x14ac:dyDescent="0.25">
      <c r="A79" s="57"/>
      <c r="B79" s="57"/>
      <c r="C79" s="57"/>
      <c r="D79" s="58"/>
      <c r="E79" s="59"/>
      <c r="F79" s="59"/>
      <c r="G79" s="60"/>
      <c r="H79" s="60"/>
      <c r="I79" s="60"/>
      <c r="J79" s="60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</row>
    <row r="80" spans="1:72" ht="14.25" thickBot="1" x14ac:dyDescent="0.3">
      <c r="A80" s="57"/>
      <c r="B80" s="57"/>
      <c r="C80" s="57"/>
      <c r="D80" s="58"/>
      <c r="E80" s="59"/>
      <c r="F80" s="59"/>
      <c r="G80" s="60"/>
      <c r="H80" s="60"/>
      <c r="I80" s="60"/>
      <c r="J80" s="60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</row>
    <row r="81" spans="1:72" ht="14.25" thickBot="1" x14ac:dyDescent="0.3">
      <c r="A81" s="106"/>
      <c r="B81" s="107"/>
      <c r="C81" s="107"/>
      <c r="D81" s="107"/>
      <c r="E81" s="107"/>
      <c r="F81" s="107"/>
      <c r="G81" s="107"/>
      <c r="H81" s="80" t="s">
        <v>23</v>
      </c>
      <c r="I81" s="81">
        <v>178478.7</v>
      </c>
      <c r="J81" s="10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4"/>
      <c r="BD81" s="24"/>
      <c r="BE81" s="24"/>
      <c r="BF81" s="24"/>
      <c r="BG81" s="24"/>
      <c r="BH81" s="24"/>
      <c r="BI81" s="24"/>
      <c r="BJ81" s="24"/>
      <c r="BK81" s="24"/>
      <c r="BL81" s="24"/>
      <c r="BM81" s="24"/>
      <c r="BN81" s="24"/>
      <c r="BO81" s="24"/>
      <c r="BP81" s="24"/>
      <c r="BQ81" s="24"/>
      <c r="BR81" s="24"/>
      <c r="BS81" s="24"/>
      <c r="BT81" s="24"/>
    </row>
    <row r="82" spans="1:72" ht="13.5" x14ac:dyDescent="0.25">
      <c r="A82" s="11" t="s">
        <v>16</v>
      </c>
      <c r="B82" s="12" t="s">
        <v>20</v>
      </c>
      <c r="C82" s="11" t="s">
        <v>1</v>
      </c>
      <c r="D82" s="11" t="s">
        <v>0</v>
      </c>
      <c r="E82" s="11" t="s">
        <v>5</v>
      </c>
      <c r="F82" s="11" t="s">
        <v>2</v>
      </c>
      <c r="G82" s="12" t="s">
        <v>6</v>
      </c>
      <c r="H82" s="12" t="s">
        <v>22</v>
      </c>
      <c r="I82" s="12" t="s">
        <v>3</v>
      </c>
      <c r="J82" s="12" t="s">
        <v>21</v>
      </c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</row>
    <row r="83" spans="1:72" s="63" customFormat="1" x14ac:dyDescent="0.2">
      <c r="A83" s="61"/>
      <c r="B83" s="36"/>
      <c r="C83" s="15"/>
      <c r="D83" s="62"/>
      <c r="E83" s="17"/>
      <c r="F83" s="17"/>
      <c r="G83" s="36"/>
      <c r="H83" s="36"/>
      <c r="I83" s="36"/>
      <c r="J83" s="1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4"/>
      <c r="AS83" s="64"/>
      <c r="AT83" s="64"/>
      <c r="AU83" s="64"/>
      <c r="AV83" s="64"/>
      <c r="AW83" s="64"/>
      <c r="AX83" s="64"/>
      <c r="AY83" s="64"/>
      <c r="AZ83" s="64"/>
      <c r="BA83" s="64"/>
      <c r="BB83" s="64"/>
      <c r="BC83" s="64"/>
      <c r="BD83" s="64"/>
      <c r="BE83" s="64"/>
      <c r="BF83" s="64"/>
      <c r="BG83" s="64"/>
      <c r="BH83" s="64"/>
      <c r="BI83" s="64"/>
      <c r="BJ83" s="64"/>
      <c r="BK83" s="64"/>
      <c r="BL83" s="64"/>
      <c r="BM83" s="64"/>
      <c r="BN83" s="64"/>
      <c r="BO83" s="64"/>
      <c r="BP83" s="64"/>
      <c r="BQ83" s="64"/>
      <c r="BR83" s="64"/>
      <c r="BS83" s="64"/>
      <c r="BT83" s="64"/>
    </row>
    <row r="84" spans="1:72" ht="13.5" x14ac:dyDescent="0.25">
      <c r="A84" s="20"/>
      <c r="B84" s="21"/>
      <c r="C84" s="21"/>
      <c r="D84" s="25" t="s">
        <v>27</v>
      </c>
      <c r="E84" s="45">
        <f>E83</f>
        <v>0</v>
      </c>
      <c r="F84" s="28">
        <f>F83</f>
        <v>0</v>
      </c>
      <c r="G84" s="28">
        <f t="shared" ref="G84" si="13">G83</f>
        <v>0</v>
      </c>
      <c r="H84" s="28">
        <f t="shared" ref="H84" si="14">H83</f>
        <v>0</v>
      </c>
      <c r="I84" s="28">
        <f t="shared" ref="I84" si="15">I83</f>
        <v>0</v>
      </c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</row>
    <row r="85" spans="1:72" ht="13.5" x14ac:dyDescent="0.25">
      <c r="A85" s="20"/>
      <c r="B85" s="21"/>
      <c r="C85" s="21"/>
      <c r="D85" s="25" t="s">
        <v>14</v>
      </c>
      <c r="E85" s="45"/>
      <c r="F85" s="28"/>
      <c r="G85" s="38"/>
      <c r="H85" s="38"/>
      <c r="I85" s="38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</row>
    <row r="86" spans="1:72" ht="13.5" x14ac:dyDescent="0.25">
      <c r="A86" s="20"/>
      <c r="B86" s="21"/>
      <c r="C86" s="21"/>
      <c r="D86" s="25" t="s">
        <v>28</v>
      </c>
      <c r="E86" s="45"/>
      <c r="F86" s="28"/>
      <c r="G86" s="38"/>
      <c r="H86" s="38"/>
      <c r="I86" s="38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4"/>
      <c r="AJ86" s="24"/>
      <c r="AK86" s="24"/>
      <c r="AL86" s="24"/>
      <c r="AM86" s="24"/>
      <c r="AN86" s="24"/>
      <c r="AO86" s="24"/>
      <c r="AP86" s="24"/>
      <c r="AQ86" s="24"/>
      <c r="AR86" s="24"/>
      <c r="AS86" s="24"/>
      <c r="AT86" s="24"/>
      <c r="AU86" s="24"/>
      <c r="AV86" s="24"/>
      <c r="AW86" s="24"/>
      <c r="AX86" s="24"/>
      <c r="AY86" s="24"/>
      <c r="AZ86" s="24"/>
      <c r="BA86" s="24"/>
      <c r="BB86" s="24"/>
      <c r="BC86" s="24"/>
      <c r="BD86" s="24"/>
      <c r="BE86" s="24"/>
      <c r="BF86" s="24"/>
      <c r="BG86" s="24"/>
      <c r="BH86" s="24"/>
      <c r="BI86" s="24"/>
      <c r="BJ86" s="24"/>
      <c r="BK86" s="24"/>
      <c r="BL86" s="24"/>
      <c r="BM86" s="24"/>
      <c r="BN86" s="24"/>
      <c r="BO86" s="24"/>
      <c r="BP86" s="24"/>
      <c r="BQ86" s="24"/>
      <c r="BR86" s="24"/>
      <c r="BS86" s="24"/>
      <c r="BT86" s="24"/>
    </row>
    <row r="87" spans="1:72" ht="13.5" x14ac:dyDescent="0.25">
      <c r="A87" s="20"/>
      <c r="B87" s="21"/>
      <c r="C87" s="21"/>
      <c r="D87" s="91" t="s">
        <v>7</v>
      </c>
      <c r="E87" s="98">
        <f>E84/I81</f>
        <v>0</v>
      </c>
      <c r="F87" s="99">
        <f>F84/I81</f>
        <v>0</v>
      </c>
      <c r="G87" s="99">
        <f>G84/I81</f>
        <v>0</v>
      </c>
      <c r="H87" s="99">
        <f>H84/I81</f>
        <v>0</v>
      </c>
      <c r="I87" s="99">
        <f>I84/I81</f>
        <v>0</v>
      </c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/>
      <c r="BP87" s="24"/>
      <c r="BQ87" s="24"/>
      <c r="BR87" s="24"/>
      <c r="BS87" s="24"/>
      <c r="BT87" s="24"/>
    </row>
    <row r="88" spans="1:72" ht="13.5" x14ac:dyDescent="0.25">
      <c r="A88" s="20"/>
      <c r="B88" s="21"/>
      <c r="C88" s="30"/>
      <c r="D88" s="31"/>
      <c r="E88" s="32"/>
      <c r="F88" s="32"/>
      <c r="G88" s="32"/>
      <c r="H88" s="33" t="s">
        <v>27</v>
      </c>
      <c r="I88" s="85">
        <f>SUM(E84:I84)</f>
        <v>0</v>
      </c>
      <c r="J88" s="3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4"/>
      <c r="BE88" s="24"/>
      <c r="BF88" s="24"/>
      <c r="BG88" s="24"/>
      <c r="BH88" s="24"/>
      <c r="BI88" s="24"/>
      <c r="BJ88" s="24"/>
      <c r="BK88" s="24"/>
      <c r="BL88" s="24"/>
      <c r="BM88" s="24"/>
      <c r="BN88" s="24"/>
      <c r="BO88" s="24"/>
      <c r="BP88" s="24"/>
      <c r="BQ88" s="24"/>
      <c r="BR88" s="24"/>
      <c r="BS88" s="24"/>
      <c r="BT88" s="24"/>
    </row>
    <row r="89" spans="1:72" ht="13.5" x14ac:dyDescent="0.25">
      <c r="A89" s="20"/>
      <c r="B89" s="21"/>
      <c r="C89" s="30"/>
      <c r="D89" s="31"/>
      <c r="E89" s="32"/>
      <c r="F89" s="32"/>
      <c r="G89" s="32"/>
      <c r="H89" s="33" t="s">
        <v>14</v>
      </c>
      <c r="I89" s="85">
        <f t="shared" ref="I89:I90" si="16">SUM(E85:I85)</f>
        <v>0</v>
      </c>
      <c r="J89" s="3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4"/>
      <c r="BE89" s="24"/>
      <c r="BF89" s="24"/>
      <c r="BG89" s="24"/>
      <c r="BH89" s="24"/>
      <c r="BI89" s="24"/>
      <c r="BJ89" s="24"/>
      <c r="BK89" s="24"/>
      <c r="BL89" s="24"/>
      <c r="BM89" s="24"/>
      <c r="BN89" s="24"/>
      <c r="BO89" s="24"/>
      <c r="BP89" s="24"/>
      <c r="BQ89" s="24"/>
      <c r="BR89" s="24"/>
      <c r="BS89" s="24"/>
      <c r="BT89" s="24"/>
    </row>
    <row r="90" spans="1:72" ht="13.5" x14ac:dyDescent="0.25">
      <c r="A90" s="20"/>
      <c r="B90" s="21"/>
      <c r="C90" s="30"/>
      <c r="D90" s="31"/>
      <c r="E90" s="32"/>
      <c r="F90" s="32"/>
      <c r="G90" s="32"/>
      <c r="H90" s="33" t="s">
        <v>28</v>
      </c>
      <c r="I90" s="85">
        <f t="shared" si="16"/>
        <v>0</v>
      </c>
      <c r="J90" s="3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</row>
    <row r="91" spans="1:72" ht="13.5" x14ac:dyDescent="0.25">
      <c r="A91" s="20"/>
      <c r="B91" s="21"/>
      <c r="C91" s="30"/>
      <c r="D91" s="31"/>
      <c r="E91" s="32"/>
      <c r="F91" s="32"/>
      <c r="G91" s="32"/>
      <c r="H91" s="88" t="s">
        <v>15</v>
      </c>
      <c r="I91" s="94">
        <f>I88/I81</f>
        <v>0</v>
      </c>
      <c r="J91" s="3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4"/>
      <c r="BE91" s="24"/>
      <c r="BF91" s="24"/>
      <c r="BG91" s="24"/>
      <c r="BH91" s="24"/>
      <c r="BI91" s="24"/>
      <c r="BJ91" s="24"/>
      <c r="BK91" s="24"/>
      <c r="BL91" s="24"/>
      <c r="BM91" s="24"/>
      <c r="BN91" s="24"/>
      <c r="BO91" s="24"/>
      <c r="BP91" s="24"/>
      <c r="BQ91" s="24"/>
      <c r="BR91" s="24"/>
      <c r="BS91" s="24"/>
      <c r="BT91" s="24"/>
    </row>
    <row r="92" spans="1:72" s="34" customFormat="1" ht="13.5" x14ac:dyDescent="0.25">
      <c r="A92" s="53"/>
      <c r="B92" s="30"/>
      <c r="C92" s="30"/>
      <c r="D92" s="31"/>
      <c r="E92" s="32"/>
      <c r="F92" s="32"/>
      <c r="G92" s="32"/>
      <c r="H92" s="54"/>
      <c r="I92" s="55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6"/>
      <c r="AL92" s="56"/>
      <c r="AM92" s="56"/>
      <c r="AN92" s="56"/>
      <c r="AO92" s="56"/>
      <c r="AP92" s="56"/>
      <c r="AQ92" s="56"/>
      <c r="AR92" s="56"/>
      <c r="AS92" s="56"/>
      <c r="AT92" s="56"/>
      <c r="AU92" s="56"/>
      <c r="AV92" s="56"/>
      <c r="AW92" s="56"/>
      <c r="AX92" s="56"/>
      <c r="AY92" s="56"/>
      <c r="AZ92" s="56"/>
      <c r="BA92" s="56"/>
      <c r="BB92" s="56"/>
      <c r="BC92" s="56"/>
      <c r="BD92" s="56"/>
      <c r="BE92" s="56"/>
      <c r="BF92" s="56"/>
      <c r="BG92" s="56"/>
      <c r="BH92" s="56"/>
      <c r="BI92" s="56"/>
      <c r="BJ92" s="56"/>
      <c r="BK92" s="56"/>
      <c r="BL92" s="56"/>
      <c r="BM92" s="56"/>
      <c r="BN92" s="56"/>
      <c r="BO92" s="56"/>
      <c r="BP92" s="56"/>
      <c r="BQ92" s="56"/>
      <c r="BR92" s="56"/>
      <c r="BS92" s="56"/>
      <c r="BT92" s="56"/>
    </row>
    <row r="93" spans="1:72" s="34" customFormat="1" ht="13.5" x14ac:dyDescent="0.25">
      <c r="A93" s="53"/>
      <c r="B93" s="30"/>
      <c r="C93" s="30"/>
      <c r="D93" s="31"/>
      <c r="E93" s="32"/>
      <c r="F93" s="32"/>
      <c r="G93" s="32"/>
      <c r="H93" s="54"/>
      <c r="I93" s="55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AH93" s="56"/>
      <c r="AI93" s="56"/>
      <c r="AJ93" s="56"/>
      <c r="AK93" s="56"/>
      <c r="AL93" s="56"/>
      <c r="AM93" s="56"/>
      <c r="AN93" s="56"/>
      <c r="AO93" s="56"/>
      <c r="AP93" s="56"/>
      <c r="AQ93" s="56"/>
      <c r="AR93" s="56"/>
      <c r="AS93" s="56"/>
      <c r="AT93" s="56"/>
      <c r="AU93" s="56"/>
      <c r="AV93" s="56"/>
      <c r="AW93" s="56"/>
      <c r="AX93" s="56"/>
      <c r="AY93" s="56"/>
      <c r="AZ93" s="56"/>
      <c r="BA93" s="56"/>
      <c r="BB93" s="56"/>
      <c r="BC93" s="56"/>
      <c r="BD93" s="56"/>
      <c r="BE93" s="56"/>
      <c r="BF93" s="56"/>
      <c r="BG93" s="56"/>
      <c r="BH93" s="56"/>
      <c r="BI93" s="56"/>
      <c r="BJ93" s="56"/>
      <c r="BK93" s="56"/>
      <c r="BL93" s="56"/>
      <c r="BM93" s="56"/>
      <c r="BN93" s="56"/>
      <c r="BO93" s="56"/>
      <c r="BP93" s="56"/>
      <c r="BQ93" s="56"/>
      <c r="BR93" s="56"/>
      <c r="BS93" s="56"/>
      <c r="BT93" s="56"/>
    </row>
    <row r="94" spans="1:72" s="34" customFormat="1" ht="14.25" thickBot="1" x14ac:dyDescent="0.3">
      <c r="A94" s="53"/>
      <c r="B94" s="30"/>
      <c r="C94" s="30"/>
      <c r="D94" s="31"/>
      <c r="E94" s="32"/>
      <c r="F94" s="32"/>
      <c r="G94" s="32"/>
      <c r="H94" s="54"/>
      <c r="I94" s="55"/>
      <c r="M94" s="56"/>
      <c r="N94" s="56"/>
      <c r="O94" s="56"/>
      <c r="P94" s="56"/>
      <c r="Q94" s="56"/>
      <c r="R94" s="56"/>
      <c r="S94" s="56"/>
      <c r="T94" s="56"/>
      <c r="U94" s="56"/>
      <c r="V94" s="56"/>
      <c r="W94" s="56"/>
      <c r="X94" s="56"/>
      <c r="Y94" s="56"/>
      <c r="Z94" s="56"/>
      <c r="AA94" s="56"/>
      <c r="AB94" s="56"/>
      <c r="AC94" s="56"/>
      <c r="AD94" s="56"/>
      <c r="AE94" s="56"/>
      <c r="AF94" s="56"/>
      <c r="AG94" s="56"/>
      <c r="AH94" s="56"/>
      <c r="AI94" s="56"/>
      <c r="AJ94" s="56"/>
      <c r="AK94" s="56"/>
      <c r="AL94" s="56"/>
      <c r="AM94" s="56"/>
      <c r="AN94" s="56"/>
      <c r="AO94" s="56"/>
      <c r="AP94" s="56"/>
      <c r="AQ94" s="56"/>
      <c r="AR94" s="56"/>
      <c r="AS94" s="56"/>
      <c r="AT94" s="56"/>
      <c r="AU94" s="56"/>
      <c r="AV94" s="56"/>
      <c r="AW94" s="56"/>
      <c r="AX94" s="56"/>
      <c r="AY94" s="56"/>
      <c r="AZ94" s="56"/>
      <c r="BA94" s="56"/>
      <c r="BB94" s="56"/>
      <c r="BC94" s="56"/>
      <c r="BD94" s="56"/>
      <c r="BE94" s="56"/>
      <c r="BF94" s="56"/>
      <c r="BG94" s="56"/>
      <c r="BH94" s="56"/>
      <c r="BI94" s="56"/>
      <c r="BJ94" s="56"/>
      <c r="BK94" s="56"/>
      <c r="BL94" s="56"/>
      <c r="BM94" s="56"/>
      <c r="BN94" s="56"/>
      <c r="BO94" s="56"/>
      <c r="BP94" s="56"/>
      <c r="BQ94" s="56"/>
      <c r="BR94" s="56"/>
      <c r="BS94" s="56"/>
      <c r="BT94" s="56"/>
    </row>
    <row r="95" spans="1:72" s="34" customFormat="1" ht="14.25" thickBot="1" x14ac:dyDescent="0.3">
      <c r="A95" s="106"/>
      <c r="B95" s="107"/>
      <c r="C95" s="107"/>
      <c r="D95" s="107"/>
      <c r="E95" s="107"/>
      <c r="F95" s="107"/>
      <c r="G95" s="107"/>
      <c r="H95" s="80" t="s">
        <v>23</v>
      </c>
      <c r="I95" s="81">
        <v>346325.8</v>
      </c>
      <c r="J95" s="10"/>
      <c r="M95" s="56"/>
      <c r="N95" s="56"/>
      <c r="O95" s="56"/>
      <c r="P95" s="56"/>
      <c r="Q95" s="56"/>
      <c r="R95" s="56"/>
      <c r="S95" s="56"/>
      <c r="T95" s="56"/>
      <c r="U95" s="56"/>
      <c r="V95" s="56"/>
      <c r="W95" s="56"/>
      <c r="X95" s="56"/>
      <c r="Y95" s="56"/>
      <c r="Z95" s="56"/>
      <c r="AA95" s="56"/>
      <c r="AB95" s="56"/>
      <c r="AC95" s="56"/>
      <c r="AD95" s="56"/>
      <c r="AE95" s="56"/>
      <c r="AF95" s="56"/>
      <c r="AG95" s="56"/>
      <c r="AH95" s="56"/>
      <c r="AI95" s="56"/>
      <c r="AJ95" s="56"/>
      <c r="AK95" s="56"/>
      <c r="AL95" s="56"/>
      <c r="AM95" s="56"/>
      <c r="AN95" s="56"/>
      <c r="AO95" s="56"/>
      <c r="AP95" s="56"/>
      <c r="AQ95" s="56"/>
      <c r="AR95" s="56"/>
      <c r="AS95" s="56"/>
      <c r="AT95" s="56"/>
      <c r="AU95" s="56"/>
      <c r="AV95" s="56"/>
      <c r="AW95" s="56"/>
      <c r="AX95" s="56"/>
      <c r="AY95" s="56"/>
      <c r="AZ95" s="56"/>
      <c r="BA95" s="56"/>
      <c r="BB95" s="56"/>
      <c r="BC95" s="56"/>
      <c r="BD95" s="56"/>
      <c r="BE95" s="56"/>
      <c r="BF95" s="56"/>
      <c r="BG95" s="56"/>
      <c r="BH95" s="56"/>
      <c r="BI95" s="56"/>
      <c r="BJ95" s="56"/>
      <c r="BK95" s="56"/>
      <c r="BL95" s="56"/>
      <c r="BM95" s="56"/>
      <c r="BN95" s="56"/>
      <c r="BO95" s="56"/>
      <c r="BP95" s="56"/>
      <c r="BQ95" s="56"/>
      <c r="BR95" s="56"/>
      <c r="BS95" s="56"/>
      <c r="BT95" s="56"/>
    </row>
    <row r="96" spans="1:72" s="34" customFormat="1" ht="13.5" x14ac:dyDescent="0.25">
      <c r="A96" s="11" t="s">
        <v>16</v>
      </c>
      <c r="B96" s="12" t="s">
        <v>20</v>
      </c>
      <c r="C96" s="11" t="s">
        <v>1</v>
      </c>
      <c r="D96" s="11" t="s">
        <v>0</v>
      </c>
      <c r="E96" s="11" t="s">
        <v>5</v>
      </c>
      <c r="F96" s="11" t="s">
        <v>2</v>
      </c>
      <c r="G96" s="12" t="s">
        <v>6</v>
      </c>
      <c r="H96" s="12" t="s">
        <v>22</v>
      </c>
      <c r="I96" s="12" t="s">
        <v>3</v>
      </c>
      <c r="J96" s="12" t="s">
        <v>21</v>
      </c>
      <c r="M96" s="56"/>
      <c r="N96" s="56"/>
      <c r="O96" s="56"/>
      <c r="P96" s="56"/>
      <c r="Q96" s="56"/>
      <c r="R96" s="56"/>
      <c r="S96" s="56"/>
      <c r="T96" s="56"/>
      <c r="U96" s="56"/>
      <c r="V96" s="56"/>
      <c r="W96" s="56"/>
      <c r="X96" s="56"/>
      <c r="Y96" s="56"/>
      <c r="Z96" s="56"/>
      <c r="AA96" s="56"/>
      <c r="AB96" s="56"/>
      <c r="AC96" s="56"/>
      <c r="AD96" s="56"/>
      <c r="AE96" s="56"/>
      <c r="AF96" s="56"/>
      <c r="AG96" s="56"/>
      <c r="AH96" s="56"/>
      <c r="AI96" s="56"/>
      <c r="AJ96" s="56"/>
      <c r="AK96" s="56"/>
      <c r="AL96" s="56"/>
      <c r="AM96" s="56"/>
      <c r="AN96" s="56"/>
      <c r="AO96" s="56"/>
      <c r="AP96" s="56"/>
      <c r="AQ96" s="56"/>
      <c r="AR96" s="56"/>
      <c r="AS96" s="56"/>
      <c r="AT96" s="56"/>
      <c r="AU96" s="56"/>
      <c r="AV96" s="56"/>
      <c r="AW96" s="56"/>
      <c r="AX96" s="56"/>
      <c r="AY96" s="56"/>
      <c r="AZ96" s="56"/>
      <c r="BA96" s="56"/>
      <c r="BB96" s="56"/>
      <c r="BC96" s="56"/>
      <c r="BD96" s="56"/>
      <c r="BE96" s="56"/>
      <c r="BF96" s="56"/>
      <c r="BG96" s="56"/>
      <c r="BH96" s="56"/>
      <c r="BI96" s="56"/>
      <c r="BJ96" s="56"/>
      <c r="BK96" s="56"/>
      <c r="BL96" s="56"/>
      <c r="BM96" s="56"/>
      <c r="BN96" s="56"/>
      <c r="BO96" s="56"/>
      <c r="BP96" s="56"/>
      <c r="BQ96" s="56"/>
      <c r="BR96" s="56"/>
      <c r="BS96" s="56"/>
      <c r="BT96" s="56"/>
    </row>
    <row r="97" spans="1:72" s="34" customFormat="1" x14ac:dyDescent="0.2">
      <c r="A97" s="61"/>
      <c r="B97" s="36"/>
      <c r="C97" s="15"/>
      <c r="D97" s="62"/>
      <c r="E97" s="17"/>
      <c r="F97" s="17"/>
      <c r="G97" s="36"/>
      <c r="H97" s="36"/>
      <c r="I97" s="36"/>
      <c r="J97" s="14"/>
      <c r="M97" s="56"/>
      <c r="N97" s="56"/>
      <c r="O97" s="56"/>
      <c r="P97" s="56"/>
      <c r="Q97" s="56"/>
      <c r="R97" s="56"/>
      <c r="S97" s="56"/>
      <c r="T97" s="56"/>
      <c r="U97" s="56"/>
      <c r="V97" s="56"/>
      <c r="W97" s="56"/>
      <c r="X97" s="56"/>
      <c r="Y97" s="56"/>
      <c r="Z97" s="56"/>
      <c r="AA97" s="56"/>
      <c r="AB97" s="56"/>
      <c r="AC97" s="56"/>
      <c r="AD97" s="56"/>
      <c r="AE97" s="56"/>
      <c r="AF97" s="56"/>
      <c r="AG97" s="56"/>
      <c r="AH97" s="56"/>
      <c r="AI97" s="56"/>
      <c r="AJ97" s="56"/>
      <c r="AK97" s="56"/>
      <c r="AL97" s="56"/>
      <c r="AM97" s="56"/>
      <c r="AN97" s="56"/>
      <c r="AO97" s="56"/>
      <c r="AP97" s="56"/>
      <c r="AQ97" s="56"/>
      <c r="AR97" s="56"/>
      <c r="AS97" s="56"/>
      <c r="AT97" s="56"/>
      <c r="AU97" s="56"/>
      <c r="AV97" s="56"/>
      <c r="AW97" s="56"/>
      <c r="AX97" s="56"/>
      <c r="AY97" s="56"/>
      <c r="AZ97" s="56"/>
      <c r="BA97" s="56"/>
      <c r="BB97" s="56"/>
      <c r="BC97" s="56"/>
      <c r="BD97" s="56"/>
      <c r="BE97" s="56"/>
      <c r="BF97" s="56"/>
      <c r="BG97" s="56"/>
      <c r="BH97" s="56"/>
      <c r="BI97" s="56"/>
      <c r="BJ97" s="56"/>
      <c r="BK97" s="56"/>
      <c r="BL97" s="56"/>
      <c r="BM97" s="56"/>
      <c r="BN97" s="56"/>
      <c r="BO97" s="56"/>
      <c r="BP97" s="56"/>
      <c r="BQ97" s="56"/>
      <c r="BR97" s="56"/>
      <c r="BS97" s="56"/>
      <c r="BT97" s="56"/>
    </row>
    <row r="98" spans="1:72" s="34" customFormat="1" ht="13.5" x14ac:dyDescent="0.25">
      <c r="A98" s="20"/>
      <c r="B98" s="21"/>
      <c r="C98" s="21"/>
      <c r="D98" s="25" t="s">
        <v>27</v>
      </c>
      <c r="E98" s="45">
        <f>E97</f>
        <v>0</v>
      </c>
      <c r="F98" s="28">
        <f>F97</f>
        <v>0</v>
      </c>
      <c r="G98" s="28">
        <f t="shared" ref="G98" si="17">G97</f>
        <v>0</v>
      </c>
      <c r="H98" s="28">
        <f t="shared" ref="H98" si="18">H97</f>
        <v>0</v>
      </c>
      <c r="I98" s="28">
        <f t="shared" ref="I98" si="19">I97</f>
        <v>0</v>
      </c>
      <c r="J98" s="2"/>
      <c r="M98" s="56"/>
      <c r="N98" s="56"/>
      <c r="O98" s="56"/>
      <c r="P98" s="56"/>
      <c r="Q98" s="56"/>
      <c r="R98" s="56"/>
      <c r="S98" s="56"/>
      <c r="T98" s="56"/>
      <c r="U98" s="56"/>
      <c r="V98" s="56"/>
      <c r="W98" s="56"/>
      <c r="X98" s="56"/>
      <c r="Y98" s="56"/>
      <c r="Z98" s="56"/>
      <c r="AA98" s="56"/>
      <c r="AB98" s="56"/>
      <c r="AC98" s="56"/>
      <c r="AD98" s="56"/>
      <c r="AE98" s="56"/>
      <c r="AF98" s="56"/>
      <c r="AG98" s="56"/>
      <c r="AH98" s="56"/>
      <c r="AI98" s="56"/>
      <c r="AJ98" s="56"/>
      <c r="AK98" s="56"/>
      <c r="AL98" s="56"/>
      <c r="AM98" s="56"/>
      <c r="AN98" s="56"/>
      <c r="AO98" s="56"/>
      <c r="AP98" s="56"/>
      <c r="AQ98" s="56"/>
      <c r="AR98" s="56"/>
      <c r="AS98" s="56"/>
      <c r="AT98" s="56"/>
      <c r="AU98" s="56"/>
      <c r="AV98" s="56"/>
      <c r="AW98" s="56"/>
      <c r="AX98" s="56"/>
      <c r="AY98" s="56"/>
      <c r="AZ98" s="56"/>
      <c r="BA98" s="56"/>
      <c r="BB98" s="56"/>
      <c r="BC98" s="56"/>
      <c r="BD98" s="56"/>
      <c r="BE98" s="56"/>
      <c r="BF98" s="56"/>
      <c r="BG98" s="56"/>
      <c r="BH98" s="56"/>
      <c r="BI98" s="56"/>
      <c r="BJ98" s="56"/>
      <c r="BK98" s="56"/>
      <c r="BL98" s="56"/>
      <c r="BM98" s="56"/>
      <c r="BN98" s="56"/>
      <c r="BO98" s="56"/>
      <c r="BP98" s="56"/>
      <c r="BQ98" s="56"/>
      <c r="BR98" s="56"/>
      <c r="BS98" s="56"/>
      <c r="BT98" s="56"/>
    </row>
    <row r="99" spans="1:72" s="34" customFormat="1" ht="13.5" x14ac:dyDescent="0.25">
      <c r="A99" s="20"/>
      <c r="B99" s="21"/>
      <c r="C99" s="21"/>
      <c r="D99" s="25" t="s">
        <v>14</v>
      </c>
      <c r="E99" s="45"/>
      <c r="F99" s="28"/>
      <c r="G99" s="38"/>
      <c r="H99" s="38"/>
      <c r="I99" s="38"/>
      <c r="J99" s="2"/>
      <c r="M99" s="56"/>
      <c r="N99" s="56"/>
      <c r="O99" s="56"/>
      <c r="P99" s="56"/>
      <c r="Q99" s="56"/>
      <c r="R99" s="56"/>
      <c r="S99" s="56"/>
      <c r="T99" s="56"/>
      <c r="U99" s="56"/>
      <c r="V99" s="56"/>
      <c r="W99" s="56"/>
      <c r="X99" s="56"/>
      <c r="Y99" s="56"/>
      <c r="Z99" s="56"/>
      <c r="AA99" s="56"/>
      <c r="AB99" s="56"/>
      <c r="AC99" s="56"/>
      <c r="AD99" s="56"/>
      <c r="AE99" s="56"/>
      <c r="AF99" s="56"/>
      <c r="AG99" s="56"/>
      <c r="AH99" s="56"/>
      <c r="AI99" s="56"/>
      <c r="AJ99" s="56"/>
      <c r="AK99" s="56"/>
      <c r="AL99" s="56"/>
      <c r="AM99" s="56"/>
      <c r="AN99" s="56"/>
      <c r="AO99" s="56"/>
      <c r="AP99" s="56"/>
      <c r="AQ99" s="56"/>
      <c r="AR99" s="56"/>
      <c r="AS99" s="56"/>
      <c r="AT99" s="56"/>
      <c r="AU99" s="56"/>
      <c r="AV99" s="56"/>
      <c r="AW99" s="56"/>
      <c r="AX99" s="56"/>
      <c r="AY99" s="56"/>
      <c r="AZ99" s="56"/>
      <c r="BA99" s="56"/>
      <c r="BB99" s="56"/>
      <c r="BC99" s="56"/>
      <c r="BD99" s="56"/>
      <c r="BE99" s="56"/>
      <c r="BF99" s="56"/>
      <c r="BG99" s="56"/>
      <c r="BH99" s="56"/>
      <c r="BI99" s="56"/>
      <c r="BJ99" s="56"/>
      <c r="BK99" s="56"/>
      <c r="BL99" s="56"/>
      <c r="BM99" s="56"/>
      <c r="BN99" s="56"/>
      <c r="BO99" s="56"/>
      <c r="BP99" s="56"/>
      <c r="BQ99" s="56"/>
      <c r="BR99" s="56"/>
      <c r="BS99" s="56"/>
      <c r="BT99" s="56"/>
    </row>
    <row r="100" spans="1:72" s="34" customFormat="1" ht="13.5" x14ac:dyDescent="0.25">
      <c r="A100" s="20"/>
      <c r="B100" s="21"/>
      <c r="C100" s="21"/>
      <c r="D100" s="25" t="s">
        <v>28</v>
      </c>
      <c r="E100" s="45"/>
      <c r="F100" s="28"/>
      <c r="G100" s="38"/>
      <c r="H100" s="38"/>
      <c r="I100" s="38"/>
      <c r="J100" s="2"/>
      <c r="M100" s="56"/>
      <c r="N100" s="56"/>
      <c r="O100" s="56"/>
      <c r="P100" s="56"/>
      <c r="Q100" s="56"/>
      <c r="R100" s="56"/>
      <c r="S100" s="56"/>
      <c r="T100" s="56"/>
      <c r="U100" s="56"/>
      <c r="V100" s="56"/>
      <c r="W100" s="56"/>
      <c r="X100" s="56"/>
      <c r="Y100" s="56"/>
      <c r="Z100" s="56"/>
      <c r="AA100" s="56"/>
      <c r="AB100" s="56"/>
      <c r="AC100" s="56"/>
      <c r="AD100" s="56"/>
      <c r="AE100" s="56"/>
      <c r="AF100" s="56"/>
      <c r="AG100" s="56"/>
      <c r="AH100" s="56"/>
      <c r="AI100" s="56"/>
      <c r="AJ100" s="56"/>
      <c r="AK100" s="56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  <c r="AV100" s="56"/>
      <c r="AW100" s="56"/>
      <c r="AX100" s="56"/>
      <c r="AY100" s="56"/>
      <c r="AZ100" s="56"/>
      <c r="BA100" s="56"/>
      <c r="BB100" s="56"/>
      <c r="BC100" s="56"/>
      <c r="BD100" s="56"/>
      <c r="BE100" s="56"/>
      <c r="BF100" s="56"/>
      <c r="BG100" s="56"/>
      <c r="BH100" s="56"/>
      <c r="BI100" s="56"/>
      <c r="BJ100" s="56"/>
      <c r="BK100" s="56"/>
      <c r="BL100" s="56"/>
      <c r="BM100" s="56"/>
      <c r="BN100" s="56"/>
      <c r="BO100" s="56"/>
      <c r="BP100" s="56"/>
      <c r="BQ100" s="56"/>
      <c r="BR100" s="56"/>
      <c r="BS100" s="56"/>
      <c r="BT100" s="56"/>
    </row>
    <row r="101" spans="1:72" s="34" customFormat="1" ht="13.5" x14ac:dyDescent="0.25">
      <c r="A101" s="20"/>
      <c r="B101" s="21"/>
      <c r="C101" s="21"/>
      <c r="D101" s="91" t="s">
        <v>15</v>
      </c>
      <c r="E101" s="98">
        <f>E98/I95</f>
        <v>0</v>
      </c>
      <c r="F101" s="99">
        <f>F98/I95</f>
        <v>0</v>
      </c>
      <c r="G101" s="99">
        <f>G98/I95</f>
        <v>0</v>
      </c>
      <c r="H101" s="99">
        <f>H98/I95</f>
        <v>0</v>
      </c>
      <c r="I101" s="99">
        <f>I98/I95</f>
        <v>0</v>
      </c>
      <c r="J101" s="2"/>
      <c r="M101" s="56"/>
      <c r="N101" s="56"/>
      <c r="O101" s="56"/>
      <c r="P101" s="56"/>
      <c r="Q101" s="56"/>
      <c r="R101" s="56"/>
      <c r="S101" s="56"/>
      <c r="T101" s="56"/>
      <c r="U101" s="56"/>
      <c r="V101" s="56"/>
      <c r="W101" s="56"/>
      <c r="X101" s="56"/>
      <c r="Y101" s="56"/>
      <c r="Z101" s="56"/>
      <c r="AA101" s="56"/>
      <c r="AB101" s="56"/>
      <c r="AC101" s="56"/>
      <c r="AD101" s="56"/>
      <c r="AE101" s="56"/>
      <c r="AF101" s="56"/>
      <c r="AG101" s="56"/>
      <c r="AH101" s="56"/>
      <c r="AI101" s="56"/>
      <c r="AJ101" s="56"/>
      <c r="AK101" s="56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  <c r="AV101" s="56"/>
      <c r="AW101" s="56"/>
      <c r="AX101" s="56"/>
      <c r="AY101" s="56"/>
      <c r="AZ101" s="56"/>
      <c r="BA101" s="56"/>
      <c r="BB101" s="56"/>
      <c r="BC101" s="56"/>
      <c r="BD101" s="56"/>
      <c r="BE101" s="56"/>
      <c r="BF101" s="56"/>
      <c r="BG101" s="56"/>
      <c r="BH101" s="56"/>
      <c r="BI101" s="56"/>
      <c r="BJ101" s="56"/>
      <c r="BK101" s="56"/>
      <c r="BL101" s="56"/>
      <c r="BM101" s="56"/>
      <c r="BN101" s="56"/>
      <c r="BO101" s="56"/>
      <c r="BP101" s="56"/>
      <c r="BQ101" s="56"/>
      <c r="BR101" s="56"/>
      <c r="BS101" s="56"/>
      <c r="BT101" s="56"/>
    </row>
    <row r="102" spans="1:72" s="34" customFormat="1" ht="13.5" x14ac:dyDescent="0.25">
      <c r="A102" s="20"/>
      <c r="B102" s="21"/>
      <c r="C102" s="30"/>
      <c r="D102" s="31"/>
      <c r="E102" s="32"/>
      <c r="F102" s="32"/>
      <c r="G102" s="32"/>
      <c r="H102" s="33" t="s">
        <v>27</v>
      </c>
      <c r="I102" s="85">
        <f>SUM(E98:I98)</f>
        <v>0</v>
      </c>
      <c r="M102" s="56"/>
      <c r="N102" s="56"/>
      <c r="O102" s="56"/>
      <c r="P102" s="56"/>
      <c r="Q102" s="56"/>
      <c r="R102" s="56"/>
      <c r="S102" s="56"/>
      <c r="T102" s="56"/>
      <c r="U102" s="56"/>
      <c r="V102" s="56"/>
      <c r="W102" s="56"/>
      <c r="X102" s="56"/>
      <c r="Y102" s="56"/>
      <c r="Z102" s="56"/>
      <c r="AA102" s="56"/>
      <c r="AB102" s="56"/>
      <c r="AC102" s="56"/>
      <c r="AD102" s="56"/>
      <c r="AE102" s="56"/>
      <c r="AF102" s="56"/>
      <c r="AG102" s="56"/>
      <c r="AH102" s="56"/>
      <c r="AI102" s="56"/>
      <c r="AJ102" s="56"/>
      <c r="AK102" s="56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  <c r="AV102" s="56"/>
      <c r="AW102" s="56"/>
      <c r="AX102" s="56"/>
      <c r="AY102" s="56"/>
      <c r="AZ102" s="56"/>
      <c r="BA102" s="56"/>
      <c r="BB102" s="56"/>
      <c r="BC102" s="56"/>
      <c r="BD102" s="56"/>
      <c r="BE102" s="56"/>
      <c r="BF102" s="56"/>
      <c r="BG102" s="56"/>
      <c r="BH102" s="56"/>
      <c r="BI102" s="56"/>
      <c r="BJ102" s="56"/>
      <c r="BK102" s="56"/>
      <c r="BL102" s="56"/>
      <c r="BM102" s="56"/>
      <c r="BN102" s="56"/>
      <c r="BO102" s="56"/>
      <c r="BP102" s="56"/>
      <c r="BQ102" s="56"/>
      <c r="BR102" s="56"/>
      <c r="BS102" s="56"/>
      <c r="BT102" s="56"/>
    </row>
    <row r="103" spans="1:72" s="34" customFormat="1" ht="13.5" x14ac:dyDescent="0.25">
      <c r="A103" s="20"/>
      <c r="B103" s="21"/>
      <c r="C103" s="30"/>
      <c r="D103" s="31"/>
      <c r="E103" s="32"/>
      <c r="F103" s="32"/>
      <c r="G103" s="32"/>
      <c r="H103" s="33" t="s">
        <v>14</v>
      </c>
      <c r="I103" s="85">
        <f t="shared" ref="I103:I104" si="20">SUM(E99:I99)</f>
        <v>0</v>
      </c>
      <c r="M103" s="56"/>
      <c r="N103" s="56"/>
      <c r="O103" s="56"/>
      <c r="P103" s="56"/>
      <c r="Q103" s="56"/>
      <c r="R103" s="56"/>
      <c r="S103" s="56"/>
      <c r="T103" s="56"/>
      <c r="U103" s="56"/>
      <c r="V103" s="56"/>
      <c r="W103" s="56"/>
      <c r="X103" s="56"/>
      <c r="Y103" s="56"/>
      <c r="Z103" s="56"/>
      <c r="AA103" s="56"/>
      <c r="AB103" s="56"/>
      <c r="AC103" s="56"/>
      <c r="AD103" s="56"/>
      <c r="AE103" s="56"/>
      <c r="AF103" s="56"/>
      <c r="AG103" s="56"/>
      <c r="AH103" s="56"/>
      <c r="AI103" s="56"/>
      <c r="AJ103" s="56"/>
      <c r="AK103" s="56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  <c r="AV103" s="56"/>
      <c r="AW103" s="56"/>
      <c r="AX103" s="56"/>
      <c r="AY103" s="56"/>
      <c r="AZ103" s="56"/>
      <c r="BA103" s="56"/>
      <c r="BB103" s="56"/>
      <c r="BC103" s="56"/>
      <c r="BD103" s="56"/>
      <c r="BE103" s="56"/>
      <c r="BF103" s="56"/>
      <c r="BG103" s="56"/>
      <c r="BH103" s="56"/>
      <c r="BI103" s="56"/>
      <c r="BJ103" s="56"/>
      <c r="BK103" s="56"/>
      <c r="BL103" s="56"/>
      <c r="BM103" s="56"/>
      <c r="BN103" s="56"/>
      <c r="BO103" s="56"/>
      <c r="BP103" s="56"/>
      <c r="BQ103" s="56"/>
      <c r="BR103" s="56"/>
      <c r="BS103" s="56"/>
      <c r="BT103" s="56"/>
    </row>
    <row r="104" spans="1:72" s="34" customFormat="1" ht="13.5" x14ac:dyDescent="0.25">
      <c r="A104" s="20"/>
      <c r="B104" s="21"/>
      <c r="C104" s="30"/>
      <c r="D104" s="31"/>
      <c r="E104" s="32"/>
      <c r="F104" s="32"/>
      <c r="G104" s="32"/>
      <c r="H104" s="33" t="s">
        <v>28</v>
      </c>
      <c r="I104" s="85">
        <f t="shared" si="20"/>
        <v>0</v>
      </c>
      <c r="M104" s="56"/>
      <c r="N104" s="56"/>
      <c r="O104" s="56"/>
      <c r="P104" s="56"/>
      <c r="Q104" s="56"/>
      <c r="R104" s="56"/>
      <c r="S104" s="56"/>
      <c r="T104" s="56"/>
      <c r="U104" s="56"/>
      <c r="V104" s="56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56"/>
      <c r="BI104" s="56"/>
      <c r="BJ104" s="56"/>
      <c r="BK104" s="56"/>
      <c r="BL104" s="56"/>
      <c r="BM104" s="56"/>
      <c r="BN104" s="56"/>
      <c r="BO104" s="56"/>
      <c r="BP104" s="56"/>
      <c r="BQ104" s="56"/>
      <c r="BR104" s="56"/>
      <c r="BS104" s="56"/>
      <c r="BT104" s="56"/>
    </row>
    <row r="105" spans="1:72" s="34" customFormat="1" ht="13.5" x14ac:dyDescent="0.25">
      <c r="A105" s="20"/>
      <c r="B105" s="21"/>
      <c r="C105" s="30"/>
      <c r="D105" s="31"/>
      <c r="E105" s="32"/>
      <c r="F105" s="32"/>
      <c r="G105" s="32"/>
      <c r="H105" s="88" t="s">
        <v>15</v>
      </c>
      <c r="I105" s="94">
        <f>I102/I95</f>
        <v>0</v>
      </c>
      <c r="M105" s="56"/>
      <c r="N105" s="56"/>
      <c r="O105" s="56"/>
      <c r="P105" s="56"/>
      <c r="Q105" s="56"/>
      <c r="R105" s="56"/>
      <c r="S105" s="56"/>
      <c r="T105" s="56"/>
      <c r="U105" s="56"/>
      <c r="V105" s="56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56"/>
      <c r="BI105" s="56"/>
      <c r="BJ105" s="56"/>
      <c r="BK105" s="56"/>
      <c r="BL105" s="56"/>
      <c r="BM105" s="56"/>
      <c r="BN105" s="56"/>
      <c r="BO105" s="56"/>
      <c r="BP105" s="56"/>
      <c r="BQ105" s="56"/>
      <c r="BR105" s="56"/>
      <c r="BS105" s="56"/>
      <c r="BT105" s="56"/>
    </row>
    <row r="106" spans="1:72" s="34" customFormat="1" ht="13.5" x14ac:dyDescent="0.25">
      <c r="A106" s="53"/>
      <c r="B106" s="30"/>
      <c r="C106" s="30"/>
      <c r="D106" s="31"/>
      <c r="E106" s="32"/>
      <c r="F106" s="32"/>
      <c r="G106" s="32"/>
      <c r="H106" s="54"/>
      <c r="I106" s="55"/>
      <c r="M106" s="56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56"/>
      <c r="BI106" s="56"/>
      <c r="BJ106" s="56"/>
      <c r="BK106" s="56"/>
      <c r="BL106" s="56"/>
      <c r="BM106" s="56"/>
      <c r="BN106" s="56"/>
      <c r="BO106" s="56"/>
      <c r="BP106" s="56"/>
      <c r="BQ106" s="56"/>
      <c r="BR106" s="56"/>
      <c r="BS106" s="56"/>
      <c r="BT106" s="56"/>
    </row>
    <row r="107" spans="1:72" s="34" customFormat="1" ht="13.5" x14ac:dyDescent="0.25">
      <c r="A107" s="53"/>
      <c r="B107" s="30"/>
      <c r="C107" s="30"/>
      <c r="D107" s="31"/>
      <c r="E107" s="32"/>
      <c r="F107" s="32"/>
      <c r="G107" s="32"/>
      <c r="H107" s="54"/>
      <c r="I107" s="55"/>
      <c r="M107" s="56"/>
      <c r="N107" s="56"/>
      <c r="O107" s="56"/>
      <c r="P107" s="56"/>
      <c r="Q107" s="56"/>
      <c r="R107" s="56"/>
      <c r="S107" s="56"/>
      <c r="T107" s="56"/>
      <c r="U107" s="56"/>
      <c r="V107" s="56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56"/>
      <c r="BI107" s="56"/>
      <c r="BJ107" s="56"/>
      <c r="BK107" s="56"/>
      <c r="BL107" s="56"/>
      <c r="BM107" s="56"/>
      <c r="BN107" s="56"/>
      <c r="BO107" s="56"/>
      <c r="BP107" s="56"/>
      <c r="BQ107" s="56"/>
      <c r="BR107" s="56"/>
      <c r="BS107" s="56"/>
      <c r="BT107" s="56"/>
    </row>
    <row r="108" spans="1:72" s="34" customFormat="1" ht="14.25" thickBot="1" x14ac:dyDescent="0.3">
      <c r="A108" s="53"/>
      <c r="B108" s="30"/>
      <c r="C108" s="30"/>
      <c r="D108" s="31"/>
      <c r="E108" s="32"/>
      <c r="F108" s="32"/>
      <c r="G108" s="32"/>
      <c r="H108" s="54"/>
      <c r="I108" s="55"/>
      <c r="M108" s="56"/>
      <c r="N108" s="56"/>
      <c r="O108" s="56"/>
      <c r="P108" s="56"/>
      <c r="Q108" s="56"/>
      <c r="R108" s="56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56"/>
      <c r="BI108" s="56"/>
      <c r="BJ108" s="56"/>
      <c r="BK108" s="56"/>
      <c r="BL108" s="56"/>
      <c r="BM108" s="56"/>
      <c r="BN108" s="56"/>
      <c r="BO108" s="56"/>
      <c r="BP108" s="56"/>
      <c r="BQ108" s="56"/>
      <c r="BR108" s="56"/>
      <c r="BS108" s="56"/>
      <c r="BT108" s="56"/>
    </row>
    <row r="109" spans="1:72" ht="14.25" thickBot="1" x14ac:dyDescent="0.3">
      <c r="A109" s="106"/>
      <c r="B109" s="107"/>
      <c r="C109" s="107"/>
      <c r="D109" s="107"/>
      <c r="E109" s="107"/>
      <c r="F109" s="107"/>
      <c r="G109" s="107"/>
      <c r="H109" s="80" t="s">
        <v>23</v>
      </c>
      <c r="I109" s="81">
        <v>0</v>
      </c>
      <c r="J109" s="10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24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/>
      <c r="BP109" s="24"/>
      <c r="BQ109" s="24"/>
      <c r="BR109" s="24"/>
      <c r="BS109" s="24"/>
      <c r="BT109" s="24"/>
    </row>
    <row r="110" spans="1:72" ht="13.5" x14ac:dyDescent="0.25">
      <c r="A110" s="11" t="s">
        <v>16</v>
      </c>
      <c r="B110" s="12" t="s">
        <v>20</v>
      </c>
      <c r="C110" s="11" t="s">
        <v>1</v>
      </c>
      <c r="D110" s="11" t="s">
        <v>0</v>
      </c>
      <c r="E110" s="11" t="s">
        <v>5</v>
      </c>
      <c r="F110" s="11" t="s">
        <v>2</v>
      </c>
      <c r="G110" s="12" t="s">
        <v>6</v>
      </c>
      <c r="H110" s="12" t="s">
        <v>22</v>
      </c>
      <c r="I110" s="12" t="s">
        <v>3</v>
      </c>
      <c r="J110" s="12" t="s">
        <v>21</v>
      </c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</row>
    <row r="111" spans="1:72" s="64" customFormat="1" x14ac:dyDescent="0.2">
      <c r="A111" s="40"/>
      <c r="B111" s="36"/>
      <c r="C111" s="15"/>
      <c r="D111" s="62"/>
      <c r="E111" s="65"/>
      <c r="F111" s="17"/>
      <c r="G111" s="65"/>
      <c r="H111" s="65"/>
      <c r="I111" s="65"/>
      <c r="J111" s="14"/>
      <c r="K111" s="63"/>
      <c r="L111" s="63"/>
    </row>
    <row r="112" spans="1:72" ht="13.5" x14ac:dyDescent="0.25">
      <c r="A112" s="20"/>
      <c r="B112" s="21"/>
      <c r="C112" s="21"/>
      <c r="D112" s="25" t="s">
        <v>27</v>
      </c>
      <c r="E112" s="45">
        <f>E111</f>
        <v>0</v>
      </c>
      <c r="F112" s="28">
        <f>F111</f>
        <v>0</v>
      </c>
      <c r="G112" s="45">
        <f t="shared" ref="G112" si="21">G111</f>
        <v>0</v>
      </c>
      <c r="H112" s="45">
        <f t="shared" ref="H112" si="22">H111</f>
        <v>0</v>
      </c>
      <c r="I112" s="45">
        <f t="shared" ref="I112" si="23">I111</f>
        <v>0</v>
      </c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</row>
    <row r="113" spans="1:72" ht="13.5" x14ac:dyDescent="0.25">
      <c r="A113" s="20"/>
      <c r="B113" s="21"/>
      <c r="C113" s="21"/>
      <c r="D113" s="25" t="s">
        <v>14</v>
      </c>
      <c r="E113" s="45"/>
      <c r="F113" s="28"/>
      <c r="G113" s="45"/>
      <c r="H113" s="45"/>
      <c r="I113" s="45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</row>
    <row r="114" spans="1:72" ht="13.5" x14ac:dyDescent="0.25">
      <c r="A114" s="20"/>
      <c r="B114" s="21"/>
      <c r="C114" s="21"/>
      <c r="D114" s="25" t="s">
        <v>28</v>
      </c>
      <c r="E114" s="45"/>
      <c r="F114" s="28"/>
      <c r="G114" s="45"/>
      <c r="H114" s="45"/>
      <c r="I114" s="45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24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4"/>
      <c r="BE114" s="24"/>
      <c r="BF114" s="24"/>
      <c r="BG114" s="24"/>
      <c r="BH114" s="24"/>
      <c r="BI114" s="24"/>
      <c r="BJ114" s="24"/>
      <c r="BK114" s="24"/>
      <c r="BL114" s="24"/>
      <c r="BM114" s="24"/>
      <c r="BN114" s="24"/>
      <c r="BO114" s="24"/>
      <c r="BP114" s="24"/>
      <c r="BQ114" s="24"/>
      <c r="BR114" s="24"/>
      <c r="BS114" s="24"/>
      <c r="BT114" s="24"/>
    </row>
    <row r="115" spans="1:72" ht="13.5" x14ac:dyDescent="0.25">
      <c r="A115" s="20"/>
      <c r="B115" s="21"/>
      <c r="C115" s="21"/>
      <c r="D115" s="91" t="s">
        <v>15</v>
      </c>
      <c r="E115" s="100" t="e">
        <f>E112/I109</f>
        <v>#DIV/0!</v>
      </c>
      <c r="F115" s="101" t="e">
        <f>F112/I109</f>
        <v>#DIV/0!</v>
      </c>
      <c r="G115" s="100" t="e">
        <f>G112/I109</f>
        <v>#DIV/0!</v>
      </c>
      <c r="H115" s="100" t="e">
        <f>H112/I109</f>
        <v>#DIV/0!</v>
      </c>
      <c r="I115" s="100" t="e">
        <f>I112/I109</f>
        <v>#DIV/0!</v>
      </c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</row>
    <row r="116" spans="1:72" ht="13.5" x14ac:dyDescent="0.25">
      <c r="A116" s="20"/>
      <c r="B116" s="21"/>
      <c r="C116" s="30"/>
      <c r="D116" s="31"/>
      <c r="E116" s="32"/>
      <c r="F116" s="32"/>
      <c r="G116" s="32"/>
      <c r="H116" s="33" t="s">
        <v>27</v>
      </c>
      <c r="I116" s="85">
        <f>SUM(E112:I112)</f>
        <v>0</v>
      </c>
      <c r="J116" s="3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</row>
    <row r="117" spans="1:72" ht="13.5" x14ac:dyDescent="0.25">
      <c r="A117" s="20"/>
      <c r="B117" s="21"/>
      <c r="C117" s="30"/>
      <c r="D117" s="31"/>
      <c r="E117" s="32"/>
      <c r="F117" s="32"/>
      <c r="G117" s="32"/>
      <c r="H117" s="33" t="s">
        <v>14</v>
      </c>
      <c r="I117" s="85">
        <f t="shared" ref="I117:I118" si="24">SUM(E113:I113)</f>
        <v>0</v>
      </c>
      <c r="J117" s="3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</row>
    <row r="118" spans="1:72" ht="13.5" x14ac:dyDescent="0.25">
      <c r="A118" s="20"/>
      <c r="B118" s="21"/>
      <c r="C118" s="30"/>
      <c r="D118" s="31"/>
      <c r="E118" s="32"/>
      <c r="F118" s="32"/>
      <c r="G118" s="32"/>
      <c r="H118" s="33" t="s">
        <v>28</v>
      </c>
      <c r="I118" s="85">
        <f t="shared" si="24"/>
        <v>0</v>
      </c>
      <c r="J118" s="3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4"/>
      <c r="BE118" s="24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</row>
    <row r="119" spans="1:72" ht="13.5" x14ac:dyDescent="0.25">
      <c r="A119" s="20"/>
      <c r="B119" s="21"/>
      <c r="C119" s="30"/>
      <c r="D119" s="31"/>
      <c r="E119" s="32"/>
      <c r="F119" s="32"/>
      <c r="G119" s="32"/>
      <c r="H119" s="88" t="s">
        <v>15</v>
      </c>
      <c r="I119" s="89" t="e">
        <f>I116/I109</f>
        <v>#DIV/0!</v>
      </c>
      <c r="J119" s="3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</row>
    <row r="120" spans="1:72" ht="13.5" x14ac:dyDescent="0.25">
      <c r="A120" s="66"/>
      <c r="B120" s="67"/>
      <c r="C120" s="66"/>
      <c r="D120" s="68"/>
      <c r="E120" s="59"/>
      <c r="F120" s="59"/>
      <c r="G120" s="67"/>
      <c r="H120" s="67"/>
      <c r="I120" s="67"/>
      <c r="J120" s="69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</row>
    <row r="121" spans="1:72" ht="13.5" x14ac:dyDescent="0.25">
      <c r="A121" s="66"/>
      <c r="B121" s="67"/>
      <c r="C121" s="66"/>
      <c r="D121" s="68"/>
      <c r="E121" s="59"/>
      <c r="F121" s="59"/>
      <c r="G121" s="67"/>
      <c r="H121" s="67"/>
      <c r="I121" s="67"/>
      <c r="J121" s="69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</row>
    <row r="122" spans="1:72" x14ac:dyDescent="0.2">
      <c r="J122" s="70"/>
    </row>
    <row r="123" spans="1:72" x14ac:dyDescent="0.2">
      <c r="J123" s="70"/>
    </row>
    <row r="124" spans="1:72" ht="16.5" x14ac:dyDescent="0.3">
      <c r="A124" s="102" t="s">
        <v>10</v>
      </c>
      <c r="B124" s="103"/>
      <c r="C124" s="103"/>
      <c r="D124" s="103"/>
      <c r="E124" s="103"/>
      <c r="F124" s="103"/>
      <c r="G124" s="103"/>
      <c r="H124" s="103"/>
      <c r="I124" s="103"/>
    </row>
    <row r="125" spans="1:72" ht="13.5" x14ac:dyDescent="0.25">
      <c r="A125" s="34"/>
      <c r="B125" s="34"/>
      <c r="C125" s="34"/>
      <c r="D125" s="34"/>
      <c r="E125" s="25" t="s">
        <v>5</v>
      </c>
      <c r="F125" s="25" t="s">
        <v>2</v>
      </c>
      <c r="G125" s="71" t="s">
        <v>6</v>
      </c>
      <c r="H125" s="71" t="s">
        <v>22</v>
      </c>
      <c r="I125" s="71" t="s">
        <v>3</v>
      </c>
    </row>
    <row r="126" spans="1:72" ht="24" customHeight="1" x14ac:dyDescent="0.25">
      <c r="A126" s="111" t="s">
        <v>37</v>
      </c>
      <c r="B126" s="112"/>
      <c r="C126" s="112"/>
      <c r="D126" s="113"/>
      <c r="E126" s="72" t="e">
        <f>E16</f>
        <v>#NAME?</v>
      </c>
      <c r="F126" s="72">
        <f>F16</f>
        <v>0</v>
      </c>
      <c r="G126" s="72">
        <f>G16</f>
        <v>0</v>
      </c>
      <c r="H126" s="72">
        <f>H16</f>
        <v>2900</v>
      </c>
      <c r="I126" s="72">
        <f>I16</f>
        <v>33540</v>
      </c>
      <c r="J126" s="10"/>
    </row>
    <row r="127" spans="1:72" ht="13.5" x14ac:dyDescent="0.25">
      <c r="A127" s="122" t="s">
        <v>38</v>
      </c>
      <c r="B127" s="123"/>
      <c r="C127" s="123"/>
      <c r="D127" s="124"/>
      <c r="E127" s="72">
        <f>E28</f>
        <v>0</v>
      </c>
      <c r="F127" s="72">
        <f>F16</f>
        <v>0</v>
      </c>
      <c r="G127" s="72">
        <f>G28</f>
        <v>0</v>
      </c>
      <c r="H127" s="72">
        <f>H28</f>
        <v>0</v>
      </c>
      <c r="I127" s="72">
        <f>I28</f>
        <v>0</v>
      </c>
      <c r="J127" s="10"/>
    </row>
    <row r="128" spans="1:72" ht="13.5" x14ac:dyDescent="0.25">
      <c r="A128" s="119" t="s">
        <v>39</v>
      </c>
      <c r="B128" s="120"/>
      <c r="C128" s="120"/>
      <c r="D128" s="121"/>
      <c r="E128" s="72">
        <f t="shared" ref="E128:I128" si="25">E42</f>
        <v>0</v>
      </c>
      <c r="F128" s="72">
        <f t="shared" si="25"/>
        <v>0</v>
      </c>
      <c r="G128" s="72">
        <f t="shared" si="25"/>
        <v>0</v>
      </c>
      <c r="H128" s="72">
        <f t="shared" si="25"/>
        <v>0</v>
      </c>
      <c r="I128" s="72">
        <f t="shared" si="25"/>
        <v>0</v>
      </c>
      <c r="J128" s="10"/>
    </row>
    <row r="129" spans="1:72" ht="13.5" x14ac:dyDescent="0.25">
      <c r="A129" s="119" t="s">
        <v>40</v>
      </c>
      <c r="B129" s="120"/>
      <c r="C129" s="120"/>
      <c r="D129" s="121"/>
      <c r="E129" s="72">
        <f t="shared" ref="E129:I129" si="26">E56</f>
        <v>0</v>
      </c>
      <c r="F129" s="72">
        <f t="shared" si="26"/>
        <v>0</v>
      </c>
      <c r="G129" s="72">
        <f t="shared" si="26"/>
        <v>0</v>
      </c>
      <c r="H129" s="72">
        <f t="shared" si="26"/>
        <v>0</v>
      </c>
      <c r="I129" s="72">
        <f t="shared" si="26"/>
        <v>0</v>
      </c>
      <c r="J129" s="10"/>
    </row>
    <row r="130" spans="1:72" s="75" customFormat="1" ht="13.5" x14ac:dyDescent="0.25">
      <c r="A130" s="111" t="s">
        <v>41</v>
      </c>
      <c r="B130" s="112"/>
      <c r="C130" s="112"/>
      <c r="D130" s="113"/>
      <c r="E130" s="73">
        <f t="shared" ref="E130:I130" si="27">E70</f>
        <v>0</v>
      </c>
      <c r="F130" s="73">
        <f t="shared" si="27"/>
        <v>0</v>
      </c>
      <c r="G130" s="73">
        <f t="shared" si="27"/>
        <v>0</v>
      </c>
      <c r="H130" s="73">
        <f t="shared" si="27"/>
        <v>0</v>
      </c>
      <c r="I130" s="73">
        <f t="shared" si="27"/>
        <v>0</v>
      </c>
      <c r="J130" s="74"/>
    </row>
    <row r="131" spans="1:72" s="76" customFormat="1" ht="13.5" x14ac:dyDescent="0.25">
      <c r="A131" s="111" t="s">
        <v>42</v>
      </c>
      <c r="B131" s="112"/>
      <c r="C131" s="112"/>
      <c r="D131" s="113"/>
      <c r="E131" s="73">
        <f t="shared" ref="E131:I131" si="28">E84</f>
        <v>0</v>
      </c>
      <c r="F131" s="73">
        <f t="shared" si="28"/>
        <v>0</v>
      </c>
      <c r="G131" s="73">
        <f t="shared" si="28"/>
        <v>0</v>
      </c>
      <c r="H131" s="73">
        <f t="shared" si="28"/>
        <v>0</v>
      </c>
      <c r="I131" s="73">
        <f t="shared" si="28"/>
        <v>0</v>
      </c>
      <c r="J131" s="74"/>
      <c r="M131" s="77"/>
      <c r="N131" s="77"/>
      <c r="O131" s="77"/>
      <c r="P131" s="77"/>
      <c r="Q131" s="77"/>
      <c r="R131" s="77"/>
      <c r="S131" s="77"/>
      <c r="T131" s="77"/>
      <c r="U131" s="77"/>
      <c r="V131" s="77"/>
      <c r="W131" s="77"/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7"/>
      <c r="AJ131" s="77"/>
      <c r="AK131" s="77"/>
      <c r="AL131" s="77"/>
      <c r="AM131" s="77"/>
      <c r="AN131" s="77"/>
      <c r="AO131" s="77"/>
      <c r="AP131" s="77"/>
      <c r="AQ131" s="77"/>
      <c r="AR131" s="77"/>
      <c r="AS131" s="77"/>
      <c r="AT131" s="77"/>
      <c r="AU131" s="77"/>
      <c r="AV131" s="77"/>
      <c r="AW131" s="77"/>
      <c r="AX131" s="77"/>
      <c r="AY131" s="77"/>
      <c r="AZ131" s="77"/>
      <c r="BA131" s="77"/>
      <c r="BB131" s="77"/>
      <c r="BC131" s="77"/>
      <c r="BD131" s="77"/>
      <c r="BE131" s="77"/>
      <c r="BF131" s="77"/>
      <c r="BG131" s="77"/>
      <c r="BH131" s="77"/>
      <c r="BI131" s="77"/>
      <c r="BJ131" s="77"/>
      <c r="BK131" s="77"/>
      <c r="BL131" s="77"/>
      <c r="BM131" s="77"/>
      <c r="BN131" s="77"/>
      <c r="BO131" s="77"/>
      <c r="BP131" s="77"/>
      <c r="BQ131" s="77"/>
      <c r="BR131" s="77"/>
      <c r="BS131" s="77"/>
      <c r="BT131" s="77"/>
    </row>
    <row r="132" spans="1:72" ht="13.5" x14ac:dyDescent="0.25">
      <c r="A132" s="114" t="s">
        <v>43</v>
      </c>
      <c r="B132" s="115"/>
      <c r="C132" s="115"/>
      <c r="D132" s="116"/>
      <c r="E132" s="72">
        <f t="shared" ref="E132:I132" si="29">E98</f>
        <v>0</v>
      </c>
      <c r="F132" s="72">
        <f t="shared" si="29"/>
        <v>0</v>
      </c>
      <c r="G132" s="72">
        <f t="shared" si="29"/>
        <v>0</v>
      </c>
      <c r="H132" s="72">
        <f t="shared" si="29"/>
        <v>0</v>
      </c>
      <c r="I132" s="72">
        <f t="shared" si="29"/>
        <v>0</v>
      </c>
      <c r="J132" s="10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4"/>
      <c r="AI132" s="24"/>
      <c r="AJ132" s="24"/>
      <c r="AK132" s="24"/>
      <c r="AL132" s="24"/>
      <c r="AM132" s="24"/>
      <c r="AN132" s="24"/>
      <c r="AO132" s="24"/>
      <c r="AP132" s="24"/>
      <c r="AQ132" s="24"/>
      <c r="AR132" s="24"/>
      <c r="AS132" s="24"/>
      <c r="AT132" s="24"/>
      <c r="AU132" s="24"/>
      <c r="AV132" s="24"/>
      <c r="AW132" s="24"/>
      <c r="AX132" s="24"/>
      <c r="AY132" s="24"/>
      <c r="AZ132" s="24"/>
      <c r="BA132" s="24"/>
      <c r="BB132" s="24"/>
      <c r="BC132" s="24"/>
      <c r="BD132" s="24"/>
      <c r="BE132" s="24"/>
      <c r="BF132" s="24"/>
      <c r="BG132" s="24"/>
      <c r="BH132" s="24"/>
      <c r="BI132" s="24"/>
      <c r="BJ132" s="24"/>
      <c r="BK132" s="24"/>
      <c r="BL132" s="24"/>
      <c r="BM132" s="24"/>
      <c r="BN132" s="24"/>
      <c r="BO132" s="24"/>
      <c r="BP132" s="24"/>
      <c r="BQ132" s="24"/>
      <c r="BR132" s="24"/>
      <c r="BS132" s="24"/>
      <c r="BT132" s="24"/>
    </row>
    <row r="133" spans="1:72" ht="13.5" x14ac:dyDescent="0.25">
      <c r="A133" s="114" t="s">
        <v>44</v>
      </c>
      <c r="B133" s="115"/>
      <c r="C133" s="115"/>
      <c r="D133" s="116"/>
      <c r="E133" s="72">
        <f>E112</f>
        <v>0</v>
      </c>
      <c r="F133" s="72">
        <f>F112</f>
        <v>0</v>
      </c>
      <c r="G133" s="72">
        <f>G112</f>
        <v>0</v>
      </c>
      <c r="H133" s="72">
        <f t="shared" ref="H133" si="30">H112</f>
        <v>0</v>
      </c>
      <c r="I133" s="72">
        <f>I112</f>
        <v>0</v>
      </c>
      <c r="J133" s="10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  <c r="AG133" s="24"/>
      <c r="AH133" s="24"/>
      <c r="AI133" s="24"/>
      <c r="AJ133" s="24"/>
      <c r="AK133" s="24"/>
      <c r="AL133" s="24"/>
      <c r="AM133" s="24"/>
      <c r="AN133" s="24"/>
      <c r="AO133" s="24"/>
      <c r="AP133" s="24"/>
      <c r="AQ133" s="24"/>
      <c r="AR133" s="24"/>
      <c r="AS133" s="24"/>
      <c r="AT133" s="24"/>
      <c r="AU133" s="24"/>
      <c r="AV133" s="24"/>
      <c r="AW133" s="24"/>
      <c r="AX133" s="24"/>
      <c r="AY133" s="24"/>
      <c r="AZ133" s="24"/>
      <c r="BA133" s="24"/>
      <c r="BB133" s="24"/>
      <c r="BC133" s="24"/>
      <c r="BD133" s="24"/>
      <c r="BE133" s="24"/>
      <c r="BF133" s="24"/>
      <c r="BG133" s="24"/>
      <c r="BH133" s="24"/>
      <c r="BI133" s="24"/>
      <c r="BJ133" s="24"/>
      <c r="BK133" s="24"/>
      <c r="BL133" s="24"/>
      <c r="BM133" s="24"/>
      <c r="BN133" s="24"/>
      <c r="BO133" s="24"/>
      <c r="BP133" s="24"/>
      <c r="BQ133" s="24"/>
      <c r="BR133" s="24"/>
      <c r="BS133" s="24"/>
      <c r="BT133" s="24"/>
    </row>
    <row r="134" spans="1:72" x14ac:dyDescent="0.2">
      <c r="A134" s="34"/>
      <c r="B134" s="34"/>
      <c r="C134" s="34"/>
      <c r="D134" s="34"/>
      <c r="E134" s="78"/>
      <c r="F134" s="78"/>
      <c r="G134" s="78"/>
      <c r="H134" s="78"/>
      <c r="I134" s="78"/>
    </row>
    <row r="135" spans="1:72" x14ac:dyDescent="0.2">
      <c r="E135" s="78"/>
      <c r="F135" s="78"/>
      <c r="G135" s="78"/>
      <c r="H135" s="78"/>
      <c r="I135" s="78"/>
    </row>
    <row r="136" spans="1:72" ht="13.5" thickBot="1" x14ac:dyDescent="0.25">
      <c r="E136" s="78"/>
      <c r="F136" s="78"/>
      <c r="G136" s="78"/>
      <c r="H136" s="78"/>
      <c r="I136" s="78"/>
    </row>
    <row r="137" spans="1:72" ht="15" customHeight="1" thickBot="1" x14ac:dyDescent="0.35">
      <c r="A137" s="104" t="s">
        <v>9</v>
      </c>
      <c r="B137" s="105"/>
      <c r="C137" s="105"/>
      <c r="D137" s="105"/>
      <c r="E137" s="105"/>
      <c r="F137" s="105"/>
      <c r="G137" s="105"/>
      <c r="H137" s="80" t="s">
        <v>4</v>
      </c>
      <c r="I137" s="87">
        <f>I12+I25+I39+I53+I67+I81+I95+I109</f>
        <v>9792946.2599999998</v>
      </c>
      <c r="J137" s="10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4"/>
      <c r="AI137" s="24"/>
      <c r="AJ137" s="24"/>
      <c r="AK137" s="24"/>
      <c r="AL137" s="24"/>
      <c r="AM137" s="24"/>
      <c r="AN137" s="24"/>
      <c r="AO137" s="24"/>
      <c r="AP137" s="24"/>
      <c r="AQ137" s="24"/>
      <c r="AR137" s="24"/>
      <c r="AS137" s="24"/>
      <c r="AT137" s="24"/>
      <c r="AU137" s="24"/>
      <c r="AV137" s="24"/>
      <c r="AW137" s="24"/>
      <c r="AX137" s="24"/>
      <c r="AY137" s="24"/>
      <c r="AZ137" s="24"/>
      <c r="BA137" s="24"/>
      <c r="BB137" s="24"/>
      <c r="BC137" s="24"/>
      <c r="BD137" s="24"/>
      <c r="BE137" s="24"/>
      <c r="BF137" s="24"/>
      <c r="BG137" s="24"/>
      <c r="BH137" s="24"/>
      <c r="BI137" s="24"/>
      <c r="BJ137" s="24"/>
      <c r="BK137" s="24"/>
      <c r="BL137" s="24"/>
      <c r="BM137" s="24"/>
      <c r="BN137" s="24"/>
      <c r="BO137" s="24"/>
      <c r="BP137" s="24"/>
      <c r="BQ137" s="24"/>
      <c r="BR137" s="24"/>
      <c r="BS137" s="24"/>
      <c r="BT137" s="24"/>
    </row>
    <row r="138" spans="1:72" ht="13.5" x14ac:dyDescent="0.25">
      <c r="A138" s="59"/>
      <c r="B138" s="79"/>
      <c r="C138" s="59"/>
      <c r="D138" s="59"/>
      <c r="E138" s="25" t="s">
        <v>5</v>
      </c>
      <c r="F138" s="25" t="s">
        <v>2</v>
      </c>
      <c r="G138" s="71" t="s">
        <v>6</v>
      </c>
      <c r="H138" s="12" t="s">
        <v>22</v>
      </c>
      <c r="I138" s="12" t="s">
        <v>3</v>
      </c>
      <c r="J138" s="79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  <c r="AL138" s="24"/>
      <c r="AM138" s="24"/>
      <c r="AN138" s="24"/>
      <c r="AO138" s="24"/>
      <c r="AP138" s="24"/>
      <c r="AQ138" s="24"/>
      <c r="AR138" s="24"/>
      <c r="AS138" s="24"/>
      <c r="AT138" s="24"/>
      <c r="AU138" s="24"/>
      <c r="AV138" s="24"/>
      <c r="AW138" s="24"/>
      <c r="AX138" s="24"/>
      <c r="AY138" s="24"/>
      <c r="AZ138" s="24"/>
      <c r="BA138" s="24"/>
      <c r="BB138" s="24"/>
      <c r="BC138" s="24"/>
      <c r="BD138" s="24"/>
      <c r="BE138" s="24"/>
      <c r="BF138" s="24"/>
      <c r="BG138" s="24"/>
      <c r="BH138" s="24"/>
      <c r="BI138" s="24"/>
      <c r="BJ138" s="24"/>
      <c r="BK138" s="24"/>
      <c r="BL138" s="24"/>
      <c r="BM138" s="24"/>
      <c r="BN138" s="24"/>
      <c r="BO138" s="24"/>
      <c r="BP138" s="24"/>
      <c r="BQ138" s="24"/>
      <c r="BR138" s="24"/>
      <c r="BS138" s="24"/>
      <c r="BT138" s="24"/>
    </row>
    <row r="139" spans="1:72" ht="13.5" x14ac:dyDescent="0.25">
      <c r="A139" s="20"/>
      <c r="B139" s="21"/>
      <c r="C139" s="21"/>
      <c r="D139" s="25" t="s">
        <v>27</v>
      </c>
      <c r="E139" s="45" t="e">
        <f>E126+E130+E131+E132+E133</f>
        <v>#NAME?</v>
      </c>
      <c r="F139" s="45">
        <f>F126+F130+F131+F132+F133</f>
        <v>0</v>
      </c>
      <c r="G139" s="45">
        <f t="shared" ref="G139:I139" si="31">G126+G130+G131+G132+G133</f>
        <v>0</v>
      </c>
      <c r="H139" s="45">
        <f t="shared" si="31"/>
        <v>2900</v>
      </c>
      <c r="I139" s="45">
        <f t="shared" si="31"/>
        <v>33540</v>
      </c>
      <c r="J139" s="56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  <c r="AF139" s="24"/>
      <c r="AG139" s="24"/>
      <c r="AH139" s="24"/>
      <c r="AI139" s="24"/>
      <c r="AJ139" s="24"/>
      <c r="AK139" s="24"/>
      <c r="AL139" s="24"/>
      <c r="AM139" s="24"/>
      <c r="AN139" s="24"/>
      <c r="AO139" s="24"/>
      <c r="AP139" s="24"/>
      <c r="AQ139" s="24"/>
      <c r="AR139" s="24"/>
      <c r="AS139" s="24"/>
      <c r="AT139" s="24"/>
      <c r="AU139" s="24"/>
      <c r="AV139" s="24"/>
      <c r="AW139" s="24"/>
      <c r="AX139" s="24"/>
      <c r="AY139" s="24"/>
      <c r="AZ139" s="24"/>
      <c r="BA139" s="24"/>
      <c r="BB139" s="24"/>
      <c r="BC139" s="24"/>
      <c r="BD139" s="24"/>
      <c r="BE139" s="24"/>
      <c r="BF139" s="24"/>
      <c r="BG139" s="24"/>
      <c r="BH139" s="24"/>
      <c r="BI139" s="24"/>
      <c r="BJ139" s="24"/>
      <c r="BK139" s="24"/>
      <c r="BL139" s="24"/>
      <c r="BM139" s="24"/>
      <c r="BN139" s="24"/>
      <c r="BO139" s="24"/>
      <c r="BP139" s="24"/>
      <c r="BQ139" s="24"/>
      <c r="BR139" s="24"/>
      <c r="BS139" s="24"/>
      <c r="BT139" s="24"/>
    </row>
    <row r="140" spans="1:72" ht="13.5" x14ac:dyDescent="0.25">
      <c r="A140" s="20"/>
      <c r="B140" s="21"/>
      <c r="C140" s="21"/>
      <c r="D140" s="25" t="s">
        <v>34</v>
      </c>
      <c r="E140" s="45"/>
      <c r="F140" s="45"/>
      <c r="G140" s="45"/>
      <c r="H140" s="45"/>
      <c r="I140" s="45"/>
      <c r="J140" s="56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4"/>
      <c r="AI140" s="24"/>
      <c r="AJ140" s="24"/>
      <c r="AK140" s="24"/>
      <c r="AL140" s="24"/>
      <c r="AM140" s="24"/>
      <c r="AN140" s="24"/>
      <c r="AO140" s="24"/>
      <c r="AP140" s="24"/>
      <c r="AQ140" s="24"/>
      <c r="AR140" s="24"/>
      <c r="AS140" s="24"/>
      <c r="AT140" s="24"/>
      <c r="AU140" s="24"/>
      <c r="AV140" s="24"/>
      <c r="AW140" s="24"/>
      <c r="AX140" s="24"/>
      <c r="AY140" s="24"/>
      <c r="AZ140" s="24"/>
      <c r="BA140" s="24"/>
      <c r="BB140" s="24"/>
      <c r="BC140" s="24"/>
      <c r="BD140" s="24"/>
      <c r="BE140" s="24"/>
      <c r="BF140" s="24"/>
      <c r="BG140" s="24"/>
      <c r="BH140" s="24"/>
      <c r="BI140" s="24"/>
      <c r="BJ140" s="24"/>
      <c r="BK140" s="24"/>
      <c r="BL140" s="24"/>
      <c r="BM140" s="24"/>
      <c r="BN140" s="24"/>
      <c r="BO140" s="24"/>
      <c r="BP140" s="24"/>
      <c r="BQ140" s="24"/>
      <c r="BR140" s="24"/>
      <c r="BS140" s="24"/>
      <c r="BT140" s="24"/>
    </row>
    <row r="141" spans="1:72" ht="13.5" x14ac:dyDescent="0.25">
      <c r="A141" s="20"/>
      <c r="B141" s="21"/>
      <c r="C141" s="21"/>
      <c r="D141" s="25" t="s">
        <v>35</v>
      </c>
      <c r="E141" s="45"/>
      <c r="F141" s="45"/>
      <c r="G141" s="45"/>
      <c r="H141" s="45"/>
      <c r="I141" s="45"/>
      <c r="J141" s="56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4"/>
      <c r="AI141" s="24"/>
      <c r="AJ141" s="24"/>
      <c r="AK141" s="24"/>
      <c r="AL141" s="24"/>
      <c r="AM141" s="24"/>
      <c r="AN141" s="24"/>
      <c r="AO141" s="24"/>
      <c r="AP141" s="24"/>
      <c r="AQ141" s="24"/>
      <c r="AR141" s="24"/>
      <c r="AS141" s="24"/>
      <c r="AT141" s="24"/>
      <c r="AU141" s="24"/>
      <c r="AV141" s="24"/>
      <c r="AW141" s="24"/>
      <c r="AX141" s="24"/>
      <c r="AY141" s="24"/>
      <c r="AZ141" s="24"/>
      <c r="BA141" s="24"/>
      <c r="BB141" s="24"/>
      <c r="BC141" s="24"/>
      <c r="BD141" s="24"/>
      <c r="BE141" s="24"/>
      <c r="BF141" s="24"/>
      <c r="BG141" s="24"/>
      <c r="BH141" s="24"/>
      <c r="BI141" s="24"/>
      <c r="BJ141" s="24"/>
      <c r="BK141" s="24"/>
      <c r="BL141" s="24"/>
      <c r="BM141" s="24"/>
      <c r="BN141" s="24"/>
      <c r="BO141" s="24"/>
      <c r="BP141" s="24"/>
      <c r="BQ141" s="24"/>
      <c r="BR141" s="24"/>
      <c r="BS141" s="24"/>
      <c r="BT141" s="24"/>
    </row>
    <row r="142" spans="1:72" ht="13.5" x14ac:dyDescent="0.25">
      <c r="A142" s="20"/>
      <c r="B142" s="21"/>
      <c r="C142" s="21"/>
      <c r="D142" s="91" t="s">
        <v>15</v>
      </c>
      <c r="E142" s="98" t="e">
        <f>E139/I137</f>
        <v>#NAME?</v>
      </c>
      <c r="F142" s="98">
        <f>F139/I137</f>
        <v>0</v>
      </c>
      <c r="G142" s="98">
        <f>G139/I137</f>
        <v>0</v>
      </c>
      <c r="H142" s="98">
        <f>H139/I137</f>
        <v>2.961315137452822E-4</v>
      </c>
      <c r="I142" s="98">
        <f>I139/I137</f>
        <v>3.4249141279368155E-3</v>
      </c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4"/>
      <c r="AI142" s="24"/>
      <c r="AJ142" s="24"/>
      <c r="AK142" s="24"/>
      <c r="AL142" s="24"/>
      <c r="AM142" s="24"/>
      <c r="AN142" s="24"/>
      <c r="AO142" s="24"/>
      <c r="AP142" s="24"/>
      <c r="AQ142" s="24"/>
      <c r="AR142" s="24"/>
      <c r="AS142" s="24"/>
      <c r="AT142" s="24"/>
      <c r="AU142" s="24"/>
      <c r="AV142" s="24"/>
      <c r="AW142" s="24"/>
      <c r="AX142" s="24"/>
      <c r="AY142" s="24"/>
      <c r="AZ142" s="24"/>
      <c r="BA142" s="24"/>
      <c r="BB142" s="24"/>
      <c r="BC142" s="24"/>
      <c r="BD142" s="24"/>
      <c r="BE142" s="24"/>
      <c r="BF142" s="24"/>
      <c r="BG142" s="24"/>
      <c r="BH142" s="24"/>
      <c r="BI142" s="24"/>
      <c r="BJ142" s="24"/>
      <c r="BK142" s="24"/>
      <c r="BL142" s="24"/>
      <c r="BM142" s="24"/>
      <c r="BN142" s="24"/>
      <c r="BO142" s="24"/>
      <c r="BP142" s="24"/>
      <c r="BQ142" s="24"/>
      <c r="BR142" s="24"/>
      <c r="BS142" s="24"/>
      <c r="BT142" s="24"/>
    </row>
    <row r="143" spans="1:72" ht="13.5" x14ac:dyDescent="0.25">
      <c r="A143" s="20"/>
      <c r="B143" s="21"/>
      <c r="C143" s="30"/>
      <c r="D143" s="31"/>
      <c r="E143" s="32"/>
      <c r="F143" s="32"/>
      <c r="G143" s="32"/>
      <c r="H143" s="33" t="s">
        <v>34</v>
      </c>
      <c r="I143" s="85">
        <f>SUM(E140:I140)</f>
        <v>0</v>
      </c>
      <c r="J143" s="3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4"/>
      <c r="AI143" s="24"/>
      <c r="AJ143" s="24"/>
      <c r="AK143" s="24"/>
      <c r="AL143" s="24"/>
      <c r="AM143" s="24"/>
      <c r="AN143" s="24"/>
      <c r="AO143" s="24"/>
      <c r="AP143" s="24"/>
      <c r="AQ143" s="24"/>
      <c r="AR143" s="24"/>
      <c r="AS143" s="24"/>
      <c r="AT143" s="24"/>
      <c r="AU143" s="24"/>
      <c r="AV143" s="24"/>
      <c r="AW143" s="24"/>
      <c r="AX143" s="24"/>
      <c r="AY143" s="24"/>
      <c r="AZ143" s="24"/>
      <c r="BA143" s="24"/>
      <c r="BB143" s="24"/>
      <c r="BC143" s="24"/>
      <c r="BD143" s="24"/>
      <c r="BE143" s="24"/>
      <c r="BF143" s="24"/>
      <c r="BG143" s="24"/>
      <c r="BH143" s="24"/>
      <c r="BI143" s="24"/>
      <c r="BJ143" s="24"/>
      <c r="BK143" s="24"/>
      <c r="BL143" s="24"/>
      <c r="BM143" s="24"/>
      <c r="BN143" s="24"/>
      <c r="BO143" s="24"/>
      <c r="BP143" s="24"/>
      <c r="BQ143" s="24"/>
      <c r="BR143" s="24"/>
      <c r="BS143" s="24"/>
      <c r="BT143" s="24"/>
    </row>
    <row r="144" spans="1:72" ht="13.5" x14ac:dyDescent="0.25">
      <c r="A144" s="20"/>
      <c r="B144" s="21"/>
      <c r="C144" s="30"/>
      <c r="D144" s="31"/>
      <c r="E144" s="32"/>
      <c r="F144" s="32"/>
      <c r="G144" s="32"/>
      <c r="H144" s="88" t="s">
        <v>7</v>
      </c>
      <c r="I144" s="94">
        <f>I143/I137</f>
        <v>0</v>
      </c>
      <c r="J144" s="3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4"/>
      <c r="AI144" s="24"/>
      <c r="AJ144" s="24"/>
      <c r="AK144" s="24"/>
      <c r="AL144" s="24"/>
      <c r="AM144" s="24"/>
      <c r="AN144" s="24"/>
      <c r="AO144" s="24"/>
      <c r="AP144" s="24"/>
      <c r="AQ144" s="24"/>
      <c r="AR144" s="24"/>
      <c r="AS144" s="24"/>
      <c r="AT144" s="24"/>
      <c r="AU144" s="24"/>
      <c r="AV144" s="24"/>
      <c r="AW144" s="24"/>
      <c r="AX144" s="24"/>
      <c r="AY144" s="24"/>
      <c r="AZ144" s="24"/>
      <c r="BA144" s="24"/>
      <c r="BB144" s="24"/>
      <c r="BC144" s="24"/>
      <c r="BD144" s="24"/>
      <c r="BE144" s="24"/>
      <c r="BF144" s="24"/>
      <c r="BG144" s="24"/>
      <c r="BH144" s="24"/>
      <c r="BI144" s="24"/>
      <c r="BJ144" s="24"/>
      <c r="BK144" s="24"/>
      <c r="BL144" s="24"/>
      <c r="BM144" s="24"/>
      <c r="BN144" s="24"/>
      <c r="BO144" s="24"/>
      <c r="BP144" s="24"/>
      <c r="BQ144" s="24"/>
      <c r="BR144" s="24"/>
      <c r="BS144" s="24"/>
      <c r="BT144" s="24"/>
    </row>
    <row r="145" spans="8:9" ht="13.5" x14ac:dyDescent="0.25">
      <c r="H145" s="33" t="s">
        <v>11</v>
      </c>
      <c r="I145" s="86">
        <v>0.02</v>
      </c>
    </row>
  </sheetData>
  <mergeCells count="21">
    <mergeCell ref="B2:J2"/>
    <mergeCell ref="A39:G39"/>
    <mergeCell ref="A81:G81"/>
    <mergeCell ref="A109:G109"/>
    <mergeCell ref="A25:G25"/>
    <mergeCell ref="A124:I124"/>
    <mergeCell ref="A137:G137"/>
    <mergeCell ref="A53:G53"/>
    <mergeCell ref="A12:G12"/>
    <mergeCell ref="A4:G4"/>
    <mergeCell ref="A131:D131"/>
    <mergeCell ref="A132:D132"/>
    <mergeCell ref="A133:D133"/>
    <mergeCell ref="A130:D130"/>
    <mergeCell ref="A5:J5"/>
    <mergeCell ref="A67:G67"/>
    <mergeCell ref="A126:D126"/>
    <mergeCell ref="A128:D128"/>
    <mergeCell ref="A129:D129"/>
    <mergeCell ref="A95:G95"/>
    <mergeCell ref="A127:D127"/>
  </mergeCells>
  <phoneticPr fontId="1" type="noConversion"/>
  <dataValidations count="1">
    <dataValidation type="list" allowBlank="1" showInputMessage="1" showErrorMessage="1" sqref="J14:J15 J27 J41 J55 J69 J83 J97 J111" xr:uid="{8B9C720E-46CA-4B76-93A4-5B15F072B4C2}">
      <formula1>$M$12:$M$27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9" fitToHeight="0" orientation="landscape" r:id="rId1"/>
  <headerFooter alignWithMargins="0"/>
  <rowBreaks count="8" manualBreakCount="8">
    <brk id="23" max="11" man="1"/>
    <brk id="37" max="11" man="1"/>
    <brk id="51" max="11" man="1"/>
    <brk id="65" max="11" man="1"/>
    <brk id="79" max="11" man="1"/>
    <brk id="93" max="11" man="1"/>
    <brk id="107" max="11" man="1"/>
    <brk id="121" max="1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REP</vt:lpstr>
      <vt:lpstr>REP!Zone_d_impression</vt:lpstr>
    </vt:vector>
  </TitlesOfParts>
  <Company>archi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DAA</dc:creator>
  <cp:lastModifiedBy>DAAPC03</cp:lastModifiedBy>
  <cp:lastPrinted>2018-12-20T14:51:10Z</cp:lastPrinted>
  <dcterms:created xsi:type="dcterms:W3CDTF">2009-03-03T11:29:43Z</dcterms:created>
  <dcterms:modified xsi:type="dcterms:W3CDTF">2018-12-21T10:05:47Z</dcterms:modified>
</cp:coreProperties>
</file>