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C:\Users\ylopez\Desktop\"/>
    </mc:Choice>
  </mc:AlternateContent>
  <xr:revisionPtr revIDLastSave="0" documentId="13_ncr:1_{6AE0D07C-447B-4399-B631-F108DEF831F7}" xr6:coauthVersionLast="41" xr6:coauthVersionMax="41" xr10:uidLastSave="{00000000-0000-0000-0000-000000000000}"/>
  <bookViews>
    <workbookView xWindow="-108" yWindow="-108" windowWidth="23256" windowHeight="12768" xr2:uid="{00000000-000D-0000-FFFF-FFFF00000000}"/>
  </bookViews>
  <sheets>
    <sheet name="Liste à retourner" sheetId="1" r:id="rId1"/>
    <sheet name="Bas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8" i="1" l="1"/>
  <c r="H9" i="1"/>
  <c r="H10" i="1"/>
  <c r="F8" i="1"/>
  <c r="F9" i="1" l="1"/>
  <c r="F10" i="1"/>
  <c r="F7" i="1"/>
  <c r="H7" i="1" s="1"/>
  <c r="G7" i="1" l="1"/>
  <c r="I7" i="1" s="1"/>
  <c r="G8" i="1"/>
  <c r="I8" i="1" s="1"/>
  <c r="G10" i="1"/>
  <c r="I10" i="1" s="1"/>
  <c r="G9" i="1"/>
  <c r="I9" i="1" s="1"/>
</calcChain>
</file>

<file path=xl/sharedStrings.xml><?xml version="1.0" encoding="utf-8"?>
<sst xmlns="http://schemas.openxmlformats.org/spreadsheetml/2006/main" count="39" uniqueCount="25">
  <si>
    <t>conca</t>
  </si>
  <si>
    <t>Quantité à retourner</t>
  </si>
  <si>
    <t>Quantité qu'on a envoyé</t>
  </si>
  <si>
    <t>ref cmr</t>
  </si>
  <si>
    <t>code article</t>
  </si>
  <si>
    <t>conca article CMR</t>
  </si>
  <si>
    <t>121003_10101</t>
  </si>
  <si>
    <t>121003_66789</t>
  </si>
  <si>
    <t>121003_43535</t>
  </si>
  <si>
    <t>120422_20202</t>
  </si>
  <si>
    <t>120422_12990</t>
  </si>
  <si>
    <t>120530_30637</t>
  </si>
  <si>
    <t>120530_30303</t>
  </si>
  <si>
    <t>45678_74884</t>
  </si>
  <si>
    <t>5645453_74884</t>
  </si>
  <si>
    <t>65453_74884</t>
  </si>
  <si>
    <t>654_74884</t>
  </si>
  <si>
    <t>543_74884</t>
  </si>
  <si>
    <t>987654_74884</t>
  </si>
  <si>
    <t>34567_74884</t>
  </si>
  <si>
    <t>quantité export</t>
  </si>
  <si>
    <t>totalité peut être retournée ?</t>
  </si>
  <si>
    <t>Références</t>
  </si>
  <si>
    <t>REF transport</t>
  </si>
  <si>
    <t>Quantité possible à retourner (BASE)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</si>
</sst>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6:I10"/>
  <sheetViews>
    <sheetView tabSelected="1" workbookViewId="0">
      <selection activeCell="F16" sqref="F16"/>
    </sheetView>
  </sheetViews>
  <sheetFormatPr baseColWidth="10" defaultRowHeight="14.4" x14ac:dyDescent="0.3"/>
  <cols>
    <col min="4" max="4" width="18.21875" bestFit="1" customWidth="1"/>
    <col min="5" max="5" width="12" bestFit="1" customWidth="1"/>
    <col min="6" max="6" width="16.5546875" customWidth="1"/>
    <col min="7" max="7" width="13.77734375" bestFit="1" customWidth="1"/>
    <col min="8" max="8" width="29.77734375" bestFit="1" customWidth="1"/>
    <col min="9" max="9" width="25.21875" bestFit="1" customWidth="1"/>
  </cols>
  <sheetData>
    <row r="6" spans="3:9" x14ac:dyDescent="0.3">
      <c r="C6" t="s">
        <v>22</v>
      </c>
      <c r="D6" t="s">
        <v>1</v>
      </c>
      <c r="E6" t="s">
        <v>23</v>
      </c>
      <c r="F6" t="s">
        <v>0</v>
      </c>
      <c r="G6" s="2" t="s">
        <v>20</v>
      </c>
      <c r="H6" s="2" t="s">
        <v>24</v>
      </c>
      <c r="I6" s="2" t="s">
        <v>21</v>
      </c>
    </row>
    <row r="7" spans="3:9" x14ac:dyDescent="0.3">
      <c r="C7">
        <v>121003</v>
      </c>
      <c r="D7">
        <v>6</v>
      </c>
      <c r="E7" s="3">
        <v>43535</v>
      </c>
      <c r="F7" t="str">
        <f>C7&amp;"_"&amp;E7</f>
        <v>121003_43535</v>
      </c>
      <c r="G7" s="2">
        <f>SUMIF($F$7:$F$10,F7,$D$7:$D$10)</f>
        <v>6</v>
      </c>
      <c r="H7" s="2">
        <f>SUMIF(Base!$C$2:$C$15,'Liste à retourner'!F7,Base!$D$2:$D$15)</f>
        <v>3</v>
      </c>
      <c r="I7" s="2" t="str">
        <f>IF(H7&gt;=G7,"ok","pas ok")</f>
        <v>pas ok</v>
      </c>
    </row>
    <row r="8" spans="3:9" x14ac:dyDescent="0.3">
      <c r="C8">
        <v>121003</v>
      </c>
      <c r="D8">
        <v>2</v>
      </c>
      <c r="E8" s="3">
        <v>66789</v>
      </c>
      <c r="F8" t="str">
        <f>C8&amp;"_"&amp;E8</f>
        <v>121003_66789</v>
      </c>
      <c r="G8" s="2">
        <f>SUMIF($F$7:$F$10,F8,$D$7:$D$10)</f>
        <v>2</v>
      </c>
      <c r="H8" s="2">
        <f>SUMIF(Base!$C$2:$C$15,'Liste à retourner'!F8,Base!$D$2:$D$15)</f>
        <v>2</v>
      </c>
      <c r="I8" s="2" t="str">
        <f t="shared" ref="I8:I10" si="0">IF(H8&gt;=G8,"ok","pas ok")</f>
        <v>ok</v>
      </c>
    </row>
    <row r="9" spans="3:9" x14ac:dyDescent="0.3">
      <c r="C9">
        <v>120422</v>
      </c>
      <c r="D9">
        <v>4</v>
      </c>
      <c r="E9">
        <v>20202</v>
      </c>
      <c r="F9" t="str">
        <f t="shared" ref="F9:F10" si="1">C9&amp;"_"&amp;E9</f>
        <v>120422_20202</v>
      </c>
      <c r="G9" s="2">
        <f t="shared" ref="G8:G10" si="2">SUMIF($F$7:$F$10,F9,$D$7:$D$10)</f>
        <v>4</v>
      </c>
      <c r="H9" s="2">
        <f>SUMIF(Base!$C$2:$C$15,'Liste à retourner'!F9,Base!$D$2:$D$15)</f>
        <v>2</v>
      </c>
      <c r="I9" s="2" t="str">
        <f t="shared" si="0"/>
        <v>pas ok</v>
      </c>
    </row>
    <row r="10" spans="3:9" x14ac:dyDescent="0.3">
      <c r="C10">
        <v>120530</v>
      </c>
      <c r="D10">
        <v>3</v>
      </c>
      <c r="E10">
        <v>30303</v>
      </c>
      <c r="F10" t="str">
        <f t="shared" si="1"/>
        <v>120530_30303</v>
      </c>
      <c r="G10" s="2">
        <f t="shared" si="2"/>
        <v>3</v>
      </c>
      <c r="H10" s="2">
        <f>SUMIF(Base!$C$2:$C$15,'Liste à retourner'!F10,Base!$D$2:$D$15)</f>
        <v>1</v>
      </c>
      <c r="I10" s="2" t="str">
        <f t="shared" si="0"/>
        <v>pas ok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" sqref="D3"/>
    </sheetView>
  </sheetViews>
  <sheetFormatPr baseColWidth="10" defaultRowHeight="14.4" x14ac:dyDescent="0.3"/>
  <cols>
    <col min="2" max="2" width="15.21875" customWidth="1"/>
    <col min="3" max="3" width="15.5546875" bestFit="1" customWidth="1"/>
    <col min="4" max="4" width="21.44140625" bestFit="1" customWidth="1"/>
  </cols>
  <sheetData>
    <row r="1" spans="1:4" x14ac:dyDescent="0.3">
      <c r="A1" t="s">
        <v>4</v>
      </c>
      <c r="B1" t="s">
        <v>3</v>
      </c>
      <c r="C1" t="s">
        <v>5</v>
      </c>
      <c r="D1" t="s">
        <v>2</v>
      </c>
    </row>
    <row r="2" spans="1:4" x14ac:dyDescent="0.3">
      <c r="A2" s="1">
        <v>121003</v>
      </c>
      <c r="B2" s="1">
        <v>10101</v>
      </c>
      <c r="C2" s="1" t="s">
        <v>6</v>
      </c>
      <c r="D2" s="1">
        <v>8</v>
      </c>
    </row>
    <row r="3" spans="1:4" x14ac:dyDescent="0.3">
      <c r="A3" s="1">
        <v>121003</v>
      </c>
      <c r="B3" s="1">
        <v>66789</v>
      </c>
      <c r="C3" s="1" t="s">
        <v>7</v>
      </c>
      <c r="D3" s="1">
        <v>2</v>
      </c>
    </row>
    <row r="4" spans="1:4" x14ac:dyDescent="0.3">
      <c r="A4" s="1">
        <v>121003</v>
      </c>
      <c r="B4" s="1">
        <v>43535</v>
      </c>
      <c r="C4" s="1" t="s">
        <v>8</v>
      </c>
      <c r="D4" s="1">
        <v>3</v>
      </c>
    </row>
    <row r="5" spans="1:4" x14ac:dyDescent="0.3">
      <c r="A5">
        <v>45678</v>
      </c>
      <c r="B5">
        <v>758950</v>
      </c>
      <c r="C5" t="s">
        <v>13</v>
      </c>
      <c r="D5">
        <v>4</v>
      </c>
    </row>
    <row r="6" spans="1:4" x14ac:dyDescent="0.3">
      <c r="A6">
        <v>5645453</v>
      </c>
      <c r="B6">
        <v>355667</v>
      </c>
      <c r="C6" t="s">
        <v>14</v>
      </c>
      <c r="D6">
        <v>4</v>
      </c>
    </row>
    <row r="7" spans="1:4" x14ac:dyDescent="0.3">
      <c r="A7">
        <v>65453</v>
      </c>
      <c r="B7">
        <v>665443</v>
      </c>
      <c r="C7" t="s">
        <v>15</v>
      </c>
      <c r="D7">
        <v>4</v>
      </c>
    </row>
    <row r="8" spans="1:4" x14ac:dyDescent="0.3">
      <c r="A8" s="1">
        <v>120422</v>
      </c>
      <c r="B8" s="1">
        <v>20202</v>
      </c>
      <c r="C8" s="1" t="s">
        <v>9</v>
      </c>
      <c r="D8" s="1">
        <v>2</v>
      </c>
    </row>
    <row r="9" spans="1:4" x14ac:dyDescent="0.3">
      <c r="A9" s="1">
        <v>120422</v>
      </c>
      <c r="B9" s="1">
        <v>12990</v>
      </c>
      <c r="C9" s="1" t="s">
        <v>10</v>
      </c>
      <c r="D9" s="1">
        <v>4</v>
      </c>
    </row>
    <row r="10" spans="1:4" x14ac:dyDescent="0.3">
      <c r="A10">
        <v>654</v>
      </c>
      <c r="B10">
        <v>4467788</v>
      </c>
      <c r="C10" t="s">
        <v>16</v>
      </c>
      <c r="D10">
        <v>3</v>
      </c>
    </row>
    <row r="11" spans="1:4" x14ac:dyDescent="0.3">
      <c r="A11">
        <v>543</v>
      </c>
      <c r="B11">
        <v>345678</v>
      </c>
      <c r="C11" t="s">
        <v>17</v>
      </c>
      <c r="D11">
        <v>2</v>
      </c>
    </row>
    <row r="12" spans="1:4" x14ac:dyDescent="0.3">
      <c r="A12" s="1">
        <v>120530</v>
      </c>
      <c r="B12" s="1">
        <v>30637</v>
      </c>
      <c r="C12" s="1" t="s">
        <v>11</v>
      </c>
      <c r="D12" s="1">
        <v>1</v>
      </c>
    </row>
    <row r="13" spans="1:4" x14ac:dyDescent="0.3">
      <c r="A13">
        <v>987654</v>
      </c>
      <c r="B13">
        <v>34678</v>
      </c>
      <c r="C13" t="s">
        <v>18</v>
      </c>
      <c r="D13">
        <v>2</v>
      </c>
    </row>
    <row r="14" spans="1:4" x14ac:dyDescent="0.3">
      <c r="A14">
        <v>34567</v>
      </c>
      <c r="B14">
        <v>345678</v>
      </c>
      <c r="C14" t="s">
        <v>19</v>
      </c>
      <c r="D14">
        <v>2</v>
      </c>
    </row>
    <row r="15" spans="1:4" x14ac:dyDescent="0.3">
      <c r="A15" s="1">
        <v>120530</v>
      </c>
      <c r="B15" s="1">
        <v>30303</v>
      </c>
      <c r="C15" s="1" t="s">
        <v>12</v>
      </c>
      <c r="D15" s="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à retourner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</dc:creator>
  <cp:lastModifiedBy>Yannick LOPEZ</cp:lastModifiedBy>
  <dcterms:created xsi:type="dcterms:W3CDTF">2019-07-13T09:26:45Z</dcterms:created>
  <dcterms:modified xsi:type="dcterms:W3CDTF">2020-02-27T09:18:11Z</dcterms:modified>
</cp:coreProperties>
</file>