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4115" windowHeight="108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Feuil1!$A$1:$E$52</definedName>
  </definedNames>
  <calcPr calcId="145621"/>
  <pivotCaches>
    <pivotCache cacheId="24" r:id="rId4"/>
  </pivotCaches>
</workbook>
</file>

<file path=xl/calcChain.xml><?xml version="1.0" encoding="utf-8"?>
<calcChain xmlns="http://schemas.openxmlformats.org/spreadsheetml/2006/main">
  <c r="J23" i="1" l="1"/>
  <c r="J9" i="1"/>
  <c r="J2" i="1"/>
  <c r="E48" i="1"/>
  <c r="E4" i="1"/>
  <c r="E5" i="1"/>
  <c r="E38" i="1"/>
  <c r="E45" i="1"/>
  <c r="E23" i="1"/>
  <c r="E13" i="1"/>
  <c r="E14" i="1"/>
  <c r="E17" i="1"/>
  <c r="E25" i="1"/>
  <c r="E26" i="1"/>
  <c r="E31" i="1"/>
  <c r="E32" i="1"/>
  <c r="E33" i="1"/>
  <c r="E36" i="1"/>
  <c r="E6" i="1"/>
  <c r="E21" i="1"/>
  <c r="E7" i="1"/>
  <c r="E10" i="1"/>
  <c r="E11" i="1"/>
  <c r="E12" i="1"/>
  <c r="E46" i="1"/>
  <c r="E27" i="1"/>
  <c r="E50" i="1"/>
  <c r="E52" i="1"/>
  <c r="E28" i="1"/>
  <c r="E40" i="1"/>
  <c r="E47" i="1"/>
  <c r="E51" i="1"/>
  <c r="E29" i="1"/>
  <c r="E41" i="1"/>
  <c r="E42" i="1"/>
  <c r="E30" i="1"/>
  <c r="E2" i="1"/>
  <c r="E49" i="1"/>
  <c r="E8" i="1"/>
  <c r="E18" i="1"/>
  <c r="E24" i="1"/>
  <c r="E19" i="1"/>
  <c r="E15" i="1"/>
  <c r="E37" i="1"/>
  <c r="E34" i="1"/>
  <c r="E16" i="1"/>
  <c r="E35" i="1"/>
  <c r="E39" i="1"/>
  <c r="E9" i="1"/>
  <c r="E43" i="1"/>
  <c r="E3" i="1"/>
  <c r="E44" i="1"/>
  <c r="E20" i="1"/>
  <c r="E22" i="1"/>
</calcChain>
</file>

<file path=xl/sharedStrings.xml><?xml version="1.0" encoding="utf-8"?>
<sst xmlns="http://schemas.openxmlformats.org/spreadsheetml/2006/main" count="75" uniqueCount="16">
  <si>
    <t>Étiquettes de lignes</t>
  </si>
  <si>
    <t>Total général</t>
  </si>
  <si>
    <t>Fruits</t>
  </si>
  <si>
    <t>quantités</t>
  </si>
  <si>
    <t>Dates</t>
  </si>
  <si>
    <t>mandarine</t>
  </si>
  <si>
    <t>n° ordre</t>
  </si>
  <si>
    <t>Somme de quantités</t>
  </si>
  <si>
    <t>Mois</t>
  </si>
  <si>
    <t>pomme</t>
  </si>
  <si>
    <t>kiwi</t>
  </si>
  <si>
    <t>(vide)</t>
  </si>
  <si>
    <t>Moyenne</t>
  </si>
  <si>
    <t xml:space="preserve">=269/3 dates </t>
  </si>
  <si>
    <t>idem</t>
  </si>
  <si>
    <t>=388/2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</si>
</sst>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16" fontId="0" fillId="0" borderId="0" xfId="0" applyNumberFormat="1" applyAlignment="1">
      <alignment horizontal="left" indent="2"/>
    </xf>
    <xf numFmtId="43" fontId="0" fillId="0" borderId="0" xfId="1" applyFont="1" applyAlignment="1">
      <alignment horizontal="center"/>
    </xf>
    <xf numFmtId="0" fontId="0" fillId="0" borderId="0" xfId="0" quotePrefix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r User Name" refreshedDate="42636.445094097224" createdVersion="4" refreshedVersion="4" minRefreshableVersion="3" recordCount="55">
  <cacheSource type="worksheet">
    <worksheetSource ref="A1:E1048576" sheet="Feuil1"/>
  </cacheSource>
  <cacheFields count="5">
    <cacheField name="n° ordre" numFmtId="0">
      <sharedItems containsString="0" containsBlank="1" containsNumber="1" containsInteger="1" minValue="1" maxValue="51"/>
    </cacheField>
    <cacheField name="Dates" numFmtId="0">
      <sharedItems containsNonDate="0" containsDate="1" containsString="0" containsBlank="1" minDate="2016-01-01T00:00:00" maxDate="2016-04-12T00:00:00" count="12">
        <d v="2016-01-01T00:00:00"/>
        <d v="2016-01-04T00:00:00"/>
        <d v="2016-01-10T00:00:00"/>
        <d v="2016-02-02T00:00:00"/>
        <d v="2016-02-04T00:00:00"/>
        <d v="2016-02-05T00:00:00"/>
        <d v="2016-03-03T00:00:00"/>
        <d v="2016-03-06T00:00:00"/>
        <d v="2016-03-08T00:00:00"/>
        <d v="2016-04-09T00:00:00"/>
        <d v="2016-04-11T00:00:00"/>
        <m/>
      </sharedItems>
    </cacheField>
    <cacheField name="Fruits" numFmtId="0">
      <sharedItems containsBlank="1" count="4">
        <s v="pomme"/>
        <s v="kiwi"/>
        <s v="mandarine"/>
        <m/>
      </sharedItems>
    </cacheField>
    <cacheField name="quantités" numFmtId="0">
      <sharedItems containsString="0" containsBlank="1" containsNumber="1" containsInteger="1" minValue="2" maxValue="52"/>
    </cacheField>
    <cacheField name="Mois" numFmtId="0">
      <sharedItems containsString="0" containsBlank="1" containsNumber="1" containsInteger="1" minValue="1" maxValue="4" count="5">
        <n v="1"/>
        <n v="2"/>
        <n v="3"/>
        <n v="4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">
  <r>
    <n v="1"/>
    <x v="0"/>
    <x v="0"/>
    <n v="2"/>
    <x v="0"/>
  </r>
  <r>
    <n v="2"/>
    <x v="1"/>
    <x v="1"/>
    <n v="18"/>
    <x v="0"/>
  </r>
  <r>
    <n v="3"/>
    <x v="1"/>
    <x v="1"/>
    <n v="21"/>
    <x v="0"/>
  </r>
  <r>
    <n v="4"/>
    <x v="1"/>
    <x v="1"/>
    <n v="22"/>
    <x v="0"/>
  </r>
  <r>
    <n v="5"/>
    <x v="2"/>
    <x v="2"/>
    <n v="35"/>
    <x v="0"/>
  </r>
  <r>
    <n v="6"/>
    <x v="2"/>
    <x v="2"/>
    <n v="37"/>
    <x v="0"/>
  </r>
  <r>
    <n v="7"/>
    <x v="3"/>
    <x v="0"/>
    <n v="9"/>
    <x v="1"/>
  </r>
  <r>
    <n v="8"/>
    <x v="3"/>
    <x v="0"/>
    <n v="11"/>
    <x v="1"/>
  </r>
  <r>
    <n v="9"/>
    <x v="4"/>
    <x v="2"/>
    <n v="38"/>
    <x v="1"/>
  </r>
  <r>
    <n v="10"/>
    <x v="4"/>
    <x v="2"/>
    <n v="39"/>
    <x v="1"/>
  </r>
  <r>
    <n v="11"/>
    <x v="4"/>
    <x v="2"/>
    <n v="40"/>
    <x v="1"/>
  </r>
  <r>
    <n v="12"/>
    <x v="5"/>
    <x v="1"/>
    <n v="26"/>
    <x v="1"/>
  </r>
  <r>
    <n v="13"/>
    <x v="5"/>
    <x v="1"/>
    <n v="27"/>
    <x v="1"/>
  </r>
  <r>
    <n v="14"/>
    <x v="6"/>
    <x v="0"/>
    <n v="15"/>
    <x v="2"/>
  </r>
  <r>
    <n v="15"/>
    <x v="6"/>
    <x v="0"/>
    <n v="16"/>
    <x v="2"/>
  </r>
  <r>
    <n v="16"/>
    <x v="7"/>
    <x v="1"/>
    <n v="28"/>
    <x v="2"/>
  </r>
  <r>
    <n v="17"/>
    <x v="0"/>
    <x v="0"/>
    <n v="3"/>
    <x v="0"/>
  </r>
  <r>
    <n v="18"/>
    <x v="0"/>
    <x v="0"/>
    <n v="4"/>
    <x v="0"/>
  </r>
  <r>
    <n v="19"/>
    <x v="1"/>
    <x v="1"/>
    <n v="19"/>
    <x v="0"/>
  </r>
  <r>
    <n v="20"/>
    <x v="2"/>
    <x v="2"/>
    <n v="36"/>
    <x v="0"/>
  </r>
  <r>
    <n v="21"/>
    <x v="3"/>
    <x v="0"/>
    <n v="12"/>
    <x v="1"/>
  </r>
  <r>
    <n v="22"/>
    <x v="5"/>
    <x v="1"/>
    <n v="25"/>
    <x v="1"/>
  </r>
  <r>
    <n v="23"/>
    <x v="6"/>
    <x v="0"/>
    <n v="14"/>
    <x v="2"/>
  </r>
  <r>
    <n v="24"/>
    <x v="7"/>
    <x v="1"/>
    <n v="29"/>
    <x v="2"/>
  </r>
  <r>
    <n v="25"/>
    <x v="7"/>
    <x v="1"/>
    <n v="30"/>
    <x v="2"/>
  </r>
  <r>
    <n v="26"/>
    <x v="8"/>
    <x v="2"/>
    <n v="42"/>
    <x v="2"/>
  </r>
  <r>
    <n v="27"/>
    <x v="9"/>
    <x v="2"/>
    <n v="45"/>
    <x v="3"/>
  </r>
  <r>
    <n v="28"/>
    <x v="9"/>
    <x v="2"/>
    <n v="49"/>
    <x v="3"/>
  </r>
  <r>
    <n v="29"/>
    <x v="9"/>
    <x v="2"/>
    <n v="52"/>
    <x v="3"/>
  </r>
  <r>
    <n v="30"/>
    <x v="7"/>
    <x v="1"/>
    <n v="31"/>
    <x v="2"/>
  </r>
  <r>
    <n v="31"/>
    <x v="7"/>
    <x v="1"/>
    <n v="32"/>
    <x v="2"/>
  </r>
  <r>
    <n v="32"/>
    <x v="7"/>
    <x v="1"/>
    <n v="33"/>
    <x v="2"/>
  </r>
  <r>
    <n v="33"/>
    <x v="0"/>
    <x v="0"/>
    <n v="5"/>
    <x v="0"/>
  </r>
  <r>
    <n v="34"/>
    <x v="0"/>
    <x v="0"/>
    <n v="6"/>
    <x v="0"/>
  </r>
  <r>
    <n v="35"/>
    <x v="2"/>
    <x v="2"/>
    <n v="34"/>
    <x v="0"/>
  </r>
  <r>
    <n v="36"/>
    <x v="3"/>
    <x v="0"/>
    <n v="10"/>
    <x v="1"/>
  </r>
  <r>
    <n v="37"/>
    <x v="5"/>
    <x v="1"/>
    <n v="23"/>
    <x v="1"/>
  </r>
  <r>
    <n v="38"/>
    <x v="6"/>
    <x v="0"/>
    <n v="17"/>
    <x v="2"/>
  </r>
  <r>
    <n v="39"/>
    <x v="9"/>
    <x v="2"/>
    <n v="46"/>
    <x v="3"/>
  </r>
  <r>
    <n v="40"/>
    <x v="9"/>
    <x v="2"/>
    <n v="50"/>
    <x v="3"/>
  </r>
  <r>
    <n v="41"/>
    <x v="10"/>
    <x v="2"/>
    <n v="51"/>
    <x v="3"/>
  </r>
  <r>
    <n v="42"/>
    <x v="0"/>
    <x v="0"/>
    <n v="7"/>
    <x v="0"/>
  </r>
  <r>
    <n v="43"/>
    <x v="3"/>
    <x v="0"/>
    <n v="8"/>
    <x v="1"/>
  </r>
  <r>
    <n v="44"/>
    <x v="5"/>
    <x v="1"/>
    <n v="24"/>
    <x v="1"/>
  </r>
  <r>
    <n v="45"/>
    <x v="8"/>
    <x v="2"/>
    <n v="41"/>
    <x v="2"/>
  </r>
  <r>
    <n v="46"/>
    <x v="9"/>
    <x v="2"/>
    <n v="47"/>
    <x v="3"/>
  </r>
  <r>
    <n v="47"/>
    <x v="1"/>
    <x v="1"/>
    <n v="20"/>
    <x v="0"/>
  </r>
  <r>
    <n v="48"/>
    <x v="6"/>
    <x v="0"/>
    <n v="13"/>
    <x v="2"/>
  </r>
  <r>
    <n v="49"/>
    <x v="8"/>
    <x v="2"/>
    <n v="43"/>
    <x v="2"/>
  </r>
  <r>
    <n v="50"/>
    <x v="10"/>
    <x v="2"/>
    <n v="48"/>
    <x v="3"/>
  </r>
  <r>
    <n v="51"/>
    <x v="8"/>
    <x v="2"/>
    <n v="44"/>
    <x v="2"/>
  </r>
  <r>
    <m/>
    <x v="11"/>
    <x v="3"/>
    <m/>
    <x v="4"/>
  </r>
  <r>
    <m/>
    <x v="11"/>
    <x v="3"/>
    <m/>
    <x v="4"/>
  </r>
  <r>
    <m/>
    <x v="11"/>
    <x v="3"/>
    <m/>
    <x v="4"/>
  </r>
  <r>
    <m/>
    <x v="11"/>
    <x v="3"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:I28" firstHeaderRow="1" firstDataRow="1" firstDataCol="1"/>
  <pivotFields count="5">
    <pivotField showAll="0"/>
    <pivotField axis="axisRow" numFmtId="16" showAll="0">
      <items count="13">
        <item x="0"/>
        <item x="1"/>
        <item x="2"/>
        <item x="3"/>
        <item x="4"/>
        <item x="5"/>
        <item x="6"/>
        <item x="7"/>
        <item x="8"/>
        <item x="9"/>
        <item x="11"/>
        <item x="10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  <pivotField axis="axisRow" showAll="0">
      <items count="6">
        <item x="0"/>
        <item x="1"/>
        <item x="2"/>
        <item x="3"/>
        <item sd="0" x="4"/>
        <item t="default"/>
      </items>
    </pivotField>
  </pivotFields>
  <rowFields count="3">
    <field x="4"/>
    <field x="2"/>
    <field x="1"/>
  </rowFields>
  <rowItems count="27">
    <i>
      <x/>
    </i>
    <i r="1">
      <x/>
    </i>
    <i r="2">
      <x v="1"/>
    </i>
    <i r="1">
      <x v="1"/>
    </i>
    <i r="2">
      <x v="2"/>
    </i>
    <i r="1">
      <x v="2"/>
    </i>
    <i r="2">
      <x/>
    </i>
    <i>
      <x v="1"/>
    </i>
    <i r="1">
      <x/>
    </i>
    <i r="2">
      <x v="5"/>
    </i>
    <i r="1">
      <x v="1"/>
    </i>
    <i r="2">
      <x v="4"/>
    </i>
    <i r="1">
      <x v="2"/>
    </i>
    <i r="2">
      <x v="3"/>
    </i>
    <i>
      <x v="2"/>
    </i>
    <i r="1">
      <x/>
    </i>
    <i r="2">
      <x v="7"/>
    </i>
    <i r="1">
      <x v="1"/>
    </i>
    <i r="2">
      <x v="8"/>
    </i>
    <i r="1">
      <x v="2"/>
    </i>
    <i r="2">
      <x v="6"/>
    </i>
    <i>
      <x v="3"/>
    </i>
    <i r="1">
      <x v="1"/>
    </i>
    <i r="2">
      <x v="9"/>
    </i>
    <i r="2">
      <x v="11"/>
    </i>
    <i>
      <x v="4"/>
    </i>
    <i t="grand">
      <x/>
    </i>
  </rowItems>
  <colItems count="1">
    <i/>
  </colItems>
  <dataFields count="1">
    <dataField name="Somme de quantité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zoomScale="90" zoomScaleNormal="90" workbookViewId="0">
      <selection activeCell="K24" sqref="K24"/>
    </sheetView>
  </sheetViews>
  <sheetFormatPr baseColWidth="10" defaultRowHeight="15" x14ac:dyDescent="0.25"/>
  <cols>
    <col min="1" max="1" width="11.42578125" style="4"/>
    <col min="2" max="2" width="16.140625" style="4" customWidth="1"/>
    <col min="3" max="3" width="13.5703125" customWidth="1"/>
    <col min="4" max="4" width="12.28515625" customWidth="1"/>
    <col min="8" max="8" width="21" bestFit="1" customWidth="1"/>
    <col min="9" max="9" width="19.42578125" bestFit="1" customWidth="1"/>
    <col min="10" max="10" width="22.42578125" style="4" bestFit="1" customWidth="1"/>
    <col min="11" max="11" width="20.5703125" customWidth="1"/>
  </cols>
  <sheetData>
    <row r="1" spans="1:11" x14ac:dyDescent="0.25">
      <c r="A1" s="4" t="s">
        <v>6</v>
      </c>
      <c r="B1" s="4" t="s">
        <v>4</v>
      </c>
      <c r="C1" s="4" t="s">
        <v>2</v>
      </c>
      <c r="D1" s="4" t="s">
        <v>3</v>
      </c>
      <c r="E1" s="4" t="s">
        <v>8</v>
      </c>
      <c r="H1" s="1" t="s">
        <v>0</v>
      </c>
      <c r="I1" t="s">
        <v>7</v>
      </c>
      <c r="J1" s="4" t="s">
        <v>12</v>
      </c>
    </row>
    <row r="2" spans="1:11" x14ac:dyDescent="0.25">
      <c r="A2" s="4">
        <v>1</v>
      </c>
      <c r="B2" s="5">
        <v>42379</v>
      </c>
      <c r="C2" s="4" t="s">
        <v>9</v>
      </c>
      <c r="D2" s="4">
        <v>2</v>
      </c>
      <c r="E2">
        <f>MONTH(B2)</f>
        <v>1</v>
      </c>
      <c r="H2" s="2">
        <v>1</v>
      </c>
      <c r="I2" s="3">
        <v>269</v>
      </c>
      <c r="J2" s="8">
        <f>269/3</f>
        <v>89.666666666666671</v>
      </c>
      <c r="K2" s="9" t="s">
        <v>13</v>
      </c>
    </row>
    <row r="3" spans="1:11" x14ac:dyDescent="0.25">
      <c r="A3" s="4">
        <v>2</v>
      </c>
      <c r="B3" s="5">
        <v>42373</v>
      </c>
      <c r="C3" s="4" t="s">
        <v>10</v>
      </c>
      <c r="D3" s="4">
        <v>18</v>
      </c>
      <c r="E3">
        <f>MONTH(B3)</f>
        <v>1</v>
      </c>
      <c r="H3" s="6" t="s">
        <v>10</v>
      </c>
      <c r="I3" s="3">
        <v>100</v>
      </c>
    </row>
    <row r="4" spans="1:11" x14ac:dyDescent="0.25">
      <c r="A4" s="4">
        <v>3</v>
      </c>
      <c r="B4" s="5">
        <v>42373</v>
      </c>
      <c r="C4" s="4" t="s">
        <v>10</v>
      </c>
      <c r="D4" s="4">
        <v>21</v>
      </c>
      <c r="E4">
        <f>MONTH(B4)</f>
        <v>1</v>
      </c>
      <c r="H4" s="7">
        <v>42373</v>
      </c>
      <c r="I4" s="3">
        <v>100</v>
      </c>
    </row>
    <row r="5" spans="1:11" x14ac:dyDescent="0.25">
      <c r="A5" s="4">
        <v>4</v>
      </c>
      <c r="B5" s="5">
        <v>42373</v>
      </c>
      <c r="C5" s="4" t="s">
        <v>10</v>
      </c>
      <c r="D5" s="4">
        <v>22</v>
      </c>
      <c r="E5">
        <f>MONTH(B5)</f>
        <v>1</v>
      </c>
      <c r="H5" s="6" t="s">
        <v>5</v>
      </c>
      <c r="I5" s="3">
        <v>142</v>
      </c>
    </row>
    <row r="6" spans="1:11" x14ac:dyDescent="0.25">
      <c r="A6" s="4">
        <v>5</v>
      </c>
      <c r="B6" s="5">
        <v>42379</v>
      </c>
      <c r="C6" s="4" t="s">
        <v>5</v>
      </c>
      <c r="D6" s="4">
        <v>35</v>
      </c>
      <c r="E6">
        <f>MONTH(B6)</f>
        <v>1</v>
      </c>
      <c r="H6" s="7">
        <v>42379</v>
      </c>
      <c r="I6" s="3">
        <v>142</v>
      </c>
    </row>
    <row r="7" spans="1:11" x14ac:dyDescent="0.25">
      <c r="A7" s="4">
        <v>6</v>
      </c>
      <c r="B7" s="5">
        <v>42379</v>
      </c>
      <c r="C7" s="4" t="s">
        <v>5</v>
      </c>
      <c r="D7" s="4">
        <v>37</v>
      </c>
      <c r="E7">
        <f>MONTH(B7)</f>
        <v>1</v>
      </c>
      <c r="H7" s="6" t="s">
        <v>9</v>
      </c>
      <c r="I7" s="3">
        <v>27</v>
      </c>
    </row>
    <row r="8" spans="1:11" x14ac:dyDescent="0.25">
      <c r="A8" s="4">
        <v>7</v>
      </c>
      <c r="B8" s="5">
        <v>42402</v>
      </c>
      <c r="C8" s="4" t="s">
        <v>9</v>
      </c>
      <c r="D8" s="4">
        <v>9</v>
      </c>
      <c r="E8">
        <f>MONTH(B8)</f>
        <v>2</v>
      </c>
      <c r="H8" s="7">
        <v>42370</v>
      </c>
      <c r="I8" s="3">
        <v>27</v>
      </c>
    </row>
    <row r="9" spans="1:11" x14ac:dyDescent="0.25">
      <c r="A9" s="4">
        <v>8</v>
      </c>
      <c r="B9" s="5">
        <v>42402</v>
      </c>
      <c r="C9" s="4" t="s">
        <v>9</v>
      </c>
      <c r="D9" s="4">
        <v>11</v>
      </c>
      <c r="E9">
        <f>MONTH(B9)</f>
        <v>2</v>
      </c>
      <c r="H9" s="2">
        <v>2</v>
      </c>
      <c r="I9" s="3">
        <v>292</v>
      </c>
      <c r="J9" s="4">
        <f>292/3</f>
        <v>97.333333333333329</v>
      </c>
      <c r="K9" t="s">
        <v>14</v>
      </c>
    </row>
    <row r="10" spans="1:11" x14ac:dyDescent="0.25">
      <c r="A10" s="4">
        <v>9</v>
      </c>
      <c r="B10" s="5">
        <v>42404</v>
      </c>
      <c r="C10" s="4" t="s">
        <v>5</v>
      </c>
      <c r="D10" s="4">
        <v>38</v>
      </c>
      <c r="E10">
        <f>MONTH(B10)</f>
        <v>2</v>
      </c>
      <c r="H10" s="6" t="s">
        <v>10</v>
      </c>
      <c r="I10" s="3">
        <v>125</v>
      </c>
    </row>
    <row r="11" spans="1:11" x14ac:dyDescent="0.25">
      <c r="A11" s="4">
        <v>10</v>
      </c>
      <c r="B11" s="5">
        <v>42404</v>
      </c>
      <c r="C11" s="4" t="s">
        <v>5</v>
      </c>
      <c r="D11" s="4">
        <v>39</v>
      </c>
      <c r="E11">
        <f>MONTH(B11)</f>
        <v>2</v>
      </c>
      <c r="H11" s="7">
        <v>42405</v>
      </c>
      <c r="I11" s="3">
        <v>125</v>
      </c>
    </row>
    <row r="12" spans="1:11" x14ac:dyDescent="0.25">
      <c r="A12" s="4">
        <v>11</v>
      </c>
      <c r="B12" s="5">
        <v>42404</v>
      </c>
      <c r="C12" s="4" t="s">
        <v>5</v>
      </c>
      <c r="D12" s="4">
        <v>40</v>
      </c>
      <c r="E12">
        <f>MONTH(B12)</f>
        <v>2</v>
      </c>
      <c r="H12" s="6" t="s">
        <v>5</v>
      </c>
      <c r="I12" s="3">
        <v>117</v>
      </c>
    </row>
    <row r="13" spans="1:11" x14ac:dyDescent="0.25">
      <c r="A13" s="4">
        <v>12</v>
      </c>
      <c r="B13" s="5">
        <v>42405</v>
      </c>
      <c r="C13" s="4" t="s">
        <v>10</v>
      </c>
      <c r="D13" s="4">
        <v>26</v>
      </c>
      <c r="E13">
        <f>MONTH(B13)</f>
        <v>2</v>
      </c>
      <c r="H13" s="7">
        <v>42404</v>
      </c>
      <c r="I13" s="3">
        <v>117</v>
      </c>
    </row>
    <row r="14" spans="1:11" x14ac:dyDescent="0.25">
      <c r="A14" s="4">
        <v>13</v>
      </c>
      <c r="B14" s="5">
        <v>42405</v>
      </c>
      <c r="C14" s="4" t="s">
        <v>10</v>
      </c>
      <c r="D14" s="4">
        <v>27</v>
      </c>
      <c r="E14">
        <f>MONTH(B14)</f>
        <v>2</v>
      </c>
      <c r="H14" s="6" t="s">
        <v>9</v>
      </c>
      <c r="I14" s="3">
        <v>50</v>
      </c>
    </row>
    <row r="15" spans="1:11" x14ac:dyDescent="0.25">
      <c r="A15" s="4">
        <v>14</v>
      </c>
      <c r="B15" s="5">
        <v>42432</v>
      </c>
      <c r="C15" s="4" t="s">
        <v>9</v>
      </c>
      <c r="D15" s="4">
        <v>15</v>
      </c>
      <c r="E15">
        <f>MONTH(B15)</f>
        <v>3</v>
      </c>
      <c r="H15" s="7">
        <v>42402</v>
      </c>
      <c r="I15" s="3">
        <v>50</v>
      </c>
    </row>
    <row r="16" spans="1:11" x14ac:dyDescent="0.25">
      <c r="A16" s="4">
        <v>15</v>
      </c>
      <c r="B16" s="5">
        <v>42432</v>
      </c>
      <c r="C16" s="4" t="s">
        <v>9</v>
      </c>
      <c r="D16" s="4">
        <v>16</v>
      </c>
      <c r="E16">
        <f>MONTH(B16)</f>
        <v>3</v>
      </c>
      <c r="H16" s="2">
        <v>3</v>
      </c>
      <c r="I16" s="3">
        <v>428</v>
      </c>
      <c r="K16" t="s">
        <v>14</v>
      </c>
    </row>
    <row r="17" spans="1:11" x14ac:dyDescent="0.25">
      <c r="A17" s="4">
        <v>16</v>
      </c>
      <c r="B17" s="5">
        <v>42435</v>
      </c>
      <c r="C17" s="4" t="s">
        <v>10</v>
      </c>
      <c r="D17" s="4">
        <v>28</v>
      </c>
      <c r="E17">
        <f>MONTH(B17)</f>
        <v>3</v>
      </c>
      <c r="H17" s="6" t="s">
        <v>10</v>
      </c>
      <c r="I17" s="3">
        <v>183</v>
      </c>
    </row>
    <row r="18" spans="1:11" x14ac:dyDescent="0.25">
      <c r="A18" s="4">
        <v>17</v>
      </c>
      <c r="B18" s="5">
        <v>42379</v>
      </c>
      <c r="C18" s="4" t="s">
        <v>9</v>
      </c>
      <c r="D18" s="4">
        <v>3</v>
      </c>
      <c r="E18">
        <f>MONTH(B18)</f>
        <v>1</v>
      </c>
      <c r="H18" s="7">
        <v>42435</v>
      </c>
      <c r="I18" s="3">
        <v>183</v>
      </c>
    </row>
    <row r="19" spans="1:11" x14ac:dyDescent="0.25">
      <c r="A19" s="4">
        <v>18</v>
      </c>
      <c r="B19" s="5">
        <v>42379</v>
      </c>
      <c r="C19" s="4" t="s">
        <v>9</v>
      </c>
      <c r="D19" s="4">
        <v>4</v>
      </c>
      <c r="E19">
        <f>MONTH(B19)</f>
        <v>1</v>
      </c>
      <c r="H19" s="6" t="s">
        <v>5</v>
      </c>
      <c r="I19" s="3">
        <v>170</v>
      </c>
    </row>
    <row r="20" spans="1:11" x14ac:dyDescent="0.25">
      <c r="A20" s="4">
        <v>19</v>
      </c>
      <c r="B20" s="5">
        <v>42373</v>
      </c>
      <c r="C20" s="4" t="s">
        <v>10</v>
      </c>
      <c r="D20" s="4">
        <v>19</v>
      </c>
      <c r="E20">
        <f>MONTH(B20)</f>
        <v>1</v>
      </c>
      <c r="H20" s="7">
        <v>42437</v>
      </c>
      <c r="I20" s="3">
        <v>170</v>
      </c>
    </row>
    <row r="21" spans="1:11" x14ac:dyDescent="0.25">
      <c r="A21" s="4">
        <v>20</v>
      </c>
      <c r="B21" s="5">
        <v>42379</v>
      </c>
      <c r="C21" s="4" t="s">
        <v>5</v>
      </c>
      <c r="D21" s="4">
        <v>36</v>
      </c>
      <c r="E21">
        <f>MONTH(B21)</f>
        <v>1</v>
      </c>
      <c r="H21" s="6" t="s">
        <v>9</v>
      </c>
      <c r="I21" s="3">
        <v>75</v>
      </c>
    </row>
    <row r="22" spans="1:11" x14ac:dyDescent="0.25">
      <c r="A22" s="4">
        <v>21</v>
      </c>
      <c r="B22" s="5">
        <v>42402</v>
      </c>
      <c r="C22" s="4" t="s">
        <v>9</v>
      </c>
      <c r="D22" s="4">
        <v>12</v>
      </c>
      <c r="E22">
        <f>MONTH(B22)</f>
        <v>2</v>
      </c>
      <c r="H22" s="7">
        <v>42432</v>
      </c>
      <c r="I22" s="3">
        <v>75</v>
      </c>
    </row>
    <row r="23" spans="1:11" x14ac:dyDescent="0.25">
      <c r="A23" s="4">
        <v>22</v>
      </c>
      <c r="B23" s="5">
        <v>42405</v>
      </c>
      <c r="C23" s="4" t="s">
        <v>10</v>
      </c>
      <c r="D23" s="4">
        <v>25</v>
      </c>
      <c r="E23">
        <f>MONTH(B23)</f>
        <v>2</v>
      </c>
      <c r="H23" s="2">
        <v>4</v>
      </c>
      <c r="I23" s="3">
        <v>388</v>
      </c>
      <c r="J23" s="4">
        <f>388/2</f>
        <v>194</v>
      </c>
      <c r="K23" s="9" t="s">
        <v>15</v>
      </c>
    </row>
    <row r="24" spans="1:11" x14ac:dyDescent="0.25">
      <c r="A24" s="4">
        <v>23</v>
      </c>
      <c r="B24" s="5">
        <v>42432</v>
      </c>
      <c r="C24" s="4" t="s">
        <v>9</v>
      </c>
      <c r="D24" s="4">
        <v>14</v>
      </c>
      <c r="E24">
        <f>MONTH(B24)</f>
        <v>3</v>
      </c>
      <c r="H24" s="6" t="s">
        <v>5</v>
      </c>
      <c r="I24" s="3">
        <v>388</v>
      </c>
    </row>
    <row r="25" spans="1:11" x14ac:dyDescent="0.25">
      <c r="A25" s="4">
        <v>24</v>
      </c>
      <c r="B25" s="5">
        <v>42435</v>
      </c>
      <c r="C25" s="4" t="s">
        <v>10</v>
      </c>
      <c r="D25" s="4">
        <v>29</v>
      </c>
      <c r="E25">
        <f>MONTH(B25)</f>
        <v>3</v>
      </c>
      <c r="H25" s="7">
        <v>42469</v>
      </c>
      <c r="I25" s="3">
        <v>289</v>
      </c>
    </row>
    <row r="26" spans="1:11" x14ac:dyDescent="0.25">
      <c r="A26" s="4">
        <v>25</v>
      </c>
      <c r="B26" s="5">
        <v>42435</v>
      </c>
      <c r="C26" s="4" t="s">
        <v>10</v>
      </c>
      <c r="D26" s="4">
        <v>30</v>
      </c>
      <c r="E26">
        <f>MONTH(B26)</f>
        <v>3</v>
      </c>
      <c r="H26" s="7">
        <v>42471</v>
      </c>
      <c r="I26" s="3">
        <v>99</v>
      </c>
    </row>
    <row r="27" spans="1:11" x14ac:dyDescent="0.25">
      <c r="A27" s="4">
        <v>26</v>
      </c>
      <c r="B27" s="5">
        <v>42437</v>
      </c>
      <c r="C27" s="4" t="s">
        <v>5</v>
      </c>
      <c r="D27" s="4">
        <v>42</v>
      </c>
      <c r="E27">
        <f>MONTH(B27)</f>
        <v>3</v>
      </c>
      <c r="H27" s="2" t="s">
        <v>11</v>
      </c>
      <c r="I27" s="3"/>
    </row>
    <row r="28" spans="1:11" x14ac:dyDescent="0.25">
      <c r="A28" s="4">
        <v>27</v>
      </c>
      <c r="B28" s="5">
        <v>42469</v>
      </c>
      <c r="C28" s="4" t="s">
        <v>5</v>
      </c>
      <c r="D28" s="4">
        <v>45</v>
      </c>
      <c r="E28">
        <f>MONTH(B28)</f>
        <v>4</v>
      </c>
      <c r="H28" s="2" t="s">
        <v>1</v>
      </c>
      <c r="I28" s="3">
        <v>1377</v>
      </c>
    </row>
    <row r="29" spans="1:11" x14ac:dyDescent="0.25">
      <c r="A29" s="4">
        <v>28</v>
      </c>
      <c r="B29" s="5">
        <v>42469</v>
      </c>
      <c r="C29" s="4" t="s">
        <v>5</v>
      </c>
      <c r="D29" s="4">
        <v>49</v>
      </c>
      <c r="E29">
        <f>MONTH(B29)</f>
        <v>4</v>
      </c>
    </row>
    <row r="30" spans="1:11" x14ac:dyDescent="0.25">
      <c r="A30" s="4">
        <v>29</v>
      </c>
      <c r="B30" s="5">
        <v>42469</v>
      </c>
      <c r="C30" s="4" t="s">
        <v>5</v>
      </c>
      <c r="D30" s="4">
        <v>52</v>
      </c>
      <c r="E30">
        <f>MONTH(B30)</f>
        <v>4</v>
      </c>
    </row>
    <row r="31" spans="1:11" x14ac:dyDescent="0.25">
      <c r="A31" s="4">
        <v>30</v>
      </c>
      <c r="B31" s="5">
        <v>42435</v>
      </c>
      <c r="C31" s="4" t="s">
        <v>10</v>
      </c>
      <c r="D31" s="4">
        <v>31</v>
      </c>
      <c r="E31">
        <f>MONTH(B31)</f>
        <v>3</v>
      </c>
    </row>
    <row r="32" spans="1:11" x14ac:dyDescent="0.25">
      <c r="A32" s="4">
        <v>31</v>
      </c>
      <c r="B32" s="5">
        <v>42435</v>
      </c>
      <c r="C32" s="4" t="s">
        <v>10</v>
      </c>
      <c r="D32" s="4">
        <v>32</v>
      </c>
      <c r="E32">
        <f>MONTH(B32)</f>
        <v>3</v>
      </c>
    </row>
    <row r="33" spans="1:5" x14ac:dyDescent="0.25">
      <c r="A33" s="4">
        <v>32</v>
      </c>
      <c r="B33" s="5">
        <v>42435</v>
      </c>
      <c r="C33" s="4" t="s">
        <v>10</v>
      </c>
      <c r="D33" s="4">
        <v>33</v>
      </c>
      <c r="E33">
        <f>MONTH(B33)</f>
        <v>3</v>
      </c>
    </row>
    <row r="34" spans="1:5" x14ac:dyDescent="0.25">
      <c r="A34" s="4">
        <v>33</v>
      </c>
      <c r="B34" s="5">
        <v>42379</v>
      </c>
      <c r="C34" s="4" t="s">
        <v>9</v>
      </c>
      <c r="D34" s="4">
        <v>5</v>
      </c>
      <c r="E34">
        <f>MONTH(B34)</f>
        <v>1</v>
      </c>
    </row>
    <row r="35" spans="1:5" x14ac:dyDescent="0.25">
      <c r="A35" s="4">
        <v>34</v>
      </c>
      <c r="B35" s="5">
        <v>42379</v>
      </c>
      <c r="C35" s="4" t="s">
        <v>9</v>
      </c>
      <c r="D35" s="4">
        <v>6</v>
      </c>
      <c r="E35">
        <f>MONTH(B35)</f>
        <v>1</v>
      </c>
    </row>
    <row r="36" spans="1:5" x14ac:dyDescent="0.25">
      <c r="A36" s="4">
        <v>35</v>
      </c>
      <c r="B36" s="5">
        <v>42379</v>
      </c>
      <c r="C36" s="4" t="s">
        <v>5</v>
      </c>
      <c r="D36" s="4">
        <v>34</v>
      </c>
      <c r="E36">
        <f>MONTH(B36)</f>
        <v>1</v>
      </c>
    </row>
    <row r="37" spans="1:5" x14ac:dyDescent="0.25">
      <c r="A37" s="4">
        <v>36</v>
      </c>
      <c r="B37" s="5">
        <v>42402</v>
      </c>
      <c r="C37" s="4" t="s">
        <v>9</v>
      </c>
      <c r="D37" s="4">
        <v>10</v>
      </c>
      <c r="E37">
        <f>MONTH(B37)</f>
        <v>2</v>
      </c>
    </row>
    <row r="38" spans="1:5" x14ac:dyDescent="0.25">
      <c r="A38" s="4">
        <v>37</v>
      </c>
      <c r="B38" s="5">
        <v>42405</v>
      </c>
      <c r="C38" s="4" t="s">
        <v>10</v>
      </c>
      <c r="D38" s="4">
        <v>23</v>
      </c>
      <c r="E38">
        <f>MONTH(B38)</f>
        <v>2</v>
      </c>
    </row>
    <row r="39" spans="1:5" x14ac:dyDescent="0.25">
      <c r="A39" s="4">
        <v>38</v>
      </c>
      <c r="B39" s="5">
        <v>42432</v>
      </c>
      <c r="C39" s="4" t="s">
        <v>9</v>
      </c>
      <c r="D39" s="4">
        <v>17</v>
      </c>
      <c r="E39">
        <f>MONTH(B39)</f>
        <v>3</v>
      </c>
    </row>
    <row r="40" spans="1:5" x14ac:dyDescent="0.25">
      <c r="A40" s="4">
        <v>39</v>
      </c>
      <c r="B40" s="5">
        <v>42469</v>
      </c>
      <c r="C40" s="4" t="s">
        <v>5</v>
      </c>
      <c r="D40" s="4">
        <v>46</v>
      </c>
      <c r="E40">
        <f>MONTH(B40)</f>
        <v>4</v>
      </c>
    </row>
    <row r="41" spans="1:5" x14ac:dyDescent="0.25">
      <c r="A41" s="4">
        <v>40</v>
      </c>
      <c r="B41" s="5">
        <v>42469</v>
      </c>
      <c r="C41" s="4" t="s">
        <v>5</v>
      </c>
      <c r="D41" s="4">
        <v>50</v>
      </c>
      <c r="E41">
        <f>MONTH(B41)</f>
        <v>4</v>
      </c>
    </row>
    <row r="42" spans="1:5" x14ac:dyDescent="0.25">
      <c r="A42" s="4">
        <v>41</v>
      </c>
      <c r="B42" s="5">
        <v>42471</v>
      </c>
      <c r="C42" s="4" t="s">
        <v>5</v>
      </c>
      <c r="D42" s="4">
        <v>51</v>
      </c>
      <c r="E42">
        <f>MONTH(B42)</f>
        <v>4</v>
      </c>
    </row>
    <row r="43" spans="1:5" x14ac:dyDescent="0.25">
      <c r="A43" s="4">
        <v>42</v>
      </c>
      <c r="B43" s="5">
        <v>42379</v>
      </c>
      <c r="C43" s="4" t="s">
        <v>9</v>
      </c>
      <c r="D43" s="4">
        <v>7</v>
      </c>
      <c r="E43">
        <f>MONTH(B43)</f>
        <v>1</v>
      </c>
    </row>
    <row r="44" spans="1:5" x14ac:dyDescent="0.25">
      <c r="A44" s="4">
        <v>43</v>
      </c>
      <c r="B44" s="5">
        <v>42402</v>
      </c>
      <c r="C44" s="4" t="s">
        <v>9</v>
      </c>
      <c r="D44" s="4">
        <v>8</v>
      </c>
      <c r="E44">
        <f>MONTH(B44)</f>
        <v>2</v>
      </c>
    </row>
    <row r="45" spans="1:5" x14ac:dyDescent="0.25">
      <c r="A45" s="4">
        <v>44</v>
      </c>
      <c r="B45" s="5">
        <v>42405</v>
      </c>
      <c r="C45" s="4" t="s">
        <v>10</v>
      </c>
      <c r="D45" s="4">
        <v>24</v>
      </c>
      <c r="E45">
        <f>MONTH(B45)</f>
        <v>2</v>
      </c>
    </row>
    <row r="46" spans="1:5" x14ac:dyDescent="0.25">
      <c r="A46" s="4">
        <v>45</v>
      </c>
      <c r="B46" s="5">
        <v>42437</v>
      </c>
      <c r="C46" s="4" t="s">
        <v>5</v>
      </c>
      <c r="D46" s="4">
        <v>41</v>
      </c>
      <c r="E46">
        <f>MONTH(B46)</f>
        <v>3</v>
      </c>
    </row>
    <row r="47" spans="1:5" x14ac:dyDescent="0.25">
      <c r="A47" s="4">
        <v>46</v>
      </c>
      <c r="B47" s="5">
        <v>42469</v>
      </c>
      <c r="C47" s="4" t="s">
        <v>5</v>
      </c>
      <c r="D47" s="4">
        <v>47</v>
      </c>
      <c r="E47">
        <f>MONTH(B47)</f>
        <v>4</v>
      </c>
    </row>
    <row r="48" spans="1:5" x14ac:dyDescent="0.25">
      <c r="A48" s="4">
        <v>47</v>
      </c>
      <c r="B48" s="5">
        <v>42373</v>
      </c>
      <c r="C48" s="4" t="s">
        <v>10</v>
      </c>
      <c r="D48" s="4">
        <v>20</v>
      </c>
      <c r="E48">
        <f>MONTH(B48)</f>
        <v>1</v>
      </c>
    </row>
    <row r="49" spans="1:5" x14ac:dyDescent="0.25">
      <c r="A49" s="4">
        <v>48</v>
      </c>
      <c r="B49" s="5">
        <v>42432</v>
      </c>
      <c r="C49" s="4" t="s">
        <v>9</v>
      </c>
      <c r="D49" s="4">
        <v>13</v>
      </c>
      <c r="E49">
        <f>MONTH(B49)</f>
        <v>3</v>
      </c>
    </row>
    <row r="50" spans="1:5" x14ac:dyDescent="0.25">
      <c r="A50" s="4">
        <v>49</v>
      </c>
      <c r="B50" s="5">
        <v>42437</v>
      </c>
      <c r="C50" s="4" t="s">
        <v>5</v>
      </c>
      <c r="D50" s="4">
        <v>43</v>
      </c>
      <c r="E50">
        <f>MONTH(B50)</f>
        <v>3</v>
      </c>
    </row>
    <row r="51" spans="1:5" x14ac:dyDescent="0.25">
      <c r="A51" s="4">
        <v>50</v>
      </c>
      <c r="B51" s="5">
        <v>42471</v>
      </c>
      <c r="C51" s="4" t="s">
        <v>5</v>
      </c>
      <c r="D51" s="4">
        <v>48</v>
      </c>
      <c r="E51">
        <f>MONTH(B51)</f>
        <v>4</v>
      </c>
    </row>
    <row r="52" spans="1:5" x14ac:dyDescent="0.25">
      <c r="A52" s="4">
        <v>51</v>
      </c>
      <c r="B52" s="5">
        <v>42437</v>
      </c>
      <c r="C52" s="4" t="s">
        <v>5</v>
      </c>
      <c r="D52" s="4">
        <v>44</v>
      </c>
      <c r="E52">
        <f>MONTH(B52)</f>
        <v>3</v>
      </c>
    </row>
  </sheetData>
  <autoFilter ref="A1:E52"/>
  <sortState ref="A2:E52">
    <sortCondition ref="A2:A5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Your User Name</cp:lastModifiedBy>
  <dcterms:created xsi:type="dcterms:W3CDTF">2016-09-23T07:46:31Z</dcterms:created>
  <dcterms:modified xsi:type="dcterms:W3CDTF">2016-09-23T08:44:22Z</dcterms:modified>
</cp:coreProperties>
</file>