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040" windowHeight="10208"/>
  </bookViews>
  <sheets>
    <sheet name="Feuil1" sheetId="1" r:id="rId1"/>
    <sheet name="Feuil2" sheetId="2" r:id="rId2"/>
    <sheet name="Feuil3" sheetId="3" r:id="rId3"/>
  </sheets>
  <definedNames>
    <definedName name="Nom_des_personnes">Feuil2!$A$2:$A$12</definedName>
    <definedName name="Nom_et_dates">Feuil2!$A$3:$B$11</definedName>
  </definedNames>
  <calcPr calcId="124519"/>
</workbook>
</file>

<file path=xl/calcChain.xml><?xml version="1.0" encoding="utf-8"?>
<calcChain xmlns="http://schemas.openxmlformats.org/spreadsheetml/2006/main">
  <c r="F42" i="1"/>
  <c r="F38"/>
  <c r="F37"/>
  <c r="F36"/>
  <c r="F35"/>
  <c r="F33"/>
  <c r="F34"/>
  <c r="F32"/>
  <c r="F31"/>
</calcChain>
</file>

<file path=xl/sharedStrings.xml><?xml version="1.0" encoding="utf-8"?>
<sst xmlns="http://schemas.openxmlformats.org/spreadsheetml/2006/main" count="89" uniqueCount="45">
  <si>
    <t>Personnes</t>
  </si>
  <si>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lain</t>
    </r>
  </si>
  <si>
    <r>
      <rPr>
        <b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runo</t>
    </r>
  </si>
  <si>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laude</t>
    </r>
  </si>
  <si>
    <r>
      <rPr>
        <b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ominique</t>
    </r>
  </si>
  <si>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ric</t>
    </r>
  </si>
  <si>
    <r>
      <rPr>
        <b/>
        <sz val="11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>régoire</t>
    </r>
  </si>
  <si>
    <r>
      <rPr>
        <b/>
        <sz val="11"/>
        <color theme="1"/>
        <rFont val="Calibri"/>
        <family val="2"/>
        <scheme val="minor"/>
      </rPr>
      <t>F</t>
    </r>
    <r>
      <rPr>
        <sz val="11"/>
        <color theme="1"/>
        <rFont val="Calibri"/>
        <family val="2"/>
        <scheme val="minor"/>
      </rPr>
      <t>ranck</t>
    </r>
  </si>
  <si>
    <r>
      <rPr>
        <b/>
        <sz val="11"/>
        <color theme="1"/>
        <rFont val="Calibri"/>
        <family val="2"/>
        <scheme val="minor"/>
      </rPr>
      <t>H</t>
    </r>
    <r>
      <rPr>
        <sz val="11"/>
        <color theme="1"/>
        <rFont val="Calibri"/>
        <family val="2"/>
        <scheme val="minor"/>
      </rPr>
      <t>enri</t>
    </r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</si>
  <si>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</si>
  <si>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</si>
  <si>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</si>
  <si>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</si>
  <si>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</si>
  <si>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</si>
  <si>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</si>
  <si>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</si>
  <si>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</si>
  <si>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</si>
  <si>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A</t>
  </si>
  <si>
    <t>B</t>
  </si>
  <si>
    <t>C</t>
  </si>
  <si>
    <t>D</t>
  </si>
  <si>
    <t>E</t>
  </si>
  <si>
    <t>F</t>
  </si>
  <si>
    <t>G</t>
  </si>
  <si>
    <t>H</t>
  </si>
  <si>
    <t>Semaine 11</t>
  </si>
  <si>
    <t>Semaine 12</t>
  </si>
  <si>
    <t>Etape 1 :</t>
  </si>
  <si>
    <t>"entrez le nom des personnes"</t>
  </si>
  <si>
    <t>Etape 2 :</t>
  </si>
  <si>
    <t>"entrez le nombre de semaines"</t>
  </si>
  <si>
    <t>Etape 3 :</t>
  </si>
  <si>
    <t>"entrez le nombre de places par semaines"</t>
  </si>
  <si>
    <t>Calcul automatique</t>
  </si>
  <si>
    <t>du nbre de présence</t>
  </si>
  <si>
    <t>2) déterminer le nombre de semaines (12 dans l'exemple)</t>
  </si>
  <si>
    <t>1) déterminer le nombre de personnes (8 dans l'exemple)</t>
  </si>
  <si>
    <t>3) déterminer le nombre de places par semaine (3 dans l'exemple)</t>
  </si>
  <si>
    <t>Alain</t>
  </si>
  <si>
    <t>Détail des présences</t>
  </si>
  <si>
    <t>1, 3, 6, 9, 11</t>
  </si>
  <si>
    <t>Nom des personnes</t>
  </si>
  <si>
    <t>entrez le prénom =&gt;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</si>
</sst>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2" borderId="0" xfId="0" applyFont="1" applyFill="1"/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15</xdr:row>
      <xdr:rowOff>33314</xdr:rowOff>
    </xdr:from>
    <xdr:to>
      <xdr:col>2</xdr:col>
      <xdr:colOff>209548</xdr:colOff>
      <xdr:row>22</xdr:row>
      <xdr:rowOff>123801</xdr:rowOff>
    </xdr:to>
    <xdr:sp macro="" textlink="">
      <xdr:nvSpPr>
        <xdr:cNvPr id="2" name="Accolade fermante 1"/>
        <xdr:cNvSpPr/>
      </xdr:nvSpPr>
      <xdr:spPr>
        <a:xfrm>
          <a:off x="1038224" y="576239"/>
          <a:ext cx="200024" cy="1357312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285604</xdr:colOff>
      <xdr:row>14</xdr:row>
      <xdr:rowOff>180923</xdr:rowOff>
    </xdr:from>
    <xdr:to>
      <xdr:col>3</xdr:col>
      <xdr:colOff>257028</xdr:colOff>
      <xdr:row>22</xdr:row>
      <xdr:rowOff>147585</xdr:rowOff>
    </xdr:to>
    <xdr:sp macro="" textlink="">
      <xdr:nvSpPr>
        <xdr:cNvPr id="4" name="Rectangle horizontal à deux flèches 3"/>
        <xdr:cNvSpPr/>
      </xdr:nvSpPr>
      <xdr:spPr>
        <a:xfrm>
          <a:off x="1314304" y="542873"/>
          <a:ext cx="2424112" cy="1414462"/>
        </a:xfrm>
        <a:prstGeom prst="leftRigh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lt1"/>
              </a:solidFill>
              <a:latin typeface="+mn-lt"/>
              <a:ea typeface="+mn-ea"/>
              <a:cs typeface="+mn-cs"/>
            </a:rPr>
            <a:t>8 personnes à répartir</a:t>
          </a:r>
          <a:r>
            <a:rPr lang="fr-FR" sz="14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au rythme de 3 personnes par semaine....</a:t>
          </a:r>
          <a:r>
            <a:rPr lang="fr-FR" sz="1400" b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endParaRPr lang="fr-FR" sz="1400"/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161957</xdr:colOff>
      <xdr:row>13</xdr:row>
      <xdr:rowOff>93697</xdr:rowOff>
    </xdr:from>
    <xdr:to>
      <xdr:col>7</xdr:col>
      <xdr:colOff>619124</xdr:colOff>
      <xdr:row>14</xdr:row>
      <xdr:rowOff>68170</xdr:rowOff>
    </xdr:to>
    <xdr:sp macro="" textlink="">
      <xdr:nvSpPr>
        <xdr:cNvPr id="5" name="Accolade ouvrante 4"/>
        <xdr:cNvSpPr/>
      </xdr:nvSpPr>
      <xdr:spPr>
        <a:xfrm rot="5400000">
          <a:off x="5684917" y="-276238"/>
          <a:ext cx="155448" cy="1981167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209469</xdr:colOff>
      <xdr:row>8</xdr:row>
      <xdr:rowOff>142875</xdr:rowOff>
    </xdr:from>
    <xdr:to>
      <xdr:col>7</xdr:col>
      <xdr:colOff>576214</xdr:colOff>
      <xdr:row>13</xdr:row>
      <xdr:rowOff>33285</xdr:rowOff>
    </xdr:to>
    <xdr:sp macro="" textlink="">
      <xdr:nvSpPr>
        <xdr:cNvPr id="6" name="Rectangle avec flèche vers le bas 5"/>
        <xdr:cNvSpPr/>
      </xdr:nvSpPr>
      <xdr:spPr>
        <a:xfrm>
          <a:off x="4819569" y="1590675"/>
          <a:ext cx="1890745" cy="795285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Calendrier</a:t>
          </a:r>
          <a:r>
            <a:rPr lang="fr-FR" sz="1400" b="1" baseline="0"/>
            <a:t> des p</a:t>
          </a:r>
          <a:r>
            <a:rPr lang="fr-FR" sz="1400" b="1"/>
            <a:t>ersonnes présentes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42"/>
  <sheetViews>
    <sheetView tabSelected="1" topLeftCell="A15" workbookViewId="0">
      <selection activeCell="H39" sqref="H39"/>
    </sheetView>
  </sheetViews>
  <sheetFormatPr baseColWidth="10" defaultRowHeight="14.25"/>
  <cols>
    <col min="1" max="1" width="3.73046875" style="1" customWidth="1"/>
    <col min="3" max="3" width="34.33203125" customWidth="1"/>
    <col min="4" max="4" width="5.1328125" customWidth="1"/>
    <col min="10" max="10" width="3.19921875" customWidth="1"/>
    <col min="12" max="12" width="15" customWidth="1"/>
  </cols>
  <sheetData>
    <row r="2" spans="1:8">
      <c r="C2" t="s">
        <v>38</v>
      </c>
    </row>
    <row r="3" spans="1:8">
      <c r="B3" t="s">
        <v>29</v>
      </c>
      <c r="C3" t="s">
        <v>30</v>
      </c>
    </row>
    <row r="4" spans="1:8">
      <c r="C4" t="s">
        <v>37</v>
      </c>
    </row>
    <row r="5" spans="1:8">
      <c r="B5" t="s">
        <v>31</v>
      </c>
      <c r="C5" t="s">
        <v>32</v>
      </c>
    </row>
    <row r="6" spans="1:8">
      <c r="C6" t="s">
        <v>39</v>
      </c>
    </row>
    <row r="7" spans="1:8">
      <c r="B7" t="s">
        <v>33</v>
      </c>
      <c r="C7" t="s">
        <v>34</v>
      </c>
    </row>
    <row r="15" spans="1:8">
      <c r="B15" s="3" t="s">
        <v>0</v>
      </c>
    </row>
    <row r="16" spans="1:8">
      <c r="A16" s="1">
        <v>1</v>
      </c>
      <c r="B16" t="s">
        <v>1</v>
      </c>
      <c r="E16" t="s">
        <v>9</v>
      </c>
      <c r="F16" s="4" t="s">
        <v>19</v>
      </c>
      <c r="G16" s="4" t="s">
        <v>20</v>
      </c>
      <c r="H16" s="4" t="s">
        <v>21</v>
      </c>
    </row>
    <row r="17" spans="1:8">
      <c r="A17" s="1">
        <v>2</v>
      </c>
      <c r="B17" t="s">
        <v>2</v>
      </c>
      <c r="E17" t="s">
        <v>10</v>
      </c>
      <c r="F17" s="4" t="s">
        <v>22</v>
      </c>
      <c r="G17" s="4" t="s">
        <v>23</v>
      </c>
      <c r="H17" s="4" t="s">
        <v>24</v>
      </c>
    </row>
    <row r="18" spans="1:8">
      <c r="A18" s="1">
        <v>3</v>
      </c>
      <c r="B18" t="s">
        <v>3</v>
      </c>
      <c r="E18" t="s">
        <v>11</v>
      </c>
      <c r="F18" s="4" t="s">
        <v>25</v>
      </c>
      <c r="G18" s="4" t="s">
        <v>26</v>
      </c>
      <c r="H18" s="1" t="s">
        <v>19</v>
      </c>
    </row>
    <row r="19" spans="1:8">
      <c r="A19" s="1">
        <v>4</v>
      </c>
      <c r="B19" t="s">
        <v>4</v>
      </c>
      <c r="E19" t="s">
        <v>12</v>
      </c>
      <c r="F19" s="1" t="s">
        <v>20</v>
      </c>
      <c r="G19" s="1" t="s">
        <v>21</v>
      </c>
      <c r="H19" s="1" t="s">
        <v>22</v>
      </c>
    </row>
    <row r="20" spans="1:8">
      <c r="A20" s="1">
        <v>5</v>
      </c>
      <c r="B20" t="s">
        <v>5</v>
      </c>
      <c r="E20" t="s">
        <v>13</v>
      </c>
      <c r="F20" s="1" t="s">
        <v>23</v>
      </c>
      <c r="G20" s="1" t="s">
        <v>24</v>
      </c>
      <c r="H20" s="1" t="s">
        <v>25</v>
      </c>
    </row>
    <row r="21" spans="1:8">
      <c r="A21" s="1">
        <v>6</v>
      </c>
      <c r="B21" t="s">
        <v>7</v>
      </c>
      <c r="E21" t="s">
        <v>14</v>
      </c>
      <c r="F21" s="1" t="s">
        <v>26</v>
      </c>
      <c r="G21" s="4" t="s">
        <v>19</v>
      </c>
      <c r="H21" s="4" t="s">
        <v>20</v>
      </c>
    </row>
    <row r="22" spans="1:8">
      <c r="A22" s="1">
        <v>7</v>
      </c>
      <c r="B22" t="s">
        <v>6</v>
      </c>
      <c r="E22" t="s">
        <v>15</v>
      </c>
      <c r="F22" s="4" t="s">
        <v>21</v>
      </c>
      <c r="G22" s="4" t="s">
        <v>22</v>
      </c>
      <c r="H22" s="4" t="s">
        <v>23</v>
      </c>
    </row>
    <row r="23" spans="1:8">
      <c r="A23" s="1">
        <v>8</v>
      </c>
      <c r="B23" t="s">
        <v>8</v>
      </c>
      <c r="E23" t="s">
        <v>16</v>
      </c>
      <c r="F23" s="4" t="s">
        <v>24</v>
      </c>
      <c r="G23" s="4" t="s">
        <v>25</v>
      </c>
      <c r="H23" s="4" t="s">
        <v>26</v>
      </c>
    </row>
    <row r="24" spans="1:8">
      <c r="E24" t="s">
        <v>17</v>
      </c>
      <c r="F24" s="5" t="s">
        <v>19</v>
      </c>
      <c r="G24" s="5" t="s">
        <v>20</v>
      </c>
      <c r="H24" s="5" t="s">
        <v>21</v>
      </c>
    </row>
    <row r="25" spans="1:8">
      <c r="E25" t="s">
        <v>18</v>
      </c>
      <c r="F25" s="5" t="s">
        <v>22</v>
      </c>
      <c r="G25" s="5" t="s">
        <v>23</v>
      </c>
      <c r="H25" s="5" t="s">
        <v>24</v>
      </c>
    </row>
    <row r="26" spans="1:8">
      <c r="E26" t="s">
        <v>27</v>
      </c>
      <c r="F26" s="5" t="s">
        <v>25</v>
      </c>
      <c r="G26" s="5" t="s">
        <v>26</v>
      </c>
      <c r="H26" s="4" t="s">
        <v>19</v>
      </c>
    </row>
    <row r="27" spans="1:8">
      <c r="E27" t="s">
        <v>28</v>
      </c>
      <c r="F27" s="4" t="s">
        <v>20</v>
      </c>
      <c r="G27" s="4" t="s">
        <v>21</v>
      </c>
      <c r="H27" s="4" t="s">
        <v>22</v>
      </c>
    </row>
    <row r="29" spans="1:8">
      <c r="F29" s="2" t="s">
        <v>35</v>
      </c>
    </row>
    <row r="30" spans="1:8">
      <c r="F30" s="2" t="s">
        <v>36</v>
      </c>
    </row>
    <row r="31" spans="1:8">
      <c r="D31" s="1">
        <v>1</v>
      </c>
      <c r="E31" t="s">
        <v>1</v>
      </c>
      <c r="F31" s="1">
        <f>COUNTIF(F16:H27,"A")</f>
        <v>5</v>
      </c>
    </row>
    <row r="32" spans="1:8">
      <c r="D32" s="1">
        <v>2</v>
      </c>
      <c r="E32" t="s">
        <v>2</v>
      </c>
      <c r="F32" s="1">
        <f>COUNTIF(F16:H27,"B")</f>
        <v>5</v>
      </c>
    </row>
    <row r="33" spans="4:6">
      <c r="D33" s="1">
        <v>3</v>
      </c>
      <c r="E33" t="s">
        <v>3</v>
      </c>
      <c r="F33" s="1">
        <f>COUNTIF(F16:H27,"C")</f>
        <v>5</v>
      </c>
    </row>
    <row r="34" spans="4:6">
      <c r="D34" s="1">
        <v>4</v>
      </c>
      <c r="E34" t="s">
        <v>4</v>
      </c>
      <c r="F34" s="1">
        <f>COUNTIF(F16:H27,"D")</f>
        <v>5</v>
      </c>
    </row>
    <row r="35" spans="4:6">
      <c r="D35" s="1">
        <v>5</v>
      </c>
      <c r="E35" t="s">
        <v>5</v>
      </c>
      <c r="F35" s="1">
        <f>COUNTIF(F16:H27,"E")</f>
        <v>4</v>
      </c>
    </row>
    <row r="36" spans="4:6">
      <c r="D36" s="1">
        <v>6</v>
      </c>
      <c r="E36" t="s">
        <v>7</v>
      </c>
      <c r="F36" s="1">
        <f>COUNTIF(F16:H27,"F")</f>
        <v>4</v>
      </c>
    </row>
    <row r="37" spans="4:6">
      <c r="D37" s="1">
        <v>7</v>
      </c>
      <c r="E37" t="s">
        <v>6</v>
      </c>
      <c r="F37" s="1">
        <f>COUNTIF(F16:H27,"G")</f>
        <v>4</v>
      </c>
    </row>
    <row r="38" spans="4:6">
      <c r="D38" s="1">
        <v>8</v>
      </c>
      <c r="E38" t="s">
        <v>8</v>
      </c>
      <c r="F38" s="1">
        <f>COUNTIF(F16:H27,"H")</f>
        <v>4</v>
      </c>
    </row>
    <row r="41" spans="4:6">
      <c r="F41" s="2" t="s">
        <v>41</v>
      </c>
    </row>
    <row r="42" spans="4:6">
      <c r="D42" s="6" t="s">
        <v>44</v>
      </c>
      <c r="E42" s="7" t="s">
        <v>40</v>
      </c>
      <c r="F42" t="e">
        <f>VLOOKUP(E42,Feuil1!A3:B11,1,0)</f>
        <v>#N/A</v>
      </c>
    </row>
  </sheetData>
  <dataValidations count="1">
    <dataValidation type="list" allowBlank="1" showInputMessage="1" showErrorMessage="1" sqref="E42">
      <formula1>Nom_des_personnes</formula1>
    </dataValidation>
  </dataValidation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1"/>
  <sheetViews>
    <sheetView workbookViewId="0">
      <selection activeCell="D17" sqref="D17"/>
    </sheetView>
  </sheetViews>
  <sheetFormatPr baseColWidth="10" defaultRowHeight="14.25"/>
  <sheetData>
    <row r="2" spans="1:2">
      <c r="A2" s="2" t="s">
        <v>43</v>
      </c>
    </row>
    <row r="4" spans="1:2">
      <c r="A4" t="s">
        <v>1</v>
      </c>
      <c r="B4" t="s">
        <v>42</v>
      </c>
    </row>
    <row r="5" spans="1:2">
      <c r="A5" t="s">
        <v>2</v>
      </c>
    </row>
    <row r="6" spans="1:2">
      <c r="A6" t="s">
        <v>3</v>
      </c>
    </row>
    <row r="7" spans="1:2">
      <c r="A7" t="s">
        <v>4</v>
      </c>
    </row>
    <row r="8" spans="1:2">
      <c r="A8" t="s">
        <v>5</v>
      </c>
    </row>
    <row r="9" spans="1:2">
      <c r="A9" t="s">
        <v>7</v>
      </c>
    </row>
    <row r="10" spans="1:2">
      <c r="A10" t="s">
        <v>6</v>
      </c>
    </row>
    <row r="11" spans="1:2">
      <c r="A1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Nom_des_personnes</vt:lpstr>
      <vt:lpstr>Nom_et_dates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Peppone31</dc:creator>
  <cp:lastModifiedBy>Peppone31</cp:lastModifiedBy>
  <dcterms:created xsi:type="dcterms:W3CDTF">2018-12-11T20:13:35Z</dcterms:created>
  <dcterms:modified xsi:type="dcterms:W3CDTF">2018-12-11T21:39:34Z</dcterms:modified>
</cp:coreProperties>
</file>