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tion6Tem\Desktop\"/>
    </mc:Choice>
  </mc:AlternateContent>
  <xr:revisionPtr revIDLastSave="0" documentId="13_ncr:1_{BF7896F3-C470-4882-B8B3-67EB46BD95DD}" xr6:coauthVersionLast="40" xr6:coauthVersionMax="40" xr10:uidLastSave="{00000000-0000-0000-0000-000000000000}"/>
  <bookViews>
    <workbookView xWindow="0" yWindow="0" windowWidth="28800" windowHeight="1222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12" i="1" l="1"/>
  <c r="AC12" i="1"/>
  <c r="Y12" i="1"/>
  <c r="X12" i="1"/>
  <c r="T12" i="1"/>
  <c r="S12" i="1"/>
  <c r="O12" i="1"/>
  <c r="N12" i="1"/>
  <c r="J12" i="1"/>
  <c r="I12" i="1"/>
  <c r="E12" i="1"/>
  <c r="D12" i="1"/>
  <c r="AH11" i="1"/>
  <c r="E23" i="1" s="1"/>
  <c r="AG11" i="1"/>
  <c r="D23" i="1" s="1"/>
  <c r="AF11" i="1"/>
  <c r="AA11" i="1"/>
  <c r="V11" i="1"/>
  <c r="Q11" i="1"/>
  <c r="L11" i="1"/>
  <c r="G11" i="1"/>
  <c r="AH10" i="1"/>
  <c r="E22" i="1" s="1"/>
  <c r="AG10" i="1"/>
  <c r="D22" i="1" s="1"/>
  <c r="AF10" i="1"/>
  <c r="AA10" i="1"/>
  <c r="V10" i="1"/>
  <c r="Q10" i="1"/>
  <c r="L10" i="1"/>
  <c r="G10" i="1"/>
  <c r="AH9" i="1"/>
  <c r="E21" i="1" s="1"/>
  <c r="AG9" i="1"/>
  <c r="D21" i="1" s="1"/>
  <c r="AF9" i="1"/>
  <c r="AA9" i="1"/>
  <c r="V9" i="1"/>
  <c r="Q9" i="1"/>
  <c r="L9" i="1"/>
  <c r="G9" i="1"/>
  <c r="AH8" i="1"/>
  <c r="E20" i="1" s="1"/>
  <c r="AG8" i="1"/>
  <c r="D20" i="1" s="1"/>
  <c r="AF8" i="1"/>
  <c r="AA8" i="1"/>
  <c r="V8" i="1"/>
  <c r="Q8" i="1"/>
  <c r="L8" i="1"/>
  <c r="G8" i="1"/>
  <c r="AH7" i="1"/>
  <c r="E19" i="1" s="1"/>
  <c r="AG7" i="1"/>
  <c r="D19" i="1" s="1"/>
  <c r="AF7" i="1"/>
  <c r="AA7" i="1"/>
  <c r="V7" i="1"/>
  <c r="Q7" i="1"/>
  <c r="L7" i="1"/>
  <c r="G7" i="1"/>
  <c r="AH6" i="1"/>
  <c r="E18" i="1" s="1"/>
  <c r="AG6" i="1"/>
  <c r="AF6" i="1"/>
  <c r="AA6" i="1"/>
  <c r="V6" i="1"/>
  <c r="Q6" i="1"/>
  <c r="L6" i="1"/>
  <c r="G6" i="1"/>
  <c r="AH5" i="1"/>
  <c r="E17" i="1" s="1"/>
  <c r="AG5" i="1"/>
  <c r="D17" i="1" s="1"/>
  <c r="AF5" i="1"/>
  <c r="AA5" i="1"/>
  <c r="AA12" i="1" s="1"/>
  <c r="V5" i="1"/>
  <c r="V12" i="1" s="1"/>
  <c r="Q5" i="1"/>
  <c r="Q12" i="1" s="1"/>
  <c r="L5" i="1"/>
  <c r="G5" i="1"/>
  <c r="AG12" i="1" l="1"/>
  <c r="AJ5" i="1"/>
  <c r="AI6" i="1"/>
  <c r="AJ7" i="1"/>
  <c r="F19" i="1" s="1"/>
  <c r="AI8" i="1"/>
  <c r="AJ9" i="1"/>
  <c r="F21" i="1" s="1"/>
  <c r="AI10" i="1"/>
  <c r="AJ11" i="1"/>
  <c r="F23" i="1" s="1"/>
  <c r="L12" i="1"/>
  <c r="AF12" i="1"/>
  <c r="AJ8" i="1"/>
  <c r="F20" i="1" s="1"/>
  <c r="AJ10" i="1"/>
  <c r="F22" i="1" s="1"/>
  <c r="D18" i="1"/>
  <c r="F17" i="1"/>
  <c r="AJ6" i="1"/>
  <c r="F18" i="1" s="1"/>
  <c r="AI5" i="1"/>
  <c r="AI7" i="1"/>
  <c r="AI9" i="1"/>
  <c r="AI11" i="1"/>
  <c r="G12" i="1"/>
  <c r="AH12" i="1"/>
  <c r="AI12" i="1" l="1"/>
  <c r="AJ12" i="1"/>
</calcChain>
</file>

<file path=xl/sharedStrings.xml><?xml version="1.0" encoding="utf-8"?>
<sst xmlns="http://schemas.openxmlformats.org/spreadsheetml/2006/main" count="72" uniqueCount="22">
  <si>
    <t>M</t>
  </si>
  <si>
    <t>M1</t>
  </si>
  <si>
    <t>M2</t>
  </si>
  <si>
    <t>M3</t>
  </si>
  <si>
    <t>M4</t>
  </si>
  <si>
    <t>Camion</t>
  </si>
  <si>
    <t>Tour 1</t>
  </si>
  <si>
    <t>Tour 2</t>
  </si>
  <si>
    <t>Tour 3</t>
  </si>
  <si>
    <t>Tour 4</t>
  </si>
  <si>
    <t>Tour 5</t>
  </si>
  <si>
    <t>Tour 6</t>
  </si>
  <si>
    <t>Total</t>
  </si>
  <si>
    <t>Départ</t>
  </si>
  <si>
    <t>Sel (godet)</t>
  </si>
  <si>
    <t>Saumure (L)</t>
  </si>
  <si>
    <t>Retour</t>
  </si>
  <si>
    <t>Temps tour</t>
  </si>
  <si>
    <t>Sel (T)</t>
  </si>
  <si>
    <t>Temps</t>
  </si>
  <si>
    <t>Tour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</si>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</sst>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11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164" fontId="4" fillId="2" borderId="11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4" borderId="14" xfId="0" applyNumberForma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164" fontId="0" fillId="4" borderId="15" xfId="0" applyNumberForma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164" fontId="1" fillId="3" borderId="18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4" fontId="0" fillId="3" borderId="19" xfId="0" applyNumberFormat="1" applyFill="1" applyBorder="1" applyAlignment="1">
      <alignment horizontal="center" vertical="center"/>
    </xf>
    <xf numFmtId="164" fontId="0" fillId="3" borderId="20" xfId="0" applyNumberFormat="1" applyFill="1" applyBorder="1" applyAlignment="1">
      <alignment horizontal="center" vertical="center"/>
    </xf>
    <xf numFmtId="164" fontId="1" fillId="0" borderId="18" xfId="0" applyNumberFormat="1" applyFont="1" applyFill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0" fontId="0" fillId="4" borderId="21" xfId="0" applyNumberForma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64" fontId="0" fillId="4" borderId="19" xfId="0" applyNumberFormat="1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1" fillId="0" borderId="19" xfId="0" quotePrefix="1" applyFont="1" applyBorder="1" applyAlignment="1">
      <alignment horizontal="center" vertical="center"/>
    </xf>
    <xf numFmtId="164" fontId="1" fillId="3" borderId="19" xfId="0" applyNumberFormat="1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164" fontId="0" fillId="4" borderId="26" xfId="0" applyNumberFormat="1" applyFill="1" applyBorder="1" applyAlignment="1">
      <alignment horizontal="center" vertical="center"/>
    </xf>
    <xf numFmtId="0" fontId="5" fillId="4" borderId="27" xfId="0" applyNumberFormat="1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20" fontId="5" fillId="4" borderId="28" xfId="0" applyNumberFormat="1" applyFont="1" applyFill="1" applyBorder="1" applyAlignment="1">
      <alignment horizontal="center" vertical="center"/>
    </xf>
    <xf numFmtId="1" fontId="5" fillId="4" borderId="29" xfId="0" applyNumberFormat="1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164" fontId="4" fillId="2" borderId="27" xfId="0" applyNumberFormat="1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8" xfId="0" applyNumberForma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0" fillId="4" borderId="11" xfId="0" applyNumberForma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707572</xdr:colOff>
      <xdr:row>1</xdr:row>
      <xdr:rowOff>108857</xdr:rowOff>
    </xdr:from>
    <xdr:to>
      <xdr:col>7</xdr:col>
      <xdr:colOff>394608</xdr:colOff>
      <xdr:row>1</xdr:row>
      <xdr:rowOff>707571</xdr:rowOff>
    </xdr:to>
    <xdr:sp macro="[0]!Feuil1.Afficher" textlink="">
      <xdr:nvSpPr>
        <xdr:cNvPr id="2" name="Afficher">
          <a:extLst>
            <a:ext uri="{FF2B5EF4-FFF2-40B4-BE49-F238E27FC236}">
              <a16:creationId xmlns:a16="http://schemas.microsoft.com/office/drawing/2014/main" id="{DE7BF2F9-7EC2-4D88-BEF7-04BA1286AC29}"/>
            </a:ext>
          </a:extLst>
        </xdr:cNvPr>
        <xdr:cNvSpPr/>
      </xdr:nvSpPr>
      <xdr:spPr>
        <a:xfrm>
          <a:off x="3252108" y="299357"/>
          <a:ext cx="1714500" cy="598714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Afficher les  colonnes</a:t>
          </a:r>
          <a:r>
            <a:rPr lang="fr-FR" sz="1400" b="1" baseline="0"/>
            <a:t> </a:t>
          </a:r>
          <a:endParaRPr lang="fr-FR" sz="1400" b="1"/>
        </a:p>
      </xdr:txBody>
    </xdr:sp>
    <xdr:clientData/>
  </xdr:twoCellAnchor>
  <xdr:twoCellAnchor editAs="absolute">
    <xdr:from>
      <xdr:col>2</xdr:col>
      <xdr:colOff>16329</xdr:colOff>
      <xdr:row>1</xdr:row>
      <xdr:rowOff>111579</xdr:rowOff>
    </xdr:from>
    <xdr:to>
      <xdr:col>4</xdr:col>
      <xdr:colOff>424543</xdr:colOff>
      <xdr:row>1</xdr:row>
      <xdr:rowOff>710293</xdr:rowOff>
    </xdr:to>
    <xdr:sp macro="[0]!Feuil1.Cacher" textlink="">
      <xdr:nvSpPr>
        <xdr:cNvPr id="3" name="Cacher">
          <a:extLst>
            <a:ext uri="{FF2B5EF4-FFF2-40B4-BE49-F238E27FC236}">
              <a16:creationId xmlns:a16="http://schemas.microsoft.com/office/drawing/2014/main" id="{22BC838D-6A79-46D5-82FC-22150E40A8A7}"/>
            </a:ext>
          </a:extLst>
        </xdr:cNvPr>
        <xdr:cNvSpPr/>
      </xdr:nvSpPr>
      <xdr:spPr>
        <a:xfrm>
          <a:off x="1254579" y="302079"/>
          <a:ext cx="1714500" cy="598714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Cacher</a:t>
          </a:r>
          <a:r>
            <a:rPr lang="fr-FR" sz="1400" b="1" baseline="0"/>
            <a:t> les colonnes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J35"/>
  <sheetViews>
    <sheetView tabSelected="1" zoomScale="70" zoomScaleNormal="70" workbookViewId="0">
      <selection activeCell="E32" sqref="E32"/>
    </sheetView>
  </sheetViews>
  <sheetFormatPr baseColWidth="10" defaultRowHeight="15" x14ac:dyDescent="0.25"/>
  <cols>
    <col min="1" max="1" width="7.7109375" style="5" customWidth="1"/>
    <col min="2" max="2" width="10.7109375" style="5" customWidth="1"/>
    <col min="3" max="4" width="9.7109375" style="5" customWidth="1"/>
    <col min="5" max="5" width="10.7109375" style="5" customWidth="1"/>
    <col min="6" max="9" width="9.7109375" style="5" customWidth="1"/>
    <col min="10" max="10" width="10.7109375" style="5" customWidth="1"/>
    <col min="11" max="14" width="9.7109375" style="5" customWidth="1"/>
    <col min="15" max="15" width="10.7109375" style="5" customWidth="1"/>
    <col min="16" max="19" width="9.7109375" style="5" customWidth="1"/>
    <col min="20" max="20" width="10.7109375" style="5" customWidth="1"/>
    <col min="21" max="24" width="9.7109375" style="5" customWidth="1"/>
    <col min="25" max="25" width="10.7109375" style="5" customWidth="1"/>
    <col min="26" max="29" width="9.7109375" style="5" customWidth="1"/>
    <col min="30" max="30" width="10.7109375" style="5" customWidth="1"/>
    <col min="31" max="32" width="9.7109375" style="5" customWidth="1"/>
    <col min="33" max="33" width="9.28515625" style="4" bestFit="1" customWidth="1"/>
    <col min="34" max="34" width="14.7109375" style="5" bestFit="1" customWidth="1"/>
    <col min="35" max="35" width="9.5703125" style="5" bestFit="1" customWidth="1"/>
    <col min="36" max="36" width="7.28515625" style="5" bestFit="1" customWidth="1"/>
    <col min="37" max="16384" width="11.42578125" style="5"/>
  </cols>
  <sheetData>
    <row r="1" spans="1:36" ht="27.75" customHeight="1" x14ac:dyDescent="0.25">
      <c r="A1" s="1"/>
      <c r="B1" s="2"/>
      <c r="C1" s="2"/>
      <c r="D1" s="2"/>
      <c r="E1" s="2"/>
      <c r="F1" s="2"/>
      <c r="G1" s="2"/>
      <c r="H1" s="3" t="s">
        <v>0</v>
      </c>
      <c r="I1" s="3" t="s">
        <v>0</v>
      </c>
      <c r="J1" s="3" t="s">
        <v>0</v>
      </c>
      <c r="K1" s="3" t="s">
        <v>0</v>
      </c>
      <c r="L1" s="3" t="s">
        <v>0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2</v>
      </c>
      <c r="S1" s="3" t="s">
        <v>2</v>
      </c>
      <c r="T1" s="3" t="s">
        <v>2</v>
      </c>
      <c r="U1" s="3" t="s">
        <v>2</v>
      </c>
      <c r="V1" s="3" t="s">
        <v>2</v>
      </c>
      <c r="W1" s="3" t="s">
        <v>3</v>
      </c>
      <c r="X1" s="3" t="s">
        <v>3</v>
      </c>
      <c r="Y1" s="3" t="s">
        <v>3</v>
      </c>
      <c r="Z1" s="3" t="s">
        <v>3</v>
      </c>
      <c r="AA1" s="3" t="s">
        <v>3</v>
      </c>
      <c r="AB1" s="3" t="s">
        <v>4</v>
      </c>
      <c r="AC1" s="3" t="s">
        <v>4</v>
      </c>
      <c r="AD1" s="3" t="s">
        <v>4</v>
      </c>
      <c r="AE1" s="3" t="s">
        <v>4</v>
      </c>
      <c r="AF1" s="3" t="s">
        <v>4</v>
      </c>
    </row>
    <row r="2" spans="1:36" ht="70.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36" x14ac:dyDescent="0.25">
      <c r="B3" s="67" t="s">
        <v>5</v>
      </c>
      <c r="C3" s="61" t="s">
        <v>6</v>
      </c>
      <c r="D3" s="62"/>
      <c r="E3" s="62"/>
      <c r="F3" s="62"/>
      <c r="G3" s="69"/>
      <c r="H3" s="61" t="s">
        <v>7</v>
      </c>
      <c r="I3" s="62"/>
      <c r="J3" s="62"/>
      <c r="K3" s="62"/>
      <c r="L3" s="69"/>
      <c r="M3" s="61" t="s">
        <v>8</v>
      </c>
      <c r="N3" s="62"/>
      <c r="O3" s="62"/>
      <c r="P3" s="62"/>
      <c r="Q3" s="69"/>
      <c r="R3" s="61" t="s">
        <v>9</v>
      </c>
      <c r="S3" s="62"/>
      <c r="T3" s="62"/>
      <c r="U3" s="62"/>
      <c r="V3" s="69"/>
      <c r="W3" s="61" t="s">
        <v>10</v>
      </c>
      <c r="X3" s="62"/>
      <c r="Y3" s="62"/>
      <c r="Z3" s="62"/>
      <c r="AA3" s="69"/>
      <c r="AB3" s="61" t="s">
        <v>11</v>
      </c>
      <c r="AC3" s="62"/>
      <c r="AD3" s="62"/>
      <c r="AE3" s="62"/>
      <c r="AF3" s="63"/>
      <c r="AG3" s="64" t="s">
        <v>12</v>
      </c>
      <c r="AH3" s="65"/>
      <c r="AI3" s="65"/>
      <c r="AJ3" s="66"/>
    </row>
    <row r="4" spans="1:36" s="6" customFormat="1" ht="35.1" customHeight="1" thickBot="1" x14ac:dyDescent="0.3">
      <c r="B4" s="68"/>
      <c r="C4" s="7" t="s">
        <v>13</v>
      </c>
      <c r="D4" s="8" t="s">
        <v>14</v>
      </c>
      <c r="E4" s="8" t="s">
        <v>15</v>
      </c>
      <c r="F4" s="8" t="s">
        <v>16</v>
      </c>
      <c r="G4" s="9" t="s">
        <v>17</v>
      </c>
      <c r="H4" s="7" t="s">
        <v>13</v>
      </c>
      <c r="I4" s="8" t="s">
        <v>14</v>
      </c>
      <c r="J4" s="8" t="s">
        <v>15</v>
      </c>
      <c r="K4" s="8" t="s">
        <v>16</v>
      </c>
      <c r="L4" s="9" t="s">
        <v>17</v>
      </c>
      <c r="M4" s="7" t="s">
        <v>13</v>
      </c>
      <c r="N4" s="8" t="s">
        <v>14</v>
      </c>
      <c r="O4" s="8" t="s">
        <v>15</v>
      </c>
      <c r="P4" s="8" t="s">
        <v>16</v>
      </c>
      <c r="Q4" s="9" t="s">
        <v>17</v>
      </c>
      <c r="R4" s="7" t="s">
        <v>13</v>
      </c>
      <c r="S4" s="8" t="s">
        <v>14</v>
      </c>
      <c r="T4" s="8" t="s">
        <v>15</v>
      </c>
      <c r="U4" s="8" t="s">
        <v>16</v>
      </c>
      <c r="V4" s="9" t="s">
        <v>17</v>
      </c>
      <c r="W4" s="7" t="s">
        <v>13</v>
      </c>
      <c r="X4" s="8" t="s">
        <v>14</v>
      </c>
      <c r="Y4" s="8" t="s">
        <v>15</v>
      </c>
      <c r="Z4" s="8" t="s">
        <v>16</v>
      </c>
      <c r="AA4" s="9" t="s">
        <v>17</v>
      </c>
      <c r="AB4" s="7" t="s">
        <v>13</v>
      </c>
      <c r="AC4" s="8" t="s">
        <v>14</v>
      </c>
      <c r="AD4" s="8" t="s">
        <v>15</v>
      </c>
      <c r="AE4" s="8" t="s">
        <v>16</v>
      </c>
      <c r="AF4" s="10" t="s">
        <v>17</v>
      </c>
      <c r="AG4" s="11" t="s">
        <v>18</v>
      </c>
      <c r="AH4" s="12" t="s">
        <v>15</v>
      </c>
      <c r="AI4" s="12" t="s">
        <v>19</v>
      </c>
      <c r="AJ4" s="13" t="s">
        <v>20</v>
      </c>
    </row>
    <row r="5" spans="1:36" ht="20.100000000000001" customHeight="1" x14ac:dyDescent="0.25">
      <c r="B5" s="14">
        <v>44030</v>
      </c>
      <c r="C5" s="15"/>
      <c r="D5" s="16"/>
      <c r="E5" s="16"/>
      <c r="F5" s="17"/>
      <c r="G5" s="18">
        <f t="shared" ref="G5:G6" si="0">MOD(F5-C5,1)</f>
        <v>0</v>
      </c>
      <c r="H5" s="19"/>
      <c r="I5" s="16"/>
      <c r="J5" s="16"/>
      <c r="K5" s="20"/>
      <c r="L5" s="21">
        <f t="shared" ref="L5:L6" si="1">MOD(K5-H5,1)</f>
        <v>0</v>
      </c>
      <c r="M5" s="15"/>
      <c r="N5" s="16"/>
      <c r="O5" s="16"/>
      <c r="P5" s="17"/>
      <c r="Q5" s="18">
        <f t="shared" ref="Q5:Q6" si="2">MOD(P5-M5,1)</f>
        <v>0</v>
      </c>
      <c r="R5" s="19"/>
      <c r="S5" s="16">
        <v>0</v>
      </c>
      <c r="T5" s="16">
        <v>0</v>
      </c>
      <c r="U5" s="20"/>
      <c r="V5" s="21">
        <f t="shared" ref="V5:V6" si="3">MOD(U5-R5,1)</f>
        <v>0</v>
      </c>
      <c r="W5" s="15"/>
      <c r="X5" s="16">
        <v>0</v>
      </c>
      <c r="Y5" s="16">
        <v>0</v>
      </c>
      <c r="Z5" s="17"/>
      <c r="AA5" s="18">
        <f t="shared" ref="AA5:AA6" si="4">MOD(Z5-W5,1)</f>
        <v>0</v>
      </c>
      <c r="AB5" s="19"/>
      <c r="AC5" s="16">
        <v>0</v>
      </c>
      <c r="AD5" s="16">
        <v>0</v>
      </c>
      <c r="AE5" s="20"/>
      <c r="AF5" s="21">
        <f t="shared" ref="AF5:AF10" si="5">MOD(AE5-AB5,1)</f>
        <v>0</v>
      </c>
      <c r="AG5" s="22">
        <f t="shared" ref="AG5:AG10" si="6">SUM(D5,I5,N5,S5,X5,AC5)*1.2</f>
        <v>0</v>
      </c>
      <c r="AH5" s="23">
        <f t="shared" ref="AH5:AH10" si="7">SUM(E5,J5,O5,T5,Y5,AD5)</f>
        <v>0</v>
      </c>
      <c r="AI5" s="24">
        <f t="shared" ref="AI5:AI10" si="8">SUM(G5,L5,Q5,V5,AA5,AF5)</f>
        <v>0</v>
      </c>
      <c r="AJ5" s="25">
        <f t="shared" ref="AJ5:AJ10" si="9">IF(G5&gt;0,"1","0")+IF(L5&gt;0,"1","0")+IF(Q5&gt;0,"1","0")+IF(V5&gt;0,"1","0")+IF(AA5&gt;0,"1","0")+IF(AF5&gt;0,"1","0")</f>
        <v>0</v>
      </c>
    </row>
    <row r="6" spans="1:36" ht="20.100000000000001" customHeight="1" x14ac:dyDescent="0.25">
      <c r="B6" s="26">
        <v>44042</v>
      </c>
      <c r="C6" s="27"/>
      <c r="D6" s="28"/>
      <c r="E6" s="28"/>
      <c r="F6" s="29"/>
      <c r="G6" s="30">
        <f t="shared" si="0"/>
        <v>0</v>
      </c>
      <c r="H6" s="31"/>
      <c r="I6" s="28"/>
      <c r="J6" s="28"/>
      <c r="K6" s="32"/>
      <c r="L6" s="33">
        <f t="shared" si="1"/>
        <v>0</v>
      </c>
      <c r="M6" s="27"/>
      <c r="N6" s="28"/>
      <c r="O6" s="28"/>
      <c r="P6" s="29"/>
      <c r="Q6" s="30">
        <f t="shared" si="2"/>
        <v>0</v>
      </c>
      <c r="R6" s="31"/>
      <c r="S6" s="28">
        <v>0</v>
      </c>
      <c r="T6" s="28">
        <v>0</v>
      </c>
      <c r="U6" s="32"/>
      <c r="V6" s="33">
        <f t="shared" si="3"/>
        <v>0</v>
      </c>
      <c r="W6" s="27"/>
      <c r="X6" s="28">
        <v>0</v>
      </c>
      <c r="Y6" s="28">
        <v>0</v>
      </c>
      <c r="Z6" s="29"/>
      <c r="AA6" s="30">
        <f t="shared" si="4"/>
        <v>0</v>
      </c>
      <c r="AB6" s="31"/>
      <c r="AC6" s="28">
        <v>0</v>
      </c>
      <c r="AD6" s="28">
        <v>0</v>
      </c>
      <c r="AE6" s="32"/>
      <c r="AF6" s="33">
        <f t="shared" si="5"/>
        <v>0</v>
      </c>
      <c r="AG6" s="34">
        <f t="shared" si="6"/>
        <v>0</v>
      </c>
      <c r="AH6" s="35">
        <f t="shared" si="7"/>
        <v>0</v>
      </c>
      <c r="AI6" s="36">
        <f t="shared" si="8"/>
        <v>0</v>
      </c>
      <c r="AJ6" s="37">
        <f t="shared" si="9"/>
        <v>0</v>
      </c>
    </row>
    <row r="7" spans="1:36" ht="20.100000000000001" customHeight="1" x14ac:dyDescent="0.25">
      <c r="B7" s="26">
        <v>44099</v>
      </c>
      <c r="C7" s="27">
        <v>0.89583333333333337</v>
      </c>
      <c r="D7" s="38">
        <v>4</v>
      </c>
      <c r="E7" s="28">
        <v>600</v>
      </c>
      <c r="F7" s="29">
        <v>1.0416666666666666E-2</v>
      </c>
      <c r="G7" s="30">
        <f>MOD(F7-C7,1)</f>
        <v>0.11458333333333326</v>
      </c>
      <c r="H7" s="31"/>
      <c r="I7" s="28"/>
      <c r="J7" s="28"/>
      <c r="K7" s="32"/>
      <c r="L7" s="33">
        <f>MOD(K7-H7,1)</f>
        <v>0</v>
      </c>
      <c r="M7" s="27"/>
      <c r="N7" s="28"/>
      <c r="O7" s="28"/>
      <c r="P7" s="29"/>
      <c r="Q7" s="30">
        <f>MOD(P7-M7,1)</f>
        <v>0</v>
      </c>
      <c r="R7" s="31"/>
      <c r="S7" s="28">
        <v>0</v>
      </c>
      <c r="T7" s="28">
        <v>0</v>
      </c>
      <c r="U7" s="32"/>
      <c r="V7" s="33">
        <f>MOD(U7-R7,1)</f>
        <v>0</v>
      </c>
      <c r="W7" s="27"/>
      <c r="X7" s="28">
        <v>0</v>
      </c>
      <c r="Y7" s="28">
        <v>0</v>
      </c>
      <c r="Z7" s="29"/>
      <c r="AA7" s="30">
        <f>MOD(Z7-W7,1)</f>
        <v>0</v>
      </c>
      <c r="AB7" s="31"/>
      <c r="AC7" s="28">
        <v>0</v>
      </c>
      <c r="AD7" s="28">
        <v>0</v>
      </c>
      <c r="AE7" s="32"/>
      <c r="AF7" s="33">
        <f t="shared" si="5"/>
        <v>0</v>
      </c>
      <c r="AG7" s="34">
        <f t="shared" si="6"/>
        <v>4.8</v>
      </c>
      <c r="AH7" s="35">
        <f t="shared" si="7"/>
        <v>600</v>
      </c>
      <c r="AI7" s="36">
        <f t="shared" si="8"/>
        <v>0.11458333333333326</v>
      </c>
      <c r="AJ7" s="37">
        <f t="shared" si="9"/>
        <v>1</v>
      </c>
    </row>
    <row r="8" spans="1:36" ht="20.100000000000001" customHeight="1" x14ac:dyDescent="0.25">
      <c r="B8" s="26">
        <v>44101</v>
      </c>
      <c r="C8" s="27"/>
      <c r="D8" s="28"/>
      <c r="E8" s="28"/>
      <c r="F8" s="29"/>
      <c r="G8" s="30">
        <f t="shared" ref="G8:G11" si="10">MOD(F8-C8,1)</f>
        <v>0</v>
      </c>
      <c r="H8" s="31"/>
      <c r="I8" s="28"/>
      <c r="J8" s="28"/>
      <c r="K8" s="32"/>
      <c r="L8" s="33">
        <f t="shared" ref="L8:L11" si="11">MOD(K8-H8,1)</f>
        <v>0</v>
      </c>
      <c r="M8" s="27"/>
      <c r="N8" s="28"/>
      <c r="O8" s="28"/>
      <c r="P8" s="29"/>
      <c r="Q8" s="30">
        <f t="shared" ref="Q8:Q11" si="12">MOD(P8-M8,1)</f>
        <v>0</v>
      </c>
      <c r="R8" s="31"/>
      <c r="S8" s="28">
        <v>0</v>
      </c>
      <c r="T8" s="28">
        <v>0</v>
      </c>
      <c r="U8" s="32"/>
      <c r="V8" s="33">
        <f t="shared" ref="V8:V11" si="13">MOD(U8-R8,1)</f>
        <v>0</v>
      </c>
      <c r="W8" s="27"/>
      <c r="X8" s="28">
        <v>0</v>
      </c>
      <c r="Y8" s="28">
        <v>0</v>
      </c>
      <c r="Z8" s="29"/>
      <c r="AA8" s="30">
        <f t="shared" ref="AA8:AA11" si="14">MOD(Z8-W8,1)</f>
        <v>0</v>
      </c>
      <c r="AB8" s="31"/>
      <c r="AC8" s="28">
        <v>0</v>
      </c>
      <c r="AD8" s="28">
        <v>0</v>
      </c>
      <c r="AE8" s="32"/>
      <c r="AF8" s="33">
        <f t="shared" si="5"/>
        <v>0</v>
      </c>
      <c r="AG8" s="34">
        <f t="shared" si="6"/>
        <v>0</v>
      </c>
      <c r="AH8" s="35">
        <f t="shared" si="7"/>
        <v>0</v>
      </c>
      <c r="AI8" s="36">
        <f t="shared" si="8"/>
        <v>0</v>
      </c>
      <c r="AJ8" s="37">
        <f t="shared" si="9"/>
        <v>0</v>
      </c>
    </row>
    <row r="9" spans="1:36" ht="20.100000000000001" customHeight="1" x14ac:dyDescent="0.25">
      <c r="B9" s="26">
        <v>45032</v>
      </c>
      <c r="C9" s="27">
        <v>0.89583333333333337</v>
      </c>
      <c r="D9" s="28">
        <v>4</v>
      </c>
      <c r="E9" s="28">
        <v>400</v>
      </c>
      <c r="F9" s="29">
        <v>0.99583333333333324</v>
      </c>
      <c r="G9" s="30">
        <f t="shared" si="10"/>
        <v>9.9999999999999867E-2</v>
      </c>
      <c r="H9" s="31"/>
      <c r="I9" s="28"/>
      <c r="J9" s="28"/>
      <c r="K9" s="32"/>
      <c r="L9" s="33">
        <f t="shared" si="11"/>
        <v>0</v>
      </c>
      <c r="M9" s="27"/>
      <c r="N9" s="28"/>
      <c r="O9" s="28"/>
      <c r="P9" s="39"/>
      <c r="Q9" s="30">
        <f t="shared" si="12"/>
        <v>0</v>
      </c>
      <c r="R9" s="31"/>
      <c r="S9" s="28">
        <v>0</v>
      </c>
      <c r="T9" s="28">
        <v>0</v>
      </c>
      <c r="U9" s="32"/>
      <c r="V9" s="33">
        <f t="shared" si="13"/>
        <v>0</v>
      </c>
      <c r="W9" s="27"/>
      <c r="X9" s="28">
        <v>0</v>
      </c>
      <c r="Y9" s="28">
        <v>0</v>
      </c>
      <c r="Z9" s="29"/>
      <c r="AA9" s="30">
        <f t="shared" si="14"/>
        <v>0</v>
      </c>
      <c r="AB9" s="31"/>
      <c r="AC9" s="28">
        <v>0</v>
      </c>
      <c r="AD9" s="28">
        <v>0</v>
      </c>
      <c r="AE9" s="32"/>
      <c r="AF9" s="33">
        <f t="shared" si="5"/>
        <v>0</v>
      </c>
      <c r="AG9" s="34">
        <f t="shared" si="6"/>
        <v>4.8</v>
      </c>
      <c r="AH9" s="35">
        <f t="shared" si="7"/>
        <v>400</v>
      </c>
      <c r="AI9" s="36">
        <f t="shared" si="8"/>
        <v>9.9999999999999867E-2</v>
      </c>
      <c r="AJ9" s="37">
        <f t="shared" si="9"/>
        <v>1</v>
      </c>
    </row>
    <row r="10" spans="1:36" ht="20.100000000000001" customHeight="1" x14ac:dyDescent="0.25">
      <c r="B10" s="26">
        <v>46091</v>
      </c>
      <c r="C10" s="27">
        <v>0.89583333333333337</v>
      </c>
      <c r="D10" s="28">
        <v>4</v>
      </c>
      <c r="E10" s="28">
        <v>600</v>
      </c>
      <c r="F10" s="29">
        <v>0.97430555555555554</v>
      </c>
      <c r="G10" s="30">
        <f t="shared" si="10"/>
        <v>7.8472222222222165E-2</v>
      </c>
      <c r="H10" s="31"/>
      <c r="I10" s="28"/>
      <c r="J10" s="28"/>
      <c r="K10" s="32"/>
      <c r="L10" s="33">
        <f t="shared" si="11"/>
        <v>0</v>
      </c>
      <c r="M10" s="27"/>
      <c r="N10" s="28">
        <v>0</v>
      </c>
      <c r="O10" s="28">
        <v>0</v>
      </c>
      <c r="P10" s="29"/>
      <c r="Q10" s="30">
        <f t="shared" si="12"/>
        <v>0</v>
      </c>
      <c r="R10" s="31"/>
      <c r="S10" s="28">
        <v>0</v>
      </c>
      <c r="T10" s="28">
        <v>0</v>
      </c>
      <c r="U10" s="32"/>
      <c r="V10" s="33">
        <f t="shared" si="13"/>
        <v>0</v>
      </c>
      <c r="W10" s="27"/>
      <c r="X10" s="28">
        <v>0</v>
      </c>
      <c r="Y10" s="28">
        <v>0</v>
      </c>
      <c r="Z10" s="29"/>
      <c r="AA10" s="30">
        <f t="shared" si="14"/>
        <v>0</v>
      </c>
      <c r="AB10" s="31"/>
      <c r="AC10" s="28">
        <v>0</v>
      </c>
      <c r="AD10" s="28">
        <v>0</v>
      </c>
      <c r="AE10" s="32"/>
      <c r="AF10" s="33">
        <f t="shared" si="5"/>
        <v>0</v>
      </c>
      <c r="AG10" s="34">
        <f t="shared" si="6"/>
        <v>4.8</v>
      </c>
      <c r="AH10" s="35">
        <f t="shared" si="7"/>
        <v>600</v>
      </c>
      <c r="AI10" s="36">
        <f t="shared" si="8"/>
        <v>7.8472222222222165E-2</v>
      </c>
      <c r="AJ10" s="37">
        <f t="shared" si="9"/>
        <v>1</v>
      </c>
    </row>
    <row r="11" spans="1:36" ht="20.100000000000001" customHeight="1" thickBot="1" x14ac:dyDescent="0.3">
      <c r="B11" s="26">
        <v>48013</v>
      </c>
      <c r="C11" s="27"/>
      <c r="D11" s="28"/>
      <c r="E11" s="28"/>
      <c r="F11" s="29"/>
      <c r="G11" s="30">
        <f t="shared" si="10"/>
        <v>0</v>
      </c>
      <c r="H11" s="31"/>
      <c r="I11" s="28"/>
      <c r="J11" s="28"/>
      <c r="K11" s="32"/>
      <c r="L11" s="33">
        <f t="shared" si="11"/>
        <v>0</v>
      </c>
      <c r="M11" s="27"/>
      <c r="N11" s="28">
        <v>0</v>
      </c>
      <c r="O11" s="28">
        <v>0</v>
      </c>
      <c r="P11" s="29"/>
      <c r="Q11" s="30">
        <f t="shared" si="12"/>
        <v>0</v>
      </c>
      <c r="R11" s="31"/>
      <c r="S11" s="28">
        <v>0</v>
      </c>
      <c r="T11" s="28">
        <v>0</v>
      </c>
      <c r="U11" s="32"/>
      <c r="V11" s="33">
        <f t="shared" si="13"/>
        <v>0</v>
      </c>
      <c r="W11" s="27"/>
      <c r="X11" s="28">
        <v>0</v>
      </c>
      <c r="Y11" s="28">
        <v>0</v>
      </c>
      <c r="Z11" s="29"/>
      <c r="AA11" s="30">
        <f t="shared" si="14"/>
        <v>0</v>
      </c>
      <c r="AB11" s="31"/>
      <c r="AC11" s="28">
        <v>0</v>
      </c>
      <c r="AD11" s="28">
        <v>0</v>
      </c>
      <c r="AE11" s="32"/>
      <c r="AF11" s="33">
        <f t="shared" ref="AF11" si="15">MOD(AE11-AB11,1)</f>
        <v>0</v>
      </c>
      <c r="AG11" s="34">
        <f t="shared" ref="AG11" si="16">SUM(D11,I11,N11,S11,X11,AC11)*1.2</f>
        <v>0</v>
      </c>
      <c r="AH11" s="35">
        <f t="shared" ref="AH11" si="17">SUM(E11,J11,O11,T11,Y11,AD11)</f>
        <v>0</v>
      </c>
      <c r="AI11" s="36">
        <f t="shared" ref="AI11" si="18">SUM(G11,L11,Q11,V11,AA11,AF11)</f>
        <v>0</v>
      </c>
      <c r="AJ11" s="37">
        <f t="shared" ref="AJ11" si="19">IF(G11&gt;0,"1","0")+IF(L11&gt;0,"1","0")+IF(Q11&gt;0,"1","0")+IF(V11&gt;0,"1","0")+IF(AA11&gt;0,"1","0")+IF(AF11&gt;0,"1","0")</f>
        <v>0</v>
      </c>
    </row>
    <row r="12" spans="1:36" ht="24.95" customHeight="1" thickBot="1" x14ac:dyDescent="0.3">
      <c r="B12" s="40" t="s">
        <v>21</v>
      </c>
      <c r="C12" s="41"/>
      <c r="D12" s="42">
        <f>SUM(D5:D11)</f>
        <v>12</v>
      </c>
      <c r="E12" s="42">
        <f>SUM(E5:E11)</f>
        <v>1600</v>
      </c>
      <c r="F12" s="43"/>
      <c r="G12" s="44">
        <f>AVERAGE(G5:G11)</f>
        <v>4.1865079365079327E-2</v>
      </c>
      <c r="H12" s="41"/>
      <c r="I12" s="42">
        <f>SUM(I5:I11)</f>
        <v>0</v>
      </c>
      <c r="J12" s="42">
        <f>SUM(J5:J11)</f>
        <v>0</v>
      </c>
      <c r="K12" s="43"/>
      <c r="L12" s="44">
        <f>AVERAGE(L5:L11)</f>
        <v>0</v>
      </c>
      <c r="M12" s="41"/>
      <c r="N12" s="42">
        <f>SUM(N5:N11)</f>
        <v>0</v>
      </c>
      <c r="O12" s="42">
        <f>SUM(O5:O11)</f>
        <v>0</v>
      </c>
      <c r="P12" s="43"/>
      <c r="Q12" s="44">
        <f>AVERAGE(Q5:Q11)</f>
        <v>0</v>
      </c>
      <c r="R12" s="41"/>
      <c r="S12" s="42">
        <f>SUM(S5:S11)</f>
        <v>0</v>
      </c>
      <c r="T12" s="42">
        <f>SUM(T5:T11)</f>
        <v>0</v>
      </c>
      <c r="U12" s="43"/>
      <c r="V12" s="44">
        <f>AVERAGE(V5:V11)</f>
        <v>0</v>
      </c>
      <c r="W12" s="41"/>
      <c r="X12" s="42">
        <f>SUM(X5:X11)</f>
        <v>0</v>
      </c>
      <c r="Y12" s="42">
        <f>SUM(Y5:Y11)</f>
        <v>0</v>
      </c>
      <c r="Z12" s="43"/>
      <c r="AA12" s="44">
        <f>AVERAGE(AA5:AA11)</f>
        <v>0</v>
      </c>
      <c r="AB12" s="41"/>
      <c r="AC12" s="42">
        <f>SUM(AC5:AC11)</f>
        <v>0</v>
      </c>
      <c r="AD12" s="42">
        <f>SUM(AD5:AD11)</f>
        <v>0</v>
      </c>
      <c r="AE12" s="43"/>
      <c r="AF12" s="44">
        <f>AVERAGE(AF5:AF11)</f>
        <v>0</v>
      </c>
      <c r="AG12" s="45">
        <f>SUM(AG5:AG11)</f>
        <v>14.399999999999999</v>
      </c>
      <c r="AH12" s="46">
        <f>SUM(AH5:AH11)</f>
        <v>1600</v>
      </c>
      <c r="AI12" s="47">
        <f>SUM(AI5:AI11)</f>
        <v>0.29305555555555529</v>
      </c>
      <c r="AJ12" s="48">
        <f>MAX(AJ5:AJ11)</f>
        <v>1</v>
      </c>
    </row>
    <row r="15" spans="1:36" ht="15.75" thickBot="1" x14ac:dyDescent="0.3"/>
    <row r="16" spans="1:36" ht="29.25" thickBot="1" x14ac:dyDescent="0.3">
      <c r="C16" s="49" t="s">
        <v>5</v>
      </c>
      <c r="D16" s="50" t="s">
        <v>18</v>
      </c>
      <c r="E16" s="51" t="s">
        <v>15</v>
      </c>
      <c r="F16" s="52" t="s">
        <v>20</v>
      </c>
    </row>
    <row r="17" spans="3:17" x14ac:dyDescent="0.25">
      <c r="C17" s="14">
        <v>44030</v>
      </c>
      <c r="D17" s="53">
        <f t="shared" ref="D17:E23" si="20">AG5</f>
        <v>0</v>
      </c>
      <c r="E17" s="54">
        <f t="shared" si="20"/>
        <v>0</v>
      </c>
      <c r="F17" s="55">
        <f t="shared" ref="F17:F23" si="21">AJ5</f>
        <v>0</v>
      </c>
    </row>
    <row r="18" spans="3:17" x14ac:dyDescent="0.25">
      <c r="C18" s="26">
        <v>44042</v>
      </c>
      <c r="D18" s="56">
        <f t="shared" si="20"/>
        <v>0</v>
      </c>
      <c r="E18" s="35">
        <f t="shared" si="20"/>
        <v>0</v>
      </c>
      <c r="F18" s="25">
        <f t="shared" si="21"/>
        <v>0</v>
      </c>
    </row>
    <row r="19" spans="3:17" x14ac:dyDescent="0.25">
      <c r="C19" s="26">
        <v>44099</v>
      </c>
      <c r="D19" s="56">
        <f t="shared" si="20"/>
        <v>4.8</v>
      </c>
      <c r="E19" s="35">
        <f t="shared" si="20"/>
        <v>600</v>
      </c>
      <c r="F19" s="25">
        <f t="shared" si="21"/>
        <v>1</v>
      </c>
    </row>
    <row r="20" spans="3:17" x14ac:dyDescent="0.25">
      <c r="C20" s="26">
        <v>44101</v>
      </c>
      <c r="D20" s="56">
        <f t="shared" si="20"/>
        <v>0</v>
      </c>
      <c r="E20" s="35">
        <f t="shared" si="20"/>
        <v>0</v>
      </c>
      <c r="F20" s="25">
        <f t="shared" si="21"/>
        <v>0</v>
      </c>
    </row>
    <row r="21" spans="3:17" x14ac:dyDescent="0.25">
      <c r="C21" s="26">
        <v>45032</v>
      </c>
      <c r="D21" s="56">
        <f t="shared" si="20"/>
        <v>4.8</v>
      </c>
      <c r="E21" s="35">
        <f t="shared" si="20"/>
        <v>400</v>
      </c>
      <c r="F21" s="25">
        <f t="shared" si="21"/>
        <v>1</v>
      </c>
    </row>
    <row r="22" spans="3:17" x14ac:dyDescent="0.25">
      <c r="C22" s="26">
        <v>46091</v>
      </c>
      <c r="D22" s="56">
        <f t="shared" si="20"/>
        <v>4.8</v>
      </c>
      <c r="E22" s="35">
        <f t="shared" si="20"/>
        <v>600</v>
      </c>
      <c r="F22" s="25">
        <f t="shared" si="21"/>
        <v>1</v>
      </c>
    </row>
    <row r="23" spans="3:17" ht="15.75" thickBot="1" x14ac:dyDescent="0.3">
      <c r="C23" s="57">
        <v>48013</v>
      </c>
      <c r="D23" s="58">
        <f t="shared" si="20"/>
        <v>0</v>
      </c>
      <c r="E23" s="59">
        <f t="shared" si="20"/>
        <v>0</v>
      </c>
      <c r="F23" s="60">
        <f t="shared" si="21"/>
        <v>0</v>
      </c>
    </row>
    <row r="28" spans="3:17" x14ac:dyDescent="0.25">
      <c r="O28"/>
      <c r="P28"/>
    </row>
    <row r="29" spans="3:17" x14ac:dyDescent="0.25">
      <c r="O29"/>
      <c r="P29"/>
      <c r="Q29"/>
    </row>
    <row r="30" spans="3:17" x14ac:dyDescent="0.25">
      <c r="O30"/>
      <c r="P30"/>
      <c r="Q30"/>
    </row>
    <row r="31" spans="3:17" x14ac:dyDescent="0.25">
      <c r="O31"/>
      <c r="P31"/>
      <c r="Q31"/>
    </row>
    <row r="32" spans="3:17" x14ac:dyDescent="0.25">
      <c r="O32"/>
      <c r="P32"/>
      <c r="Q32"/>
    </row>
    <row r="33" spans="15:17" x14ac:dyDescent="0.25">
      <c r="O33"/>
      <c r="P33"/>
      <c r="Q33"/>
    </row>
    <row r="34" spans="15:17" x14ac:dyDescent="0.25">
      <c r="O34"/>
      <c r="P34"/>
      <c r="Q34"/>
    </row>
    <row r="35" spans="15:17" x14ac:dyDescent="0.25">
      <c r="O35"/>
      <c r="P35"/>
      <c r="Q35"/>
    </row>
  </sheetData>
  <mergeCells count="8">
    <mergeCell ref="AB3:AF3"/>
    <mergeCell ref="AG3:AJ3"/>
    <mergeCell ref="B3:B4"/>
    <mergeCell ref="C3:G3"/>
    <mergeCell ref="H3:L3"/>
    <mergeCell ref="M3:Q3"/>
    <mergeCell ref="R3:V3"/>
    <mergeCell ref="W3:AA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Sanef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ROSTOUCHER Thomas</dc:creator>
  <cp:lastModifiedBy>Action6Tem</cp:lastModifiedBy>
  <dcterms:created xsi:type="dcterms:W3CDTF">2019-01-04T15:38:58Z</dcterms:created>
  <dcterms:modified xsi:type="dcterms:W3CDTF">2019-01-04T16:03:56Z</dcterms:modified>
</cp:coreProperties>
</file>