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tion6Tem\Desktop\"/>
    </mc:Choice>
  </mc:AlternateContent>
  <xr:revisionPtr revIDLastSave="0" documentId="8_{35E1BA99-D6FA-4043-9055-89C776C627D7}" xr6:coauthVersionLast="43" xr6:coauthVersionMax="43" xr10:uidLastSave="{00000000-0000-0000-0000-000000000000}"/>
  <bookViews>
    <workbookView xWindow="-120" yWindow="-120" windowWidth="29040" windowHeight="15840" tabRatio="799" activeTab="1" xr2:uid="{00000000-000D-0000-FFFF-FFFF00000000}"/>
  </bookViews>
  <sheets>
    <sheet name="Accueil" sheetId="9" r:id="rId1"/>
    <sheet name="Tableau général" sheetId="4" r:id="rId2"/>
    <sheet name="TOTO JULIEN" sheetId="10" r:id="rId3"/>
  </sheets>
  <externalReferences>
    <externalReference r:id="rId4"/>
    <externalReference r:id="rId5"/>
    <externalReference r:id="rId6"/>
    <externalReference r:id="rId7"/>
  </externalReferences>
  <definedNames>
    <definedName name="Avec_formation" localSheetId="1">#REF!</definedName>
    <definedName name="Avec_formation">#REF!</definedName>
    <definedName name="Contrat" localSheetId="1">#REF!</definedName>
    <definedName name="Contrat">#REF!</definedName>
    <definedName name="Contrats">[1]Commandes!#REF!</definedName>
    <definedName name="ContratsTypes">#REF!</definedName>
    <definedName name="format" localSheetId="1">'[2]Base de donnees'!$A$2:$A$8</definedName>
    <definedName name="format">'[3]Base de donnees'!$A$2:$A$8</definedName>
    <definedName name="formation" localSheetId="1">#REF!</definedName>
    <definedName name="formation">#REF!</definedName>
    <definedName name="heure" localSheetId="1">#REF!</definedName>
    <definedName name="heure">#REF!</definedName>
    <definedName name="heures" localSheetId="1">#REF!</definedName>
    <definedName name="heures">#REF!</definedName>
    <definedName name="HeuresApresMidis" localSheetId="1">[1]Commandes!$C$2:$C$19</definedName>
    <definedName name="HeuresMatin" localSheetId="1">[1]Commandes!$A$2:$A$15</definedName>
    <definedName name="HeuresMidisDeux" localSheetId="1">[1]Commandes!$B$2:$B$10</definedName>
    <definedName name="JOURS">#REF!</definedName>
    <definedName name="list1" localSheetId="1">#REF!</definedName>
    <definedName name="list1">#REF!</definedName>
    <definedName name="ListClients">[4]!Tableau1[Nom du Client]</definedName>
    <definedName name="listcontrat" localSheetId="1">'[2]Base de donnees'!#REF!</definedName>
    <definedName name="listcontrat">'[3]Base de donnees'!#REF!</definedName>
    <definedName name="Listepaiment">[4]!Tableau2[paiement]</definedName>
    <definedName name="ListPaiment">[4]!Tableau2[paiement]</definedName>
    <definedName name="MOIS">#REF!</definedName>
    <definedName name="Paiement">[4]!Tableau2[paiement]</definedName>
    <definedName name="PassWord">#REF!</definedName>
    <definedName name="Pourcentages">[1]Commandes!#REF!</definedName>
    <definedName name="Règlement">[4]!Tableau2[paiement]</definedName>
    <definedName name="UserName">#REF!</definedName>
    <definedName name="UserTable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3" i="10" l="1"/>
  <c r="J3" i="10"/>
  <c r="P3" i="10" l="1"/>
  <c r="G20" i="9"/>
  <c r="G19" i="9"/>
  <c r="G16" i="9"/>
  <c r="G17" i="9"/>
  <c r="G18" i="9"/>
  <c r="H7" i="4" l="1"/>
  <c r="H5" i="4"/>
  <c r="H8" i="4"/>
  <c r="H9" i="4"/>
  <c r="H6" i="4" l="1"/>
</calcChain>
</file>

<file path=xl/sharedStrings.xml><?xml version="1.0" encoding="utf-8"?>
<sst xmlns="http://schemas.openxmlformats.org/spreadsheetml/2006/main" count="62" uniqueCount="46">
  <si>
    <t>Nom</t>
  </si>
  <si>
    <t>contrat</t>
  </si>
  <si>
    <t>Prenom</t>
  </si>
  <si>
    <t xml:space="preserve">Avancement </t>
  </si>
  <si>
    <t>réalisé</t>
  </si>
  <si>
    <t>objectif</t>
  </si>
  <si>
    <t>heures réalisées</t>
  </si>
  <si>
    <t>reste a faire</t>
  </si>
  <si>
    <t>h- admin</t>
  </si>
  <si>
    <t>heures dues</t>
  </si>
  <si>
    <t>Credit f</t>
  </si>
  <si>
    <t>TOTO</t>
  </si>
  <si>
    <t>TEST</t>
  </si>
  <si>
    <t>TITI</t>
  </si>
  <si>
    <t>CAMION</t>
  </si>
  <si>
    <t>JULIEN</t>
  </si>
  <si>
    <t>MARION</t>
  </si>
  <si>
    <t>CLAIRE</t>
  </si>
  <si>
    <t>LALALA</t>
  </si>
  <si>
    <t>ROUE</t>
  </si>
  <si>
    <t>RESULTAT</t>
  </si>
  <si>
    <t>si je supprimer une ligne ici</t>
  </si>
  <si>
    <t>grace au formulaire</t>
  </si>
  <si>
    <t>Accueil</t>
  </si>
  <si>
    <t xml:space="preserve">je voudrai que la même </t>
  </si>
  <si>
    <t>ligne soit retirer dans mon</t>
  </si>
  <si>
    <t>tableau accueil</t>
  </si>
  <si>
    <t>spetembre</t>
  </si>
  <si>
    <t>octobre</t>
  </si>
  <si>
    <t>novembre</t>
  </si>
  <si>
    <t>décembre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</si>
  <si>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</si>
  <si>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</si>
  <si>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</si>
  <si>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</si>
  <si>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</si>
  <si>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</si>
  <si>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</si>
  <si>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</si>
  <si>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les decomptes horaires</t>
  </si>
  <si>
    <t>total heures dues</t>
  </si>
  <si>
    <t>fait</t>
  </si>
  <si>
    <t>supprimer l'onglet</t>
  </si>
  <si>
    <t>dans ce modèle test,  j'ai mis TOTO JULIEN</t>
  </si>
  <si>
    <t xml:space="preserve">qui corresponds a la ligne surpprimer </t>
  </si>
  <si>
    <t>par mon userform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</si>
</sst>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h]:mm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4">
    <xf numFmtId="0" fontId="0" fillId="0" borderId="0" xfId="0"/>
    <xf numFmtId="165" fontId="5" fillId="0" borderId="0" xfId="0" applyNumberFormat="1" applyFont="1" applyAlignment="1">
      <alignment horizontal="center" vertical="center"/>
    </xf>
    <xf numFmtId="0" fontId="0" fillId="0" borderId="0" xfId="0" applyFill="1"/>
    <xf numFmtId="165" fontId="6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9" fontId="2" fillId="0" borderId="2" xfId="1" applyNumberFormat="1" applyFont="1" applyBorder="1" applyAlignment="1">
      <alignment horizontal="center" vertical="center"/>
    </xf>
    <xf numFmtId="165" fontId="7" fillId="0" borderId="0" xfId="0" applyNumberFormat="1" applyFont="1"/>
    <xf numFmtId="0" fontId="2" fillId="0" borderId="0" xfId="0" applyFont="1" applyAlignment="1">
      <alignment horizontal="center"/>
    </xf>
    <xf numFmtId="0" fontId="8" fillId="2" borderId="3" xfId="0" applyFont="1" applyFill="1" applyBorder="1" applyAlignment="1">
      <alignment horizontal="center" vertical="center"/>
    </xf>
    <xf numFmtId="165" fontId="8" fillId="2" borderId="3" xfId="0" applyNumberFormat="1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Fill="1"/>
    <xf numFmtId="165" fontId="5" fillId="0" borderId="0" xfId="0" applyNumberFormat="1" applyFont="1"/>
    <xf numFmtId="0" fontId="7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left" vertical="center" indent="2"/>
    </xf>
    <xf numFmtId="0" fontId="3" fillId="0" borderId="0" xfId="0" applyFont="1" applyAlignment="1">
      <alignment horizontal="left" indent="2"/>
    </xf>
    <xf numFmtId="3" fontId="6" fillId="0" borderId="0" xfId="0" applyNumberFormat="1" applyFont="1" applyFill="1" applyAlignment="1">
      <alignment horizontal="left" vertical="center" indent="2"/>
    </xf>
    <xf numFmtId="9" fontId="6" fillId="0" borderId="0" xfId="1" applyFont="1" applyFill="1" applyAlignment="1">
      <alignment horizontal="left" vertical="center" indent="3"/>
    </xf>
    <xf numFmtId="9" fontId="5" fillId="0" borderId="0" xfId="1" applyFont="1" applyAlignment="1">
      <alignment horizontal="left" indent="3"/>
    </xf>
    <xf numFmtId="9" fontId="5" fillId="0" borderId="0" xfId="1" applyFont="1" applyAlignment="1">
      <alignment horizontal="left" vertical="center" indent="4"/>
    </xf>
    <xf numFmtId="0" fontId="3" fillId="0" borderId="2" xfId="0" applyFont="1" applyBorder="1" applyAlignment="1">
      <alignment horizontal="left" indent="2"/>
    </xf>
    <xf numFmtId="0" fontId="2" fillId="0" borderId="0" xfId="0" applyFont="1" applyAlignment="1">
      <alignment horizontal="left" indent="2"/>
    </xf>
    <xf numFmtId="0" fontId="0" fillId="0" borderId="0" xfId="0" applyAlignment="1">
      <alignment horizontal="center"/>
    </xf>
    <xf numFmtId="0" fontId="0" fillId="0" borderId="0" xfId="0" applyAlignment="1">
      <alignment horizontal="left" indent="2"/>
    </xf>
    <xf numFmtId="0" fontId="0" fillId="0" borderId="0" xfId="0" applyFill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18"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5" formatCode="[h]:mm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5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name val="Calibri"/>
        <family val="2"/>
        <scheme val="minor"/>
      </font>
      <alignment horizontal="left" vertical="bottom" textRotation="0" wrapText="0" indent="2" justifyLastLine="0" shrinkToFit="0" readingOrder="0"/>
    </dxf>
    <dxf>
      <font>
        <b/>
        <strike val="0"/>
        <outline val="0"/>
        <shadow val="0"/>
        <u val="none"/>
        <vertAlign val="baseline"/>
        <sz val="16"/>
        <name val="Calibri"/>
        <family val="2"/>
        <scheme val="minor"/>
      </font>
      <alignment horizontal="left" vertical="bottom" textRotation="0" wrapText="0" indent="2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relativeIndent="1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bottom" textRotation="0" wrapText="0" relativeIndent="-1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bottom" textRotation="0" wrapText="0" relativeIndent="-1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 tint="4.9989318521683403E-2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</border>
    </dxf>
    <dxf>
      <border outline="0">
        <top style="thin">
          <color theme="3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Light16"/>
  <colors>
    <mruColors>
      <color rgb="FF00964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1308100</xdr:colOff>
      <xdr:row>0</xdr:row>
      <xdr:rowOff>279400</xdr:rowOff>
    </xdr:from>
    <xdr:to>
      <xdr:col>3</xdr:col>
      <xdr:colOff>914400</xdr:colOff>
      <xdr:row>2</xdr:row>
      <xdr:rowOff>127000</xdr:rowOff>
    </xdr:to>
    <xdr:sp macro="[0]!Btn_Supprime_click" textlink="">
      <xdr:nvSpPr>
        <xdr:cNvPr id="6" name="Btn_Supprime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4064000" y="279400"/>
          <a:ext cx="1689100" cy="533400"/>
        </a:xfrm>
        <a:prstGeom prst="roundRect">
          <a:avLst/>
        </a:prstGeom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Supprimer</a:t>
          </a:r>
        </a:p>
      </xdr:txBody>
    </xdr:sp>
    <xdr:clientData/>
  </xdr:twoCellAnchor>
  <xdr:twoCellAnchor>
    <xdr:from>
      <xdr:col>2</xdr:col>
      <xdr:colOff>431800</xdr:colOff>
      <xdr:row>9</xdr:row>
      <xdr:rowOff>254000</xdr:rowOff>
    </xdr:from>
    <xdr:to>
      <xdr:col>3</xdr:col>
      <xdr:colOff>3238500</xdr:colOff>
      <xdr:row>11</xdr:row>
      <xdr:rowOff>190500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3BB3B75-549A-4CBF-B121-88DEEDD0FF02}"/>
            </a:ext>
          </a:extLst>
        </xdr:cNvPr>
        <xdr:cNvCxnSpPr/>
      </xdr:nvCxnSpPr>
      <xdr:spPr>
        <a:xfrm flipH="1" flipV="1">
          <a:off x="3187700" y="3340100"/>
          <a:ext cx="4889500" cy="1993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304800</xdr:colOff>
      <xdr:row>2</xdr:row>
      <xdr:rowOff>215900</xdr:rowOff>
    </xdr:from>
    <xdr:to>
      <xdr:col>3</xdr:col>
      <xdr:colOff>76200</xdr:colOff>
      <xdr:row>9</xdr:row>
      <xdr:rowOff>177800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D742712A-9D7B-46A1-B31D-0E6DBAB4FB2C}"/>
            </a:ext>
          </a:extLst>
        </xdr:cNvPr>
        <xdr:cNvSpPr/>
      </xdr:nvSpPr>
      <xdr:spPr>
        <a:xfrm>
          <a:off x="304800" y="901700"/>
          <a:ext cx="4610100" cy="23622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1104900</xdr:colOff>
      <xdr:row>16</xdr:row>
      <xdr:rowOff>127000</xdr:rowOff>
    </xdr:from>
    <xdr:to>
      <xdr:col>3</xdr:col>
      <xdr:colOff>3263900</xdr:colOff>
      <xdr:row>19</xdr:row>
      <xdr:rowOff>165100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5140A362-83CC-471F-A5A8-7BF646BB310D}"/>
            </a:ext>
          </a:extLst>
        </xdr:cNvPr>
        <xdr:cNvCxnSpPr/>
      </xdr:nvCxnSpPr>
      <xdr:spPr>
        <a:xfrm flipH="1">
          <a:off x="3860800" y="5613400"/>
          <a:ext cx="4241800" cy="1066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3225800</xdr:colOff>
      <xdr:row>10</xdr:row>
      <xdr:rowOff>304800</xdr:rowOff>
    </xdr:from>
    <xdr:to>
      <xdr:col>5</xdr:col>
      <xdr:colOff>596900</xdr:colOff>
      <xdr:row>13</xdr:row>
      <xdr:rowOff>177800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BF996F29-05F8-48B6-A802-4522F0FEBCB2}"/>
            </a:ext>
          </a:extLst>
        </xdr:cNvPr>
        <xdr:cNvSpPr/>
      </xdr:nvSpPr>
      <xdr:spPr>
        <a:xfrm>
          <a:off x="8064500" y="5105400"/>
          <a:ext cx="2857500" cy="9017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3314700</xdr:colOff>
      <xdr:row>15</xdr:row>
      <xdr:rowOff>88900</xdr:rowOff>
    </xdr:from>
    <xdr:to>
      <xdr:col>5</xdr:col>
      <xdr:colOff>685800</xdr:colOff>
      <xdr:row>18</xdr:row>
      <xdr:rowOff>12700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D8B20A8B-77E3-4BA1-9B3A-5DC002B273EF}"/>
            </a:ext>
          </a:extLst>
        </xdr:cNvPr>
        <xdr:cNvSpPr/>
      </xdr:nvSpPr>
      <xdr:spPr>
        <a:xfrm>
          <a:off x="8153400" y="6604000"/>
          <a:ext cx="2857500" cy="9525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3314700</xdr:colOff>
      <xdr:row>18</xdr:row>
      <xdr:rowOff>304800</xdr:rowOff>
    </xdr:from>
    <xdr:to>
      <xdr:col>5</xdr:col>
      <xdr:colOff>1422400</xdr:colOff>
      <xdr:row>23</xdr:row>
      <xdr:rowOff>63500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E621C350-21B9-48FD-BB37-8D9A54C3D3C2}"/>
            </a:ext>
          </a:extLst>
        </xdr:cNvPr>
        <xdr:cNvSpPr/>
      </xdr:nvSpPr>
      <xdr:spPr>
        <a:xfrm>
          <a:off x="8153400" y="6477000"/>
          <a:ext cx="3594100" cy="14732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1866900</xdr:colOff>
      <xdr:row>21</xdr:row>
      <xdr:rowOff>114300</xdr:rowOff>
    </xdr:from>
    <xdr:to>
      <xdr:col>3</xdr:col>
      <xdr:colOff>3086100</xdr:colOff>
      <xdr:row>27</xdr:row>
      <xdr:rowOff>177800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572FDAD6-22BD-4871-A07E-40CEC89DFAE2}"/>
            </a:ext>
          </a:extLst>
        </xdr:cNvPr>
        <xdr:cNvCxnSpPr/>
      </xdr:nvCxnSpPr>
      <xdr:spPr>
        <a:xfrm flipH="1">
          <a:off x="4622800" y="7315200"/>
          <a:ext cx="3302000" cy="2120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%20en%20cour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DT_3.00_bon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EDT_3.00_bo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222ouveau%20dossier\KHALED\Administrator%20BOARD%20v1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mmandes"/>
      <sheetName val="Tableau de bord"/>
      <sheetName val="Modèle"/>
      <sheetName val="nom prenom"/>
    </sheetNames>
    <sheetDataSet>
      <sheetData sheetId="0" refreshError="1"/>
      <sheetData sheetId="1">
        <row r="2">
          <cell r="A2">
            <v>0.32291666666666669</v>
          </cell>
          <cell r="B2">
            <v>0.5</v>
          </cell>
          <cell r="C2">
            <v>0.58333333333333337</v>
          </cell>
        </row>
        <row r="3">
          <cell r="A3">
            <v>0.33333333333333331</v>
          </cell>
          <cell r="B3">
            <v>0.51041666666666696</v>
          </cell>
          <cell r="C3">
            <v>0.59375</v>
          </cell>
        </row>
        <row r="4">
          <cell r="A4">
            <v>0.34375</v>
          </cell>
          <cell r="B4">
            <v>0.52083333333333304</v>
          </cell>
          <cell r="C4">
            <v>0.60416666666666696</v>
          </cell>
        </row>
        <row r="5">
          <cell r="A5">
            <v>0.35416666666666669</v>
          </cell>
          <cell r="B5">
            <v>0.53125</v>
          </cell>
          <cell r="C5">
            <v>0.61458333333333304</v>
          </cell>
        </row>
        <row r="6">
          <cell r="A6">
            <v>0.40625</v>
          </cell>
          <cell r="B6">
            <v>0.54166666666666696</v>
          </cell>
          <cell r="C6">
            <v>0.625</v>
          </cell>
        </row>
        <row r="7">
          <cell r="A7">
            <v>0.41666666666666669</v>
          </cell>
          <cell r="B7">
            <v>0.55208333333333304</v>
          </cell>
          <cell r="C7">
            <v>0.63541666666666696</v>
          </cell>
        </row>
        <row r="8">
          <cell r="A8">
            <v>0.42708333333333331</v>
          </cell>
          <cell r="B8">
            <v>0.5625</v>
          </cell>
          <cell r="C8">
            <v>0.64583333333333304</v>
          </cell>
        </row>
        <row r="9">
          <cell r="A9">
            <v>0.4375</v>
          </cell>
          <cell r="B9">
            <v>0.57291666666666696</v>
          </cell>
          <cell r="C9">
            <v>0.65625</v>
          </cell>
        </row>
        <row r="10">
          <cell r="A10">
            <v>0.44791666666666669</v>
          </cell>
          <cell r="B10">
            <v>0.58333333333333304</v>
          </cell>
          <cell r="C10">
            <v>0.66666666666666696</v>
          </cell>
        </row>
        <row r="11">
          <cell r="A11">
            <v>0.45833333333333331</v>
          </cell>
          <cell r="C11">
            <v>0.67708333333333304</v>
          </cell>
        </row>
        <row r="12">
          <cell r="A12">
            <v>0.46875</v>
          </cell>
          <cell r="C12">
            <v>0.6875</v>
          </cell>
        </row>
        <row r="13">
          <cell r="A13">
            <v>0.47916666666666702</v>
          </cell>
          <cell r="C13">
            <v>0.69791666666666696</v>
          </cell>
        </row>
        <row r="14">
          <cell r="A14">
            <v>0.48958333333333298</v>
          </cell>
          <cell r="C14">
            <v>0.70833333333333304</v>
          </cell>
        </row>
        <row r="15">
          <cell r="A15">
            <v>0.5</v>
          </cell>
          <cell r="C15">
            <v>0.71875</v>
          </cell>
        </row>
        <row r="16">
          <cell r="C16">
            <v>0.72916666666666696</v>
          </cell>
        </row>
        <row r="17">
          <cell r="C17">
            <v>0.73958333333333304</v>
          </cell>
        </row>
        <row r="18">
          <cell r="C18">
            <v>0.75</v>
          </cell>
        </row>
        <row r="19">
          <cell r="C19">
            <v>0.76041666666666696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dmin"/>
      <sheetName val="MDP"/>
      <sheetName val="Commandes"/>
      <sheetName val="Répa intérieur"/>
      <sheetName val="Répa extérieur"/>
      <sheetName val="feuille vide"/>
      <sheetName val="Facture"/>
      <sheetName val="Administrator BOARD v1.0"/>
    </sheetNames>
    <sheetDataSet>
      <sheetData sheetId="0"/>
      <sheetData sheetId="1" refreshError="1"/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AE35228-81F1-4100-868C-C2400CC1652F}" name="Tableau3" displayName="Tableau3" ref="C15:G20" totalsRowShown="0" headerRowDxfId="17" dataDxfId="16" tableBorderDxfId="15">
  <autoFilter ref="C15:G20" xr:uid="{BB2D5473-B5E4-45C2-B28A-5C681BD620E9}"/>
  <sortState ref="C17:G18">
    <sortCondition ref="C15:C18"/>
  </sortState>
  <tableColumns count="5">
    <tableColumn id="1" xr3:uid="{EEB23FDC-63DB-42D3-AF46-C6E7037CF855}" name="Nom" dataDxfId="3"/>
    <tableColumn id="2" xr3:uid="{06343AE3-3F09-4A43-AB90-94ED9605672B}" name="Prenom" dataDxfId="2"/>
    <tableColumn id="3" xr3:uid="{16072FB1-0E36-4CA9-AA4A-7A86F5C4039C}" name="réalisé" dataDxfId="1"/>
    <tableColumn id="4" xr3:uid="{B86D7A98-8B40-4ECD-85DE-210EA481BE20}" name="objectif" dataDxfId="0"/>
    <tableColumn id="5" xr3:uid="{C2A6C55B-FFF8-4A0C-A34C-59C89FB50110}" name="Avancement " dataDxfId="14" dataCellStyle="Pourcentage">
      <calculatedColumnFormula>Tableau3[[#This Row],[réalisé]]/Tableau3[[#This Row],[objectif]]</calculatedColumnFormula>
    </tableColumn>
  </tableColumns>
  <tableStyleInfo name="TableStyleLight1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I9" totalsRowShown="0" headerRowDxfId="13" dataDxfId="12">
  <autoFilter ref="B4:I9" xr:uid="{00000000-0009-0000-0100-000001000000}"/>
  <sortState ref="B5:I9">
    <sortCondition ref="B4:B9"/>
  </sortState>
  <tableColumns count="8">
    <tableColumn id="2" xr3:uid="{00000000-0010-0000-0000-000002000000}" name="Nom" dataDxfId="11"/>
    <tableColumn id="3" xr3:uid="{00000000-0010-0000-0000-000003000000}" name="Prenom" dataDxfId="10"/>
    <tableColumn id="4" xr3:uid="{00000000-0010-0000-0000-000004000000}" name="contrat" dataDxfId="9" dataCellStyle="Pourcentage"/>
    <tableColumn id="5" xr3:uid="{00000000-0010-0000-0000-000005000000}" name="Credit f" dataDxfId="8"/>
    <tableColumn id="6" xr3:uid="{00000000-0010-0000-0000-000006000000}" name="heures dues" dataDxfId="7"/>
    <tableColumn id="7" xr3:uid="{00000000-0010-0000-0000-000007000000}" name="heures réalisées" dataDxfId="6"/>
    <tableColumn id="8" xr3:uid="{00000000-0010-0000-0000-000008000000}" name="reste a faire" dataDxfId="5">
      <calculatedColumnFormula>Tableau1[[#This Row],[heures dues]]-Tableau1[[#This Row],[heures réalisées]]</calculatedColumnFormula>
    </tableColumn>
    <tableColumn id="9" xr3:uid="{00000000-0010-0000-0000-000009000000}" name="h- admin" dataDxfId="4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S20"/>
  <sheetViews>
    <sheetView zoomScaleNormal="100" workbookViewId="0">
      <selection activeCell="G27" sqref="G27"/>
    </sheetView>
  </sheetViews>
  <sheetFormatPr baseColWidth="10" defaultColWidth="0" defaultRowHeight="15.75" x14ac:dyDescent="0.25"/>
  <cols>
    <col min="1" max="2" width="11.42578125" customWidth="1"/>
    <col min="3" max="3" width="23.7109375" style="22" customWidth="1"/>
    <col min="4" max="4" width="25.42578125" style="22" customWidth="1"/>
    <col min="5" max="5" width="14.42578125" style="6" customWidth="1"/>
    <col min="6" max="6" width="16.85546875" style="6" customWidth="1"/>
    <col min="7" max="7" width="50.7109375" style="7" customWidth="1"/>
    <col min="8" max="11" width="11.42578125" customWidth="1"/>
    <col min="12" max="19" width="0" hidden="1" customWidth="1"/>
    <col min="20" max="16384" width="11.42578125" hidden="1"/>
  </cols>
  <sheetData>
    <row r="1" spans="1:11" ht="15" x14ac:dyDescent="0.25">
      <c r="A1" s="23"/>
      <c r="B1" s="23"/>
      <c r="C1" s="24"/>
      <c r="D1" s="24"/>
      <c r="E1" s="23"/>
      <c r="F1" s="23"/>
      <c r="G1" s="23"/>
      <c r="H1" s="23"/>
      <c r="I1" s="23"/>
      <c r="J1" s="23"/>
      <c r="K1" s="23"/>
    </row>
    <row r="2" spans="1:11" ht="15" x14ac:dyDescent="0.25">
      <c r="A2" s="23"/>
      <c r="B2" s="23"/>
      <c r="C2" s="24"/>
      <c r="D2" s="24"/>
      <c r="E2" s="23"/>
      <c r="F2" s="23"/>
      <c r="G2" s="23"/>
      <c r="H2" s="23"/>
      <c r="I2" s="23"/>
      <c r="J2" s="23"/>
      <c r="K2" s="23"/>
    </row>
    <row r="3" spans="1:11" ht="15" x14ac:dyDescent="0.25">
      <c r="A3" s="23"/>
      <c r="B3" s="23"/>
      <c r="C3" s="24"/>
      <c r="D3" s="24"/>
      <c r="E3" s="23"/>
      <c r="F3" s="23"/>
      <c r="G3" s="23"/>
      <c r="H3" s="23"/>
      <c r="I3" s="23"/>
      <c r="J3" s="23"/>
      <c r="K3" s="23"/>
    </row>
    <row r="4" spans="1:11" ht="15" x14ac:dyDescent="0.25">
      <c r="A4" s="23"/>
      <c r="B4" s="23"/>
      <c r="C4" s="24"/>
      <c r="D4" s="24"/>
      <c r="E4" s="23"/>
      <c r="F4" s="23"/>
      <c r="G4" s="23"/>
      <c r="H4" s="23"/>
      <c r="I4" s="23"/>
      <c r="J4" s="23"/>
      <c r="K4" s="23"/>
    </row>
    <row r="5" spans="1:11" ht="15" x14ac:dyDescent="0.25">
      <c r="A5" s="23"/>
      <c r="B5" s="23"/>
      <c r="C5" s="24"/>
      <c r="D5" s="24"/>
      <c r="E5" s="23"/>
      <c r="F5" s="23"/>
      <c r="G5" s="23"/>
      <c r="H5" s="23"/>
      <c r="I5" s="23"/>
      <c r="J5" s="23"/>
      <c r="K5" s="23"/>
    </row>
    <row r="6" spans="1:11" ht="15" x14ac:dyDescent="0.25">
      <c r="A6" s="23"/>
      <c r="B6" s="23"/>
      <c r="C6" s="24"/>
      <c r="D6" s="24"/>
      <c r="E6" s="23"/>
      <c r="F6" s="23"/>
      <c r="G6" s="23"/>
      <c r="H6" s="23"/>
      <c r="I6" s="23"/>
      <c r="J6" s="23"/>
      <c r="K6" s="23"/>
    </row>
    <row r="7" spans="1:11" ht="15" x14ac:dyDescent="0.25">
      <c r="A7" s="23"/>
      <c r="B7" s="23"/>
      <c r="C7" s="24"/>
      <c r="D7" s="24"/>
      <c r="E7" s="23"/>
      <c r="F7" s="23"/>
      <c r="G7" s="23"/>
      <c r="H7" s="23"/>
      <c r="I7" s="23"/>
      <c r="J7" s="23"/>
      <c r="K7" s="23"/>
    </row>
    <row r="8" spans="1:11" ht="15" x14ac:dyDescent="0.25">
      <c r="A8" s="23"/>
      <c r="B8" s="23"/>
      <c r="C8" s="24"/>
      <c r="D8" s="24"/>
      <c r="E8" s="23"/>
      <c r="F8" s="23"/>
      <c r="G8" s="23"/>
      <c r="H8" s="23"/>
      <c r="I8" s="23"/>
      <c r="J8" s="23"/>
      <c r="K8" s="23"/>
    </row>
    <row r="9" spans="1:11" ht="15" x14ac:dyDescent="0.25">
      <c r="A9" s="23"/>
      <c r="B9" s="23"/>
      <c r="C9" s="24"/>
      <c r="D9" s="24"/>
      <c r="E9" s="23"/>
      <c r="F9" s="23"/>
      <c r="G9" s="23"/>
      <c r="H9" s="23"/>
      <c r="I9" s="23"/>
      <c r="J9" s="23"/>
      <c r="K9" s="23"/>
    </row>
    <row r="10" spans="1:11" ht="15" x14ac:dyDescent="0.25">
      <c r="A10" s="23"/>
      <c r="B10" s="23"/>
      <c r="C10" s="24"/>
      <c r="D10" s="24"/>
      <c r="E10" s="23"/>
      <c r="F10" s="23"/>
      <c r="G10" s="23"/>
      <c r="H10" s="23"/>
      <c r="I10" s="23"/>
      <c r="J10" s="23"/>
      <c r="K10" s="23"/>
    </row>
    <row r="11" spans="1:11" ht="15" x14ac:dyDescent="0.25">
      <c r="A11" s="23"/>
      <c r="B11" s="23"/>
      <c r="C11" s="24"/>
      <c r="D11" s="24"/>
      <c r="E11" s="23"/>
      <c r="F11" s="23"/>
      <c r="G11" s="23"/>
      <c r="H11" s="23"/>
      <c r="I11" s="23"/>
      <c r="J11" s="23"/>
      <c r="K11" s="23"/>
    </row>
    <row r="12" spans="1:11" ht="15" x14ac:dyDescent="0.25">
      <c r="A12" s="23"/>
      <c r="B12" s="23"/>
      <c r="C12" s="24"/>
      <c r="D12" s="24"/>
      <c r="E12" s="23"/>
      <c r="F12" s="23"/>
      <c r="G12" s="23"/>
      <c r="H12" s="23"/>
      <c r="I12" s="23"/>
      <c r="J12" s="23"/>
      <c r="K12" s="23"/>
    </row>
    <row r="13" spans="1:11" ht="15" x14ac:dyDescent="0.25">
      <c r="A13" s="23"/>
      <c r="B13" s="23"/>
      <c r="C13" s="24"/>
      <c r="D13" s="24"/>
      <c r="E13" s="23"/>
      <c r="F13" s="23"/>
      <c r="G13" s="23"/>
      <c r="H13" s="23"/>
      <c r="I13" s="23"/>
      <c r="J13" s="23"/>
      <c r="K13" s="23"/>
    </row>
    <row r="14" spans="1:11" ht="15" x14ac:dyDescent="0.25">
      <c r="A14" s="23"/>
      <c r="B14" s="23"/>
      <c r="C14" s="24"/>
      <c r="D14" s="24"/>
      <c r="E14" s="23"/>
      <c r="F14" s="23"/>
      <c r="G14" s="23"/>
      <c r="H14" s="23"/>
      <c r="I14" s="23"/>
      <c r="J14" s="23"/>
      <c r="K14" s="23"/>
    </row>
    <row r="15" spans="1:11" ht="26.25" customHeight="1" x14ac:dyDescent="0.25">
      <c r="C15" s="8" t="s">
        <v>0</v>
      </c>
      <c r="D15" s="8" t="s">
        <v>2</v>
      </c>
      <c r="E15" s="9" t="s">
        <v>4</v>
      </c>
      <c r="F15" s="9" t="s">
        <v>5</v>
      </c>
      <c r="G15" s="10" t="s">
        <v>3</v>
      </c>
    </row>
    <row r="16" spans="1:11" ht="21" x14ac:dyDescent="0.35">
      <c r="C16" s="21" t="s">
        <v>11</v>
      </c>
      <c r="D16" s="16" t="s">
        <v>15</v>
      </c>
      <c r="E16" s="1">
        <v>0</v>
      </c>
      <c r="F16" s="1">
        <v>62.5</v>
      </c>
      <c r="G16" s="5">
        <f>Tableau3[[#This Row],[réalisé]]/Tableau3[[#This Row],[objectif]]</f>
        <v>0</v>
      </c>
    </row>
    <row r="17" spans="3:7" ht="21" x14ac:dyDescent="0.35">
      <c r="C17" s="21" t="s">
        <v>13</v>
      </c>
      <c r="D17" s="16" t="s">
        <v>16</v>
      </c>
      <c r="E17" s="1">
        <v>0</v>
      </c>
      <c r="F17" s="1">
        <v>50</v>
      </c>
      <c r="G17" s="5">
        <f>Tableau3[[#This Row],[réalisé]]/Tableau3[[#This Row],[objectif]]</f>
        <v>0</v>
      </c>
    </row>
    <row r="18" spans="3:7" ht="21" x14ac:dyDescent="0.35">
      <c r="C18" s="21" t="s">
        <v>18</v>
      </c>
      <c r="D18" s="16" t="s">
        <v>17</v>
      </c>
      <c r="E18" s="1">
        <v>0</v>
      </c>
      <c r="F18" s="1">
        <v>50</v>
      </c>
      <c r="G18" s="5">
        <f>Tableau3[[#This Row],[réalisé]]/Tableau3[[#This Row],[objectif]]</f>
        <v>0</v>
      </c>
    </row>
    <row r="19" spans="3:7" ht="21" x14ac:dyDescent="0.35">
      <c r="C19" s="21" t="s">
        <v>14</v>
      </c>
      <c r="D19" s="16" t="s">
        <v>19</v>
      </c>
      <c r="E19" s="1">
        <v>0</v>
      </c>
      <c r="F19" s="1">
        <v>50</v>
      </c>
      <c r="G19" s="5">
        <f>Tableau3[[#This Row],[réalisé]]/Tableau3[[#This Row],[objectif]]</f>
        <v>0</v>
      </c>
    </row>
    <row r="20" spans="3:7" ht="21" x14ac:dyDescent="0.35">
      <c r="C20" s="21" t="s">
        <v>12</v>
      </c>
      <c r="D20" s="16" t="s">
        <v>20</v>
      </c>
      <c r="E20" s="1">
        <v>0</v>
      </c>
      <c r="F20" s="1">
        <v>56.25</v>
      </c>
      <c r="G20" s="5">
        <f>Tableau3[[#This Row],[réalisé]]/Tableau3[[#This Row],[objectif]]</f>
        <v>0</v>
      </c>
    </row>
  </sheetData>
  <sheetProtection selectLockedCells="1" selectUnlockedCells="1"/>
  <mergeCells count="1">
    <mergeCell ref="A1:K14"/>
  </mergeCells>
  <conditionalFormatting sqref="G16:G20">
    <cfRule type="dataBar" priority="10">
      <dataBar>
        <cfvo type="min"/>
        <cfvo type="num" val="1"/>
        <color rgb="FF008AEF"/>
      </dataBar>
      <extLst>
        <ext xmlns:x14="http://schemas.microsoft.com/office/spreadsheetml/2009/9/main" uri="{B025F937-C7B1-47D3-B67F-A62EFF666E3E}">
          <x14:id>{6AA6F85B-1AF4-45E0-B646-D98C1C06B974}</x14:id>
        </ext>
      </extLst>
    </cfRule>
  </conditionalFormatting>
  <pageMargins left="0.7" right="0.7" top="0.75" bottom="0.75" header="0.3" footer="0.3"/>
  <pageSetup paperSize="0" orientation="portrait" horizontalDpi="0" verticalDpi="0" copies="0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AA6F85B-1AF4-45E0-B646-D98C1C06B974}">
            <x14:dataBar minLength="0" maxLength="100" border="1" negativeBarBorderColorSameAsPositive="0">
              <x14:cfvo type="autoMin"/>
              <x14:cfvo type="num">
                <xm:f>1</xm:f>
              </x14:cfvo>
              <x14:borderColor rgb="FF008AEF"/>
              <x14:negativeFillColor rgb="FFFF0000"/>
              <x14:negativeBorderColor rgb="FFFF0000"/>
              <x14:axisColor rgb="FF000000"/>
            </x14:dataBar>
          </x14:cfRule>
          <xm:sqref>G16:G20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M23"/>
  <sheetViews>
    <sheetView showGridLines="0" tabSelected="1" zoomScale="75" zoomScaleNormal="75" workbookViewId="0">
      <selection activeCell="G22" sqref="G22"/>
    </sheetView>
  </sheetViews>
  <sheetFormatPr baseColWidth="10" defaultColWidth="11.42578125" defaultRowHeight="27" customHeight="1" x14ac:dyDescent="0.35"/>
  <cols>
    <col min="1" max="1" width="5.42578125" style="12" customWidth="1"/>
    <col min="2" max="2" width="35.85546875" style="16" customWidth="1"/>
    <col min="3" max="3" width="31.140625" style="16" customWidth="1"/>
    <col min="4" max="4" width="51.28515625" style="19" customWidth="1"/>
    <col min="5" max="5" width="31" style="13" customWidth="1"/>
    <col min="6" max="6" width="28" style="13" customWidth="1"/>
    <col min="7" max="7" width="30.85546875" style="13" customWidth="1"/>
    <col min="8" max="8" width="39.140625" style="13" customWidth="1"/>
    <col min="9" max="9" width="28.42578125" style="13" customWidth="1"/>
    <col min="10" max="16" width="11.42578125" customWidth="1"/>
  </cols>
  <sheetData>
    <row r="1" spans="1:13" ht="27" customHeight="1" x14ac:dyDescent="0.25">
      <c r="A1" s="25"/>
      <c r="B1" s="25"/>
      <c r="C1" s="25"/>
      <c r="D1" s="25"/>
      <c r="E1" s="25"/>
      <c r="F1" s="25"/>
      <c r="G1" s="25"/>
      <c r="H1" s="25"/>
      <c r="I1" s="25"/>
      <c r="J1" s="25"/>
    </row>
    <row r="2" spans="1:13" ht="27" customHeight="1" x14ac:dyDescent="0.25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3" ht="27" customHeight="1" x14ac:dyDescent="0.25">
      <c r="A3" s="25"/>
      <c r="B3" s="25"/>
      <c r="C3" s="25"/>
      <c r="D3" s="25"/>
      <c r="E3" s="25"/>
      <c r="F3" s="25"/>
      <c r="G3" s="25"/>
      <c r="H3" s="25"/>
      <c r="I3" s="25"/>
      <c r="J3" s="25"/>
      <c r="K3" s="14"/>
      <c r="L3" s="11"/>
      <c r="M3" s="14"/>
    </row>
    <row r="4" spans="1:13" ht="27" customHeight="1" x14ac:dyDescent="0.25">
      <c r="A4" s="2"/>
      <c r="B4" s="15" t="s">
        <v>0</v>
      </c>
      <c r="C4" s="17" t="s">
        <v>2</v>
      </c>
      <c r="D4" s="18" t="s">
        <v>1</v>
      </c>
      <c r="E4" s="3" t="s">
        <v>10</v>
      </c>
      <c r="F4" s="3" t="s">
        <v>9</v>
      </c>
      <c r="G4" s="3" t="s">
        <v>6</v>
      </c>
      <c r="H4" s="3" t="s">
        <v>7</v>
      </c>
      <c r="I4" s="3" t="s">
        <v>8</v>
      </c>
    </row>
    <row r="5" spans="1:13" ht="27" customHeight="1" x14ac:dyDescent="0.35">
      <c r="B5" s="21" t="s">
        <v>11</v>
      </c>
      <c r="C5" s="16" t="s">
        <v>15</v>
      </c>
      <c r="D5" s="20">
        <v>1</v>
      </c>
      <c r="E5" s="1">
        <v>0</v>
      </c>
      <c r="F5" s="1">
        <v>62.5</v>
      </c>
      <c r="G5" s="1">
        <v>0</v>
      </c>
      <c r="H5" s="1">
        <f>Tableau1[[#This Row],[heures dues]]-Tableau1[[#This Row],[heures réalisées]]</f>
        <v>62.5</v>
      </c>
      <c r="I5" s="1"/>
    </row>
    <row r="6" spans="1:13" ht="27" customHeight="1" x14ac:dyDescent="0.35">
      <c r="B6" s="21" t="s">
        <v>13</v>
      </c>
      <c r="C6" s="16" t="s">
        <v>16</v>
      </c>
      <c r="D6" s="20">
        <v>0.5</v>
      </c>
      <c r="E6" s="1">
        <v>0</v>
      </c>
      <c r="F6" s="1">
        <v>50</v>
      </c>
      <c r="G6" s="1">
        <v>0</v>
      </c>
      <c r="H6" s="1">
        <f>Tableau1[[#This Row],[heures dues]]-Tableau1[[#This Row],[heures réalisées]]</f>
        <v>50</v>
      </c>
      <c r="I6" s="1"/>
    </row>
    <row r="7" spans="1:13" ht="27" customHeight="1" x14ac:dyDescent="0.35">
      <c r="B7" s="21" t="s">
        <v>18</v>
      </c>
      <c r="C7" s="16" t="s">
        <v>17</v>
      </c>
      <c r="D7" s="20">
        <v>0.5</v>
      </c>
      <c r="E7" s="1">
        <v>0</v>
      </c>
      <c r="F7" s="1">
        <v>50</v>
      </c>
      <c r="G7" s="1">
        <v>0</v>
      </c>
      <c r="H7" s="1">
        <f>Tableau1[[#This Row],[heures dues]]-Tableau1[[#This Row],[heures réalisées]]</f>
        <v>50</v>
      </c>
      <c r="I7" s="1"/>
    </row>
    <row r="8" spans="1:13" ht="27" customHeight="1" x14ac:dyDescent="0.35">
      <c r="B8" s="21" t="s">
        <v>14</v>
      </c>
      <c r="C8" s="16" t="s">
        <v>19</v>
      </c>
      <c r="D8" s="20">
        <v>0.75</v>
      </c>
      <c r="E8" s="1">
        <v>0</v>
      </c>
      <c r="F8" s="1">
        <v>50</v>
      </c>
      <c r="G8" s="1">
        <v>0</v>
      </c>
      <c r="H8" s="1">
        <f>Tableau1[[#This Row],[heures dues]]-Tableau1[[#This Row],[heures réalisées]]</f>
        <v>50</v>
      </c>
      <c r="I8" s="1"/>
    </row>
    <row r="9" spans="1:13" ht="27" customHeight="1" x14ac:dyDescent="0.35">
      <c r="B9" s="21" t="s">
        <v>12</v>
      </c>
      <c r="C9" s="16" t="s">
        <v>20</v>
      </c>
      <c r="D9" s="20">
        <v>1</v>
      </c>
      <c r="E9" s="1">
        <v>0</v>
      </c>
      <c r="F9" s="1">
        <v>56.25</v>
      </c>
      <c r="G9" s="1">
        <v>0</v>
      </c>
      <c r="H9" s="1">
        <f>Tableau1[[#This Row],[heures dues]]-Tableau1[[#This Row],[heures réalisées]]</f>
        <v>56.25</v>
      </c>
      <c r="I9" s="1"/>
    </row>
    <row r="11" spans="1:13" ht="27" customHeight="1" x14ac:dyDescent="0.35">
      <c r="E11" s="32">
        <v>1</v>
      </c>
    </row>
    <row r="12" spans="1:13" ht="27" customHeight="1" x14ac:dyDescent="0.35">
      <c r="E12" s="13" t="s">
        <v>21</v>
      </c>
    </row>
    <row r="13" spans="1:13" ht="27" customHeight="1" x14ac:dyDescent="0.35">
      <c r="E13" s="13" t="s">
        <v>22</v>
      </c>
    </row>
    <row r="15" spans="1:13" ht="27" customHeight="1" x14ac:dyDescent="0.35">
      <c r="E15" s="32">
        <v>2</v>
      </c>
    </row>
    <row r="16" spans="1:13" ht="27" customHeight="1" x14ac:dyDescent="0.35">
      <c r="E16" s="13" t="s">
        <v>24</v>
      </c>
    </row>
    <row r="17" spans="3:5" ht="27" customHeight="1" x14ac:dyDescent="0.35">
      <c r="E17" s="13" t="s">
        <v>25</v>
      </c>
    </row>
    <row r="18" spans="3:5" ht="27" customHeight="1" x14ac:dyDescent="0.35">
      <c r="E18" s="13" t="s">
        <v>26</v>
      </c>
    </row>
    <row r="19" spans="3:5" ht="27" customHeight="1" x14ac:dyDescent="0.35">
      <c r="E19" s="33">
        <v>3</v>
      </c>
    </row>
    <row r="20" spans="3:5" ht="27" customHeight="1" x14ac:dyDescent="0.35">
      <c r="C20" s="16" t="s">
        <v>23</v>
      </c>
      <c r="E20" s="13" t="s">
        <v>42</v>
      </c>
    </row>
    <row r="21" spans="3:5" ht="27" customHeight="1" x14ac:dyDescent="0.35">
      <c r="E21" s="13" t="s">
        <v>43</v>
      </c>
    </row>
    <row r="22" spans="3:5" ht="27" customHeight="1" x14ac:dyDescent="0.35">
      <c r="E22" s="13" t="s">
        <v>44</v>
      </c>
    </row>
    <row r="23" spans="3:5" ht="27" customHeight="1" x14ac:dyDescent="0.35">
      <c r="E23" s="13" t="s">
        <v>45</v>
      </c>
    </row>
  </sheetData>
  <sheetProtection selectLockedCells="1" selectUnlockedCells="1"/>
  <mergeCells count="1">
    <mergeCell ref="A1:J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251E6-CD36-4D20-AA52-52AB105983A5}">
  <dimension ref="B3:P7"/>
  <sheetViews>
    <sheetView workbookViewId="0">
      <selection activeCell="E28" sqref="E28"/>
    </sheetView>
  </sheetViews>
  <sheetFormatPr baseColWidth="10" defaultRowHeight="15" x14ac:dyDescent="0.25"/>
  <cols>
    <col min="2" max="16" width="15.7109375" customWidth="1"/>
  </cols>
  <sheetData>
    <row r="3" spans="2:16" x14ac:dyDescent="0.25">
      <c r="E3" s="31" t="s">
        <v>39</v>
      </c>
      <c r="F3" s="31"/>
      <c r="G3" s="31"/>
      <c r="I3" s="27" t="s">
        <v>40</v>
      </c>
      <c r="J3" s="26">
        <f>'Tableau général'!F5</f>
        <v>62.5</v>
      </c>
      <c r="K3" s="4"/>
      <c r="L3" s="27" t="s">
        <v>41</v>
      </c>
      <c r="M3" s="26">
        <f>SUM(B7:P7)</f>
        <v>5</v>
      </c>
      <c r="N3" s="4"/>
      <c r="O3" s="27" t="s">
        <v>7</v>
      </c>
      <c r="P3" s="26">
        <f>J3-M3</f>
        <v>57.5</v>
      </c>
    </row>
    <row r="4" spans="2:16" x14ac:dyDescent="0.25">
      <c r="E4" s="31"/>
      <c r="F4" s="31"/>
      <c r="G4" s="31"/>
    </row>
    <row r="6" spans="2:16" ht="15.75" x14ac:dyDescent="0.25">
      <c r="B6" s="28" t="s">
        <v>27</v>
      </c>
      <c r="C6" s="28" t="s">
        <v>28</v>
      </c>
      <c r="D6" s="28" t="s">
        <v>27</v>
      </c>
      <c r="E6" s="28" t="s">
        <v>29</v>
      </c>
      <c r="F6" s="28" t="s">
        <v>27</v>
      </c>
      <c r="G6" s="28" t="s">
        <v>30</v>
      </c>
      <c r="H6" s="28" t="s">
        <v>27</v>
      </c>
      <c r="I6" s="28" t="s">
        <v>31</v>
      </c>
      <c r="J6" s="28" t="s">
        <v>32</v>
      </c>
      <c r="K6" s="28" t="s">
        <v>33</v>
      </c>
      <c r="L6" s="28" t="s">
        <v>34</v>
      </c>
      <c r="M6" s="28" t="s">
        <v>35</v>
      </c>
      <c r="N6" s="28" t="s">
        <v>36</v>
      </c>
      <c r="O6" s="28" t="s">
        <v>37</v>
      </c>
      <c r="P6" s="28" t="s">
        <v>38</v>
      </c>
    </row>
    <row r="7" spans="2:16" ht="54.75" customHeight="1" x14ac:dyDescent="0.25">
      <c r="B7" s="29">
        <v>5</v>
      </c>
      <c r="C7" s="29">
        <v>0</v>
      </c>
      <c r="D7" s="30">
        <v>0</v>
      </c>
      <c r="E7" s="29">
        <v>0</v>
      </c>
      <c r="F7" s="29">
        <v>0</v>
      </c>
      <c r="G7" s="29">
        <v>0</v>
      </c>
      <c r="H7" s="29">
        <v>0</v>
      </c>
      <c r="I7" s="29">
        <v>0</v>
      </c>
      <c r="J7" s="29">
        <v>0</v>
      </c>
      <c r="K7" s="29">
        <v>0</v>
      </c>
      <c r="L7" s="29">
        <v>0</v>
      </c>
      <c r="M7" s="29">
        <v>0</v>
      </c>
      <c r="N7" s="29">
        <v>0</v>
      </c>
      <c r="O7" s="29">
        <v>0</v>
      </c>
      <c r="P7" s="29">
        <v>0</v>
      </c>
    </row>
  </sheetData>
  <mergeCells count="1">
    <mergeCell ref="E3:G4"/>
  </mergeCells>
  <phoneticPr fontId="10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Tableau général</vt:lpstr>
      <vt:lpstr>TOTO JULIEN</vt:lpstr>
    </vt:vector>
  </TitlesOfParts>
  <Company>Conseil Regional de Bourgogne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jaurion</dc:creator>
  <cp:lastModifiedBy>Action6Tem</cp:lastModifiedBy>
  <cp:lastPrinted>2019-07-11T12:00:39Z</cp:lastPrinted>
  <dcterms:created xsi:type="dcterms:W3CDTF">2019-06-17T14:18:58Z</dcterms:created>
  <dcterms:modified xsi:type="dcterms:W3CDTF">2019-07-21T18:28:17Z</dcterms:modified>
</cp:coreProperties>
</file>