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tion6Tem\Desktop\"/>
    </mc:Choice>
  </mc:AlternateContent>
  <xr:revisionPtr revIDLastSave="0" documentId="13_ncr:1_{EEAA4ECD-3DAF-43C9-B06E-FAE90339C1E1}" xr6:coauthVersionLast="43" xr6:coauthVersionMax="43" xr10:uidLastSave="{00000000-0000-0000-0000-000000000000}"/>
  <bookViews>
    <workbookView xWindow="-120" yWindow="-120" windowWidth="29040" windowHeight="15840" xr2:uid="{5A9AA739-0EBC-4EF9-A009-04B599DDE9C8}"/>
  </bookViews>
  <sheets>
    <sheet name="REPA EXTERNE" sheetId="2" r:id="rId1"/>
    <sheet name="REPA INTERN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8" i="2" l="1"/>
  <c r="B17" i="2"/>
  <c r="B16" i="2"/>
  <c r="B15" i="2"/>
  <c r="B14" i="2"/>
  <c r="B13" i="2"/>
  <c r="B12" i="2"/>
  <c r="B11" i="2"/>
  <c r="B10" i="2"/>
  <c r="M9" i="2"/>
  <c r="B9" i="2"/>
  <c r="B8" i="2"/>
  <c r="M9" i="1" l="1"/>
  <c r="B18" i="1"/>
  <c r="B17" i="1"/>
  <c r="B16" i="1"/>
  <c r="B15" i="1"/>
  <c r="B14" i="1"/>
  <c r="B13" i="1"/>
  <c r="B12" i="1"/>
  <c r="B11" i="1"/>
  <c r="B10" i="1"/>
  <c r="B9" i="1"/>
  <c r="B8" i="1"/>
</calcChain>
</file>

<file path=xl/sharedStrings.xml><?xml version="1.0" encoding="utf-8"?>
<sst xmlns="http://schemas.openxmlformats.org/spreadsheetml/2006/main" count="151" uniqueCount="67">
  <si>
    <t>Nbr</t>
  </si>
  <si>
    <t>Nom</t>
  </si>
  <si>
    <t>Prénom</t>
  </si>
  <si>
    <t>Date de réception</t>
  </si>
  <si>
    <t>Designation</t>
  </si>
  <si>
    <t>Réf-Machine</t>
  </si>
  <si>
    <t>Réparations effectuées</t>
  </si>
  <si>
    <t>Date de récupération</t>
  </si>
  <si>
    <t>Montant de 
l'intervention</t>
  </si>
  <si>
    <t>Règlement</t>
  </si>
  <si>
    <t>Echeance/_x000D_
ou totalité</t>
  </si>
  <si>
    <t>Reste dû</t>
  </si>
  <si>
    <t>Type de _x000D_
règlement</t>
  </si>
  <si>
    <t>ARNAUD</t>
  </si>
  <si>
    <t>Marteau piqueur</t>
  </si>
  <si>
    <t>RF002</t>
  </si>
  <si>
    <t>Bobine magnétique</t>
  </si>
  <si>
    <t>Espèce</t>
  </si>
  <si>
    <t>TOTO</t>
  </si>
  <si>
    <t>BERNARD</t>
  </si>
  <si>
    <t>climatiseur</t>
  </si>
  <si>
    <t>RF003</t>
  </si>
  <si>
    <t>RAS</t>
  </si>
  <si>
    <t>En attente</t>
  </si>
  <si>
    <t>--</t>
  </si>
  <si>
    <t>CLÉMENT</t>
  </si>
  <si>
    <t>BENOIT</t>
  </si>
  <si>
    <t>Brise Béton</t>
  </si>
  <si>
    <t>RF004</t>
  </si>
  <si>
    <t>Payé</t>
  </si>
  <si>
    <t>LAPORTE</t>
  </si>
  <si>
    <t>CELIA</t>
  </si>
  <si>
    <t>Climatiseur</t>
  </si>
  <si>
    <t>RF005</t>
  </si>
  <si>
    <t>ras maintenance</t>
  </si>
  <si>
    <t>LAMY</t>
  </si>
  <si>
    <t>ZAKARYA</t>
  </si>
  <si>
    <t>Frigo</t>
  </si>
  <si>
    <t>RF006</t>
  </si>
  <si>
    <t>PETIT</t>
  </si>
  <si>
    <t>DANIEL</t>
  </si>
  <si>
    <t>Brise béton</t>
  </si>
  <si>
    <t>RF007</t>
  </si>
  <si>
    <t>ETS</t>
  </si>
  <si>
    <t>groupe éléctrogène 1</t>
  </si>
  <si>
    <t>RF0010</t>
  </si>
  <si>
    <t xml:space="preserve">ETS </t>
  </si>
  <si>
    <t>groupe éléctrogène 2</t>
  </si>
  <si>
    <t>PATAE</t>
  </si>
  <si>
    <t>SUIVRE</t>
  </si>
  <si>
    <t>beton</t>
  </si>
  <si>
    <t>rien</t>
  </si>
  <si>
    <t>AAA</t>
  </si>
  <si>
    <t>aaaaa</t>
  </si>
  <si>
    <t>aaa</t>
  </si>
  <si>
    <t>LALALA</t>
  </si>
  <si>
    <t>MEMEMEM</t>
  </si>
  <si>
    <t>mememe</t>
  </si>
  <si>
    <t>tototo</t>
  </si>
  <si>
    <t>connu</t>
  </si>
  <si>
    <t>connu2</t>
  </si>
  <si>
    <t>en attente</t>
  </si>
  <si>
    <t>payé</t>
  </si>
  <si>
    <t>échéancier</t>
  </si>
  <si>
    <t>Quand je coche ça filtre les règlement a choix multiple</t>
  </si>
  <si>
    <t>masquer les boutons de filtrage</t>
  </si>
  <si>
    <t>Quand je coche ça filtre les dates par mois au choix multiple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</si>
</sst>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d\-mmm\-yy;@"/>
    <numFmt numFmtId="165" formatCode="#,##0.00\ &quot;€&quot;"/>
    <numFmt numFmtId="166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222222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2" shrinkToFit="1"/>
    </xf>
    <xf numFmtId="164" fontId="2" fillId="0" borderId="0" xfId="0" applyNumberFormat="1" applyFont="1" applyAlignment="1">
      <alignment horizontal="left" vertical="center" indent="1" shrinkToFit="1"/>
    </xf>
    <xf numFmtId="164" fontId="2" fillId="0" borderId="0" xfId="0" applyNumberFormat="1" applyFont="1" applyAlignment="1">
      <alignment horizontal="left" vertical="center" indent="2" shrinkToFit="1"/>
    </xf>
    <xf numFmtId="165" fontId="2" fillId="0" borderId="0" xfId="0" applyNumberFormat="1" applyFont="1" applyAlignment="1">
      <alignment horizontal="left" vertical="center" indent="2" shrinkToFit="1"/>
    </xf>
    <xf numFmtId="14" fontId="2" fillId="0" borderId="0" xfId="0" applyNumberFormat="1" applyFont="1" applyAlignment="1">
      <alignment horizontal="left" vertical="center" indent="2" shrinkToFit="1"/>
    </xf>
    <xf numFmtId="166" fontId="2" fillId="0" borderId="0" xfId="0" applyNumberFormat="1" applyFont="1" applyAlignment="1">
      <alignment horizontal="left" vertical="center" indent="2" shrinkToFit="1"/>
    </xf>
    <xf numFmtId="0" fontId="1" fillId="0" borderId="0" xfId="0" applyFont="1" applyFill="1" applyAlignment="1">
      <alignment horizontal="left" vertical="center" shrinkToFi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4" xfId="0" applyBorder="1"/>
  </cellXfs>
  <cellStyles count="1">
    <cellStyle name="Normal" xfId="0" builtinId="0"/>
  </cellStyles>
  <dxfs count="32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#,##0.00\ &quot;€&quot;"/>
      <alignment horizontal="left" vertical="center" textRotation="0" wrapText="0" relativeIndent="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_-* #,##0.00\ [$€-40C]_-;\-* #,##0.00\ [$€-40C]_-;_-* &quot;-&quot;??\ [$€-40C]_-;_-@_-"/>
      <alignment horizontal="left" vertical="center" textRotation="0" wrapText="0" relativeIndent="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_-* #,##0.00\ [$€-40C]_-;\-* #,##0.00\ [$€-40C]_-;_-* &quot;-&quot;??\ [$€-40C]_-;_-@_-"/>
      <alignment horizontal="left" vertical="center" textRotation="0" wrapText="0" relativeIndent="1" justifyLastLine="0" shrinkToFit="1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_-* #,##0.00\ [$€-40C]_-;\-* #,##0.00\ [$€-40C]_-;_-* &quot;-&quot;??\ [$€-40C]_-;_-@_-"/>
      <alignment horizontal="left" vertical="center" textRotation="0" wrapText="0" relativeIndent="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[$-40C]dd\-mmm\-yy;@"/>
      <alignment horizontal="left" vertical="center" textRotation="0" wrapText="0" relativeIndent="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relativeIndent="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relativeIndent="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relativeIndent="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[$-40C]dd\-mmm\-yy;@"/>
      <alignment horizontal="left" vertical="center" textRotation="0" wrapText="0" relativeIndent="-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relativeIndent="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relativeIndent="1" justifyLastLine="0" shrinkToFit="1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relativeIndent="-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textRotation="0" wrapText="0" relativeIndent="-1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top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#,##0.00\ &quot;€&quot;"/>
      <alignment horizontal="left" vertical="center" textRotation="0" wrapText="0" relativeIndent="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_-* #,##0.00\ [$€-40C]_-;\-* #,##0.00\ [$€-40C]_-;_-* &quot;-&quot;??\ [$€-40C]_-;_-@_-"/>
      <alignment horizontal="left" vertical="center" textRotation="0" wrapText="0" relativeIndent="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_-* #,##0.00\ [$€-40C]_-;\-* #,##0.00\ [$€-40C]_-;_-* &quot;-&quot;??\ [$€-40C]_-;_-@_-"/>
      <alignment horizontal="left" vertical="center" textRotation="0" wrapText="0" relativeIndent="1" justifyLastLine="0" shrinkToFit="1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_-* #,##0.00\ [$€-40C]_-;\-* #,##0.00\ [$€-40C]_-;_-* &quot;-&quot;??\ [$€-40C]_-;_-@_-"/>
      <alignment horizontal="left" vertical="center" textRotation="0" wrapText="0" relativeIndent="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[$-40C]dd\-mmm\-yy;@"/>
      <alignment horizontal="left" vertical="center" textRotation="0" wrapText="0" relativeIndent="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relativeIndent="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relativeIndent="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relativeIndent="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[$-40C]dd\-mmm\-yy;@"/>
      <alignment horizontal="left" vertical="center" textRotation="0" wrapText="0" relativeIndent="-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relativeIndent="1" justifyLastLine="0" shrinkToFit="1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relativeIndent="1" justifyLastLine="0" shrinkToFit="1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relativeIndent="-1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alignment horizontal="left" textRotation="0" wrapText="0" relativeIndent="-1" justifyLastLine="0" shrinkToFit="0" readingOrder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top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3.emf"/><Relationship Id="rId13" Type="http://schemas.openxmlformats.org/officeDocument/2006/relationships/image" Target="../media/image28.emf"/><Relationship Id="rId3" Type="http://schemas.openxmlformats.org/officeDocument/2006/relationships/image" Target="../media/image16.emf"/><Relationship Id="rId7" Type="http://schemas.openxmlformats.org/officeDocument/2006/relationships/image" Target="../media/image22.emf"/><Relationship Id="rId12" Type="http://schemas.openxmlformats.org/officeDocument/2006/relationships/image" Target="../media/image27.emf"/><Relationship Id="rId2" Type="http://schemas.openxmlformats.org/officeDocument/2006/relationships/image" Target="../media/image17.emf"/><Relationship Id="rId1" Type="http://schemas.openxmlformats.org/officeDocument/2006/relationships/image" Target="../media/image18.emf"/><Relationship Id="rId6" Type="http://schemas.openxmlformats.org/officeDocument/2006/relationships/image" Target="../media/image21.emf"/><Relationship Id="rId11" Type="http://schemas.openxmlformats.org/officeDocument/2006/relationships/image" Target="../media/image26.emf"/><Relationship Id="rId5" Type="http://schemas.openxmlformats.org/officeDocument/2006/relationships/image" Target="../media/image20.emf"/><Relationship Id="rId15" Type="http://schemas.openxmlformats.org/officeDocument/2006/relationships/image" Target="../media/image30.emf"/><Relationship Id="rId10" Type="http://schemas.openxmlformats.org/officeDocument/2006/relationships/image" Target="../media/image25.emf"/><Relationship Id="rId4" Type="http://schemas.openxmlformats.org/officeDocument/2006/relationships/image" Target="../media/image19.emf"/><Relationship Id="rId9" Type="http://schemas.openxmlformats.org/officeDocument/2006/relationships/image" Target="../media/image24.emf"/><Relationship Id="rId14" Type="http://schemas.openxmlformats.org/officeDocument/2006/relationships/image" Target="../media/image2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447675</xdr:colOff>
          <xdr:row>22</xdr:row>
          <xdr:rowOff>19050</xdr:rowOff>
        </xdr:from>
        <xdr:to>
          <xdr:col>12</xdr:col>
          <xdr:colOff>457200</xdr:colOff>
          <xdr:row>23</xdr:row>
          <xdr:rowOff>95250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447675</xdr:colOff>
          <xdr:row>23</xdr:row>
          <xdr:rowOff>38100</xdr:rowOff>
        </xdr:from>
        <xdr:to>
          <xdr:col>12</xdr:col>
          <xdr:colOff>457200</xdr:colOff>
          <xdr:row>24</xdr:row>
          <xdr:rowOff>114300</xdr:rowOff>
        </xdr:to>
        <xdr:sp macro="" textlink="">
          <xdr:nvSpPr>
            <xdr:cNvPr id="2050" name="CheckBox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447675</xdr:colOff>
          <xdr:row>24</xdr:row>
          <xdr:rowOff>95250</xdr:rowOff>
        </xdr:from>
        <xdr:to>
          <xdr:col>12</xdr:col>
          <xdr:colOff>457200</xdr:colOff>
          <xdr:row>25</xdr:row>
          <xdr:rowOff>171450</xdr:rowOff>
        </xdr:to>
        <xdr:sp macro="" textlink="">
          <xdr:nvSpPr>
            <xdr:cNvPr id="2051" name="CheckBox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628650</xdr:colOff>
          <xdr:row>21</xdr:row>
          <xdr:rowOff>47625</xdr:rowOff>
        </xdr:from>
        <xdr:to>
          <xdr:col>9</xdr:col>
          <xdr:colOff>419100</xdr:colOff>
          <xdr:row>22</xdr:row>
          <xdr:rowOff>57150</xdr:rowOff>
        </xdr:to>
        <xdr:sp macro="" textlink="">
          <xdr:nvSpPr>
            <xdr:cNvPr id="2052" name="CheckBox16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628650</xdr:colOff>
          <xdr:row>22</xdr:row>
          <xdr:rowOff>47625</xdr:rowOff>
        </xdr:from>
        <xdr:to>
          <xdr:col>9</xdr:col>
          <xdr:colOff>419100</xdr:colOff>
          <xdr:row>23</xdr:row>
          <xdr:rowOff>57150</xdr:rowOff>
        </xdr:to>
        <xdr:sp macro="" textlink="">
          <xdr:nvSpPr>
            <xdr:cNvPr id="2053" name="CheckBox17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628650</xdr:colOff>
          <xdr:row>23</xdr:row>
          <xdr:rowOff>47625</xdr:rowOff>
        </xdr:from>
        <xdr:to>
          <xdr:col>9</xdr:col>
          <xdr:colOff>419100</xdr:colOff>
          <xdr:row>24</xdr:row>
          <xdr:rowOff>57150</xdr:rowOff>
        </xdr:to>
        <xdr:sp macro="" textlink="">
          <xdr:nvSpPr>
            <xdr:cNvPr id="2054" name="CheckBox18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628650</xdr:colOff>
          <xdr:row>24</xdr:row>
          <xdr:rowOff>47625</xdr:rowOff>
        </xdr:from>
        <xdr:to>
          <xdr:col>9</xdr:col>
          <xdr:colOff>419100</xdr:colOff>
          <xdr:row>25</xdr:row>
          <xdr:rowOff>57150</xdr:rowOff>
        </xdr:to>
        <xdr:sp macro="" textlink="">
          <xdr:nvSpPr>
            <xdr:cNvPr id="2055" name="CheckBox4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628650</xdr:colOff>
          <xdr:row>25</xdr:row>
          <xdr:rowOff>47625</xdr:rowOff>
        </xdr:from>
        <xdr:to>
          <xdr:col>9</xdr:col>
          <xdr:colOff>419100</xdr:colOff>
          <xdr:row>26</xdr:row>
          <xdr:rowOff>57150</xdr:rowOff>
        </xdr:to>
        <xdr:sp macro="" textlink="">
          <xdr:nvSpPr>
            <xdr:cNvPr id="2056" name="CheckBox5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628650</xdr:colOff>
          <xdr:row>26</xdr:row>
          <xdr:rowOff>57150</xdr:rowOff>
        </xdr:from>
        <xdr:to>
          <xdr:col>9</xdr:col>
          <xdr:colOff>419100</xdr:colOff>
          <xdr:row>27</xdr:row>
          <xdr:rowOff>66675</xdr:rowOff>
        </xdr:to>
        <xdr:sp macro="" textlink="">
          <xdr:nvSpPr>
            <xdr:cNvPr id="2057" name="CheckBox6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628650</xdr:colOff>
          <xdr:row>27</xdr:row>
          <xdr:rowOff>47625</xdr:rowOff>
        </xdr:from>
        <xdr:to>
          <xdr:col>9</xdr:col>
          <xdr:colOff>419100</xdr:colOff>
          <xdr:row>28</xdr:row>
          <xdr:rowOff>57150</xdr:rowOff>
        </xdr:to>
        <xdr:sp macro="" textlink="">
          <xdr:nvSpPr>
            <xdr:cNvPr id="2058" name="CheckBox7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638175</xdr:colOff>
          <xdr:row>28</xdr:row>
          <xdr:rowOff>85725</xdr:rowOff>
        </xdr:from>
        <xdr:to>
          <xdr:col>9</xdr:col>
          <xdr:colOff>428625</xdr:colOff>
          <xdr:row>29</xdr:row>
          <xdr:rowOff>95250</xdr:rowOff>
        </xdr:to>
        <xdr:sp macro="" textlink="">
          <xdr:nvSpPr>
            <xdr:cNvPr id="2059" name="CheckBox8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638175</xdr:colOff>
          <xdr:row>29</xdr:row>
          <xdr:rowOff>85725</xdr:rowOff>
        </xdr:from>
        <xdr:to>
          <xdr:col>9</xdr:col>
          <xdr:colOff>428625</xdr:colOff>
          <xdr:row>30</xdr:row>
          <xdr:rowOff>95250</xdr:rowOff>
        </xdr:to>
        <xdr:sp macro="" textlink="">
          <xdr:nvSpPr>
            <xdr:cNvPr id="2060" name="CheckBox9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638175</xdr:colOff>
          <xdr:row>30</xdr:row>
          <xdr:rowOff>85725</xdr:rowOff>
        </xdr:from>
        <xdr:to>
          <xdr:col>9</xdr:col>
          <xdr:colOff>428625</xdr:colOff>
          <xdr:row>31</xdr:row>
          <xdr:rowOff>95250</xdr:rowOff>
        </xdr:to>
        <xdr:sp macro="" textlink="">
          <xdr:nvSpPr>
            <xdr:cNvPr id="2061" name="CheckBox10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638175</xdr:colOff>
          <xdr:row>31</xdr:row>
          <xdr:rowOff>85725</xdr:rowOff>
        </xdr:from>
        <xdr:to>
          <xdr:col>9</xdr:col>
          <xdr:colOff>428625</xdr:colOff>
          <xdr:row>32</xdr:row>
          <xdr:rowOff>95250</xdr:rowOff>
        </xdr:to>
        <xdr:sp macro="" textlink="">
          <xdr:nvSpPr>
            <xdr:cNvPr id="2062" name="CheckBox11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638175</xdr:colOff>
          <xdr:row>32</xdr:row>
          <xdr:rowOff>85725</xdr:rowOff>
        </xdr:from>
        <xdr:to>
          <xdr:col>9</xdr:col>
          <xdr:colOff>428625</xdr:colOff>
          <xdr:row>33</xdr:row>
          <xdr:rowOff>85725</xdr:rowOff>
        </xdr:to>
        <xdr:sp macro="" textlink="">
          <xdr:nvSpPr>
            <xdr:cNvPr id="2063" name="CheckBox12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295275</xdr:colOff>
      <xdr:row>20</xdr:row>
      <xdr:rowOff>180975</xdr:rowOff>
    </xdr:from>
    <xdr:to>
      <xdr:col>12</xdr:col>
      <xdr:colOff>381000</xdr:colOff>
      <xdr:row>27</xdr:row>
      <xdr:rowOff>152400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401425" y="4324350"/>
          <a:ext cx="2181225" cy="13049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400050</xdr:colOff>
      <xdr:row>20</xdr:row>
      <xdr:rowOff>76200</xdr:rowOff>
    </xdr:from>
    <xdr:to>
      <xdr:col>9</xdr:col>
      <xdr:colOff>676275</xdr:colOff>
      <xdr:row>33</xdr:row>
      <xdr:rowOff>133350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8905875" y="4219575"/>
          <a:ext cx="1323975" cy="25431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523875</xdr:colOff>
      <xdr:row>18</xdr:row>
      <xdr:rowOff>66675</xdr:rowOff>
    </xdr:from>
    <xdr:to>
      <xdr:col>10</xdr:col>
      <xdr:colOff>1009650</xdr:colOff>
      <xdr:row>20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 flipV="1">
          <a:off x="11630025" y="3829050"/>
          <a:ext cx="485775" cy="419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571500</xdr:colOff>
      <xdr:row>18</xdr:row>
      <xdr:rowOff>66676</xdr:rowOff>
    </xdr:from>
    <xdr:to>
      <xdr:col>8</xdr:col>
      <xdr:colOff>590550</xdr:colOff>
      <xdr:row>20</xdr:row>
      <xdr:rowOff>104775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9077325" y="3829051"/>
          <a:ext cx="19050" cy="4190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1409700</xdr:colOff>
      <xdr:row>20</xdr:row>
      <xdr:rowOff>114300</xdr:rowOff>
    </xdr:from>
    <xdr:to>
      <xdr:col>8</xdr:col>
      <xdr:colOff>371476</xdr:colOff>
      <xdr:row>21</xdr:row>
      <xdr:rowOff>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 flipH="1" flipV="1">
          <a:off x="8458200" y="4257675"/>
          <a:ext cx="419101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1352550</xdr:colOff>
      <xdr:row>3</xdr:row>
      <xdr:rowOff>66675</xdr:rowOff>
    </xdr:from>
    <xdr:to>
      <xdr:col>9</xdr:col>
      <xdr:colOff>171450</xdr:colOff>
      <xdr:row>18</xdr:row>
      <xdr:rowOff>57150</xdr:rowOff>
    </xdr:to>
    <xdr:sp macro="" textlink="">
      <xdr:nvSpPr>
        <xdr:cNvPr id="28" name="Rectangle : coins arrondis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8401050" y="638175"/>
          <a:ext cx="1323975" cy="318135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1381125</xdr:colOff>
      <xdr:row>3</xdr:row>
      <xdr:rowOff>171450</xdr:rowOff>
    </xdr:from>
    <xdr:to>
      <xdr:col>11</xdr:col>
      <xdr:colOff>104775</xdr:colOff>
      <xdr:row>18</xdr:row>
      <xdr:rowOff>161925</xdr:rowOff>
    </xdr:to>
    <xdr:sp macro="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0934700" y="742950"/>
          <a:ext cx="1323975" cy="318135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1038225</xdr:colOff>
      <xdr:row>7</xdr:row>
      <xdr:rowOff>9525</xdr:rowOff>
    </xdr:from>
    <xdr:to>
      <xdr:col>3</xdr:col>
      <xdr:colOff>523876</xdr:colOff>
      <xdr:row>23</xdr:row>
      <xdr:rowOff>0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/>
      </xdr:nvCxnSpPr>
      <xdr:spPr>
        <a:xfrm flipH="1" flipV="1">
          <a:off x="2847975" y="1571625"/>
          <a:ext cx="533401" cy="3143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561977</xdr:colOff>
      <xdr:row>6</xdr:row>
      <xdr:rowOff>390525</xdr:rowOff>
    </xdr:from>
    <xdr:to>
      <xdr:col>3</xdr:col>
      <xdr:colOff>933450</xdr:colOff>
      <xdr:row>22</xdr:row>
      <xdr:rowOff>180975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/>
      </xdr:nvCxnSpPr>
      <xdr:spPr>
        <a:xfrm flipV="1">
          <a:off x="3419477" y="1543050"/>
          <a:ext cx="371473" cy="3162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695325</xdr:colOff>
          <xdr:row>21</xdr:row>
          <xdr:rowOff>66675</xdr:rowOff>
        </xdr:from>
        <xdr:to>
          <xdr:col>8</xdr:col>
          <xdr:colOff>295275</xdr:colOff>
          <xdr:row>22</xdr:row>
          <xdr:rowOff>142875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695325</xdr:colOff>
          <xdr:row>22</xdr:row>
          <xdr:rowOff>85725</xdr:rowOff>
        </xdr:from>
        <xdr:to>
          <xdr:col>8</xdr:col>
          <xdr:colOff>295275</xdr:colOff>
          <xdr:row>23</xdr:row>
          <xdr:rowOff>161925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695325</xdr:colOff>
          <xdr:row>23</xdr:row>
          <xdr:rowOff>142875</xdr:rowOff>
        </xdr:from>
        <xdr:to>
          <xdr:col>8</xdr:col>
          <xdr:colOff>295275</xdr:colOff>
          <xdr:row>25</xdr:row>
          <xdr:rowOff>28575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628650</xdr:colOff>
          <xdr:row>21</xdr:row>
          <xdr:rowOff>47625</xdr:rowOff>
        </xdr:from>
        <xdr:to>
          <xdr:col>9</xdr:col>
          <xdr:colOff>419100</xdr:colOff>
          <xdr:row>22</xdr:row>
          <xdr:rowOff>57150</xdr:rowOff>
        </xdr:to>
        <xdr:sp macro="" textlink="">
          <xdr:nvSpPr>
            <xdr:cNvPr id="1043" name="CheckBox16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628650</xdr:colOff>
          <xdr:row>22</xdr:row>
          <xdr:rowOff>47625</xdr:rowOff>
        </xdr:from>
        <xdr:to>
          <xdr:col>9</xdr:col>
          <xdr:colOff>419100</xdr:colOff>
          <xdr:row>23</xdr:row>
          <xdr:rowOff>57150</xdr:rowOff>
        </xdr:to>
        <xdr:sp macro="" textlink="">
          <xdr:nvSpPr>
            <xdr:cNvPr id="1044" name="CheckBox17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628650</xdr:colOff>
          <xdr:row>23</xdr:row>
          <xdr:rowOff>47625</xdr:rowOff>
        </xdr:from>
        <xdr:to>
          <xdr:col>9</xdr:col>
          <xdr:colOff>419100</xdr:colOff>
          <xdr:row>24</xdr:row>
          <xdr:rowOff>57150</xdr:rowOff>
        </xdr:to>
        <xdr:sp macro="" textlink="">
          <xdr:nvSpPr>
            <xdr:cNvPr id="1045" name="CheckBox18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628650</xdr:colOff>
          <xdr:row>24</xdr:row>
          <xdr:rowOff>47625</xdr:rowOff>
        </xdr:from>
        <xdr:to>
          <xdr:col>9</xdr:col>
          <xdr:colOff>419100</xdr:colOff>
          <xdr:row>25</xdr:row>
          <xdr:rowOff>57150</xdr:rowOff>
        </xdr:to>
        <xdr:sp macro="" textlink="">
          <xdr:nvSpPr>
            <xdr:cNvPr id="1046" name="CheckBox4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628650</xdr:colOff>
          <xdr:row>25</xdr:row>
          <xdr:rowOff>47625</xdr:rowOff>
        </xdr:from>
        <xdr:to>
          <xdr:col>9</xdr:col>
          <xdr:colOff>419100</xdr:colOff>
          <xdr:row>26</xdr:row>
          <xdr:rowOff>57150</xdr:rowOff>
        </xdr:to>
        <xdr:sp macro="" textlink="">
          <xdr:nvSpPr>
            <xdr:cNvPr id="1047" name="CheckBox5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628650</xdr:colOff>
          <xdr:row>26</xdr:row>
          <xdr:rowOff>57150</xdr:rowOff>
        </xdr:from>
        <xdr:to>
          <xdr:col>9</xdr:col>
          <xdr:colOff>419100</xdr:colOff>
          <xdr:row>27</xdr:row>
          <xdr:rowOff>66675</xdr:rowOff>
        </xdr:to>
        <xdr:sp macro="" textlink="">
          <xdr:nvSpPr>
            <xdr:cNvPr id="1048" name="CheckBox6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628650</xdr:colOff>
          <xdr:row>27</xdr:row>
          <xdr:rowOff>47625</xdr:rowOff>
        </xdr:from>
        <xdr:to>
          <xdr:col>9</xdr:col>
          <xdr:colOff>419100</xdr:colOff>
          <xdr:row>28</xdr:row>
          <xdr:rowOff>57150</xdr:rowOff>
        </xdr:to>
        <xdr:sp macro="" textlink="">
          <xdr:nvSpPr>
            <xdr:cNvPr id="1049" name="CheckBox7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638175</xdr:colOff>
          <xdr:row>28</xdr:row>
          <xdr:rowOff>85725</xdr:rowOff>
        </xdr:from>
        <xdr:to>
          <xdr:col>9</xdr:col>
          <xdr:colOff>428625</xdr:colOff>
          <xdr:row>29</xdr:row>
          <xdr:rowOff>95250</xdr:rowOff>
        </xdr:to>
        <xdr:sp macro="" textlink="">
          <xdr:nvSpPr>
            <xdr:cNvPr id="1050" name="CheckBox8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638175</xdr:colOff>
          <xdr:row>29</xdr:row>
          <xdr:rowOff>85725</xdr:rowOff>
        </xdr:from>
        <xdr:to>
          <xdr:col>9</xdr:col>
          <xdr:colOff>428625</xdr:colOff>
          <xdr:row>30</xdr:row>
          <xdr:rowOff>95250</xdr:rowOff>
        </xdr:to>
        <xdr:sp macro="" textlink="">
          <xdr:nvSpPr>
            <xdr:cNvPr id="1051" name="CheckBox9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638175</xdr:colOff>
          <xdr:row>30</xdr:row>
          <xdr:rowOff>85725</xdr:rowOff>
        </xdr:from>
        <xdr:to>
          <xdr:col>9</xdr:col>
          <xdr:colOff>428625</xdr:colOff>
          <xdr:row>31</xdr:row>
          <xdr:rowOff>95250</xdr:rowOff>
        </xdr:to>
        <xdr:sp macro="" textlink="">
          <xdr:nvSpPr>
            <xdr:cNvPr id="1052" name="CheckBox10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638175</xdr:colOff>
          <xdr:row>31</xdr:row>
          <xdr:rowOff>85725</xdr:rowOff>
        </xdr:from>
        <xdr:to>
          <xdr:col>9</xdr:col>
          <xdr:colOff>428625</xdr:colOff>
          <xdr:row>32</xdr:row>
          <xdr:rowOff>95250</xdr:rowOff>
        </xdr:to>
        <xdr:sp macro="" textlink="">
          <xdr:nvSpPr>
            <xdr:cNvPr id="1053" name="CheckBox11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638175</xdr:colOff>
          <xdr:row>32</xdr:row>
          <xdr:rowOff>85725</xdr:rowOff>
        </xdr:from>
        <xdr:to>
          <xdr:col>9</xdr:col>
          <xdr:colOff>428625</xdr:colOff>
          <xdr:row>33</xdr:row>
          <xdr:rowOff>95250</xdr:rowOff>
        </xdr:to>
        <xdr:sp macro="" textlink="">
          <xdr:nvSpPr>
            <xdr:cNvPr id="1054" name="CheckBox12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AB90FB-5CD8-497E-AE15-336B382FDB33}" name="Tableau3153" displayName="Tableau3153" ref="B7:N18" totalsRowShown="0" headerRowDxfId="31" dataDxfId="29" headerRowBorderDxfId="30">
  <autoFilter ref="B7:N18" xr:uid="{547019A3-347F-4511-B79B-DAEC5CF05954}"/>
  <tableColumns count="13">
    <tableColumn id="1" xr3:uid="{45014FAE-1A35-4968-A663-48923C0BA82F}" name="Nbr" dataDxfId="28">
      <calculatedColumnFormula>ROW(A1)</calculatedColumnFormula>
    </tableColumn>
    <tableColumn id="2" xr3:uid="{EF652812-0679-4DAF-B982-688FE0E58EAB}" name="Nom" dataDxfId="27"/>
    <tableColumn id="3" xr3:uid="{15B1D882-D7F6-48B8-AA56-BF94338098A0}" name="Prénom" dataDxfId="26"/>
    <tableColumn id="10" xr3:uid="{D367EB18-1708-411E-912D-79711F4E552C}" name="Date de réception" dataDxfId="25"/>
    <tableColumn id="4" xr3:uid="{77BB47EC-2E13-46E9-983D-35A812CA6CDD}" name="Designation" dataDxfId="24"/>
    <tableColumn id="5" xr3:uid="{6112CD8E-D978-4DD0-B1B4-4A2D1B845ACD}" name="Réf-Machine" dataDxfId="23"/>
    <tableColumn id="6" xr3:uid="{5EA6CAA6-F48F-4204-A19A-BDC6E7FFB736}" name="Réparations effectuées" dataDxfId="22"/>
    <tableColumn id="8" xr3:uid="{5406A9F1-B3D8-480E-8F16-AA9FB61E22BC}" name="Date de récupération" dataDxfId="21"/>
    <tableColumn id="7" xr3:uid="{00107AC7-3D7E-4A0B-9BD3-7E5E6C237B56}" name="Montant de _x000a_l'intervention" dataDxfId="20"/>
    <tableColumn id="9" xr3:uid="{74419208-28BA-4B1A-8782-DE10CA54F092}" name="Règlement" dataDxfId="19"/>
    <tableColumn id="11" xr3:uid="{1708E662-A8CA-4B6D-9F08-A42FBBD9EE01}" name="Echeance/_x000d__x000a_ou totalité" dataDxfId="18"/>
    <tableColumn id="12" xr3:uid="{F23DCE6B-6620-4F79-B549-06E19C089B93}" name="Reste dû" dataDxfId="17">
      <calculatedColumnFormula>Tableau3153[[#This Row],[Montant de 
l''intervention]]-Tableau3153[[#This Row],[Echeance/_x000D_
ou totalité]]</calculatedColumnFormula>
    </tableColumn>
    <tableColumn id="13" xr3:uid="{2E76CFF1-2DA0-4D42-9FAD-0AE8FC1215EC}" name="Type de _x000d__x000a_règlement" dataDxfId="16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6F84C0-C7C6-4D8D-B682-27BAF5AA822E}" name="Tableau315" displayName="Tableau315" ref="B7:N18" totalsRowShown="0" headerRowDxfId="15" dataDxfId="13" headerRowBorderDxfId="14">
  <autoFilter ref="B7:N18" xr:uid="{547019A3-347F-4511-B79B-DAEC5CF05954}"/>
  <tableColumns count="13">
    <tableColumn id="1" xr3:uid="{7F938652-A2E1-4804-9493-F0EA0D982D36}" name="Nbr" dataDxfId="12">
      <calculatedColumnFormula>ROW(A1)</calculatedColumnFormula>
    </tableColumn>
    <tableColumn id="2" xr3:uid="{C085096C-E30A-47C4-AFEA-5EA46B6EADA2}" name="Nom" dataDxfId="11"/>
    <tableColumn id="3" xr3:uid="{8442AAE8-061F-4248-9C44-A4E8FC7BCA4F}" name="Prénom" dataDxfId="10"/>
    <tableColumn id="10" xr3:uid="{90AD3A37-5ECE-44ED-A91C-E3E791B626A8}" name="Date de réception" dataDxfId="9"/>
    <tableColumn id="4" xr3:uid="{AF35BAC8-2639-40C9-8B51-9BD9340AD786}" name="Designation" dataDxfId="8"/>
    <tableColumn id="5" xr3:uid="{C7D13A75-38E0-425B-9C44-2AD3D8422AAA}" name="Réf-Machine" dataDxfId="7"/>
    <tableColumn id="6" xr3:uid="{1FDDEFD6-B980-4684-AB14-A1F582323C11}" name="Réparations effectuées" dataDxfId="6"/>
    <tableColumn id="8" xr3:uid="{8FA8A4FB-1CC6-47C4-9059-D5C652D7E672}" name="Date de récupération" dataDxfId="5"/>
    <tableColumn id="7" xr3:uid="{94025BC3-C585-4E92-A06F-21885F3840D0}" name="Montant de _x000a_l'intervention" dataDxfId="4"/>
    <tableColumn id="9" xr3:uid="{A20E56B8-1204-4727-AE81-17495A0C8C56}" name="Règlement" dataDxfId="3"/>
    <tableColumn id="11" xr3:uid="{5A49FE48-3CD6-42BC-A7D5-AB8D526570E1}" name="Echeance/_x000d__x000a_ou totalité" dataDxfId="2"/>
    <tableColumn id="12" xr3:uid="{8D4F24D4-9B27-4C92-BEB8-4E3AB25E7338}" name="Reste dû" dataDxfId="1">
      <calculatedColumnFormula>Tableau315[[#This Row],[Montant de 
l''intervention]]-Tableau315[[#This Row],[Echeance/_x000D_
ou totalité]]</calculatedColumnFormula>
    </tableColumn>
    <tableColumn id="13" xr3:uid="{BA95B25F-6EDE-4A96-97EC-4FA63BA945DC}" name="Type de _x000d__x000a_règlement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table" Target="../tables/table1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8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0.emf"/><Relationship Id="rId18" Type="http://schemas.openxmlformats.org/officeDocument/2006/relationships/control" Target="../activeX/activeX23.xml"/><Relationship Id="rId26" Type="http://schemas.openxmlformats.org/officeDocument/2006/relationships/control" Target="../activeX/activeX27.xml"/><Relationship Id="rId3" Type="http://schemas.openxmlformats.org/officeDocument/2006/relationships/vmlDrawing" Target="../drawings/vmlDrawing2.vml"/><Relationship Id="rId21" Type="http://schemas.openxmlformats.org/officeDocument/2006/relationships/image" Target="../media/image24.emf"/><Relationship Id="rId34" Type="http://schemas.openxmlformats.org/officeDocument/2006/relationships/table" Target="../tables/table2.xml"/><Relationship Id="rId7" Type="http://schemas.openxmlformats.org/officeDocument/2006/relationships/image" Target="../media/image17.emf"/><Relationship Id="rId12" Type="http://schemas.openxmlformats.org/officeDocument/2006/relationships/control" Target="../activeX/activeX20.xml"/><Relationship Id="rId17" Type="http://schemas.openxmlformats.org/officeDocument/2006/relationships/image" Target="../media/image22.emf"/><Relationship Id="rId25" Type="http://schemas.openxmlformats.org/officeDocument/2006/relationships/image" Target="../media/image26.emf"/><Relationship Id="rId33" Type="http://schemas.openxmlformats.org/officeDocument/2006/relationships/image" Target="../media/image30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22.xml"/><Relationship Id="rId20" Type="http://schemas.openxmlformats.org/officeDocument/2006/relationships/control" Target="../activeX/activeX24.xml"/><Relationship Id="rId29" Type="http://schemas.openxmlformats.org/officeDocument/2006/relationships/image" Target="../media/image28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7.xml"/><Relationship Id="rId11" Type="http://schemas.openxmlformats.org/officeDocument/2006/relationships/image" Target="../media/image19.emf"/><Relationship Id="rId24" Type="http://schemas.openxmlformats.org/officeDocument/2006/relationships/control" Target="../activeX/activeX26.xml"/><Relationship Id="rId32" Type="http://schemas.openxmlformats.org/officeDocument/2006/relationships/control" Target="../activeX/activeX30.xml"/><Relationship Id="rId5" Type="http://schemas.openxmlformats.org/officeDocument/2006/relationships/image" Target="../media/image16.emf"/><Relationship Id="rId15" Type="http://schemas.openxmlformats.org/officeDocument/2006/relationships/image" Target="../media/image21.emf"/><Relationship Id="rId23" Type="http://schemas.openxmlformats.org/officeDocument/2006/relationships/image" Target="../media/image25.emf"/><Relationship Id="rId28" Type="http://schemas.openxmlformats.org/officeDocument/2006/relationships/control" Target="../activeX/activeX28.xml"/><Relationship Id="rId10" Type="http://schemas.openxmlformats.org/officeDocument/2006/relationships/control" Target="../activeX/activeX19.xml"/><Relationship Id="rId19" Type="http://schemas.openxmlformats.org/officeDocument/2006/relationships/image" Target="../media/image23.emf"/><Relationship Id="rId31" Type="http://schemas.openxmlformats.org/officeDocument/2006/relationships/image" Target="../media/image29.emf"/><Relationship Id="rId4" Type="http://schemas.openxmlformats.org/officeDocument/2006/relationships/control" Target="../activeX/activeX16.xml"/><Relationship Id="rId9" Type="http://schemas.openxmlformats.org/officeDocument/2006/relationships/image" Target="../media/image18.emf"/><Relationship Id="rId14" Type="http://schemas.openxmlformats.org/officeDocument/2006/relationships/control" Target="../activeX/activeX21.xml"/><Relationship Id="rId22" Type="http://schemas.openxmlformats.org/officeDocument/2006/relationships/control" Target="../activeX/activeX25.xml"/><Relationship Id="rId27" Type="http://schemas.openxmlformats.org/officeDocument/2006/relationships/image" Target="../media/image27.emf"/><Relationship Id="rId30" Type="http://schemas.openxmlformats.org/officeDocument/2006/relationships/control" Target="../activeX/activeX29.xml"/><Relationship Id="rId8" Type="http://schemas.openxmlformats.org/officeDocument/2006/relationships/control" Target="../activeX/activeX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A182C-3362-4F29-9BB4-CA042EBEC7F5}">
  <sheetPr codeName="Feuil2"/>
  <dimension ref="B6:N34"/>
  <sheetViews>
    <sheetView tabSelected="1" workbookViewId="0">
      <selection activeCell="H25" sqref="H25"/>
    </sheetView>
  </sheetViews>
  <sheetFormatPr baseColWidth="10" defaultRowHeight="15" x14ac:dyDescent="0.25"/>
  <cols>
    <col min="2" max="7" width="15.7109375" customWidth="1"/>
    <col min="8" max="8" width="21.85546875" customWidth="1"/>
    <col min="9" max="9" width="15.7109375" customWidth="1"/>
    <col min="10" max="10" width="23.28515625" customWidth="1"/>
    <col min="11" max="14" width="15.7109375" customWidth="1"/>
  </cols>
  <sheetData>
    <row r="6" spans="2:14" ht="15.75" thickBot="1" x14ac:dyDescent="0.3"/>
    <row r="7" spans="2:14" ht="32.25" thickBot="1" x14ac:dyDescent="0.3">
      <c r="B7" s="1" t="s">
        <v>0</v>
      </c>
      <c r="C7" s="2" t="s">
        <v>1</v>
      </c>
      <c r="D7" s="2" t="s">
        <v>2</v>
      </c>
      <c r="E7" s="2" t="s">
        <v>3</v>
      </c>
      <c r="F7" s="2" t="s">
        <v>4</v>
      </c>
      <c r="G7" s="2" t="s">
        <v>5</v>
      </c>
      <c r="H7" s="2" t="s">
        <v>6</v>
      </c>
      <c r="I7" s="2" t="s">
        <v>7</v>
      </c>
      <c r="J7" s="3" t="s">
        <v>8</v>
      </c>
      <c r="K7" s="2" t="s">
        <v>9</v>
      </c>
      <c r="L7" s="3" t="s">
        <v>10</v>
      </c>
      <c r="M7" s="2" t="s">
        <v>11</v>
      </c>
      <c r="N7" s="4" t="s">
        <v>12</v>
      </c>
    </row>
    <row r="8" spans="2:14" ht="15.75" x14ac:dyDescent="0.25">
      <c r="B8" s="5">
        <f t="shared" ref="B8:B15" si="0">ROW(A1)</f>
        <v>1</v>
      </c>
      <c r="C8" s="6" t="s">
        <v>58</v>
      </c>
      <c r="D8" s="6" t="s">
        <v>13</v>
      </c>
      <c r="E8" s="7">
        <v>43690</v>
      </c>
      <c r="F8" s="6" t="s">
        <v>14</v>
      </c>
      <c r="G8" s="6" t="s">
        <v>15</v>
      </c>
      <c r="H8" s="6" t="s">
        <v>16</v>
      </c>
      <c r="I8" s="8">
        <v>43707</v>
      </c>
      <c r="J8" s="11">
        <v>4000</v>
      </c>
      <c r="K8" s="14" t="s">
        <v>63</v>
      </c>
      <c r="L8" s="11">
        <v>1000</v>
      </c>
      <c r="M8" s="11">
        <v>2500</v>
      </c>
      <c r="N8" s="9" t="s">
        <v>17</v>
      </c>
    </row>
    <row r="9" spans="2:14" ht="15.75" x14ac:dyDescent="0.25">
      <c r="B9" s="5">
        <f t="shared" si="0"/>
        <v>2</v>
      </c>
      <c r="C9" s="6" t="s">
        <v>18</v>
      </c>
      <c r="D9" s="6" t="s">
        <v>19</v>
      </c>
      <c r="E9" s="7">
        <v>43718</v>
      </c>
      <c r="F9" s="6" t="s">
        <v>20</v>
      </c>
      <c r="G9" s="6" t="s">
        <v>21</v>
      </c>
      <c r="H9" s="6" t="s">
        <v>22</v>
      </c>
      <c r="I9" s="8">
        <v>43799</v>
      </c>
      <c r="J9" s="11">
        <v>4000</v>
      </c>
      <c r="K9" s="12" t="s">
        <v>23</v>
      </c>
      <c r="L9" s="11">
        <v>1500</v>
      </c>
      <c r="M9" s="11">
        <f>Tableau3153[[#This Row],[Montant de 
l''intervention]]-Tableau3153[[#This Row],[Echeance/_x000D_
ou totalité]]</f>
        <v>2500</v>
      </c>
      <c r="N9" s="9" t="s">
        <v>24</v>
      </c>
    </row>
    <row r="10" spans="2:14" ht="15.75" x14ac:dyDescent="0.25">
      <c r="B10" s="5">
        <f t="shared" si="0"/>
        <v>3</v>
      </c>
      <c r="C10" s="6" t="s">
        <v>25</v>
      </c>
      <c r="D10" s="6" t="s">
        <v>26</v>
      </c>
      <c r="E10" s="7">
        <v>43758</v>
      </c>
      <c r="F10" s="6" t="s">
        <v>27</v>
      </c>
      <c r="G10" s="6" t="s">
        <v>28</v>
      </c>
      <c r="H10" s="6"/>
      <c r="I10" s="8">
        <v>43890</v>
      </c>
      <c r="J10" s="11">
        <v>3000</v>
      </c>
      <c r="K10" s="12" t="s">
        <v>29</v>
      </c>
      <c r="L10" s="11">
        <v>3000</v>
      </c>
      <c r="M10" s="11">
        <v>0</v>
      </c>
      <c r="N10" s="9" t="s">
        <v>17</v>
      </c>
    </row>
    <row r="11" spans="2:14" ht="15.75" x14ac:dyDescent="0.25">
      <c r="B11" s="5">
        <f t="shared" si="0"/>
        <v>4</v>
      </c>
      <c r="C11" s="6" t="s">
        <v>30</v>
      </c>
      <c r="D11" s="6" t="s">
        <v>31</v>
      </c>
      <c r="E11" s="7">
        <v>43739</v>
      </c>
      <c r="F11" s="6" t="s">
        <v>32</v>
      </c>
      <c r="G11" s="6" t="s">
        <v>33</v>
      </c>
      <c r="H11" s="6" t="s">
        <v>34</v>
      </c>
      <c r="I11" s="8">
        <v>43981</v>
      </c>
      <c r="J11" s="11">
        <v>20000</v>
      </c>
      <c r="K11" s="12" t="s">
        <v>61</v>
      </c>
      <c r="L11" s="11">
        <v>0</v>
      </c>
      <c r="M11" s="11">
        <v>2500</v>
      </c>
      <c r="N11" s="9"/>
    </row>
    <row r="12" spans="2:14" ht="15.75" x14ac:dyDescent="0.25">
      <c r="B12" s="5">
        <f t="shared" si="0"/>
        <v>5</v>
      </c>
      <c r="C12" s="6" t="s">
        <v>35</v>
      </c>
      <c r="D12" s="6" t="s">
        <v>36</v>
      </c>
      <c r="E12" s="7">
        <v>43767</v>
      </c>
      <c r="F12" s="6" t="s">
        <v>37</v>
      </c>
      <c r="G12" s="6" t="s">
        <v>38</v>
      </c>
      <c r="H12" s="6"/>
      <c r="I12" s="8">
        <v>44073</v>
      </c>
      <c r="J12" s="11">
        <v>15000</v>
      </c>
      <c r="K12" s="12" t="s">
        <v>61</v>
      </c>
      <c r="L12" s="11">
        <v>0</v>
      </c>
      <c r="M12" s="11">
        <v>2500</v>
      </c>
      <c r="N12" s="9"/>
    </row>
    <row r="13" spans="2:14" ht="15.75" x14ac:dyDescent="0.25">
      <c r="B13" s="5">
        <f t="shared" si="0"/>
        <v>6</v>
      </c>
      <c r="C13" s="6" t="s">
        <v>39</v>
      </c>
      <c r="D13" s="6" t="s">
        <v>40</v>
      </c>
      <c r="E13" s="7">
        <v>43771</v>
      </c>
      <c r="F13" s="6" t="s">
        <v>41</v>
      </c>
      <c r="G13" s="6" t="s">
        <v>42</v>
      </c>
      <c r="H13" s="6"/>
      <c r="I13" s="8">
        <v>44165</v>
      </c>
      <c r="J13" s="11">
        <v>10000</v>
      </c>
      <c r="K13" s="12" t="s">
        <v>23</v>
      </c>
      <c r="L13" s="11">
        <v>0</v>
      </c>
      <c r="M13" s="11">
        <v>2500</v>
      </c>
      <c r="N13" s="9"/>
    </row>
    <row r="14" spans="2:14" ht="15.75" x14ac:dyDescent="0.25">
      <c r="B14" s="5">
        <f t="shared" si="0"/>
        <v>7</v>
      </c>
      <c r="C14" s="6" t="s">
        <v>43</v>
      </c>
      <c r="D14" s="6" t="s">
        <v>59</v>
      </c>
      <c r="E14" s="7">
        <v>43787</v>
      </c>
      <c r="F14" s="6" t="s">
        <v>44</v>
      </c>
      <c r="G14" s="6" t="s">
        <v>45</v>
      </c>
      <c r="H14" s="6"/>
      <c r="I14" s="8">
        <v>44255</v>
      </c>
      <c r="J14" s="11">
        <v>5000</v>
      </c>
      <c r="K14" s="12" t="s">
        <v>29</v>
      </c>
      <c r="L14" s="11">
        <v>2500</v>
      </c>
      <c r="M14" s="11">
        <v>2500</v>
      </c>
      <c r="N14" s="9"/>
    </row>
    <row r="15" spans="2:14" ht="15.75" x14ac:dyDescent="0.25">
      <c r="B15" s="5">
        <f t="shared" si="0"/>
        <v>8</v>
      </c>
      <c r="C15" s="6" t="s">
        <v>46</v>
      </c>
      <c r="D15" s="6" t="s">
        <v>60</v>
      </c>
      <c r="E15" s="7">
        <v>43787</v>
      </c>
      <c r="F15" s="6" t="s">
        <v>47</v>
      </c>
      <c r="G15" s="6" t="s">
        <v>45</v>
      </c>
      <c r="H15" s="6"/>
      <c r="I15" s="8">
        <v>44346</v>
      </c>
      <c r="J15" s="11">
        <v>0</v>
      </c>
      <c r="K15" s="12" t="s">
        <v>62</v>
      </c>
      <c r="L15" s="11">
        <v>2500</v>
      </c>
      <c r="M15" s="11">
        <v>2500</v>
      </c>
      <c r="N15" s="9"/>
    </row>
    <row r="16" spans="2:14" ht="15.75" x14ac:dyDescent="0.25">
      <c r="B16" s="5">
        <f>ROW(A9)</f>
        <v>9</v>
      </c>
      <c r="C16" s="6" t="s">
        <v>48</v>
      </c>
      <c r="D16" s="6" t="s">
        <v>49</v>
      </c>
      <c r="E16" s="7">
        <v>43693</v>
      </c>
      <c r="F16" s="6" t="s">
        <v>50</v>
      </c>
      <c r="G16" s="6" t="s">
        <v>51</v>
      </c>
      <c r="H16" s="10"/>
      <c r="I16" s="8">
        <v>44438</v>
      </c>
      <c r="J16" s="11">
        <v>-5000</v>
      </c>
      <c r="K16" s="13" t="s">
        <v>63</v>
      </c>
      <c r="L16" s="11">
        <v>1000</v>
      </c>
      <c r="M16" s="11">
        <v>2500</v>
      </c>
      <c r="N16" s="9"/>
    </row>
    <row r="17" spans="2:14" ht="15.75" x14ac:dyDescent="0.25">
      <c r="B17" s="5">
        <f>ROW(A10)</f>
        <v>10</v>
      </c>
      <c r="C17" s="6" t="s">
        <v>52</v>
      </c>
      <c r="D17" s="6" t="s">
        <v>52</v>
      </c>
      <c r="E17" s="7">
        <v>43685</v>
      </c>
      <c r="F17" s="6" t="s">
        <v>53</v>
      </c>
      <c r="G17" s="6" t="s">
        <v>54</v>
      </c>
      <c r="H17" s="6"/>
      <c r="I17" s="8">
        <v>44530</v>
      </c>
      <c r="J17" s="11">
        <v>-10000</v>
      </c>
      <c r="K17" s="12" t="s">
        <v>23</v>
      </c>
      <c r="L17" s="11"/>
      <c r="M17" s="11">
        <v>2500</v>
      </c>
      <c r="N17" s="9"/>
    </row>
    <row r="18" spans="2:14" ht="15.75" x14ac:dyDescent="0.25">
      <c r="B18" s="5">
        <f>ROW(A11)</f>
        <v>11</v>
      </c>
      <c r="C18" s="6" t="s">
        <v>55</v>
      </c>
      <c r="D18" s="6" t="s">
        <v>56</v>
      </c>
      <c r="E18" s="7">
        <v>43705</v>
      </c>
      <c r="F18" s="6" t="s">
        <v>57</v>
      </c>
      <c r="G18" s="6" t="s">
        <v>57</v>
      </c>
      <c r="H18" s="6"/>
      <c r="I18" s="8">
        <v>44620</v>
      </c>
      <c r="J18" s="11">
        <v>-15000</v>
      </c>
      <c r="K18" s="12" t="s">
        <v>23</v>
      </c>
      <c r="L18" s="11"/>
      <c r="M18" s="11">
        <v>2500</v>
      </c>
      <c r="N18" s="9"/>
    </row>
    <row r="21" spans="2:14" x14ac:dyDescent="0.25">
      <c r="F21" t="s">
        <v>66</v>
      </c>
      <c r="L21" t="s">
        <v>64</v>
      </c>
    </row>
    <row r="24" spans="2:14" x14ac:dyDescent="0.25">
      <c r="C24" t="s">
        <v>65</v>
      </c>
    </row>
    <row r="33" spans="5:5" ht="15.75" thickBot="1" x14ac:dyDescent="0.3"/>
    <row r="34" spans="5:5" ht="15.75" thickBot="1" x14ac:dyDescent="0.3">
      <c r="E34" s="15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heckBox1">
          <controlPr defaultSize="0" autoLine="0" r:id="rId5">
            <anchor moveWithCells="1">
              <from>
                <xdr:col>10</xdr:col>
                <xdr:colOff>447675</xdr:colOff>
                <xdr:row>22</xdr:row>
                <xdr:rowOff>19050</xdr:rowOff>
              </from>
              <to>
                <xdr:col>12</xdr:col>
                <xdr:colOff>457200</xdr:colOff>
                <xdr:row>23</xdr:row>
                <xdr:rowOff>95250</xdr:rowOff>
              </to>
            </anchor>
          </controlPr>
        </control>
      </mc:Choice>
      <mc:Fallback>
        <control shapeId="2049" r:id="rId4" name="CheckBox1"/>
      </mc:Fallback>
    </mc:AlternateContent>
    <mc:AlternateContent xmlns:mc="http://schemas.openxmlformats.org/markup-compatibility/2006">
      <mc:Choice Requires="x14">
        <control shapeId="2050" r:id="rId6" name="CheckBox2">
          <controlPr defaultSize="0" autoLine="0" r:id="rId7">
            <anchor moveWithCells="1">
              <from>
                <xdr:col>10</xdr:col>
                <xdr:colOff>447675</xdr:colOff>
                <xdr:row>23</xdr:row>
                <xdr:rowOff>38100</xdr:rowOff>
              </from>
              <to>
                <xdr:col>12</xdr:col>
                <xdr:colOff>457200</xdr:colOff>
                <xdr:row>24</xdr:row>
                <xdr:rowOff>114300</xdr:rowOff>
              </to>
            </anchor>
          </controlPr>
        </control>
      </mc:Choice>
      <mc:Fallback>
        <control shapeId="2050" r:id="rId6" name="CheckBox2"/>
      </mc:Fallback>
    </mc:AlternateContent>
    <mc:AlternateContent xmlns:mc="http://schemas.openxmlformats.org/markup-compatibility/2006">
      <mc:Choice Requires="x14">
        <control shapeId="2051" r:id="rId8" name="CheckBox3">
          <controlPr defaultSize="0" autoLine="0" r:id="rId9">
            <anchor moveWithCells="1">
              <from>
                <xdr:col>10</xdr:col>
                <xdr:colOff>447675</xdr:colOff>
                <xdr:row>24</xdr:row>
                <xdr:rowOff>95250</xdr:rowOff>
              </from>
              <to>
                <xdr:col>12</xdr:col>
                <xdr:colOff>457200</xdr:colOff>
                <xdr:row>25</xdr:row>
                <xdr:rowOff>171450</xdr:rowOff>
              </to>
            </anchor>
          </controlPr>
        </control>
      </mc:Choice>
      <mc:Fallback>
        <control shapeId="2051" r:id="rId8" name="CheckBox3"/>
      </mc:Fallback>
    </mc:AlternateContent>
    <mc:AlternateContent xmlns:mc="http://schemas.openxmlformats.org/markup-compatibility/2006">
      <mc:Choice Requires="x14">
        <control shapeId="2052" r:id="rId10" name="CheckBox16">
          <controlPr defaultSize="0" autoLine="0" r:id="rId11">
            <anchor>
              <from>
                <xdr:col>8</xdr:col>
                <xdr:colOff>628650</xdr:colOff>
                <xdr:row>21</xdr:row>
                <xdr:rowOff>47625</xdr:rowOff>
              </from>
              <to>
                <xdr:col>9</xdr:col>
                <xdr:colOff>419100</xdr:colOff>
                <xdr:row>22</xdr:row>
                <xdr:rowOff>57150</xdr:rowOff>
              </to>
            </anchor>
          </controlPr>
        </control>
      </mc:Choice>
      <mc:Fallback>
        <control shapeId="2052" r:id="rId10" name="CheckBox16"/>
      </mc:Fallback>
    </mc:AlternateContent>
    <mc:AlternateContent xmlns:mc="http://schemas.openxmlformats.org/markup-compatibility/2006">
      <mc:Choice Requires="x14">
        <control shapeId="2053" r:id="rId12" name="CheckBox17">
          <controlPr defaultSize="0" autoLine="0" r:id="rId13">
            <anchor>
              <from>
                <xdr:col>8</xdr:col>
                <xdr:colOff>628650</xdr:colOff>
                <xdr:row>22</xdr:row>
                <xdr:rowOff>47625</xdr:rowOff>
              </from>
              <to>
                <xdr:col>9</xdr:col>
                <xdr:colOff>419100</xdr:colOff>
                <xdr:row>23</xdr:row>
                <xdr:rowOff>57150</xdr:rowOff>
              </to>
            </anchor>
          </controlPr>
        </control>
      </mc:Choice>
      <mc:Fallback>
        <control shapeId="2053" r:id="rId12" name="CheckBox17"/>
      </mc:Fallback>
    </mc:AlternateContent>
    <mc:AlternateContent xmlns:mc="http://schemas.openxmlformats.org/markup-compatibility/2006">
      <mc:Choice Requires="x14">
        <control shapeId="2054" r:id="rId14" name="CheckBox18">
          <controlPr defaultSize="0" autoLine="0" r:id="rId15">
            <anchor>
              <from>
                <xdr:col>8</xdr:col>
                <xdr:colOff>628650</xdr:colOff>
                <xdr:row>23</xdr:row>
                <xdr:rowOff>47625</xdr:rowOff>
              </from>
              <to>
                <xdr:col>9</xdr:col>
                <xdr:colOff>419100</xdr:colOff>
                <xdr:row>24</xdr:row>
                <xdr:rowOff>57150</xdr:rowOff>
              </to>
            </anchor>
          </controlPr>
        </control>
      </mc:Choice>
      <mc:Fallback>
        <control shapeId="2054" r:id="rId14" name="CheckBox18"/>
      </mc:Fallback>
    </mc:AlternateContent>
    <mc:AlternateContent xmlns:mc="http://schemas.openxmlformats.org/markup-compatibility/2006">
      <mc:Choice Requires="x14">
        <control shapeId="2055" r:id="rId16" name="CheckBox4">
          <controlPr defaultSize="0" autoLine="0" r:id="rId17">
            <anchor>
              <from>
                <xdr:col>8</xdr:col>
                <xdr:colOff>628650</xdr:colOff>
                <xdr:row>24</xdr:row>
                <xdr:rowOff>47625</xdr:rowOff>
              </from>
              <to>
                <xdr:col>9</xdr:col>
                <xdr:colOff>419100</xdr:colOff>
                <xdr:row>25</xdr:row>
                <xdr:rowOff>57150</xdr:rowOff>
              </to>
            </anchor>
          </controlPr>
        </control>
      </mc:Choice>
      <mc:Fallback>
        <control shapeId="2055" r:id="rId16" name="CheckBox4"/>
      </mc:Fallback>
    </mc:AlternateContent>
    <mc:AlternateContent xmlns:mc="http://schemas.openxmlformats.org/markup-compatibility/2006">
      <mc:Choice Requires="x14">
        <control shapeId="2056" r:id="rId18" name="CheckBox5">
          <controlPr defaultSize="0" autoLine="0" r:id="rId19">
            <anchor>
              <from>
                <xdr:col>8</xdr:col>
                <xdr:colOff>628650</xdr:colOff>
                <xdr:row>25</xdr:row>
                <xdr:rowOff>47625</xdr:rowOff>
              </from>
              <to>
                <xdr:col>9</xdr:col>
                <xdr:colOff>419100</xdr:colOff>
                <xdr:row>26</xdr:row>
                <xdr:rowOff>57150</xdr:rowOff>
              </to>
            </anchor>
          </controlPr>
        </control>
      </mc:Choice>
      <mc:Fallback>
        <control shapeId="2056" r:id="rId18" name="CheckBox5"/>
      </mc:Fallback>
    </mc:AlternateContent>
    <mc:AlternateContent xmlns:mc="http://schemas.openxmlformats.org/markup-compatibility/2006">
      <mc:Choice Requires="x14">
        <control shapeId="2057" r:id="rId20" name="CheckBox6">
          <controlPr defaultSize="0" autoLine="0" r:id="rId21">
            <anchor>
              <from>
                <xdr:col>8</xdr:col>
                <xdr:colOff>628650</xdr:colOff>
                <xdr:row>26</xdr:row>
                <xdr:rowOff>57150</xdr:rowOff>
              </from>
              <to>
                <xdr:col>9</xdr:col>
                <xdr:colOff>419100</xdr:colOff>
                <xdr:row>27</xdr:row>
                <xdr:rowOff>66675</xdr:rowOff>
              </to>
            </anchor>
          </controlPr>
        </control>
      </mc:Choice>
      <mc:Fallback>
        <control shapeId="2057" r:id="rId20" name="CheckBox6"/>
      </mc:Fallback>
    </mc:AlternateContent>
    <mc:AlternateContent xmlns:mc="http://schemas.openxmlformats.org/markup-compatibility/2006">
      <mc:Choice Requires="x14">
        <control shapeId="2058" r:id="rId22" name="CheckBox7">
          <controlPr defaultSize="0" autoLine="0" r:id="rId23">
            <anchor>
              <from>
                <xdr:col>8</xdr:col>
                <xdr:colOff>628650</xdr:colOff>
                <xdr:row>27</xdr:row>
                <xdr:rowOff>47625</xdr:rowOff>
              </from>
              <to>
                <xdr:col>9</xdr:col>
                <xdr:colOff>419100</xdr:colOff>
                <xdr:row>28</xdr:row>
                <xdr:rowOff>57150</xdr:rowOff>
              </to>
            </anchor>
          </controlPr>
        </control>
      </mc:Choice>
      <mc:Fallback>
        <control shapeId="2058" r:id="rId22" name="CheckBox7"/>
      </mc:Fallback>
    </mc:AlternateContent>
    <mc:AlternateContent xmlns:mc="http://schemas.openxmlformats.org/markup-compatibility/2006">
      <mc:Choice Requires="x14">
        <control shapeId="2059" r:id="rId24" name="CheckBox8">
          <controlPr defaultSize="0" autoLine="0" r:id="rId25">
            <anchor>
              <from>
                <xdr:col>8</xdr:col>
                <xdr:colOff>638175</xdr:colOff>
                <xdr:row>28</xdr:row>
                <xdr:rowOff>85725</xdr:rowOff>
              </from>
              <to>
                <xdr:col>9</xdr:col>
                <xdr:colOff>428625</xdr:colOff>
                <xdr:row>29</xdr:row>
                <xdr:rowOff>95250</xdr:rowOff>
              </to>
            </anchor>
          </controlPr>
        </control>
      </mc:Choice>
      <mc:Fallback>
        <control shapeId="2059" r:id="rId24" name="CheckBox8"/>
      </mc:Fallback>
    </mc:AlternateContent>
    <mc:AlternateContent xmlns:mc="http://schemas.openxmlformats.org/markup-compatibility/2006">
      <mc:Choice Requires="x14">
        <control shapeId="2060" r:id="rId26" name="CheckBox9">
          <controlPr defaultSize="0" autoLine="0" r:id="rId27">
            <anchor>
              <from>
                <xdr:col>8</xdr:col>
                <xdr:colOff>638175</xdr:colOff>
                <xdr:row>29</xdr:row>
                <xdr:rowOff>85725</xdr:rowOff>
              </from>
              <to>
                <xdr:col>9</xdr:col>
                <xdr:colOff>428625</xdr:colOff>
                <xdr:row>30</xdr:row>
                <xdr:rowOff>95250</xdr:rowOff>
              </to>
            </anchor>
          </controlPr>
        </control>
      </mc:Choice>
      <mc:Fallback>
        <control shapeId="2060" r:id="rId26" name="CheckBox9"/>
      </mc:Fallback>
    </mc:AlternateContent>
    <mc:AlternateContent xmlns:mc="http://schemas.openxmlformats.org/markup-compatibility/2006">
      <mc:Choice Requires="x14">
        <control shapeId="2061" r:id="rId28" name="CheckBox10">
          <controlPr defaultSize="0" autoLine="0" r:id="rId29">
            <anchor>
              <from>
                <xdr:col>8</xdr:col>
                <xdr:colOff>638175</xdr:colOff>
                <xdr:row>30</xdr:row>
                <xdr:rowOff>85725</xdr:rowOff>
              </from>
              <to>
                <xdr:col>9</xdr:col>
                <xdr:colOff>428625</xdr:colOff>
                <xdr:row>31</xdr:row>
                <xdr:rowOff>95250</xdr:rowOff>
              </to>
            </anchor>
          </controlPr>
        </control>
      </mc:Choice>
      <mc:Fallback>
        <control shapeId="2061" r:id="rId28" name="CheckBox10"/>
      </mc:Fallback>
    </mc:AlternateContent>
    <mc:AlternateContent xmlns:mc="http://schemas.openxmlformats.org/markup-compatibility/2006">
      <mc:Choice Requires="x14">
        <control shapeId="2062" r:id="rId30" name="CheckBox11">
          <controlPr defaultSize="0" autoLine="0" r:id="rId31">
            <anchor>
              <from>
                <xdr:col>8</xdr:col>
                <xdr:colOff>638175</xdr:colOff>
                <xdr:row>31</xdr:row>
                <xdr:rowOff>85725</xdr:rowOff>
              </from>
              <to>
                <xdr:col>9</xdr:col>
                <xdr:colOff>428625</xdr:colOff>
                <xdr:row>32</xdr:row>
                <xdr:rowOff>95250</xdr:rowOff>
              </to>
            </anchor>
          </controlPr>
        </control>
      </mc:Choice>
      <mc:Fallback>
        <control shapeId="2062" r:id="rId30" name="CheckBox11"/>
      </mc:Fallback>
    </mc:AlternateContent>
    <mc:AlternateContent xmlns:mc="http://schemas.openxmlformats.org/markup-compatibility/2006">
      <mc:Choice Requires="x14">
        <control shapeId="2063" r:id="rId32" name="CheckBox12">
          <controlPr defaultSize="0" autoLine="0" r:id="rId33">
            <anchor>
              <from>
                <xdr:col>8</xdr:col>
                <xdr:colOff>638175</xdr:colOff>
                <xdr:row>32</xdr:row>
                <xdr:rowOff>85725</xdr:rowOff>
              </from>
              <to>
                <xdr:col>9</xdr:col>
                <xdr:colOff>428625</xdr:colOff>
                <xdr:row>33</xdr:row>
                <xdr:rowOff>85725</xdr:rowOff>
              </to>
            </anchor>
          </controlPr>
        </control>
      </mc:Choice>
      <mc:Fallback>
        <control shapeId="2063" r:id="rId32" name="CheckBox12"/>
      </mc:Fallback>
    </mc:AlternateContent>
  </controls>
  <tableParts count="1">
    <tablePart r:id="rId3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AC287-6CC8-4CAD-8832-2204377CF3E8}">
  <sheetPr codeName="Feuil1"/>
  <dimension ref="B6:N18"/>
  <sheetViews>
    <sheetView workbookViewId="0">
      <selection activeCell="E27" sqref="E27"/>
    </sheetView>
  </sheetViews>
  <sheetFormatPr baseColWidth="10" defaultRowHeight="15" x14ac:dyDescent="0.25"/>
  <cols>
    <col min="2" max="7" width="15.7109375" customWidth="1"/>
    <col min="8" max="8" width="21.85546875" customWidth="1"/>
    <col min="9" max="9" width="15.7109375" customWidth="1"/>
    <col min="10" max="10" width="23.28515625" customWidth="1"/>
    <col min="11" max="14" width="15.7109375" customWidth="1"/>
  </cols>
  <sheetData>
    <row r="6" spans="2:14" ht="15.75" thickBot="1" x14ac:dyDescent="0.3"/>
    <row r="7" spans="2:14" ht="32.25" thickBot="1" x14ac:dyDescent="0.3">
      <c r="B7" s="1" t="s">
        <v>0</v>
      </c>
      <c r="C7" s="2" t="s">
        <v>1</v>
      </c>
      <c r="D7" s="2" t="s">
        <v>2</v>
      </c>
      <c r="E7" s="2" t="s">
        <v>3</v>
      </c>
      <c r="F7" s="2" t="s">
        <v>4</v>
      </c>
      <c r="G7" s="2" t="s">
        <v>5</v>
      </c>
      <c r="H7" s="2" t="s">
        <v>6</v>
      </c>
      <c r="I7" s="2" t="s">
        <v>7</v>
      </c>
      <c r="J7" s="3" t="s">
        <v>8</v>
      </c>
      <c r="K7" s="2" t="s">
        <v>9</v>
      </c>
      <c r="L7" s="3" t="s">
        <v>10</v>
      </c>
      <c r="M7" s="2" t="s">
        <v>11</v>
      </c>
      <c r="N7" s="4" t="s">
        <v>12</v>
      </c>
    </row>
    <row r="8" spans="2:14" ht="15.75" x14ac:dyDescent="0.25">
      <c r="B8" s="5">
        <f t="shared" ref="B8:B15" si="0">ROW(A1)</f>
        <v>1</v>
      </c>
      <c r="C8" s="6" t="s">
        <v>58</v>
      </c>
      <c r="D8" s="6" t="s">
        <v>13</v>
      </c>
      <c r="E8" s="7">
        <v>43690</v>
      </c>
      <c r="F8" s="6" t="s">
        <v>14</v>
      </c>
      <c r="G8" s="6" t="s">
        <v>15</v>
      </c>
      <c r="H8" s="6" t="s">
        <v>16</v>
      </c>
      <c r="I8" s="8">
        <v>43707</v>
      </c>
      <c r="J8" s="11">
        <v>4000</v>
      </c>
      <c r="K8" s="14" t="s">
        <v>63</v>
      </c>
      <c r="L8" s="11">
        <v>1000</v>
      </c>
      <c r="M8" s="11">
        <v>2500</v>
      </c>
      <c r="N8" s="9" t="s">
        <v>17</v>
      </c>
    </row>
    <row r="9" spans="2:14" ht="15.75" x14ac:dyDescent="0.25">
      <c r="B9" s="5">
        <f t="shared" si="0"/>
        <v>2</v>
      </c>
      <c r="C9" s="6" t="s">
        <v>18</v>
      </c>
      <c r="D9" s="6" t="s">
        <v>19</v>
      </c>
      <c r="E9" s="7">
        <v>43718</v>
      </c>
      <c r="F9" s="6" t="s">
        <v>20</v>
      </c>
      <c r="G9" s="6" t="s">
        <v>21</v>
      </c>
      <c r="H9" s="6" t="s">
        <v>22</v>
      </c>
      <c r="I9" s="8">
        <v>43799</v>
      </c>
      <c r="J9" s="11">
        <v>4000</v>
      </c>
      <c r="K9" s="12" t="s">
        <v>23</v>
      </c>
      <c r="L9" s="11">
        <v>1500</v>
      </c>
      <c r="M9" s="11">
        <f>Tableau315[[#This Row],[Montant de 
l''intervention]]-Tableau315[[#This Row],[Echeance/_x000D_
ou totalité]]</f>
        <v>2500</v>
      </c>
      <c r="N9" s="9" t="s">
        <v>24</v>
      </c>
    </row>
    <row r="10" spans="2:14" ht="15.75" x14ac:dyDescent="0.25">
      <c r="B10" s="5">
        <f t="shared" si="0"/>
        <v>3</v>
      </c>
      <c r="C10" s="6" t="s">
        <v>25</v>
      </c>
      <c r="D10" s="6" t="s">
        <v>26</v>
      </c>
      <c r="E10" s="7">
        <v>43758</v>
      </c>
      <c r="F10" s="6" t="s">
        <v>27</v>
      </c>
      <c r="G10" s="6" t="s">
        <v>28</v>
      </c>
      <c r="H10" s="6"/>
      <c r="I10" s="8">
        <v>43890</v>
      </c>
      <c r="J10" s="11">
        <v>3000</v>
      </c>
      <c r="K10" s="12" t="s">
        <v>29</v>
      </c>
      <c r="L10" s="11">
        <v>3000</v>
      </c>
      <c r="M10" s="11">
        <v>0</v>
      </c>
      <c r="N10" s="9" t="s">
        <v>17</v>
      </c>
    </row>
    <row r="11" spans="2:14" ht="15.75" x14ac:dyDescent="0.25">
      <c r="B11" s="5">
        <f t="shared" si="0"/>
        <v>4</v>
      </c>
      <c r="C11" s="6" t="s">
        <v>30</v>
      </c>
      <c r="D11" s="6" t="s">
        <v>31</v>
      </c>
      <c r="E11" s="7">
        <v>43739</v>
      </c>
      <c r="F11" s="6" t="s">
        <v>32</v>
      </c>
      <c r="G11" s="6" t="s">
        <v>33</v>
      </c>
      <c r="H11" s="6" t="s">
        <v>34</v>
      </c>
      <c r="I11" s="8">
        <v>43981</v>
      </c>
      <c r="J11" s="11">
        <v>20000</v>
      </c>
      <c r="K11" s="12" t="s">
        <v>61</v>
      </c>
      <c r="L11" s="11">
        <v>0</v>
      </c>
      <c r="M11" s="11">
        <v>2500</v>
      </c>
      <c r="N11" s="9"/>
    </row>
    <row r="12" spans="2:14" ht="15.75" x14ac:dyDescent="0.25">
      <c r="B12" s="5">
        <f t="shared" si="0"/>
        <v>5</v>
      </c>
      <c r="C12" s="6" t="s">
        <v>35</v>
      </c>
      <c r="D12" s="6" t="s">
        <v>36</v>
      </c>
      <c r="E12" s="7">
        <v>43767</v>
      </c>
      <c r="F12" s="6" t="s">
        <v>37</v>
      </c>
      <c r="G12" s="6" t="s">
        <v>38</v>
      </c>
      <c r="H12" s="6"/>
      <c r="I12" s="8">
        <v>44073</v>
      </c>
      <c r="J12" s="11">
        <v>15000</v>
      </c>
      <c r="K12" s="12" t="s">
        <v>61</v>
      </c>
      <c r="L12" s="11">
        <v>0</v>
      </c>
      <c r="M12" s="11">
        <v>2500</v>
      </c>
      <c r="N12" s="9"/>
    </row>
    <row r="13" spans="2:14" ht="15.75" x14ac:dyDescent="0.25">
      <c r="B13" s="5">
        <f t="shared" si="0"/>
        <v>6</v>
      </c>
      <c r="C13" s="6" t="s">
        <v>39</v>
      </c>
      <c r="D13" s="6" t="s">
        <v>40</v>
      </c>
      <c r="E13" s="7">
        <v>43771</v>
      </c>
      <c r="F13" s="6" t="s">
        <v>41</v>
      </c>
      <c r="G13" s="6" t="s">
        <v>42</v>
      </c>
      <c r="H13" s="6"/>
      <c r="I13" s="8">
        <v>44165</v>
      </c>
      <c r="J13" s="11">
        <v>10000</v>
      </c>
      <c r="K13" s="12" t="s">
        <v>23</v>
      </c>
      <c r="L13" s="11">
        <v>0</v>
      </c>
      <c r="M13" s="11">
        <v>2500</v>
      </c>
      <c r="N13" s="9"/>
    </row>
    <row r="14" spans="2:14" ht="15.75" x14ac:dyDescent="0.25">
      <c r="B14" s="5">
        <f t="shared" si="0"/>
        <v>7</v>
      </c>
      <c r="C14" s="6" t="s">
        <v>43</v>
      </c>
      <c r="D14" s="6" t="s">
        <v>59</v>
      </c>
      <c r="E14" s="7">
        <v>43787</v>
      </c>
      <c r="F14" s="6" t="s">
        <v>44</v>
      </c>
      <c r="G14" s="6" t="s">
        <v>45</v>
      </c>
      <c r="H14" s="6"/>
      <c r="I14" s="8">
        <v>44255</v>
      </c>
      <c r="J14" s="11">
        <v>5000</v>
      </c>
      <c r="K14" s="12" t="s">
        <v>29</v>
      </c>
      <c r="L14" s="11">
        <v>2500</v>
      </c>
      <c r="M14" s="11">
        <v>2500</v>
      </c>
      <c r="N14" s="9"/>
    </row>
    <row r="15" spans="2:14" ht="15.75" x14ac:dyDescent="0.25">
      <c r="B15" s="5">
        <f t="shared" si="0"/>
        <v>8</v>
      </c>
      <c r="C15" s="6" t="s">
        <v>46</v>
      </c>
      <c r="D15" s="6" t="s">
        <v>60</v>
      </c>
      <c r="E15" s="7">
        <v>43787</v>
      </c>
      <c r="F15" s="6" t="s">
        <v>47</v>
      </c>
      <c r="G15" s="6" t="s">
        <v>45</v>
      </c>
      <c r="H15" s="6"/>
      <c r="I15" s="8">
        <v>44346</v>
      </c>
      <c r="J15" s="11">
        <v>0</v>
      </c>
      <c r="K15" s="12" t="s">
        <v>62</v>
      </c>
      <c r="L15" s="11">
        <v>2500</v>
      </c>
      <c r="M15" s="11">
        <v>2500</v>
      </c>
      <c r="N15" s="9"/>
    </row>
    <row r="16" spans="2:14" ht="15.75" x14ac:dyDescent="0.25">
      <c r="B16" s="5">
        <f>ROW(A9)</f>
        <v>9</v>
      </c>
      <c r="C16" s="6" t="s">
        <v>48</v>
      </c>
      <c r="D16" s="6" t="s">
        <v>49</v>
      </c>
      <c r="E16" s="7">
        <v>43693</v>
      </c>
      <c r="F16" s="6" t="s">
        <v>50</v>
      </c>
      <c r="G16" s="6" t="s">
        <v>51</v>
      </c>
      <c r="H16" s="10"/>
      <c r="I16" s="8">
        <v>44438</v>
      </c>
      <c r="J16" s="11">
        <v>-5000</v>
      </c>
      <c r="K16" s="13" t="s">
        <v>63</v>
      </c>
      <c r="L16" s="11">
        <v>1000</v>
      </c>
      <c r="M16" s="11">
        <v>2500</v>
      </c>
      <c r="N16" s="9"/>
    </row>
    <row r="17" spans="2:14" ht="15.75" x14ac:dyDescent="0.25">
      <c r="B17" s="5">
        <f>ROW(A10)</f>
        <v>10</v>
      </c>
      <c r="C17" s="6" t="s">
        <v>52</v>
      </c>
      <c r="D17" s="6" t="s">
        <v>52</v>
      </c>
      <c r="E17" s="7">
        <v>43685</v>
      </c>
      <c r="F17" s="6" t="s">
        <v>53</v>
      </c>
      <c r="G17" s="6" t="s">
        <v>54</v>
      </c>
      <c r="H17" s="6"/>
      <c r="I17" s="8">
        <v>44530</v>
      </c>
      <c r="J17" s="11">
        <v>-10000</v>
      </c>
      <c r="K17" s="12" t="s">
        <v>23</v>
      </c>
      <c r="L17" s="11"/>
      <c r="M17" s="11">
        <v>2500</v>
      </c>
      <c r="N17" s="9"/>
    </row>
    <row r="18" spans="2:14" ht="15.75" x14ac:dyDescent="0.25">
      <c r="B18" s="5">
        <f>ROW(A11)</f>
        <v>11</v>
      </c>
      <c r="C18" s="6" t="s">
        <v>55</v>
      </c>
      <c r="D18" s="6" t="s">
        <v>56</v>
      </c>
      <c r="E18" s="7">
        <v>43705</v>
      </c>
      <c r="F18" s="6" t="s">
        <v>57</v>
      </c>
      <c r="G18" s="6" t="s">
        <v>57</v>
      </c>
      <c r="H18" s="6"/>
      <c r="I18" s="8">
        <v>44620</v>
      </c>
      <c r="J18" s="11">
        <v>-15000</v>
      </c>
      <c r="K18" s="12" t="s">
        <v>23</v>
      </c>
      <c r="L18" s="11"/>
      <c r="M18" s="11">
        <v>2500</v>
      </c>
      <c r="N18" s="9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heckBox3">
          <controlPr defaultSize="0" autoLine="0" r:id="rId5">
            <anchor moveWithCells="1">
              <from>
                <xdr:col>6</xdr:col>
                <xdr:colOff>695325</xdr:colOff>
                <xdr:row>23</xdr:row>
                <xdr:rowOff>142875</xdr:rowOff>
              </from>
              <to>
                <xdr:col>8</xdr:col>
                <xdr:colOff>295275</xdr:colOff>
                <xdr:row>25</xdr:row>
                <xdr:rowOff>28575</xdr:rowOff>
              </to>
            </anchor>
          </controlPr>
        </control>
      </mc:Choice>
      <mc:Fallback>
        <control shapeId="1027" r:id="rId4" name="CheckBox3"/>
      </mc:Fallback>
    </mc:AlternateContent>
    <mc:AlternateContent xmlns:mc="http://schemas.openxmlformats.org/markup-compatibility/2006">
      <mc:Choice Requires="x14">
        <control shapeId="1026" r:id="rId6" name="CheckBox2">
          <controlPr defaultSize="0" autoLine="0" r:id="rId7">
            <anchor moveWithCells="1">
              <from>
                <xdr:col>6</xdr:col>
                <xdr:colOff>695325</xdr:colOff>
                <xdr:row>22</xdr:row>
                <xdr:rowOff>85725</xdr:rowOff>
              </from>
              <to>
                <xdr:col>8</xdr:col>
                <xdr:colOff>295275</xdr:colOff>
                <xdr:row>23</xdr:row>
                <xdr:rowOff>161925</xdr:rowOff>
              </to>
            </anchor>
          </controlPr>
        </control>
      </mc:Choice>
      <mc:Fallback>
        <control shapeId="1026" r:id="rId6" name="CheckBox2"/>
      </mc:Fallback>
    </mc:AlternateContent>
    <mc:AlternateContent xmlns:mc="http://schemas.openxmlformats.org/markup-compatibility/2006">
      <mc:Choice Requires="x14">
        <control shapeId="1025" r:id="rId8" name="CheckBox1">
          <controlPr defaultSize="0" autoLine="0" r:id="rId9">
            <anchor moveWithCells="1">
              <from>
                <xdr:col>6</xdr:col>
                <xdr:colOff>695325</xdr:colOff>
                <xdr:row>21</xdr:row>
                <xdr:rowOff>66675</xdr:rowOff>
              </from>
              <to>
                <xdr:col>8</xdr:col>
                <xdr:colOff>295275</xdr:colOff>
                <xdr:row>22</xdr:row>
                <xdr:rowOff>142875</xdr:rowOff>
              </to>
            </anchor>
          </controlPr>
        </control>
      </mc:Choice>
      <mc:Fallback>
        <control shapeId="1025" r:id="rId8" name="CheckBox1"/>
      </mc:Fallback>
    </mc:AlternateContent>
    <mc:AlternateContent xmlns:mc="http://schemas.openxmlformats.org/markup-compatibility/2006">
      <mc:Choice Requires="x14">
        <control shapeId="1043" r:id="rId10" name="CheckBox16">
          <controlPr defaultSize="0" autoLine="0" r:id="rId11">
            <anchor>
              <from>
                <xdr:col>8</xdr:col>
                <xdr:colOff>628650</xdr:colOff>
                <xdr:row>21</xdr:row>
                <xdr:rowOff>47625</xdr:rowOff>
              </from>
              <to>
                <xdr:col>9</xdr:col>
                <xdr:colOff>419100</xdr:colOff>
                <xdr:row>22</xdr:row>
                <xdr:rowOff>57150</xdr:rowOff>
              </to>
            </anchor>
          </controlPr>
        </control>
      </mc:Choice>
      <mc:Fallback>
        <control shapeId="1043" r:id="rId10" name="CheckBox16"/>
      </mc:Fallback>
    </mc:AlternateContent>
    <mc:AlternateContent xmlns:mc="http://schemas.openxmlformats.org/markup-compatibility/2006">
      <mc:Choice Requires="x14">
        <control shapeId="1044" r:id="rId12" name="CheckBox17">
          <controlPr defaultSize="0" autoLine="0" r:id="rId13">
            <anchor>
              <from>
                <xdr:col>8</xdr:col>
                <xdr:colOff>628650</xdr:colOff>
                <xdr:row>22</xdr:row>
                <xdr:rowOff>47625</xdr:rowOff>
              </from>
              <to>
                <xdr:col>9</xdr:col>
                <xdr:colOff>419100</xdr:colOff>
                <xdr:row>23</xdr:row>
                <xdr:rowOff>57150</xdr:rowOff>
              </to>
            </anchor>
          </controlPr>
        </control>
      </mc:Choice>
      <mc:Fallback>
        <control shapeId="1044" r:id="rId12" name="CheckBox17"/>
      </mc:Fallback>
    </mc:AlternateContent>
    <mc:AlternateContent xmlns:mc="http://schemas.openxmlformats.org/markup-compatibility/2006">
      <mc:Choice Requires="x14">
        <control shapeId="1045" r:id="rId14" name="CheckBox18">
          <controlPr defaultSize="0" autoLine="0" r:id="rId15">
            <anchor>
              <from>
                <xdr:col>8</xdr:col>
                <xdr:colOff>628650</xdr:colOff>
                <xdr:row>23</xdr:row>
                <xdr:rowOff>47625</xdr:rowOff>
              </from>
              <to>
                <xdr:col>9</xdr:col>
                <xdr:colOff>419100</xdr:colOff>
                <xdr:row>24</xdr:row>
                <xdr:rowOff>57150</xdr:rowOff>
              </to>
            </anchor>
          </controlPr>
        </control>
      </mc:Choice>
      <mc:Fallback>
        <control shapeId="1045" r:id="rId14" name="CheckBox18"/>
      </mc:Fallback>
    </mc:AlternateContent>
    <mc:AlternateContent xmlns:mc="http://schemas.openxmlformats.org/markup-compatibility/2006">
      <mc:Choice Requires="x14">
        <control shapeId="1046" r:id="rId16" name="CheckBox4">
          <controlPr defaultSize="0" autoLine="0" r:id="rId17">
            <anchor>
              <from>
                <xdr:col>8</xdr:col>
                <xdr:colOff>628650</xdr:colOff>
                <xdr:row>24</xdr:row>
                <xdr:rowOff>47625</xdr:rowOff>
              </from>
              <to>
                <xdr:col>9</xdr:col>
                <xdr:colOff>419100</xdr:colOff>
                <xdr:row>25</xdr:row>
                <xdr:rowOff>57150</xdr:rowOff>
              </to>
            </anchor>
          </controlPr>
        </control>
      </mc:Choice>
      <mc:Fallback>
        <control shapeId="1046" r:id="rId16" name="CheckBox4"/>
      </mc:Fallback>
    </mc:AlternateContent>
    <mc:AlternateContent xmlns:mc="http://schemas.openxmlformats.org/markup-compatibility/2006">
      <mc:Choice Requires="x14">
        <control shapeId="1047" r:id="rId18" name="CheckBox5">
          <controlPr defaultSize="0" autoLine="0" r:id="rId19">
            <anchor>
              <from>
                <xdr:col>8</xdr:col>
                <xdr:colOff>628650</xdr:colOff>
                <xdr:row>25</xdr:row>
                <xdr:rowOff>47625</xdr:rowOff>
              </from>
              <to>
                <xdr:col>9</xdr:col>
                <xdr:colOff>419100</xdr:colOff>
                <xdr:row>26</xdr:row>
                <xdr:rowOff>57150</xdr:rowOff>
              </to>
            </anchor>
          </controlPr>
        </control>
      </mc:Choice>
      <mc:Fallback>
        <control shapeId="1047" r:id="rId18" name="CheckBox5"/>
      </mc:Fallback>
    </mc:AlternateContent>
    <mc:AlternateContent xmlns:mc="http://schemas.openxmlformats.org/markup-compatibility/2006">
      <mc:Choice Requires="x14">
        <control shapeId="1048" r:id="rId20" name="CheckBox6">
          <controlPr defaultSize="0" autoLine="0" r:id="rId21">
            <anchor>
              <from>
                <xdr:col>8</xdr:col>
                <xdr:colOff>628650</xdr:colOff>
                <xdr:row>26</xdr:row>
                <xdr:rowOff>57150</xdr:rowOff>
              </from>
              <to>
                <xdr:col>9</xdr:col>
                <xdr:colOff>419100</xdr:colOff>
                <xdr:row>27</xdr:row>
                <xdr:rowOff>66675</xdr:rowOff>
              </to>
            </anchor>
          </controlPr>
        </control>
      </mc:Choice>
      <mc:Fallback>
        <control shapeId="1048" r:id="rId20" name="CheckBox6"/>
      </mc:Fallback>
    </mc:AlternateContent>
    <mc:AlternateContent xmlns:mc="http://schemas.openxmlformats.org/markup-compatibility/2006">
      <mc:Choice Requires="x14">
        <control shapeId="1049" r:id="rId22" name="CheckBox7">
          <controlPr defaultSize="0" autoLine="0" r:id="rId23">
            <anchor>
              <from>
                <xdr:col>8</xdr:col>
                <xdr:colOff>628650</xdr:colOff>
                <xdr:row>27</xdr:row>
                <xdr:rowOff>47625</xdr:rowOff>
              </from>
              <to>
                <xdr:col>9</xdr:col>
                <xdr:colOff>419100</xdr:colOff>
                <xdr:row>28</xdr:row>
                <xdr:rowOff>57150</xdr:rowOff>
              </to>
            </anchor>
          </controlPr>
        </control>
      </mc:Choice>
      <mc:Fallback>
        <control shapeId="1049" r:id="rId22" name="CheckBox7"/>
      </mc:Fallback>
    </mc:AlternateContent>
    <mc:AlternateContent xmlns:mc="http://schemas.openxmlformats.org/markup-compatibility/2006">
      <mc:Choice Requires="x14">
        <control shapeId="1050" r:id="rId24" name="CheckBox8">
          <controlPr defaultSize="0" autoLine="0" r:id="rId25">
            <anchor>
              <from>
                <xdr:col>8</xdr:col>
                <xdr:colOff>638175</xdr:colOff>
                <xdr:row>28</xdr:row>
                <xdr:rowOff>85725</xdr:rowOff>
              </from>
              <to>
                <xdr:col>9</xdr:col>
                <xdr:colOff>428625</xdr:colOff>
                <xdr:row>29</xdr:row>
                <xdr:rowOff>95250</xdr:rowOff>
              </to>
            </anchor>
          </controlPr>
        </control>
      </mc:Choice>
      <mc:Fallback>
        <control shapeId="1050" r:id="rId24" name="CheckBox8"/>
      </mc:Fallback>
    </mc:AlternateContent>
    <mc:AlternateContent xmlns:mc="http://schemas.openxmlformats.org/markup-compatibility/2006">
      <mc:Choice Requires="x14">
        <control shapeId="1051" r:id="rId26" name="CheckBox9">
          <controlPr defaultSize="0" autoLine="0" r:id="rId27">
            <anchor>
              <from>
                <xdr:col>8</xdr:col>
                <xdr:colOff>638175</xdr:colOff>
                <xdr:row>29</xdr:row>
                <xdr:rowOff>85725</xdr:rowOff>
              </from>
              <to>
                <xdr:col>9</xdr:col>
                <xdr:colOff>428625</xdr:colOff>
                <xdr:row>30</xdr:row>
                <xdr:rowOff>95250</xdr:rowOff>
              </to>
            </anchor>
          </controlPr>
        </control>
      </mc:Choice>
      <mc:Fallback>
        <control shapeId="1051" r:id="rId26" name="CheckBox9"/>
      </mc:Fallback>
    </mc:AlternateContent>
    <mc:AlternateContent xmlns:mc="http://schemas.openxmlformats.org/markup-compatibility/2006">
      <mc:Choice Requires="x14">
        <control shapeId="1052" r:id="rId28" name="CheckBox10">
          <controlPr defaultSize="0" autoLine="0" r:id="rId29">
            <anchor>
              <from>
                <xdr:col>8</xdr:col>
                <xdr:colOff>638175</xdr:colOff>
                <xdr:row>30</xdr:row>
                <xdr:rowOff>85725</xdr:rowOff>
              </from>
              <to>
                <xdr:col>9</xdr:col>
                <xdr:colOff>428625</xdr:colOff>
                <xdr:row>31</xdr:row>
                <xdr:rowOff>95250</xdr:rowOff>
              </to>
            </anchor>
          </controlPr>
        </control>
      </mc:Choice>
      <mc:Fallback>
        <control shapeId="1052" r:id="rId28" name="CheckBox10"/>
      </mc:Fallback>
    </mc:AlternateContent>
    <mc:AlternateContent xmlns:mc="http://schemas.openxmlformats.org/markup-compatibility/2006">
      <mc:Choice Requires="x14">
        <control shapeId="1053" r:id="rId30" name="CheckBox11">
          <controlPr defaultSize="0" autoLine="0" r:id="rId31">
            <anchor>
              <from>
                <xdr:col>8</xdr:col>
                <xdr:colOff>638175</xdr:colOff>
                <xdr:row>31</xdr:row>
                <xdr:rowOff>85725</xdr:rowOff>
              </from>
              <to>
                <xdr:col>9</xdr:col>
                <xdr:colOff>428625</xdr:colOff>
                <xdr:row>32</xdr:row>
                <xdr:rowOff>95250</xdr:rowOff>
              </to>
            </anchor>
          </controlPr>
        </control>
      </mc:Choice>
      <mc:Fallback>
        <control shapeId="1053" r:id="rId30" name="CheckBox11"/>
      </mc:Fallback>
    </mc:AlternateContent>
    <mc:AlternateContent xmlns:mc="http://schemas.openxmlformats.org/markup-compatibility/2006">
      <mc:Choice Requires="x14">
        <control shapeId="1054" r:id="rId32" name="CheckBox12">
          <controlPr defaultSize="0" autoLine="0" r:id="rId33">
            <anchor>
              <from>
                <xdr:col>8</xdr:col>
                <xdr:colOff>638175</xdr:colOff>
                <xdr:row>32</xdr:row>
                <xdr:rowOff>85725</xdr:rowOff>
              </from>
              <to>
                <xdr:col>9</xdr:col>
                <xdr:colOff>428625</xdr:colOff>
                <xdr:row>33</xdr:row>
                <xdr:rowOff>95250</xdr:rowOff>
              </to>
            </anchor>
          </controlPr>
        </control>
      </mc:Choice>
      <mc:Fallback>
        <control shapeId="1054" r:id="rId32" name="CheckBox12"/>
      </mc:Fallback>
    </mc:AlternateContent>
  </controls>
  <tableParts count="1">
    <tablePart r:id="rId3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REPA EXTERNE</vt:lpstr>
      <vt:lpstr>REPA INTERNE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Action6Tem</dc:creator>
  <cp:lastModifiedBy>Action6Tem</cp:lastModifiedBy>
  <dcterms:created xsi:type="dcterms:W3CDTF">2019-08-04T15:29:22Z</dcterms:created>
  <dcterms:modified xsi:type="dcterms:W3CDTF">2019-08-04T18:20:18Z</dcterms:modified>
</cp:coreProperties>
</file>