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xl/drawings/drawing1.xml" ContentType="application/vnd.openxmlformats-officedocument.drawing+xml"/>
  <Override PartName="/xl/charts/chart1.xml" ContentType="application/vnd.openxmlformats-officedocument.drawingml.chart+xml"/>
  <Override PartName="/xl/charts/style1.xml" ContentType="application/vnd.ms-office.chartstyle+xml"/>
  <Override PartName="/xl/charts/colors1.xml" ContentType="application/vnd.ms-office.chartcolorstyle+xml"/>
  <Override PartName="/xl/charts/chart2.xml" ContentType="application/vnd.openxmlformats-officedocument.drawingml.chart+xml"/>
  <Override PartName="/xl/charts/style2.xml" ContentType="application/vnd.ms-office.chartstyle+xml"/>
  <Override PartName="/xl/charts/colors2.xml" ContentType="application/vnd.ms-office.chartcolorstyle+xml"/>
  <Override PartName="/xl/charts/chart3.xml" ContentType="application/vnd.openxmlformats-officedocument.drawingml.chart+xml"/>
  <Override PartName="/xl/charts/style3.xml" ContentType="application/vnd.ms-office.chartstyle+xml"/>
  <Override PartName="/xl/charts/colors3.xml" ContentType="application/vnd.ms-office.chartcolorstyle+xml"/>
  <Override PartName="/xl/charts/chart4.xml" ContentType="application/vnd.openxmlformats-officedocument.drawingml.chart+xml"/>
  <Override PartName="/xl/charts/style4.xml" ContentType="application/vnd.ms-office.chartstyle+xml"/>
  <Override PartName="/xl/charts/colors4.xml" ContentType="application/vnd.ms-office.chartcolorsty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codeName="ThisWorkbook"/>
  <mc:AlternateContent xmlns:mc="http://schemas.openxmlformats.org/markup-compatibility/2006">
    <mc:Choice Requires="x15">
      <x15ac:absPath xmlns:x15ac="http://schemas.microsoft.com/office/spreadsheetml/2010/11/ac" url="d:\LocalData\a014023\Desktop\"/>
    </mc:Choice>
  </mc:AlternateContent>
  <bookViews>
    <workbookView xWindow="0" yWindow="0" windowWidth="11916" windowHeight="5772" tabRatio="796" activeTab="1"/>
  </bookViews>
  <sheets>
    <sheet name="OPT 2018" sheetId="4" r:id="rId1"/>
    <sheet name="Rapport qualité" sheetId="1" r:id="rId2"/>
  </sheets>
  <externalReferences>
    <externalReference r:id="rId3"/>
  </externalReferences>
  <definedNames>
    <definedName name="_xlnm.Print_Area" localSheetId="1">'Rapport qualité'!$A$1:$O$76</definedName>
  </definedNames>
  <calcPr calcId="15251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GU12" i="4" l="1"/>
  <c r="G32" i="1" l="1"/>
  <c r="G33" i="1" l="1"/>
  <c r="G36" i="1"/>
  <c r="G37" i="1"/>
  <c r="G35" i="1"/>
  <c r="G34" i="1"/>
  <c r="B37" i="4"/>
  <c r="IY36" i="4"/>
  <c r="IT36" i="4"/>
  <c r="IO36" i="4"/>
  <c r="IJ36" i="4"/>
  <c r="IE36" i="4"/>
  <c r="HZ36" i="4"/>
  <c r="HU36" i="4"/>
  <c r="HP36" i="4"/>
  <c r="HK36" i="4"/>
  <c r="HF36" i="4"/>
  <c r="HA36" i="4"/>
  <c r="GV36" i="4"/>
  <c r="GQ36" i="4"/>
  <c r="F37" i="1" s="1"/>
  <c r="GL36" i="4"/>
  <c r="GG36" i="4"/>
  <c r="GB36" i="4"/>
  <c r="FW36" i="4"/>
  <c r="FR36" i="4"/>
  <c r="FM36" i="4"/>
  <c r="FH36" i="4"/>
  <c r="FC36" i="4"/>
  <c r="EX36" i="4"/>
  <c r="ES36" i="4"/>
  <c r="EN36" i="4"/>
  <c r="EI36" i="4"/>
  <c r="ED36" i="4"/>
  <c r="DY36" i="4"/>
  <c r="DT36" i="4"/>
  <c r="DO36" i="4"/>
  <c r="DJ36" i="4"/>
  <c r="DE36" i="4"/>
  <c r="CZ36" i="4"/>
  <c r="CU36" i="4"/>
  <c r="CP36" i="4"/>
  <c r="CK36" i="4"/>
  <c r="CF36" i="4"/>
  <c r="CA36" i="4"/>
  <c r="BV36" i="4"/>
  <c r="BQ36" i="4"/>
  <c r="BL36" i="4"/>
  <c r="BG36" i="4"/>
  <c r="BB36" i="4"/>
  <c r="AW36" i="4"/>
  <c r="AR36" i="4"/>
  <c r="AM36" i="4"/>
  <c r="AH36" i="4"/>
  <c r="AC36" i="4"/>
  <c r="X36" i="4"/>
  <c r="S36" i="4"/>
  <c r="N36" i="4"/>
  <c r="I36" i="4"/>
  <c r="D36" i="4"/>
  <c r="B36" i="4"/>
  <c r="IY35" i="4"/>
  <c r="IT35" i="4"/>
  <c r="IO35" i="4"/>
  <c r="IJ35" i="4"/>
  <c r="IE35" i="4"/>
  <c r="HZ35" i="4"/>
  <c r="HU35" i="4"/>
  <c r="HP35" i="4"/>
  <c r="HK35" i="4"/>
  <c r="HF35" i="4"/>
  <c r="HA35" i="4"/>
  <c r="GV35" i="4"/>
  <c r="GQ35" i="4"/>
  <c r="F36" i="1" s="1"/>
  <c r="GL35" i="4"/>
  <c r="GG35" i="4"/>
  <c r="GB35" i="4"/>
  <c r="FW35" i="4"/>
  <c r="FR35" i="4"/>
  <c r="FM35" i="4"/>
  <c r="FH35" i="4"/>
  <c r="FC35" i="4"/>
  <c r="EX35" i="4"/>
  <c r="ES35" i="4"/>
  <c r="EN35" i="4"/>
  <c r="EI35" i="4"/>
  <c r="ED35" i="4"/>
  <c r="DY35" i="4"/>
  <c r="DT35" i="4"/>
  <c r="DO35" i="4"/>
  <c r="DJ35" i="4"/>
  <c r="DE35" i="4"/>
  <c r="CZ35" i="4"/>
  <c r="CU35" i="4"/>
  <c r="CP35" i="4"/>
  <c r="CK35" i="4"/>
  <c r="CF35" i="4"/>
  <c r="CA35" i="4"/>
  <c r="BV35" i="4"/>
  <c r="BQ35" i="4"/>
  <c r="BL35" i="4"/>
  <c r="BG35" i="4"/>
  <c r="BB35" i="4"/>
  <c r="AW35" i="4"/>
  <c r="AR35" i="4"/>
  <c r="AM35" i="4"/>
  <c r="AH35" i="4"/>
  <c r="AC35" i="4"/>
  <c r="X35" i="4"/>
  <c r="S35" i="4"/>
  <c r="N35" i="4"/>
  <c r="I35" i="4"/>
  <c r="D35" i="4"/>
  <c r="B35" i="4"/>
  <c r="IY34" i="4"/>
  <c r="IT34" i="4"/>
  <c r="IO34" i="4"/>
  <c r="IJ34" i="4"/>
  <c r="IE34" i="4"/>
  <c r="HZ34" i="4"/>
  <c r="HU34" i="4"/>
  <c r="HP34" i="4"/>
  <c r="HK34" i="4"/>
  <c r="HF34" i="4"/>
  <c r="HA34" i="4"/>
  <c r="GV34" i="4"/>
  <c r="GQ34" i="4"/>
  <c r="F35" i="1" s="1"/>
  <c r="GL34" i="4"/>
  <c r="GG34" i="4"/>
  <c r="GB34" i="4"/>
  <c r="FW34" i="4"/>
  <c r="FR34" i="4"/>
  <c r="FM34" i="4"/>
  <c r="FH34" i="4"/>
  <c r="FC34" i="4"/>
  <c r="EX34" i="4"/>
  <c r="ES34" i="4"/>
  <c r="EN34" i="4"/>
  <c r="EI34" i="4"/>
  <c r="ED34" i="4"/>
  <c r="DY34" i="4"/>
  <c r="DT34" i="4"/>
  <c r="DO34" i="4"/>
  <c r="DJ34" i="4"/>
  <c r="DE34" i="4"/>
  <c r="CZ34" i="4"/>
  <c r="CU34" i="4"/>
  <c r="CP34" i="4"/>
  <c r="CK34" i="4"/>
  <c r="CF34" i="4"/>
  <c r="CA34" i="4"/>
  <c r="BV34" i="4"/>
  <c r="BQ34" i="4"/>
  <c r="BL34" i="4"/>
  <c r="BG34" i="4"/>
  <c r="BB34" i="4"/>
  <c r="AW34" i="4"/>
  <c r="AR34" i="4"/>
  <c r="AM34" i="4"/>
  <c r="AH34" i="4"/>
  <c r="AC34" i="4"/>
  <c r="X34" i="4"/>
  <c r="S34" i="4"/>
  <c r="N34" i="4"/>
  <c r="I34" i="4"/>
  <c r="D34" i="4"/>
  <c r="B34" i="4"/>
  <c r="IY33" i="4"/>
  <c r="IT33" i="4"/>
  <c r="IO33" i="4"/>
  <c r="IJ33" i="4"/>
  <c r="IE33" i="4"/>
  <c r="HZ33" i="4"/>
  <c r="HU33" i="4"/>
  <c r="HP33" i="4"/>
  <c r="HK33" i="4"/>
  <c r="HF33" i="4"/>
  <c r="HA33" i="4"/>
  <c r="GV33" i="4"/>
  <c r="GQ33" i="4"/>
  <c r="F34" i="1" s="1"/>
  <c r="GL33" i="4"/>
  <c r="GG33" i="4"/>
  <c r="GB33" i="4"/>
  <c r="FW33" i="4"/>
  <c r="FR33" i="4"/>
  <c r="FM33" i="4"/>
  <c r="FH33" i="4"/>
  <c r="FC33" i="4"/>
  <c r="EX33" i="4"/>
  <c r="ES33" i="4"/>
  <c r="EN33" i="4"/>
  <c r="EI33" i="4"/>
  <c r="ED33" i="4"/>
  <c r="DY33" i="4"/>
  <c r="DT33" i="4"/>
  <c r="DO33" i="4"/>
  <c r="DJ33" i="4"/>
  <c r="DE33" i="4"/>
  <c r="CZ33" i="4"/>
  <c r="CU33" i="4"/>
  <c r="CP33" i="4"/>
  <c r="CK33" i="4"/>
  <c r="CF33" i="4"/>
  <c r="CA33" i="4"/>
  <c r="BV33" i="4"/>
  <c r="BQ33" i="4"/>
  <c r="BL33" i="4"/>
  <c r="BG33" i="4"/>
  <c r="BB33" i="4"/>
  <c r="AW33" i="4"/>
  <c r="AR33" i="4"/>
  <c r="AM33" i="4"/>
  <c r="AH33" i="4"/>
  <c r="AC33" i="4"/>
  <c r="X33" i="4"/>
  <c r="S33" i="4"/>
  <c r="N33" i="4"/>
  <c r="I33" i="4"/>
  <c r="D33" i="4"/>
  <c r="B33" i="4"/>
  <c r="IY32" i="4"/>
  <c r="IT32" i="4"/>
  <c r="IO32" i="4"/>
  <c r="IJ32" i="4"/>
  <c r="IE32" i="4"/>
  <c r="HZ32" i="4"/>
  <c r="HU32" i="4"/>
  <c r="HP32" i="4"/>
  <c r="HK32" i="4"/>
  <c r="HF32" i="4"/>
  <c r="HA32" i="4"/>
  <c r="GV32" i="4"/>
  <c r="GQ32" i="4"/>
  <c r="F33" i="1" s="1"/>
  <c r="GL32" i="4"/>
  <c r="GG32" i="4"/>
  <c r="GB32" i="4"/>
  <c r="FW32" i="4"/>
  <c r="FR32" i="4"/>
  <c r="FM32" i="4"/>
  <c r="FH32" i="4"/>
  <c r="FC32" i="4"/>
  <c r="EX32" i="4"/>
  <c r="ES32" i="4"/>
  <c r="EN32" i="4"/>
  <c r="EI32" i="4"/>
  <c r="ED32" i="4"/>
  <c r="DY32" i="4"/>
  <c r="DT32" i="4"/>
  <c r="DO32" i="4"/>
  <c r="DJ32" i="4"/>
  <c r="DE32" i="4"/>
  <c r="CZ32" i="4"/>
  <c r="CU32" i="4"/>
  <c r="CP32" i="4"/>
  <c r="CK32" i="4"/>
  <c r="CF32" i="4"/>
  <c r="CA32" i="4"/>
  <c r="BV32" i="4"/>
  <c r="BQ32" i="4"/>
  <c r="BL32" i="4"/>
  <c r="BG32" i="4"/>
  <c r="BB32" i="4"/>
  <c r="AW32" i="4"/>
  <c r="AR32" i="4"/>
  <c r="AM32" i="4"/>
  <c r="AH32" i="4"/>
  <c r="AC32" i="4"/>
  <c r="X32" i="4"/>
  <c r="S32" i="4"/>
  <c r="N32" i="4"/>
  <c r="I32" i="4"/>
  <c r="D32" i="4"/>
  <c r="B32" i="4"/>
  <c r="IY31" i="4"/>
  <c r="IT31" i="4"/>
  <c r="IO31" i="4"/>
  <c r="IJ31" i="4"/>
  <c r="IE31" i="4"/>
  <c r="HZ31" i="4"/>
  <c r="HU31" i="4"/>
  <c r="HP31" i="4"/>
  <c r="HK31" i="4"/>
  <c r="HF31" i="4"/>
  <c r="HA31" i="4"/>
  <c r="GV31" i="4"/>
  <c r="GQ31" i="4"/>
  <c r="F32" i="1" s="1"/>
  <c r="GL31" i="4"/>
  <c r="GG31" i="4"/>
  <c r="GB31" i="4"/>
  <c r="FW31" i="4"/>
  <c r="FR31" i="4"/>
  <c r="FM31" i="4"/>
  <c r="FH31" i="4"/>
  <c r="FC31" i="4"/>
  <c r="EX31" i="4"/>
  <c r="ES31" i="4"/>
  <c r="EN31" i="4"/>
  <c r="EI31" i="4"/>
  <c r="ED31" i="4"/>
  <c r="DY31" i="4"/>
  <c r="DT31" i="4"/>
  <c r="DO31" i="4"/>
  <c r="DJ31" i="4"/>
  <c r="DE31" i="4"/>
  <c r="CZ31" i="4"/>
  <c r="CU31" i="4"/>
  <c r="CP31" i="4"/>
  <c r="CK31" i="4"/>
  <c r="CF31" i="4"/>
  <c r="CA31" i="4"/>
  <c r="BV31" i="4"/>
  <c r="BQ31" i="4"/>
  <c r="BL31" i="4"/>
  <c r="BG31" i="4"/>
  <c r="BB31" i="4"/>
  <c r="AW31" i="4"/>
  <c r="AR31" i="4"/>
  <c r="AM31" i="4"/>
  <c r="AH31" i="4"/>
  <c r="AC31" i="4"/>
  <c r="X31" i="4"/>
  <c r="S31" i="4"/>
  <c r="N31" i="4"/>
  <c r="I31" i="4"/>
  <c r="D31" i="4"/>
  <c r="B31" i="4"/>
  <c r="C27" i="4"/>
  <c r="IY26" i="4"/>
  <c r="IT26" i="4"/>
  <c r="IO26" i="4"/>
  <c r="IJ26" i="4"/>
  <c r="IE26" i="4"/>
  <c r="HZ26" i="4"/>
  <c r="HU26" i="4"/>
  <c r="HP26" i="4"/>
  <c r="HK26" i="4"/>
  <c r="HF26" i="4"/>
  <c r="HA26" i="4"/>
  <c r="GV26" i="4"/>
  <c r="GQ26" i="4"/>
  <c r="GL26" i="4"/>
  <c r="GG26" i="4"/>
  <c r="GB26" i="4"/>
  <c r="FW26" i="4"/>
  <c r="FR26" i="4"/>
  <c r="FM26" i="4"/>
  <c r="FH26" i="4"/>
  <c r="FC26" i="4"/>
  <c r="EX26" i="4"/>
  <c r="ES26" i="4"/>
  <c r="EN26" i="4"/>
  <c r="EI26" i="4"/>
  <c r="ED26" i="4"/>
  <c r="DY26" i="4"/>
  <c r="DT26" i="4"/>
  <c r="DO26" i="4"/>
  <c r="DJ26" i="4"/>
  <c r="DE26" i="4"/>
  <c r="CZ26" i="4"/>
  <c r="CU26" i="4"/>
  <c r="CP26" i="4"/>
  <c r="CK26" i="4"/>
  <c r="CF26" i="4"/>
  <c r="CA26" i="4"/>
  <c r="BV26" i="4"/>
  <c r="BQ26" i="4"/>
  <c r="BL26" i="4"/>
  <c r="BG26" i="4"/>
  <c r="BB26" i="4"/>
  <c r="AW26" i="4"/>
  <c r="AR26" i="4"/>
  <c r="AM26" i="4"/>
  <c r="AH26" i="4"/>
  <c r="AC26" i="4"/>
  <c r="X26" i="4"/>
  <c r="S26" i="4"/>
  <c r="N26" i="4"/>
  <c r="I26" i="4"/>
  <c r="D26" i="4"/>
  <c r="IY25" i="4"/>
  <c r="IT25" i="4"/>
  <c r="IO25" i="4"/>
  <c r="IJ25" i="4"/>
  <c r="IE25" i="4"/>
  <c r="HZ25" i="4"/>
  <c r="HU25" i="4"/>
  <c r="HP25" i="4"/>
  <c r="HK25" i="4"/>
  <c r="HF25" i="4"/>
  <c r="HA25" i="4"/>
  <c r="GV25" i="4"/>
  <c r="GQ25" i="4"/>
  <c r="GL25" i="4"/>
  <c r="GG25" i="4"/>
  <c r="GB25" i="4"/>
  <c r="FW25" i="4"/>
  <c r="FR25" i="4"/>
  <c r="FM25" i="4"/>
  <c r="FH25" i="4"/>
  <c r="FC25" i="4"/>
  <c r="EX25" i="4"/>
  <c r="ES25" i="4"/>
  <c r="EN25" i="4"/>
  <c r="EI25" i="4"/>
  <c r="ED25" i="4"/>
  <c r="DY25" i="4"/>
  <c r="DT25" i="4"/>
  <c r="DO25" i="4"/>
  <c r="DJ25" i="4"/>
  <c r="DE25" i="4"/>
  <c r="CZ25" i="4"/>
  <c r="CU25" i="4"/>
  <c r="CP25" i="4"/>
  <c r="CK25" i="4"/>
  <c r="CF25" i="4"/>
  <c r="CA25" i="4"/>
  <c r="BV25" i="4"/>
  <c r="BQ25" i="4"/>
  <c r="BL25" i="4"/>
  <c r="BG25" i="4"/>
  <c r="BB25" i="4"/>
  <c r="AW25" i="4"/>
  <c r="AR25" i="4"/>
  <c r="AM25" i="4"/>
  <c r="AH25" i="4"/>
  <c r="AC25" i="4"/>
  <c r="X25" i="4"/>
  <c r="S25" i="4"/>
  <c r="N25" i="4"/>
  <c r="I25" i="4"/>
  <c r="D25" i="4"/>
  <c r="IY24" i="4"/>
  <c r="IT24" i="4"/>
  <c r="IO24" i="4"/>
  <c r="IJ24" i="4"/>
  <c r="IE24" i="4"/>
  <c r="HZ24" i="4"/>
  <c r="HU24" i="4"/>
  <c r="HP24" i="4"/>
  <c r="HK24" i="4"/>
  <c r="HF24" i="4"/>
  <c r="HA24" i="4"/>
  <c r="GV24" i="4"/>
  <c r="GQ24" i="4"/>
  <c r="GL24" i="4"/>
  <c r="GG24" i="4"/>
  <c r="GB24" i="4"/>
  <c r="FW24" i="4"/>
  <c r="FR24" i="4"/>
  <c r="FM24" i="4"/>
  <c r="FH24" i="4"/>
  <c r="FC24" i="4"/>
  <c r="EX24" i="4"/>
  <c r="ES24" i="4"/>
  <c r="EN24" i="4"/>
  <c r="EI24" i="4"/>
  <c r="ED24" i="4"/>
  <c r="DY24" i="4"/>
  <c r="DT24" i="4"/>
  <c r="DO24" i="4"/>
  <c r="DJ24" i="4"/>
  <c r="DE24" i="4"/>
  <c r="CZ24" i="4"/>
  <c r="CU24" i="4"/>
  <c r="CP24" i="4"/>
  <c r="CK24" i="4"/>
  <c r="CF24" i="4"/>
  <c r="CA24" i="4"/>
  <c r="BV24" i="4"/>
  <c r="BQ24" i="4"/>
  <c r="BL24" i="4"/>
  <c r="BG24" i="4"/>
  <c r="BB24" i="4"/>
  <c r="AW24" i="4"/>
  <c r="AR24" i="4"/>
  <c r="AM24" i="4"/>
  <c r="AH24" i="4"/>
  <c r="AC24" i="4"/>
  <c r="X24" i="4"/>
  <c r="S24" i="4"/>
  <c r="N24" i="4"/>
  <c r="I24" i="4"/>
  <c r="D24" i="4"/>
  <c r="IY23" i="4"/>
  <c r="IT23" i="4"/>
  <c r="IO23" i="4"/>
  <c r="IJ23" i="4"/>
  <c r="IE23" i="4"/>
  <c r="HZ23" i="4"/>
  <c r="HU23" i="4"/>
  <c r="HP23" i="4"/>
  <c r="HK23" i="4"/>
  <c r="HF23" i="4"/>
  <c r="HA23" i="4"/>
  <c r="GV23" i="4"/>
  <c r="GQ23" i="4"/>
  <c r="GL23" i="4"/>
  <c r="GG23" i="4"/>
  <c r="GB23" i="4"/>
  <c r="FW23" i="4"/>
  <c r="FR23" i="4"/>
  <c r="FM23" i="4"/>
  <c r="FH23" i="4"/>
  <c r="FC23" i="4"/>
  <c r="EX23" i="4"/>
  <c r="ES23" i="4"/>
  <c r="EN23" i="4"/>
  <c r="EI23" i="4"/>
  <c r="ED23" i="4"/>
  <c r="DY23" i="4"/>
  <c r="DT23" i="4"/>
  <c r="DO23" i="4"/>
  <c r="DJ23" i="4"/>
  <c r="DE23" i="4"/>
  <c r="CZ23" i="4"/>
  <c r="CU23" i="4"/>
  <c r="CP23" i="4"/>
  <c r="CK23" i="4"/>
  <c r="CF23" i="4"/>
  <c r="CA23" i="4"/>
  <c r="BV23" i="4"/>
  <c r="BQ23" i="4"/>
  <c r="BL23" i="4"/>
  <c r="BG23" i="4"/>
  <c r="BB23" i="4"/>
  <c r="AW23" i="4"/>
  <c r="AR23" i="4"/>
  <c r="AM23" i="4"/>
  <c r="AH23" i="4"/>
  <c r="AC23" i="4"/>
  <c r="X23" i="4"/>
  <c r="S23" i="4"/>
  <c r="N23" i="4"/>
  <c r="I23" i="4"/>
  <c r="D23" i="4"/>
  <c r="IY22" i="4"/>
  <c r="IT22" i="4"/>
  <c r="IO22" i="4"/>
  <c r="IJ22" i="4"/>
  <c r="IE22" i="4"/>
  <c r="HZ22" i="4"/>
  <c r="HU22" i="4"/>
  <c r="HP22" i="4"/>
  <c r="HK22" i="4"/>
  <c r="HF22" i="4"/>
  <c r="HA22" i="4"/>
  <c r="GV22" i="4"/>
  <c r="GQ22" i="4"/>
  <c r="GL22" i="4"/>
  <c r="GG22" i="4"/>
  <c r="GB22" i="4"/>
  <c r="FW22" i="4"/>
  <c r="FR22" i="4"/>
  <c r="FM22" i="4"/>
  <c r="FH22" i="4"/>
  <c r="FC22" i="4"/>
  <c r="EX22" i="4"/>
  <c r="ES22" i="4"/>
  <c r="EN22" i="4"/>
  <c r="EI22" i="4"/>
  <c r="ED22" i="4"/>
  <c r="DY22" i="4"/>
  <c r="DT22" i="4"/>
  <c r="DO22" i="4"/>
  <c r="DJ22" i="4"/>
  <c r="DE22" i="4"/>
  <c r="CZ22" i="4"/>
  <c r="CU22" i="4"/>
  <c r="CP22" i="4"/>
  <c r="CK22" i="4"/>
  <c r="CF22" i="4"/>
  <c r="CA22" i="4"/>
  <c r="BV22" i="4"/>
  <c r="BQ22" i="4"/>
  <c r="BL22" i="4"/>
  <c r="BG22" i="4"/>
  <c r="BB22" i="4"/>
  <c r="AW22" i="4"/>
  <c r="AR22" i="4"/>
  <c r="AM22" i="4"/>
  <c r="AH22" i="4"/>
  <c r="AC22" i="4"/>
  <c r="X22" i="4"/>
  <c r="S22" i="4"/>
  <c r="N22" i="4"/>
  <c r="I22" i="4"/>
  <c r="D22" i="4"/>
  <c r="IY21" i="4"/>
  <c r="IT21" i="4"/>
  <c r="IO21" i="4"/>
  <c r="IJ21" i="4"/>
  <c r="IE21" i="4"/>
  <c r="HZ21" i="4"/>
  <c r="HU21" i="4"/>
  <c r="HP21" i="4"/>
  <c r="HK21" i="4"/>
  <c r="HF21" i="4"/>
  <c r="HA21" i="4"/>
  <c r="GV21" i="4"/>
  <c r="GQ21" i="4"/>
  <c r="GL21" i="4"/>
  <c r="GG21" i="4"/>
  <c r="GB21" i="4"/>
  <c r="FW21" i="4"/>
  <c r="FR21" i="4"/>
  <c r="FM21" i="4"/>
  <c r="FH21" i="4"/>
  <c r="FC21" i="4"/>
  <c r="EX21" i="4"/>
  <c r="ES21" i="4"/>
  <c r="EN21" i="4"/>
  <c r="EI21" i="4"/>
  <c r="ED21" i="4"/>
  <c r="DY21" i="4"/>
  <c r="DT21" i="4"/>
  <c r="DO21" i="4"/>
  <c r="DJ21" i="4"/>
  <c r="DE21" i="4"/>
  <c r="CZ21" i="4"/>
  <c r="CU21" i="4"/>
  <c r="CP21" i="4"/>
  <c r="CK21" i="4"/>
  <c r="CF21" i="4"/>
  <c r="CA21" i="4"/>
  <c r="BV21" i="4"/>
  <c r="BQ21" i="4"/>
  <c r="BL21" i="4"/>
  <c r="BG21" i="4"/>
  <c r="BB21" i="4"/>
  <c r="AW21" i="4"/>
  <c r="AR21" i="4"/>
  <c r="AM21" i="4"/>
  <c r="AH21" i="4"/>
  <c r="AC21" i="4"/>
  <c r="X21" i="4"/>
  <c r="S21" i="4"/>
  <c r="N21" i="4"/>
  <c r="I21" i="4"/>
  <c r="D21" i="4"/>
  <c r="IY20" i="4"/>
  <c r="IT20" i="4"/>
  <c r="IO20" i="4"/>
  <c r="IJ20" i="4"/>
  <c r="IE20" i="4"/>
  <c r="HZ20" i="4"/>
  <c r="HU20" i="4"/>
  <c r="HP20" i="4"/>
  <c r="HK20" i="4"/>
  <c r="HF20" i="4"/>
  <c r="HA20" i="4"/>
  <c r="GV20" i="4"/>
  <c r="GQ20" i="4"/>
  <c r="GL20" i="4"/>
  <c r="GG20" i="4"/>
  <c r="GB20" i="4"/>
  <c r="FW20" i="4"/>
  <c r="FR20" i="4"/>
  <c r="FM20" i="4"/>
  <c r="FH20" i="4"/>
  <c r="FC20" i="4"/>
  <c r="EX20" i="4"/>
  <c r="ES20" i="4"/>
  <c r="EN20" i="4"/>
  <c r="EI20" i="4"/>
  <c r="ED20" i="4"/>
  <c r="DY20" i="4"/>
  <c r="DT20" i="4"/>
  <c r="DO20" i="4"/>
  <c r="DJ20" i="4"/>
  <c r="DE20" i="4"/>
  <c r="CZ20" i="4"/>
  <c r="CU20" i="4"/>
  <c r="CP20" i="4"/>
  <c r="CK20" i="4"/>
  <c r="CF20" i="4"/>
  <c r="CA20" i="4"/>
  <c r="BV20" i="4"/>
  <c r="BQ20" i="4"/>
  <c r="BL20" i="4"/>
  <c r="BG20" i="4"/>
  <c r="BB20" i="4"/>
  <c r="AW20" i="4"/>
  <c r="AR20" i="4"/>
  <c r="AM20" i="4"/>
  <c r="AH20" i="4"/>
  <c r="AC20" i="4"/>
  <c r="X20" i="4"/>
  <c r="S20" i="4"/>
  <c r="N20" i="4"/>
  <c r="I20" i="4"/>
  <c r="D20" i="4"/>
  <c r="IY19" i="4"/>
  <c r="IT19" i="4"/>
  <c r="IO19" i="4"/>
  <c r="IJ19" i="4"/>
  <c r="IE19" i="4"/>
  <c r="HZ19" i="4"/>
  <c r="HU19" i="4"/>
  <c r="HP19" i="4"/>
  <c r="HK19" i="4"/>
  <c r="HF19" i="4"/>
  <c r="HA19" i="4"/>
  <c r="GV19" i="4"/>
  <c r="GQ19" i="4"/>
  <c r="GL19" i="4"/>
  <c r="GG19" i="4"/>
  <c r="GB19" i="4"/>
  <c r="FW19" i="4"/>
  <c r="FR19" i="4"/>
  <c r="FM19" i="4"/>
  <c r="FH19" i="4"/>
  <c r="FC19" i="4"/>
  <c r="EX19" i="4"/>
  <c r="ES19" i="4"/>
  <c r="EN19" i="4"/>
  <c r="EI19" i="4"/>
  <c r="ED19" i="4"/>
  <c r="DY19" i="4"/>
  <c r="DT19" i="4"/>
  <c r="DO19" i="4"/>
  <c r="DJ19" i="4"/>
  <c r="DE19" i="4"/>
  <c r="CZ19" i="4"/>
  <c r="CU19" i="4"/>
  <c r="CP19" i="4"/>
  <c r="CK19" i="4"/>
  <c r="CF19" i="4"/>
  <c r="CA19" i="4"/>
  <c r="BV19" i="4"/>
  <c r="BQ19" i="4"/>
  <c r="BL19" i="4"/>
  <c r="BG19" i="4"/>
  <c r="BB19" i="4"/>
  <c r="AW19" i="4"/>
  <c r="AR19" i="4"/>
  <c r="AM19" i="4"/>
  <c r="AH19" i="4"/>
  <c r="AC19" i="4"/>
  <c r="X19" i="4"/>
  <c r="S19" i="4"/>
  <c r="N19" i="4"/>
  <c r="I19" i="4"/>
  <c r="D19" i="4"/>
  <c r="IY18" i="4"/>
  <c r="IT18" i="4"/>
  <c r="IT27" i="4" s="1"/>
  <c r="IO18" i="4"/>
  <c r="IO27" i="4" s="1"/>
  <c r="IJ18" i="4"/>
  <c r="IJ27" i="4" s="1"/>
  <c r="IE18" i="4"/>
  <c r="IE27" i="4" s="1"/>
  <c r="HZ18" i="4"/>
  <c r="HZ27" i="4" s="1"/>
  <c r="HU18" i="4"/>
  <c r="HU27" i="4" s="1"/>
  <c r="HP18" i="4"/>
  <c r="HK18" i="4"/>
  <c r="HF18" i="4"/>
  <c r="HF27" i="4" s="1"/>
  <c r="HA18" i="4"/>
  <c r="HA27" i="4" s="1"/>
  <c r="GV18" i="4"/>
  <c r="GQ18" i="4"/>
  <c r="GL18" i="4"/>
  <c r="GL27" i="4" s="1"/>
  <c r="GG18" i="4"/>
  <c r="GG27" i="4" s="1"/>
  <c r="GB18" i="4"/>
  <c r="GB27" i="4" s="1"/>
  <c r="FW18" i="4"/>
  <c r="FW27" i="4" s="1"/>
  <c r="FR18" i="4"/>
  <c r="FR27" i="4" s="1"/>
  <c r="FM18" i="4"/>
  <c r="FM27" i="4" s="1"/>
  <c r="FH18" i="4"/>
  <c r="FC18" i="4"/>
  <c r="EX18" i="4"/>
  <c r="EX27" i="4" s="1"/>
  <c r="ES18" i="4"/>
  <c r="ES27" i="4" s="1"/>
  <c r="EN18" i="4"/>
  <c r="EN27" i="4" s="1"/>
  <c r="EI18" i="4"/>
  <c r="EI27" i="4" s="1"/>
  <c r="ED18" i="4"/>
  <c r="ED27" i="4" s="1"/>
  <c r="DY18" i="4"/>
  <c r="DY27" i="4" s="1"/>
  <c r="DT18" i="4"/>
  <c r="DO18" i="4"/>
  <c r="DJ18" i="4"/>
  <c r="DJ27" i="4" s="1"/>
  <c r="DE18" i="4"/>
  <c r="DE27" i="4" s="1"/>
  <c r="CZ18" i="4"/>
  <c r="CZ27" i="4" s="1"/>
  <c r="CU18" i="4"/>
  <c r="CU27" i="4" s="1"/>
  <c r="CP18" i="4"/>
  <c r="CP27" i="4" s="1"/>
  <c r="CK18" i="4"/>
  <c r="CK27" i="4" s="1"/>
  <c r="CF18" i="4"/>
  <c r="CA18" i="4"/>
  <c r="BV18" i="4"/>
  <c r="BV27" i="4" s="1"/>
  <c r="BQ18" i="4"/>
  <c r="BQ27" i="4" s="1"/>
  <c r="BL18" i="4"/>
  <c r="BL27" i="4" s="1"/>
  <c r="BG18" i="4"/>
  <c r="BG27" i="4" s="1"/>
  <c r="BB18" i="4"/>
  <c r="BB27" i="4" s="1"/>
  <c r="AW18" i="4"/>
  <c r="AW27" i="4" s="1"/>
  <c r="AR18" i="4"/>
  <c r="AM18" i="4"/>
  <c r="AH18" i="4"/>
  <c r="AH27" i="4" s="1"/>
  <c r="AC18" i="4"/>
  <c r="AC27" i="4" s="1"/>
  <c r="X18" i="4"/>
  <c r="X27" i="4" s="1"/>
  <c r="S18" i="4"/>
  <c r="S27" i="4" s="1"/>
  <c r="N18" i="4"/>
  <c r="N27" i="4" s="1"/>
  <c r="I18" i="4"/>
  <c r="I27" i="4" s="1"/>
  <c r="D18" i="4"/>
  <c r="IX12" i="4"/>
  <c r="IS12" i="4"/>
  <c r="IN12" i="4"/>
  <c r="II12" i="4"/>
  <c r="ID12" i="4"/>
  <c r="HY12" i="4"/>
  <c r="HT12" i="4"/>
  <c r="HO12" i="4"/>
  <c r="HJ12" i="4"/>
  <c r="HE12" i="4"/>
  <c r="GZ12" i="4"/>
  <c r="GP12" i="4"/>
  <c r="GK12" i="4"/>
  <c r="GF12" i="4"/>
  <c r="GA12" i="4"/>
  <c r="FV12" i="4"/>
  <c r="FQ12" i="4"/>
  <c r="FL12" i="4"/>
  <c r="FG12" i="4"/>
  <c r="FB12" i="4"/>
  <c r="EW12" i="4"/>
  <c r="ER12" i="4"/>
  <c r="EM12" i="4"/>
  <c r="EH12" i="4"/>
  <c r="EC12" i="4"/>
  <c r="DX12" i="4"/>
  <c r="DS12" i="4"/>
  <c r="DN12" i="4"/>
  <c r="DI12" i="4"/>
  <c r="DD12" i="4"/>
  <c r="CY12" i="4"/>
  <c r="CT12" i="4"/>
  <c r="CO12" i="4"/>
  <c r="CJ12" i="4"/>
  <c r="CE12" i="4"/>
  <c r="BZ12" i="4"/>
  <c r="BU12" i="4"/>
  <c r="BP12" i="4"/>
  <c r="BK12" i="4"/>
  <c r="BF12" i="4"/>
  <c r="BA12" i="4"/>
  <c r="AV12" i="4"/>
  <c r="AQ12" i="4"/>
  <c r="AL12" i="4"/>
  <c r="AG12" i="4"/>
  <c r="AB12" i="4"/>
  <c r="W12" i="4"/>
  <c r="R12" i="4"/>
  <c r="M12" i="4"/>
  <c r="H12" i="4"/>
  <c r="C12" i="4"/>
  <c r="IX10" i="4"/>
  <c r="IS10" i="4"/>
  <c r="IN10" i="4"/>
  <c r="II10" i="4"/>
  <c r="ID10" i="4"/>
  <c r="HY10" i="4"/>
  <c r="HT10" i="4"/>
  <c r="HO10" i="4"/>
  <c r="HJ10" i="4"/>
  <c r="HE10" i="4"/>
  <c r="GZ10" i="4"/>
  <c r="GU10" i="4"/>
  <c r="GP10" i="4"/>
  <c r="GK10" i="4"/>
  <c r="GF10" i="4"/>
  <c r="GA10" i="4"/>
  <c r="FV10" i="4"/>
  <c r="FQ10" i="4"/>
  <c r="FL10" i="4"/>
  <c r="FG10" i="4"/>
  <c r="FB10" i="4"/>
  <c r="EW10" i="4"/>
  <c r="ER10" i="4"/>
  <c r="EM10" i="4"/>
  <c r="EH10" i="4"/>
  <c r="EC10" i="4"/>
  <c r="DX10" i="4"/>
  <c r="DS10" i="4"/>
  <c r="DN10" i="4"/>
  <c r="DI10" i="4"/>
  <c r="DD10" i="4"/>
  <c r="CY10" i="4"/>
  <c r="CT10" i="4"/>
  <c r="CO10" i="4"/>
  <c r="CJ10" i="4"/>
  <c r="CE10" i="4"/>
  <c r="BZ10" i="4"/>
  <c r="BU10" i="4"/>
  <c r="BP10" i="4"/>
  <c r="BK10" i="4"/>
  <c r="BF10" i="4"/>
  <c r="BA10" i="4"/>
  <c r="AV10" i="4"/>
  <c r="AQ10" i="4"/>
  <c r="AL10" i="4"/>
  <c r="AG10" i="4"/>
  <c r="AB10" i="4"/>
  <c r="W10" i="4"/>
  <c r="R10" i="4"/>
  <c r="M10" i="4"/>
  <c r="H10" i="4"/>
  <c r="C10" i="4"/>
  <c r="IX6" i="4"/>
  <c r="IS6" i="4"/>
  <c r="IN6" i="4"/>
  <c r="II6" i="4"/>
  <c r="ID6" i="4"/>
  <c r="HY6" i="4"/>
  <c r="HT6" i="4"/>
  <c r="HO6" i="4"/>
  <c r="HJ6" i="4"/>
  <c r="HE6" i="4"/>
  <c r="GZ6" i="4"/>
  <c r="GU6" i="4"/>
  <c r="GP6" i="4"/>
  <c r="GK6" i="4"/>
  <c r="GF6" i="4"/>
  <c r="GA6" i="4"/>
  <c r="FV6" i="4"/>
  <c r="FQ6" i="4"/>
  <c r="FL6" i="4"/>
  <c r="FG6" i="4"/>
  <c r="FB6" i="4"/>
  <c r="EW6" i="4"/>
  <c r="ER6" i="4"/>
  <c r="EM6" i="4"/>
  <c r="EH6" i="4"/>
  <c r="EC6" i="4"/>
  <c r="DX6" i="4"/>
  <c r="DS6" i="4"/>
  <c r="DN6" i="4"/>
  <c r="DI6" i="4"/>
  <c r="DD6" i="4"/>
  <c r="CY6" i="4"/>
  <c r="CT6" i="4"/>
  <c r="CO6" i="4"/>
  <c r="CJ6" i="4"/>
  <c r="CE6" i="4"/>
  <c r="BZ6" i="4"/>
  <c r="BU6" i="4"/>
  <c r="BP6" i="4"/>
  <c r="BK6" i="4"/>
  <c r="BF6" i="4"/>
  <c r="BA6" i="4"/>
  <c r="AV6" i="4"/>
  <c r="AQ6" i="4"/>
  <c r="AL6" i="4"/>
  <c r="AG6" i="4"/>
  <c r="AB6" i="4"/>
  <c r="W6" i="4"/>
  <c r="R6" i="4"/>
  <c r="M6" i="4"/>
  <c r="H6" i="4"/>
  <c r="C6" i="4"/>
  <c r="H3" i="4"/>
  <c r="M3" i="4" s="1"/>
  <c r="R3" i="4" s="1"/>
  <c r="W3" i="4" s="1"/>
  <c r="AB3" i="4" s="1"/>
  <c r="AG3" i="4" s="1"/>
  <c r="AL3" i="4" s="1"/>
  <c r="AQ3" i="4" s="1"/>
  <c r="AV3" i="4" s="1"/>
  <c r="BA3" i="4" s="1"/>
  <c r="BF3" i="4" s="1"/>
  <c r="BK3" i="4" s="1"/>
  <c r="BP3" i="4" s="1"/>
  <c r="BU3" i="4" s="1"/>
  <c r="BZ3" i="4" s="1"/>
  <c r="CE3" i="4" s="1"/>
  <c r="CJ3" i="4" s="1"/>
  <c r="CO3" i="4" s="1"/>
  <c r="CT3" i="4" s="1"/>
  <c r="CY3" i="4" s="1"/>
  <c r="DD3" i="4" s="1"/>
  <c r="DI3" i="4" s="1"/>
  <c r="DN3" i="4" s="1"/>
  <c r="DS3" i="4" s="1"/>
  <c r="DX3" i="4" s="1"/>
  <c r="EC3" i="4" s="1"/>
  <c r="EH3" i="4" s="1"/>
  <c r="EM3" i="4" s="1"/>
  <c r="ER3" i="4" s="1"/>
  <c r="EW3" i="4" s="1"/>
  <c r="FB3" i="4" s="1"/>
  <c r="FG3" i="4" s="1"/>
  <c r="FL3" i="4" s="1"/>
  <c r="FQ3" i="4" s="1"/>
  <c r="FV3" i="4" s="1"/>
  <c r="GA3" i="4" s="1"/>
  <c r="GF3" i="4" s="1"/>
  <c r="GK3" i="4" s="1"/>
  <c r="GP3" i="4" s="1"/>
  <c r="GU3" i="4" s="1"/>
  <c r="GZ3" i="4" s="1"/>
  <c r="HE3" i="4" s="1"/>
  <c r="HJ3" i="4" s="1"/>
  <c r="HO3" i="4" s="1"/>
  <c r="HT3" i="4" s="1"/>
  <c r="HY3" i="4" s="1"/>
  <c r="ID3" i="4" s="1"/>
  <c r="II3" i="4" s="1"/>
  <c r="IN3" i="4" s="1"/>
  <c r="IS3" i="4" s="1"/>
  <c r="IX3" i="4" s="1"/>
  <c r="AM27" i="4" l="1"/>
  <c r="CA27" i="4"/>
  <c r="DO27" i="4"/>
  <c r="FC27" i="4"/>
  <c r="HK27" i="4"/>
  <c r="IY27" i="4"/>
  <c r="D27" i="4"/>
  <c r="AR27" i="4"/>
  <c r="CF27" i="4"/>
  <c r="DT27" i="4"/>
  <c r="FH27" i="4"/>
  <c r="HP27" i="4"/>
  <c r="GV27" i="4"/>
  <c r="GQ27" i="4"/>
  <c r="I32" i="1"/>
  <c r="K18" i="1" l="1"/>
  <c r="I33" i="1" l="1"/>
  <c r="I5" i="1" l="1"/>
  <c r="H5" i="1"/>
  <c r="B32" i="1" l="1"/>
  <c r="I37" i="1"/>
  <c r="I36" i="1"/>
  <c r="H18" i="1"/>
  <c r="F38" i="1"/>
  <c r="G38" i="1" s="1"/>
  <c r="I34" i="1"/>
  <c r="H38" i="1" l="1"/>
  <c r="I35" i="1"/>
</calcChain>
</file>

<file path=xl/comments1.xml><?xml version="1.0" encoding="utf-8"?>
<comments xmlns="http://schemas.openxmlformats.org/spreadsheetml/2006/main">
  <authors>
    <author>KUHN YVES</author>
  </authors>
  <commentList>
    <comment ref="C3" authorId="0" shapeId="0">
      <text>
        <r>
          <rPr>
            <b/>
            <sz val="12"/>
            <color indexed="81"/>
            <rFont val="Tahoma"/>
            <family val="2"/>
          </rPr>
          <t>1ère Semaine du mois  à documenter</t>
        </r>
      </text>
    </comment>
  </commentList>
</comments>
</file>

<file path=xl/sharedStrings.xml><?xml version="1.0" encoding="utf-8"?>
<sst xmlns="http://schemas.openxmlformats.org/spreadsheetml/2006/main" count="90" uniqueCount="70">
  <si>
    <t>Date</t>
  </si>
  <si>
    <t>Client</t>
  </si>
  <si>
    <t>Type</t>
  </si>
  <si>
    <t>Défaut</t>
  </si>
  <si>
    <t>Obs incident</t>
  </si>
  <si>
    <t>N° Incident</t>
  </si>
  <si>
    <t>Prise en compte</t>
  </si>
  <si>
    <t>Fiches incidents</t>
  </si>
  <si>
    <t>Alerte</t>
  </si>
  <si>
    <t>Commentaires</t>
  </si>
  <si>
    <t>Résultat</t>
  </si>
  <si>
    <t>Dont MQA ou postes à risques</t>
  </si>
  <si>
    <t>Fait</t>
  </si>
  <si>
    <t>Attendu</t>
  </si>
  <si>
    <t>Indicateur</t>
  </si>
  <si>
    <t>Item</t>
  </si>
  <si>
    <t>Semaine</t>
  </si>
  <si>
    <t>TOTAL</t>
  </si>
  <si>
    <t>INC</t>
  </si>
  <si>
    <t>Taux réalisation N3</t>
  </si>
  <si>
    <t>Ateliers</t>
  </si>
  <si>
    <t>Niveau de garantie</t>
  </si>
  <si>
    <t>UET</t>
  </si>
  <si>
    <t xml:space="preserve">Date : </t>
  </si>
  <si>
    <t xml:space="preserve">ANIMATION VISUELLE QUALITE </t>
  </si>
  <si>
    <t>TABLEAU DE BORD QUALITE HEBDOMADAIRE</t>
  </si>
  <si>
    <t>Remarques ouvertes</t>
  </si>
  <si>
    <t>Remarques cotés N3</t>
  </si>
  <si>
    <t>Semaine :</t>
  </si>
  <si>
    <t>TNC</t>
  </si>
  <si>
    <t>Taux réalisation N1</t>
  </si>
  <si>
    <t>OPT</t>
  </si>
  <si>
    <t>N° de ligne</t>
  </si>
  <si>
    <t>Pilote</t>
  </si>
  <si>
    <t>Délais</t>
  </si>
  <si>
    <t>Liste Unique de Problème</t>
  </si>
  <si>
    <t>Action décidée</t>
  </si>
  <si>
    <t>Réalisé</t>
  </si>
  <si>
    <t>Bat F : Arbres Secondaires</t>
  </si>
  <si>
    <t>Nb OPT</t>
  </si>
  <si>
    <t>Qté CU</t>
  </si>
  <si>
    <t>Mettre E</t>
  </si>
  <si>
    <t>Non réalisation excusée</t>
  </si>
  <si>
    <t>légende :</t>
  </si>
  <si>
    <t>Total Eq Nuit Bat G et F</t>
  </si>
  <si>
    <t>E</t>
  </si>
  <si>
    <t>4262 / 4274 / 4246</t>
  </si>
  <si>
    <t>Total AS/CDP P Bat F</t>
  </si>
  <si>
    <t>Total ICBP + TTH</t>
  </si>
  <si>
    <t>Décembre</t>
  </si>
  <si>
    <t>Novembre</t>
  </si>
  <si>
    <t>Octobre</t>
  </si>
  <si>
    <t>Septembre</t>
  </si>
  <si>
    <t>Août</t>
  </si>
  <si>
    <t>Juillet</t>
  </si>
  <si>
    <t>Juin</t>
  </si>
  <si>
    <t>Mai</t>
  </si>
  <si>
    <t>Avril</t>
  </si>
  <si>
    <t>Mars</t>
  </si>
  <si>
    <t>Février</t>
  </si>
  <si>
    <t>Janvier</t>
  </si>
  <si>
    <t>Ligne</t>
  </si>
  <si>
    <t>Atelier</t>
  </si>
  <si>
    <t>Pierre</t>
  </si>
  <si>
    <t>Patrick</t>
  </si>
  <si>
    <t xml:space="preserve">Jean </t>
  </si>
  <si>
    <t>Clara</t>
  </si>
  <si>
    <t>Laura</t>
  </si>
  <si>
    <t>Camille</t>
  </si>
  <si>
    <t>Jean</t>
  </si>
</sst>
</file>

<file path=xl/styles.xml><?xml version="1.0" encoding="utf-8"?>
<styleSheet xmlns="http://schemas.openxmlformats.org/spreadsheetml/2006/main" xmlns:mc="http://schemas.openxmlformats.org/markup-compatibility/2006" xmlns:x14ac="http://schemas.microsoft.com/office/spreadsheetml/2009/9/ac" mc:Ignorable="x14ac">
  <fonts count="17" x14ac:knownFonts="1">
    <font>
      <sz val="11"/>
      <color theme="1"/>
      <name val="Calibri"/>
      <family val="2"/>
      <scheme val="minor"/>
    </font>
    <font>
      <b/>
      <sz val="11"/>
      <color theme="1"/>
      <name val="Calibri"/>
      <family val="2"/>
      <scheme val="minor"/>
    </font>
    <font>
      <sz val="11"/>
      <color theme="1"/>
      <name val="Calibri"/>
      <family val="2"/>
      <scheme val="minor"/>
    </font>
    <font>
      <b/>
      <sz val="20"/>
      <color theme="1"/>
      <name val="Calibri"/>
      <family val="2"/>
      <scheme val="minor"/>
    </font>
    <font>
      <b/>
      <sz val="12"/>
      <color theme="1"/>
      <name val="Calibri"/>
      <family val="2"/>
      <scheme val="minor"/>
    </font>
    <font>
      <b/>
      <sz val="72"/>
      <color theme="1"/>
      <name val="Calibri"/>
      <family val="2"/>
      <scheme val="minor"/>
    </font>
    <font>
      <sz val="72"/>
      <color theme="1"/>
      <name val="Calibri"/>
      <family val="2"/>
      <scheme val="minor"/>
    </font>
    <font>
      <b/>
      <sz val="28"/>
      <color theme="1"/>
      <name val="Calibri"/>
      <family val="2"/>
      <scheme val="minor"/>
    </font>
    <font>
      <b/>
      <sz val="24"/>
      <color theme="1"/>
      <name val="Calibri"/>
      <family val="2"/>
      <scheme val="minor"/>
    </font>
    <font>
      <b/>
      <sz val="14"/>
      <color theme="1"/>
      <name val="Calibri"/>
      <family val="2"/>
      <scheme val="minor"/>
    </font>
    <font>
      <b/>
      <u/>
      <sz val="22"/>
      <color theme="1"/>
      <name val="Calibri"/>
      <family val="2"/>
      <scheme val="minor"/>
    </font>
    <font>
      <sz val="14"/>
      <color theme="1"/>
      <name val="Calibri"/>
      <family val="2"/>
      <scheme val="minor"/>
    </font>
    <font>
      <sz val="11"/>
      <name val="Arial"/>
      <family val="2"/>
    </font>
    <font>
      <sz val="7"/>
      <name val="Arial"/>
      <family val="2"/>
    </font>
    <font>
      <b/>
      <sz val="11"/>
      <name val="Arial"/>
      <family val="2"/>
    </font>
    <font>
      <b/>
      <sz val="14"/>
      <name val="Arial"/>
      <family val="2"/>
    </font>
    <font>
      <b/>
      <sz val="12"/>
      <color indexed="81"/>
      <name val="Tahoma"/>
      <family val="2"/>
    </font>
  </fonts>
  <fills count="11">
    <fill>
      <patternFill patternType="none"/>
    </fill>
    <fill>
      <patternFill patternType="gray125"/>
    </fill>
    <fill>
      <patternFill patternType="solid">
        <fgColor rgb="FFFFC000"/>
        <bgColor indexed="64"/>
      </patternFill>
    </fill>
    <fill>
      <patternFill patternType="solid">
        <fgColor theme="7" tint="0.39997558519241921"/>
        <bgColor indexed="64"/>
      </patternFill>
    </fill>
    <fill>
      <patternFill patternType="solid">
        <fgColor theme="7" tint="0.59999389629810485"/>
        <bgColor indexed="64"/>
      </patternFill>
    </fill>
    <fill>
      <patternFill patternType="solid">
        <fgColor rgb="FFFFCC66"/>
        <bgColor indexed="64"/>
      </patternFill>
    </fill>
    <fill>
      <patternFill patternType="solid">
        <fgColor theme="0"/>
        <bgColor indexed="64"/>
      </patternFill>
    </fill>
    <fill>
      <patternFill patternType="solid">
        <fgColor indexed="51"/>
        <bgColor indexed="64"/>
      </patternFill>
    </fill>
    <fill>
      <patternFill patternType="solid">
        <fgColor theme="0" tint="-0.14999847407452621"/>
        <bgColor indexed="64"/>
      </patternFill>
    </fill>
    <fill>
      <patternFill patternType="solid">
        <fgColor rgb="FFFFFF99"/>
        <bgColor indexed="64"/>
      </patternFill>
    </fill>
    <fill>
      <patternFill patternType="solid">
        <fgColor theme="0" tint="-0.249977111117893"/>
        <bgColor indexed="64"/>
      </patternFill>
    </fill>
  </fills>
  <borders count="137">
    <border>
      <left/>
      <right/>
      <top/>
      <bottom/>
      <diagonal/>
    </border>
    <border>
      <left style="thin">
        <color indexed="64"/>
      </left>
      <right style="thin">
        <color indexed="64"/>
      </right>
      <top style="thick">
        <color indexed="64"/>
      </top>
      <bottom style="thick">
        <color indexed="64"/>
      </bottom>
      <diagonal/>
    </border>
    <border>
      <left style="thin">
        <color indexed="64"/>
      </left>
      <right style="thick">
        <color indexed="64"/>
      </right>
      <top style="thick">
        <color indexed="64"/>
      </top>
      <bottom style="thick">
        <color indexed="64"/>
      </bottom>
      <diagonal/>
    </border>
    <border>
      <left style="thick">
        <color indexed="64"/>
      </left>
      <right/>
      <top/>
      <bottom style="thin">
        <color indexed="64"/>
      </bottom>
      <diagonal/>
    </border>
    <border>
      <left style="thick">
        <color indexed="64"/>
      </left>
      <right/>
      <top style="thin">
        <color indexed="64"/>
      </top>
      <bottom style="thin">
        <color indexed="64"/>
      </bottom>
      <diagonal/>
    </border>
    <border>
      <left style="thick">
        <color indexed="64"/>
      </left>
      <right/>
      <top style="thin">
        <color indexed="64"/>
      </top>
      <bottom style="thick">
        <color indexed="64"/>
      </bottom>
      <diagonal/>
    </border>
    <border>
      <left style="medium">
        <color indexed="64"/>
      </left>
      <right style="medium">
        <color indexed="64"/>
      </right>
      <top style="thick">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style="medium">
        <color indexed="64"/>
      </right>
      <top style="thin">
        <color indexed="64"/>
      </top>
      <bottom style="thick">
        <color indexed="64"/>
      </bottom>
      <diagonal/>
    </border>
    <border>
      <left style="thin">
        <color indexed="64"/>
      </left>
      <right style="thin">
        <color indexed="64"/>
      </right>
      <top style="thin">
        <color indexed="64"/>
      </top>
      <bottom style="thin">
        <color indexed="64"/>
      </bottom>
      <diagonal/>
    </border>
    <border>
      <left style="thick">
        <color indexed="64"/>
      </left>
      <right style="thick">
        <color indexed="64"/>
      </right>
      <top style="thick">
        <color indexed="64"/>
      </top>
      <bottom style="thick">
        <color indexed="64"/>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right style="thin">
        <color indexed="64"/>
      </right>
      <top/>
      <bottom style="thin">
        <color indexed="64"/>
      </bottom>
      <diagonal/>
    </border>
    <border>
      <left style="thin">
        <color indexed="64"/>
      </left>
      <right style="thin">
        <color indexed="64"/>
      </right>
      <top/>
      <bottom style="thin">
        <color indexed="64"/>
      </bottom>
      <diagonal/>
    </border>
    <border>
      <left style="thin">
        <color indexed="64"/>
      </left>
      <right style="thin">
        <color indexed="64"/>
      </right>
      <top style="thick">
        <color indexed="64"/>
      </top>
      <bottom style="thin">
        <color indexed="64"/>
      </bottom>
      <diagonal/>
    </border>
    <border>
      <left style="thin">
        <color indexed="64"/>
      </left>
      <right style="thick">
        <color indexed="64"/>
      </right>
      <top style="thick">
        <color indexed="64"/>
      </top>
      <bottom style="thin">
        <color indexed="64"/>
      </bottom>
      <diagonal/>
    </border>
    <border>
      <left style="thin">
        <color indexed="64"/>
      </left>
      <right style="thick">
        <color indexed="64"/>
      </right>
      <top style="thin">
        <color indexed="64"/>
      </top>
      <bottom style="thin">
        <color indexed="64"/>
      </bottom>
      <diagonal/>
    </border>
    <border>
      <left style="thin">
        <color indexed="64"/>
      </left>
      <right style="thin">
        <color indexed="64"/>
      </right>
      <top style="thin">
        <color indexed="64"/>
      </top>
      <bottom style="thick">
        <color indexed="64"/>
      </bottom>
      <diagonal/>
    </border>
    <border>
      <left style="thin">
        <color indexed="64"/>
      </left>
      <right style="thick">
        <color indexed="64"/>
      </right>
      <top style="thin">
        <color indexed="64"/>
      </top>
      <bottom style="thick">
        <color indexed="64"/>
      </bottom>
      <diagonal/>
    </border>
    <border>
      <left style="thick">
        <color indexed="64"/>
      </left>
      <right style="thick">
        <color indexed="64"/>
      </right>
      <top style="thick">
        <color indexed="64"/>
      </top>
      <bottom style="thin">
        <color indexed="64"/>
      </bottom>
      <diagonal/>
    </border>
    <border>
      <left style="thick">
        <color indexed="64"/>
      </left>
      <right style="thick">
        <color indexed="64"/>
      </right>
      <top style="thin">
        <color indexed="64"/>
      </top>
      <bottom style="thin">
        <color indexed="64"/>
      </bottom>
      <diagonal/>
    </border>
    <border>
      <left style="thick">
        <color indexed="64"/>
      </left>
      <right style="thick">
        <color indexed="64"/>
      </right>
      <top style="thin">
        <color indexed="64"/>
      </top>
      <bottom style="thick">
        <color indexed="64"/>
      </bottom>
      <diagonal/>
    </border>
    <border>
      <left style="thick">
        <color indexed="64"/>
      </left>
      <right/>
      <top style="thick">
        <color indexed="64"/>
      </top>
      <bottom style="thin">
        <color indexed="64"/>
      </bottom>
      <diagonal/>
    </border>
    <border>
      <left style="thin">
        <color indexed="64"/>
      </left>
      <right/>
      <top style="thick">
        <color indexed="64"/>
      </top>
      <bottom style="thin">
        <color indexed="64"/>
      </bottom>
      <diagonal/>
    </border>
    <border>
      <left style="thin">
        <color indexed="64"/>
      </left>
      <right/>
      <top style="thin">
        <color indexed="64"/>
      </top>
      <bottom style="thick">
        <color indexed="64"/>
      </bottom>
      <diagonal/>
    </border>
    <border>
      <left/>
      <right/>
      <top style="thick">
        <color indexed="64"/>
      </top>
      <bottom style="thin">
        <color indexed="64"/>
      </bottom>
      <diagonal/>
    </border>
    <border>
      <left/>
      <right/>
      <top style="thin">
        <color indexed="64"/>
      </top>
      <bottom style="thin">
        <color indexed="64"/>
      </bottom>
      <diagonal/>
    </border>
    <border>
      <left/>
      <right/>
      <top style="thin">
        <color indexed="64"/>
      </top>
      <bottom style="thick">
        <color indexed="64"/>
      </bottom>
      <diagonal/>
    </border>
    <border>
      <left/>
      <right style="thin">
        <color indexed="64"/>
      </right>
      <top style="thick">
        <color indexed="64"/>
      </top>
      <bottom style="thin">
        <color indexed="64"/>
      </bottom>
      <diagonal/>
    </border>
    <border>
      <left/>
      <right style="thin">
        <color indexed="64"/>
      </right>
      <top style="thin">
        <color indexed="64"/>
      </top>
      <bottom style="thick">
        <color indexed="64"/>
      </bottom>
      <diagonal/>
    </border>
    <border>
      <left/>
      <right/>
      <top/>
      <bottom style="thin">
        <color indexed="64"/>
      </bottom>
      <diagonal/>
    </border>
    <border>
      <left style="thin">
        <color indexed="64"/>
      </left>
      <right/>
      <top/>
      <bottom style="thin">
        <color indexed="64"/>
      </bottom>
      <diagonal/>
    </border>
    <border>
      <left style="thin">
        <color indexed="64"/>
      </left>
      <right style="thick">
        <color indexed="64"/>
      </right>
      <top/>
      <bottom style="thin">
        <color indexed="64"/>
      </bottom>
      <diagonal/>
    </border>
    <border>
      <left style="medium">
        <color indexed="64"/>
      </left>
      <right style="medium">
        <color indexed="64"/>
      </right>
      <top/>
      <bottom style="thin">
        <color indexed="64"/>
      </bottom>
      <diagonal/>
    </border>
    <border>
      <left style="medium">
        <color indexed="64"/>
      </left>
      <right style="thin">
        <color indexed="64"/>
      </right>
      <top style="thick">
        <color indexed="64"/>
      </top>
      <bottom style="thin">
        <color indexed="64"/>
      </bottom>
      <diagonal/>
    </border>
    <border>
      <left style="thin">
        <color indexed="64"/>
      </left>
      <right style="medium">
        <color indexed="64"/>
      </right>
      <top style="thick">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bottom style="thin">
        <color indexed="64"/>
      </bottom>
      <diagonal/>
    </border>
    <border>
      <left style="thin">
        <color indexed="64"/>
      </left>
      <right style="medium">
        <color indexed="64"/>
      </right>
      <top/>
      <bottom style="thin">
        <color indexed="64"/>
      </bottom>
      <diagonal/>
    </border>
    <border>
      <left style="medium">
        <color indexed="64"/>
      </left>
      <right style="thin">
        <color indexed="64"/>
      </right>
      <top style="thin">
        <color indexed="64"/>
      </top>
      <bottom style="thick">
        <color indexed="64"/>
      </bottom>
      <diagonal/>
    </border>
    <border>
      <left style="thin">
        <color indexed="64"/>
      </left>
      <right style="medium">
        <color indexed="64"/>
      </right>
      <top style="thin">
        <color indexed="64"/>
      </top>
      <bottom style="thick">
        <color indexed="64"/>
      </bottom>
      <diagonal/>
    </border>
    <border diagonalUp="1">
      <left/>
      <right style="thick">
        <color indexed="64"/>
      </right>
      <top/>
      <bottom style="thick">
        <color indexed="64"/>
      </bottom>
      <diagonal style="thick">
        <color indexed="64"/>
      </diagonal>
    </border>
    <border diagonalUp="1">
      <left/>
      <right style="thick">
        <color indexed="64"/>
      </right>
      <top/>
      <bottom/>
      <diagonal style="thick">
        <color indexed="64"/>
      </diagonal>
    </border>
    <border>
      <left style="medium">
        <color indexed="64"/>
      </left>
      <right style="medium">
        <color indexed="64"/>
      </right>
      <top style="thick">
        <color indexed="64"/>
      </top>
      <bottom style="thick">
        <color indexed="64"/>
      </bottom>
      <diagonal/>
    </border>
    <border>
      <left style="thick">
        <color indexed="64"/>
      </left>
      <right/>
      <top style="thick">
        <color indexed="64"/>
      </top>
      <bottom style="thick">
        <color indexed="64"/>
      </bottom>
      <diagonal/>
    </border>
    <border>
      <left/>
      <right/>
      <top style="thick">
        <color indexed="64"/>
      </top>
      <bottom style="thick">
        <color indexed="64"/>
      </bottom>
      <diagonal/>
    </border>
    <border>
      <left style="medium">
        <color indexed="64"/>
      </left>
      <right style="thin">
        <color indexed="64"/>
      </right>
      <top style="thick">
        <color indexed="64"/>
      </top>
      <bottom style="thick">
        <color indexed="64"/>
      </bottom>
      <diagonal/>
    </border>
    <border>
      <left style="thin">
        <color indexed="64"/>
      </left>
      <right style="medium">
        <color indexed="64"/>
      </right>
      <top style="thick">
        <color indexed="64"/>
      </top>
      <bottom style="thick">
        <color indexed="64"/>
      </bottom>
      <diagonal/>
    </border>
    <border>
      <left style="thick">
        <color indexed="64"/>
      </left>
      <right style="medium">
        <color indexed="64"/>
      </right>
      <top style="thick">
        <color indexed="64"/>
      </top>
      <bottom style="thick">
        <color indexed="64"/>
      </bottom>
      <diagonal/>
    </border>
    <border>
      <left style="medium">
        <color indexed="64"/>
      </left>
      <right style="thin">
        <color indexed="64"/>
      </right>
      <top style="thin">
        <color indexed="64"/>
      </top>
      <bottom/>
      <diagonal/>
    </border>
    <border>
      <left style="medium">
        <color indexed="64"/>
      </left>
      <right style="medium">
        <color indexed="64"/>
      </right>
      <top style="thin">
        <color indexed="64"/>
      </top>
      <bottom/>
      <diagonal/>
    </border>
    <border>
      <left style="thin">
        <color indexed="64"/>
      </left>
      <right style="thick">
        <color indexed="64"/>
      </right>
      <top style="thin">
        <color indexed="64"/>
      </top>
      <bottom/>
      <diagonal/>
    </border>
    <border>
      <left style="thick">
        <color indexed="64"/>
      </left>
      <right style="medium">
        <color indexed="64"/>
      </right>
      <top style="thick">
        <color indexed="64"/>
      </top>
      <bottom/>
      <diagonal/>
    </border>
    <border>
      <left style="thick">
        <color indexed="64"/>
      </left>
      <right style="medium">
        <color indexed="64"/>
      </right>
      <top/>
      <bottom/>
      <diagonal/>
    </border>
    <border>
      <left style="thick">
        <color indexed="64"/>
      </left>
      <right style="thick">
        <color indexed="64"/>
      </right>
      <top style="thick">
        <color indexed="64"/>
      </top>
      <bottom/>
      <diagonal/>
    </border>
    <border>
      <left style="thick">
        <color indexed="64"/>
      </left>
      <right style="thick">
        <color indexed="64"/>
      </right>
      <top/>
      <bottom/>
      <diagonal/>
    </border>
    <border>
      <left/>
      <right style="medium">
        <color indexed="64"/>
      </right>
      <top style="thick">
        <color indexed="64"/>
      </top>
      <bottom style="thick">
        <color indexed="64"/>
      </bottom>
      <diagonal/>
    </border>
    <border>
      <left/>
      <right/>
      <top style="thick">
        <color auto="1"/>
      </top>
      <bottom/>
      <diagonal/>
    </border>
    <border>
      <left/>
      <right style="thick">
        <color auto="1"/>
      </right>
      <top style="thick">
        <color auto="1"/>
      </top>
      <bottom/>
      <diagonal/>
    </border>
    <border>
      <left style="thick">
        <color auto="1"/>
      </left>
      <right/>
      <top/>
      <bottom/>
      <diagonal/>
    </border>
    <border>
      <left/>
      <right style="thick">
        <color auto="1"/>
      </right>
      <top/>
      <bottom/>
      <diagonal/>
    </border>
    <border>
      <left/>
      <right/>
      <top/>
      <bottom style="thick">
        <color auto="1"/>
      </bottom>
      <diagonal/>
    </border>
    <border>
      <left/>
      <right style="thick">
        <color auto="1"/>
      </right>
      <top/>
      <bottom style="thick">
        <color auto="1"/>
      </bottom>
      <diagonal/>
    </border>
    <border>
      <left style="medium">
        <color auto="1"/>
      </left>
      <right/>
      <top style="thick">
        <color auto="1"/>
      </top>
      <bottom/>
      <diagonal/>
    </border>
    <border>
      <left/>
      <right style="medium">
        <color auto="1"/>
      </right>
      <top style="thick">
        <color auto="1"/>
      </top>
      <bottom/>
      <diagonal/>
    </border>
    <border>
      <left style="medium">
        <color auto="1"/>
      </left>
      <right/>
      <top/>
      <bottom/>
      <diagonal/>
    </border>
    <border>
      <left/>
      <right style="medium">
        <color auto="1"/>
      </right>
      <top/>
      <bottom/>
      <diagonal/>
    </border>
    <border>
      <left style="medium">
        <color auto="1"/>
      </left>
      <right/>
      <top/>
      <bottom style="thick">
        <color auto="1"/>
      </bottom>
      <diagonal/>
    </border>
    <border>
      <left/>
      <right style="medium">
        <color auto="1"/>
      </right>
      <top/>
      <bottom style="thick">
        <color auto="1"/>
      </bottom>
      <diagonal/>
    </border>
    <border>
      <left style="thick">
        <color auto="1"/>
      </left>
      <right style="medium">
        <color auto="1"/>
      </right>
      <top style="medium">
        <color auto="1"/>
      </top>
      <bottom style="medium">
        <color auto="1"/>
      </bottom>
      <diagonal/>
    </border>
    <border>
      <left style="medium">
        <color auto="1"/>
      </left>
      <right style="medium">
        <color auto="1"/>
      </right>
      <top style="medium">
        <color auto="1"/>
      </top>
      <bottom style="medium">
        <color auto="1"/>
      </bottom>
      <diagonal/>
    </border>
    <border>
      <left style="medium">
        <color auto="1"/>
      </left>
      <right/>
      <top style="medium">
        <color auto="1"/>
      </top>
      <bottom style="medium">
        <color auto="1"/>
      </bottom>
      <diagonal/>
    </border>
    <border>
      <left/>
      <right style="medium">
        <color auto="1"/>
      </right>
      <top style="medium">
        <color auto="1"/>
      </top>
      <bottom style="medium">
        <color auto="1"/>
      </bottom>
      <diagonal/>
    </border>
    <border>
      <left/>
      <right style="thick">
        <color auto="1"/>
      </right>
      <top style="medium">
        <color auto="1"/>
      </top>
      <bottom style="medium">
        <color auto="1"/>
      </bottom>
      <diagonal/>
    </border>
    <border>
      <left/>
      <right style="medium">
        <color indexed="64"/>
      </right>
      <top/>
      <bottom style="medium">
        <color indexed="64"/>
      </bottom>
      <diagonal/>
    </border>
    <border>
      <left/>
      <right/>
      <top style="medium">
        <color indexed="64"/>
      </top>
      <bottom style="medium">
        <color indexed="64"/>
      </bottom>
      <diagonal/>
    </border>
    <border>
      <left style="medium">
        <color indexed="64"/>
      </left>
      <right style="medium">
        <color indexed="64"/>
      </right>
      <top/>
      <bottom style="medium">
        <color indexed="64"/>
      </bottom>
      <diagonal/>
    </border>
    <border>
      <left/>
      <right/>
      <top style="thick">
        <color auto="1"/>
      </top>
      <bottom style="medium">
        <color indexed="64"/>
      </bottom>
      <diagonal/>
    </border>
    <border>
      <left style="medium">
        <color auto="1"/>
      </left>
      <right/>
      <top style="thick">
        <color auto="1"/>
      </top>
      <bottom style="medium">
        <color auto="1"/>
      </bottom>
      <diagonal/>
    </border>
    <border>
      <left/>
      <right style="thick">
        <color auto="1"/>
      </right>
      <top style="thick">
        <color auto="1"/>
      </top>
      <bottom style="medium">
        <color auto="1"/>
      </bottom>
      <diagonal/>
    </border>
    <border>
      <left style="thick">
        <color auto="1"/>
      </left>
      <right style="thick">
        <color auto="1"/>
      </right>
      <top style="medium">
        <color auto="1"/>
      </top>
      <bottom style="medium">
        <color auto="1"/>
      </bottom>
      <diagonal/>
    </border>
    <border>
      <left style="thick">
        <color auto="1"/>
      </left>
      <right/>
      <top style="thick">
        <color auto="1"/>
      </top>
      <bottom style="medium">
        <color auto="1"/>
      </bottom>
      <diagonal/>
    </border>
    <border>
      <left style="thick">
        <color auto="1"/>
      </left>
      <right/>
      <top style="medium">
        <color auto="1"/>
      </top>
      <bottom style="medium">
        <color auto="1"/>
      </bottom>
      <diagonal/>
    </border>
    <border>
      <left style="medium">
        <color indexed="64"/>
      </left>
      <right style="thick">
        <color indexed="64"/>
      </right>
      <top style="thick">
        <color indexed="64"/>
      </top>
      <bottom style="thick">
        <color indexed="64"/>
      </bottom>
      <diagonal/>
    </border>
    <border>
      <left style="thick">
        <color auto="1"/>
      </left>
      <right style="thick">
        <color auto="1"/>
      </right>
      <top/>
      <bottom style="medium">
        <color auto="1"/>
      </bottom>
      <diagonal/>
    </border>
    <border>
      <left style="medium">
        <color indexed="64"/>
      </left>
      <right/>
      <top style="thick">
        <color indexed="64"/>
      </top>
      <bottom style="thick">
        <color indexed="64"/>
      </bottom>
      <diagonal/>
    </border>
    <border>
      <left/>
      <right style="thick">
        <color indexed="64"/>
      </right>
      <top style="thick">
        <color indexed="64"/>
      </top>
      <bottom style="thick">
        <color indexed="64"/>
      </bottom>
      <diagonal/>
    </border>
    <border>
      <left style="mediumDashed">
        <color indexed="64"/>
      </left>
      <right/>
      <top/>
      <bottom/>
      <diagonal/>
    </border>
    <border>
      <left/>
      <right style="mediumDashed">
        <color indexed="64"/>
      </right>
      <top/>
      <bottom/>
      <diagonal/>
    </border>
    <border>
      <left style="mediumDashed">
        <color indexed="64"/>
      </left>
      <right/>
      <top/>
      <bottom style="thick">
        <color indexed="64"/>
      </bottom>
      <diagonal/>
    </border>
    <border>
      <left/>
      <right style="mediumDashed">
        <color indexed="64"/>
      </right>
      <top/>
      <bottom style="thick">
        <color indexed="64"/>
      </bottom>
      <diagonal/>
    </border>
    <border>
      <left style="thick">
        <color auto="1"/>
      </left>
      <right style="medium">
        <color auto="1"/>
      </right>
      <top/>
      <bottom style="medium">
        <color auto="1"/>
      </bottom>
      <diagonal/>
    </border>
    <border>
      <left/>
      <right style="medium">
        <color auto="1"/>
      </right>
      <top style="medium">
        <color auto="1"/>
      </top>
      <bottom/>
      <diagonal/>
    </border>
    <border>
      <left style="medium">
        <color auto="1"/>
      </left>
      <right/>
      <top style="medium">
        <color auto="1"/>
      </top>
      <bottom/>
      <diagonal/>
    </border>
    <border>
      <left style="medium">
        <color auto="1"/>
      </left>
      <right/>
      <top/>
      <bottom style="medium">
        <color auto="1"/>
      </bottom>
      <diagonal/>
    </border>
    <border>
      <left/>
      <right/>
      <top style="medium">
        <color auto="1"/>
      </top>
      <bottom/>
      <diagonal/>
    </border>
    <border>
      <left/>
      <right style="thick">
        <color auto="1"/>
      </right>
      <top style="medium">
        <color auto="1"/>
      </top>
      <bottom/>
      <diagonal/>
    </border>
    <border>
      <left/>
      <right/>
      <top/>
      <bottom style="medium">
        <color auto="1"/>
      </bottom>
      <diagonal/>
    </border>
    <border>
      <left/>
      <right style="thick">
        <color auto="1"/>
      </right>
      <top/>
      <bottom style="medium">
        <color auto="1"/>
      </bottom>
      <diagonal/>
    </border>
    <border>
      <left/>
      <right style="medium">
        <color auto="1"/>
      </right>
      <top style="thick">
        <color auto="1"/>
      </top>
      <bottom style="thin">
        <color indexed="64"/>
      </bottom>
      <diagonal/>
    </border>
    <border>
      <left style="medium">
        <color auto="1"/>
      </left>
      <right style="medium">
        <color auto="1"/>
      </right>
      <top style="thick">
        <color auto="1"/>
      </top>
      <bottom/>
      <diagonal/>
    </border>
    <border>
      <left style="medium">
        <color auto="1"/>
      </left>
      <right style="medium">
        <color auto="1"/>
      </right>
      <top style="medium">
        <color auto="1"/>
      </top>
      <bottom/>
      <diagonal/>
    </border>
    <border>
      <left style="medium">
        <color auto="1"/>
      </left>
      <right style="medium">
        <color auto="1"/>
      </right>
      <top/>
      <bottom style="thick">
        <color auto="1"/>
      </bottom>
      <diagonal/>
    </border>
    <border>
      <left style="medium">
        <color auto="1"/>
      </left>
      <right style="medium">
        <color auto="1"/>
      </right>
      <top/>
      <bottom/>
      <diagonal/>
    </border>
    <border>
      <left style="medium">
        <color indexed="64"/>
      </left>
      <right/>
      <top style="thick">
        <color indexed="64"/>
      </top>
      <bottom style="thin">
        <color indexed="64"/>
      </bottom>
      <diagonal/>
    </border>
    <border>
      <left style="medium">
        <color indexed="64"/>
      </left>
      <right/>
      <top style="thin">
        <color indexed="64"/>
      </top>
      <bottom style="thin">
        <color indexed="64"/>
      </bottom>
      <diagonal/>
    </border>
    <border>
      <left/>
      <right style="medium">
        <color indexed="64"/>
      </right>
      <top style="thin">
        <color indexed="64"/>
      </top>
      <bottom style="thin">
        <color indexed="64"/>
      </bottom>
      <diagonal/>
    </border>
    <border>
      <left style="medium">
        <color indexed="64"/>
      </left>
      <right/>
      <top style="thin">
        <color indexed="64"/>
      </top>
      <bottom style="thick">
        <color indexed="64"/>
      </bottom>
      <diagonal/>
    </border>
    <border>
      <left/>
      <right style="medium">
        <color indexed="64"/>
      </right>
      <top style="thin">
        <color indexed="64"/>
      </top>
      <bottom style="thick">
        <color indexed="64"/>
      </bottom>
      <diagonal/>
    </border>
    <border>
      <left style="thick">
        <color indexed="64"/>
      </left>
      <right style="thick">
        <color indexed="64"/>
      </right>
      <top/>
      <bottom style="thick">
        <color indexed="64"/>
      </bottom>
      <diagonal/>
    </border>
    <border>
      <left style="medium">
        <color auto="1"/>
      </left>
      <right style="thick">
        <color auto="1"/>
      </right>
      <top/>
      <bottom style="thick">
        <color auto="1"/>
      </bottom>
      <diagonal/>
    </border>
    <border>
      <left style="thick">
        <color indexed="64"/>
      </left>
      <right style="medium">
        <color indexed="64"/>
      </right>
      <top/>
      <bottom style="thick">
        <color indexed="64"/>
      </bottom>
      <diagonal/>
    </border>
    <border>
      <left style="medium">
        <color auto="1"/>
      </left>
      <right style="thick">
        <color auto="1"/>
      </right>
      <top/>
      <bottom/>
      <diagonal/>
    </border>
    <border>
      <left style="thick">
        <color auto="1"/>
      </left>
      <right/>
      <top/>
      <bottom style="thick">
        <color auto="1"/>
      </bottom>
      <diagonal/>
    </border>
    <border>
      <left style="thick">
        <color auto="1"/>
      </left>
      <right/>
      <top/>
      <bottom style="medium">
        <color auto="1"/>
      </bottom>
      <diagonal/>
    </border>
    <border>
      <left/>
      <right style="thick">
        <color indexed="64"/>
      </right>
      <top style="thin">
        <color indexed="64"/>
      </top>
      <bottom style="thin">
        <color indexed="64"/>
      </bottom>
      <diagonal/>
    </border>
    <border>
      <left/>
      <right style="medium">
        <color indexed="64"/>
      </right>
      <top style="thin">
        <color indexed="64"/>
      </top>
      <bottom style="medium">
        <color indexed="64"/>
      </bottom>
      <diagonal/>
    </border>
    <border>
      <left/>
      <right/>
      <top style="thin">
        <color indexed="64"/>
      </top>
      <bottom style="medium">
        <color indexed="64"/>
      </bottom>
      <diagonal/>
    </border>
    <border>
      <left style="medium">
        <color indexed="64"/>
      </left>
      <right/>
      <top style="thin">
        <color indexed="64"/>
      </top>
      <bottom style="medium">
        <color indexed="64"/>
      </bottom>
      <diagonal/>
    </border>
    <border>
      <left style="hair">
        <color indexed="64"/>
      </left>
      <right/>
      <top style="hair">
        <color indexed="64"/>
      </top>
      <bottom style="hair">
        <color indexed="64"/>
      </bottom>
      <diagonal/>
    </border>
    <border>
      <left style="medium">
        <color indexed="64"/>
      </left>
      <right style="hair">
        <color indexed="64"/>
      </right>
      <top style="hair">
        <color indexed="64"/>
      </top>
      <bottom style="hair">
        <color indexed="64"/>
      </bottom>
      <diagonal/>
    </border>
    <border>
      <left style="hair">
        <color indexed="64"/>
      </left>
      <right/>
      <top/>
      <bottom style="hair">
        <color indexed="64"/>
      </bottom>
      <diagonal/>
    </border>
    <border>
      <left style="medium">
        <color indexed="64"/>
      </left>
      <right style="hair">
        <color indexed="64"/>
      </right>
      <top/>
      <bottom style="hair">
        <color indexed="64"/>
      </bottom>
      <diagonal/>
    </border>
    <border>
      <left style="hair">
        <color indexed="64"/>
      </left>
      <right/>
      <top/>
      <bottom/>
      <diagonal/>
    </border>
    <border>
      <left style="medium">
        <color indexed="64"/>
      </left>
      <right style="hair">
        <color indexed="64"/>
      </right>
      <top/>
      <bottom/>
      <diagonal/>
    </border>
    <border>
      <left style="hair">
        <color indexed="64"/>
      </left>
      <right/>
      <top style="thin">
        <color indexed="64"/>
      </top>
      <bottom style="medium">
        <color indexed="64"/>
      </bottom>
      <diagonal/>
    </border>
    <border>
      <left style="medium">
        <color indexed="64"/>
      </left>
      <right style="hair">
        <color indexed="64"/>
      </right>
      <top style="thin">
        <color indexed="64"/>
      </top>
      <bottom style="medium">
        <color indexed="64"/>
      </bottom>
      <diagonal/>
    </border>
    <border>
      <left style="hair">
        <color indexed="64"/>
      </left>
      <right/>
      <top style="hair">
        <color indexed="64"/>
      </top>
      <bottom/>
      <diagonal/>
    </border>
    <border>
      <left style="medium">
        <color indexed="64"/>
      </left>
      <right style="hair">
        <color indexed="64"/>
      </right>
      <top style="hair">
        <color indexed="64"/>
      </top>
      <bottom/>
      <diagonal/>
    </border>
    <border>
      <left style="hair">
        <color indexed="64"/>
      </left>
      <right/>
      <top style="medium">
        <color indexed="64"/>
      </top>
      <bottom style="medium">
        <color indexed="64"/>
      </bottom>
      <diagonal/>
    </border>
    <border>
      <left style="medium">
        <color indexed="64"/>
      </left>
      <right style="hair">
        <color indexed="64"/>
      </right>
      <top style="medium">
        <color indexed="64"/>
      </top>
      <bottom style="medium">
        <color indexed="64"/>
      </bottom>
      <diagonal/>
    </border>
    <border>
      <left/>
      <right style="medium">
        <color indexed="64"/>
      </right>
      <top style="medium">
        <color indexed="64"/>
      </top>
      <bottom style="thin">
        <color indexed="64"/>
      </bottom>
      <diagonal/>
    </border>
    <border>
      <left/>
      <right/>
      <top style="medium">
        <color indexed="64"/>
      </top>
      <bottom style="thin">
        <color indexed="64"/>
      </bottom>
      <diagonal/>
    </border>
    <border>
      <left style="medium">
        <color indexed="64"/>
      </left>
      <right/>
      <top style="medium">
        <color indexed="64"/>
      </top>
      <bottom style="thin">
        <color indexed="64"/>
      </bottom>
      <diagonal/>
    </border>
  </borders>
  <cellStyleXfs count="2">
    <xf numFmtId="0" fontId="0" fillId="0" borderId="0"/>
    <xf numFmtId="9" fontId="2" fillId="0" borderId="0" applyFont="0" applyFill="0" applyBorder="0" applyAlignment="0" applyProtection="0"/>
  </cellStyleXfs>
  <cellXfs count="337">
    <xf numFmtId="0" fontId="0" fillId="0" borderId="0" xfId="0"/>
    <xf numFmtId="9" fontId="0" fillId="0" borderId="0" xfId="0" applyNumberFormat="1"/>
    <xf numFmtId="0" fontId="0" fillId="0" borderId="0" xfId="0" applyAlignment="1">
      <alignment horizontal="center" vertical="center"/>
    </xf>
    <xf numFmtId="0" fontId="0" fillId="0" borderId="0" xfId="0" applyAlignment="1"/>
    <xf numFmtId="0" fontId="0" fillId="0" borderId="0" xfId="0" applyAlignment="1">
      <alignment vertical="center"/>
    </xf>
    <xf numFmtId="0" fontId="0" fillId="0" borderId="0" xfId="0" applyAlignment="1">
      <alignment horizontal="center" vertical="center" wrapText="1"/>
    </xf>
    <xf numFmtId="0" fontId="1" fillId="0" borderId="0" xfId="0" applyFont="1" applyAlignment="1">
      <alignment horizontal="center" vertical="center"/>
    </xf>
    <xf numFmtId="0" fontId="1" fillId="3" borderId="10" xfId="0" applyFont="1" applyFill="1" applyBorder="1" applyAlignment="1">
      <alignment horizontal="center" vertical="center"/>
    </xf>
    <xf numFmtId="0" fontId="1" fillId="3" borderId="47" xfId="0" applyFont="1" applyFill="1" applyBorder="1" applyAlignment="1">
      <alignment horizontal="center" vertical="center"/>
    </xf>
    <xf numFmtId="0" fontId="1" fillId="3" borderId="46" xfId="0" applyFont="1" applyFill="1" applyBorder="1" applyAlignment="1">
      <alignment horizontal="center" vertical="center"/>
    </xf>
    <xf numFmtId="0" fontId="1" fillId="3" borderId="46" xfId="0" applyFont="1" applyFill="1" applyBorder="1" applyAlignment="1">
      <alignment horizontal="center" vertical="center" wrapText="1"/>
    </xf>
    <xf numFmtId="0" fontId="1" fillId="3" borderId="51" xfId="0" applyFont="1" applyFill="1" applyBorder="1" applyAlignment="1">
      <alignment horizontal="center" vertical="center"/>
    </xf>
    <xf numFmtId="0" fontId="0" fillId="4" borderId="46" xfId="0" applyFill="1" applyBorder="1" applyAlignment="1">
      <alignment horizontal="center" vertical="center"/>
    </xf>
    <xf numFmtId="0" fontId="1" fillId="0" borderId="0" xfId="0" applyFont="1" applyAlignment="1">
      <alignment vertical="center"/>
    </xf>
    <xf numFmtId="0" fontId="5" fillId="0" borderId="0" xfId="0" applyFont="1" applyAlignment="1">
      <alignment vertical="center"/>
    </xf>
    <xf numFmtId="0" fontId="6" fillId="3" borderId="44" xfId="0" applyFont="1" applyFill="1" applyBorder="1" applyAlignment="1">
      <alignment vertical="center"/>
    </xf>
    <xf numFmtId="0" fontId="1" fillId="3" borderId="87" xfId="0" applyFont="1" applyFill="1" applyBorder="1" applyAlignment="1">
      <alignment horizontal="center" vertical="center"/>
    </xf>
    <xf numFmtId="0" fontId="1" fillId="3" borderId="83" xfId="0" applyFont="1" applyFill="1" applyBorder="1" applyAlignment="1">
      <alignment horizontal="center" vertical="center"/>
    </xf>
    <xf numFmtId="0" fontId="0" fillId="3" borderId="44" xfId="0" applyFill="1" applyBorder="1"/>
    <xf numFmtId="9" fontId="0" fillId="4" borderId="46" xfId="1" applyFont="1" applyFill="1" applyBorder="1" applyAlignment="1">
      <alignment horizontal="center" vertical="center"/>
    </xf>
    <xf numFmtId="10" fontId="0" fillId="4" borderId="46" xfId="1" applyNumberFormat="1" applyFont="1" applyFill="1" applyBorder="1" applyAlignment="1">
      <alignment horizontal="center" vertical="center"/>
    </xf>
    <xf numFmtId="0" fontId="0" fillId="0" borderId="4" xfId="0" applyFill="1" applyBorder="1"/>
    <xf numFmtId="0" fontId="0" fillId="0" borderId="7" xfId="0" applyFill="1" applyBorder="1"/>
    <xf numFmtId="0" fontId="0" fillId="0" borderId="28" xfId="0" applyFill="1" applyBorder="1"/>
    <xf numFmtId="0" fontId="0" fillId="0" borderId="5" xfId="0" applyFill="1" applyBorder="1"/>
    <xf numFmtId="0" fontId="0" fillId="0" borderId="8" xfId="0" applyFill="1" applyBorder="1"/>
    <xf numFmtId="0" fontId="0" fillId="0" borderId="29" xfId="0" applyFill="1" applyBorder="1"/>
    <xf numFmtId="0" fontId="0" fillId="0" borderId="35" xfId="0" applyFill="1" applyBorder="1" applyAlignment="1">
      <alignment horizontal="center" vertical="center"/>
    </xf>
    <xf numFmtId="10" fontId="0" fillId="0" borderId="35" xfId="1" applyNumberFormat="1" applyFont="1" applyFill="1" applyBorder="1" applyAlignment="1">
      <alignment horizontal="center" vertical="center"/>
    </xf>
    <xf numFmtId="0" fontId="0" fillId="0" borderId="7" xfId="0" applyFill="1" applyBorder="1" applyAlignment="1">
      <alignment horizontal="center" vertical="center"/>
    </xf>
    <xf numFmtId="10" fontId="0" fillId="0" borderId="7" xfId="1" applyNumberFormat="1" applyFont="1" applyFill="1" applyBorder="1" applyAlignment="1">
      <alignment horizontal="center" vertical="center"/>
    </xf>
    <xf numFmtId="0" fontId="0" fillId="0" borderId="53" xfId="0" applyFill="1" applyBorder="1" applyAlignment="1">
      <alignment horizontal="center" vertical="center"/>
    </xf>
    <xf numFmtId="10" fontId="0" fillId="0" borderId="53" xfId="1" applyNumberFormat="1" applyFont="1" applyFill="1" applyBorder="1" applyAlignment="1">
      <alignment horizontal="center" vertical="center"/>
    </xf>
    <xf numFmtId="0" fontId="0" fillId="0" borderId="0" xfId="0" applyAlignment="1">
      <alignment wrapText="1"/>
    </xf>
    <xf numFmtId="0" fontId="9" fillId="4" borderId="47" xfId="0" applyFont="1" applyFill="1" applyBorder="1" applyAlignment="1">
      <alignment horizontal="center" vertical="center" wrapText="1"/>
    </xf>
    <xf numFmtId="0" fontId="9" fillId="4" borderId="10" xfId="0" applyFont="1" applyFill="1" applyBorder="1" applyAlignment="1">
      <alignment horizontal="center" vertical="center" wrapText="1"/>
    </xf>
    <xf numFmtId="0" fontId="9" fillId="4" borderId="59" xfId="0" applyFont="1" applyFill="1" applyBorder="1" applyAlignment="1">
      <alignment horizontal="center" vertical="center" wrapText="1"/>
    </xf>
    <xf numFmtId="1" fontId="0" fillId="0" borderId="0" xfId="0" applyNumberFormat="1"/>
    <xf numFmtId="0" fontId="0" fillId="0" borderId="58" xfId="0" applyBorder="1"/>
    <xf numFmtId="0" fontId="0" fillId="0" borderId="112" xfId="0" applyBorder="1"/>
    <xf numFmtId="0" fontId="0" fillId="0" borderId="10" xfId="0" applyBorder="1"/>
    <xf numFmtId="0" fontId="0" fillId="0" borderId="48" xfId="0" applyBorder="1"/>
    <xf numFmtId="0" fontId="0" fillId="0" borderId="10" xfId="0" applyBorder="1" applyAlignment="1">
      <alignment vertical="center"/>
    </xf>
    <xf numFmtId="0" fontId="0" fillId="0" borderId="112" xfId="0" applyBorder="1" applyAlignment="1">
      <alignment vertical="center"/>
    </xf>
    <xf numFmtId="0" fontId="9" fillId="0" borderId="58" xfId="0" applyFont="1" applyBorder="1" applyAlignment="1">
      <alignment horizontal="center" vertical="center"/>
    </xf>
    <xf numFmtId="0" fontId="9" fillId="0" borderId="10" xfId="0" applyFont="1" applyBorder="1" applyAlignment="1">
      <alignment horizontal="center" vertical="center"/>
    </xf>
    <xf numFmtId="0" fontId="9" fillId="0" borderId="10" xfId="0" applyFont="1" applyBorder="1" applyAlignment="1">
      <alignment horizontal="center"/>
    </xf>
    <xf numFmtId="0" fontId="9" fillId="0" borderId="48" xfId="0" applyFont="1" applyBorder="1" applyAlignment="1">
      <alignment horizontal="center" vertical="center"/>
    </xf>
    <xf numFmtId="0" fontId="9" fillId="0" borderId="112" xfId="0" applyFont="1" applyBorder="1" applyAlignment="1">
      <alignment horizontal="center" vertical="center" wrapText="1"/>
    </xf>
    <xf numFmtId="0" fontId="9" fillId="0" borderId="10" xfId="0" applyFont="1" applyBorder="1" applyAlignment="1">
      <alignment horizontal="center" vertical="center" wrapText="1"/>
    </xf>
    <xf numFmtId="0" fontId="9" fillId="0" borderId="58" xfId="0" applyFont="1" applyBorder="1" applyAlignment="1">
      <alignment horizontal="center" vertical="center" wrapText="1"/>
    </xf>
    <xf numFmtId="0" fontId="9" fillId="0" borderId="71" xfId="0" applyFont="1" applyBorder="1" applyAlignment="1">
      <alignment horizontal="center" vertical="center" wrapText="1"/>
    </xf>
    <xf numFmtId="0" fontId="9" fillId="0" borderId="69" xfId="0" applyFont="1" applyBorder="1" applyAlignment="1">
      <alignment horizontal="center" vertical="center" wrapText="1"/>
    </xf>
    <xf numFmtId="0" fontId="9" fillId="0" borderId="62" xfId="0" applyFont="1" applyBorder="1" applyAlignment="1">
      <alignment horizontal="center" vertical="center" wrapText="1"/>
    </xf>
    <xf numFmtId="0" fontId="9" fillId="0" borderId="116" xfId="0" applyFont="1" applyBorder="1" applyAlignment="1">
      <alignment horizontal="center" vertical="center" wrapText="1"/>
    </xf>
    <xf numFmtId="0" fontId="1" fillId="0" borderId="58" xfId="0" applyFont="1" applyBorder="1" applyAlignment="1">
      <alignment horizontal="center" vertical="center"/>
    </xf>
    <xf numFmtId="0" fontId="1" fillId="0" borderId="58" xfId="0" applyFont="1" applyBorder="1"/>
    <xf numFmtId="0" fontId="1" fillId="0" borderId="0" xfId="0" applyFont="1" applyAlignment="1">
      <alignment horizontal="center"/>
    </xf>
    <xf numFmtId="14" fontId="0" fillId="0" borderId="3" xfId="0" applyNumberFormat="1" applyFill="1" applyBorder="1" applyAlignment="1">
      <alignment vertical="center"/>
    </xf>
    <xf numFmtId="0" fontId="0" fillId="0" borderId="32" xfId="0" applyFill="1" applyBorder="1" applyAlignment="1">
      <alignment horizontal="center" vertical="center"/>
    </xf>
    <xf numFmtId="14" fontId="0" fillId="0" borderId="4" xfId="0" applyNumberFormat="1" applyFill="1" applyBorder="1" applyAlignment="1">
      <alignment vertical="center"/>
    </xf>
    <xf numFmtId="0" fontId="0" fillId="0" borderId="28" xfId="0" applyFill="1" applyBorder="1" applyAlignment="1">
      <alignment horizontal="center" vertical="center"/>
    </xf>
    <xf numFmtId="0" fontId="9" fillId="0" borderId="69" xfId="0" applyFont="1" applyBorder="1" applyAlignment="1">
      <alignment horizontal="center" vertical="center" wrapText="1"/>
    </xf>
    <xf numFmtId="14" fontId="0" fillId="0" borderId="4" xfId="0" applyNumberFormat="1" applyFill="1" applyBorder="1" applyAlignment="1">
      <alignment horizontal="center" vertical="center"/>
    </xf>
    <xf numFmtId="0" fontId="0" fillId="0" borderId="0" xfId="0" applyAlignment="1">
      <alignment horizontal="left"/>
    </xf>
    <xf numFmtId="0" fontId="0" fillId="0" borderId="0" xfId="0" applyAlignment="1">
      <alignment horizontal="right"/>
    </xf>
    <xf numFmtId="0" fontId="0" fillId="0" borderId="0" xfId="0" applyAlignment="1">
      <alignment vertical="center" wrapText="1"/>
    </xf>
    <xf numFmtId="0" fontId="0" fillId="0" borderId="0" xfId="0" applyAlignment="1">
      <alignment horizontal="left" vertical="center" wrapText="1"/>
    </xf>
    <xf numFmtId="0" fontId="0" fillId="0" borderId="0" xfId="0" applyAlignment="1">
      <alignment horizontal="right" vertical="center" wrapText="1"/>
    </xf>
    <xf numFmtId="0" fontId="12" fillId="0" borderId="0" xfId="0" applyFont="1" applyAlignment="1">
      <alignment horizontal="left" vertical="center" wrapText="1"/>
    </xf>
    <xf numFmtId="0" fontId="13" fillId="0" borderId="0" xfId="0" applyFont="1" applyAlignment="1">
      <alignment vertical="center" wrapText="1"/>
    </xf>
    <xf numFmtId="0" fontId="0" fillId="7" borderId="73" xfId="0" applyFill="1" applyBorder="1" applyAlignment="1">
      <alignment horizontal="left" vertical="center" wrapText="1"/>
    </xf>
    <xf numFmtId="0" fontId="12" fillId="9" borderId="39" xfId="0" applyFont="1" applyFill="1" applyBorder="1" applyAlignment="1" applyProtection="1">
      <alignment horizontal="center" vertical="center" wrapText="1"/>
      <protection locked="0"/>
    </xf>
    <xf numFmtId="0" fontId="12" fillId="9" borderId="9" xfId="0" applyFont="1" applyFill="1" applyBorder="1" applyAlignment="1" applyProtection="1">
      <alignment horizontal="center" vertical="center" wrapText="1"/>
      <protection locked="0"/>
    </xf>
    <xf numFmtId="0" fontId="12" fillId="9" borderId="38" xfId="0" applyFont="1" applyFill="1" applyBorder="1" applyAlignment="1" applyProtection="1">
      <alignment horizontal="center" vertical="center" wrapText="1"/>
      <protection locked="0"/>
    </xf>
    <xf numFmtId="0" fontId="12" fillId="9" borderId="108" xfId="0" applyFont="1" applyFill="1" applyBorder="1" applyAlignment="1" applyProtection="1">
      <alignment horizontal="center" vertical="center" wrapText="1"/>
      <protection locked="0"/>
    </xf>
    <xf numFmtId="0" fontId="12" fillId="0" borderId="122" xfId="0" applyFont="1" applyFill="1" applyBorder="1" applyAlignment="1">
      <alignment horizontal="left" vertical="center" wrapText="1" indent="1" shrinkToFit="1"/>
    </xf>
    <xf numFmtId="0" fontId="12" fillId="0" borderId="123" xfId="0" applyFont="1" applyFill="1" applyBorder="1" applyAlignment="1">
      <alignment horizontal="right" vertical="center" wrapText="1" shrinkToFit="1"/>
    </xf>
    <xf numFmtId="0" fontId="12" fillId="0" borderId="122" xfId="0" applyFont="1" applyFill="1" applyBorder="1" applyAlignment="1">
      <alignment horizontal="left" vertical="center" wrapText="1" indent="1"/>
    </xf>
    <xf numFmtId="0" fontId="0" fillId="0" borderId="127" xfId="0" applyFill="1" applyBorder="1" applyAlignment="1">
      <alignment horizontal="right" vertical="center" wrapText="1" shrinkToFit="1"/>
    </xf>
    <xf numFmtId="0" fontId="0" fillId="0" borderId="123" xfId="0" applyFill="1" applyBorder="1" applyAlignment="1">
      <alignment horizontal="right" vertical="center" wrapText="1" shrinkToFit="1"/>
    </xf>
    <xf numFmtId="0" fontId="12" fillId="0" borderId="130" xfId="0" applyFont="1" applyBorder="1" applyAlignment="1">
      <alignment horizontal="left" vertical="center" wrapText="1" indent="1"/>
    </xf>
    <xf numFmtId="0" fontId="0" fillId="0" borderId="131" xfId="0" applyFill="1" applyBorder="1" applyAlignment="1">
      <alignment horizontal="right" vertical="center" wrapText="1"/>
    </xf>
    <xf numFmtId="0" fontId="0" fillId="0" borderId="131" xfId="0" applyBorder="1" applyAlignment="1">
      <alignment horizontal="right" vertical="center" wrapText="1"/>
    </xf>
    <xf numFmtId="0" fontId="0" fillId="0" borderId="124" xfId="0" applyBorder="1" applyAlignment="1">
      <alignment horizontal="left" vertical="center" wrapText="1" indent="1"/>
    </xf>
    <xf numFmtId="0" fontId="0" fillId="0" borderId="125" xfId="0" applyBorder="1" applyAlignment="1">
      <alignment horizontal="right" vertical="center" wrapText="1"/>
    </xf>
    <xf numFmtId="0" fontId="0" fillId="0" borderId="122" xfId="0" applyFill="1" applyBorder="1" applyAlignment="1">
      <alignment horizontal="left" vertical="center" wrapText="1" indent="1" shrinkToFit="1"/>
    </xf>
    <xf numFmtId="0" fontId="0" fillId="0" borderId="126" xfId="0" applyFill="1" applyBorder="1" applyAlignment="1">
      <alignment horizontal="left" vertical="center" wrapText="1" indent="1"/>
    </xf>
    <xf numFmtId="0" fontId="0" fillId="8" borderId="121" xfId="0" applyFill="1" applyBorder="1" applyAlignment="1">
      <alignment horizontal="center" vertical="center" wrapText="1"/>
    </xf>
    <xf numFmtId="0" fontId="0" fillId="8" borderId="120" xfId="0" applyFill="1" applyBorder="1" applyAlignment="1">
      <alignment horizontal="center" vertical="center" wrapText="1"/>
    </xf>
    <xf numFmtId="0" fontId="0" fillId="8" borderId="119" xfId="0" applyFill="1" applyBorder="1" applyAlignment="1">
      <alignment horizontal="center" vertical="center" wrapText="1"/>
    </xf>
    <xf numFmtId="0" fontId="12" fillId="0" borderId="0" xfId="0" applyFont="1" applyAlignment="1">
      <alignment horizontal="center" vertical="center" wrapText="1"/>
    </xf>
    <xf numFmtId="0" fontId="14" fillId="0" borderId="121" xfId="0" applyFont="1" applyFill="1" applyBorder="1" applyAlignment="1">
      <alignment horizontal="center" vertical="center" wrapText="1"/>
    </xf>
    <xf numFmtId="0" fontId="14" fillId="0" borderId="120" xfId="0" applyFont="1" applyFill="1" applyBorder="1" applyAlignment="1">
      <alignment horizontal="center" vertical="center" wrapText="1"/>
    </xf>
    <xf numFmtId="0" fontId="12" fillId="10" borderId="108" xfId="0" applyFont="1" applyFill="1" applyBorder="1" applyAlignment="1" applyProtection="1">
      <alignment horizontal="center" vertical="center" wrapText="1"/>
    </xf>
    <xf numFmtId="0" fontId="12" fillId="10" borderId="28" xfId="0" applyFont="1" applyFill="1" applyBorder="1" applyAlignment="1" applyProtection="1">
      <alignment horizontal="center" vertical="center" wrapText="1"/>
    </xf>
    <xf numFmtId="0" fontId="12" fillId="10" borderId="109" xfId="0" applyFont="1" applyFill="1" applyBorder="1" applyAlignment="1" applyProtection="1">
      <alignment horizontal="center" vertical="center" wrapText="1"/>
    </xf>
    <xf numFmtId="0" fontId="14" fillId="0" borderId="129" xfId="0" applyFont="1" applyFill="1" applyBorder="1" applyAlignment="1">
      <alignment horizontal="center" vertical="center" wrapText="1"/>
    </xf>
    <xf numFmtId="0" fontId="14" fillId="0" borderId="128" xfId="0" applyFont="1" applyFill="1" applyBorder="1" applyAlignment="1">
      <alignment horizontal="center" vertical="center" wrapText="1"/>
    </xf>
    <xf numFmtId="0" fontId="14" fillId="9" borderId="96" xfId="0" applyFont="1" applyFill="1" applyBorder="1" applyAlignment="1" applyProtection="1">
      <alignment horizontal="center" vertical="center" wrapText="1"/>
      <protection locked="0"/>
    </xf>
    <xf numFmtId="0" fontId="14" fillId="9" borderId="98" xfId="0" applyFont="1" applyFill="1" applyBorder="1" applyAlignment="1" applyProtection="1">
      <alignment horizontal="center" vertical="center" wrapText="1"/>
      <protection locked="0"/>
    </xf>
    <xf numFmtId="0" fontId="14" fillId="9" borderId="95" xfId="0" applyFont="1" applyFill="1" applyBorder="1" applyAlignment="1" applyProtection="1">
      <alignment horizontal="center" vertical="center" wrapText="1"/>
      <protection locked="0"/>
    </xf>
    <xf numFmtId="0" fontId="14" fillId="0" borderId="133" xfId="0" applyFont="1" applyFill="1" applyBorder="1" applyAlignment="1">
      <alignment horizontal="center" vertical="center" wrapText="1"/>
    </xf>
    <xf numFmtId="0" fontId="14" fillId="0" borderId="132" xfId="0" applyFont="1" applyFill="1" applyBorder="1" applyAlignment="1">
      <alignment horizontal="center" vertical="center" wrapText="1"/>
    </xf>
    <xf numFmtId="0" fontId="9" fillId="0" borderId="100" xfId="0" applyFont="1" applyBorder="1" applyAlignment="1">
      <alignment horizontal="center"/>
    </xf>
    <xf numFmtId="0" fontId="14" fillId="9" borderId="136" xfId="0" applyFont="1" applyFill="1" applyBorder="1" applyAlignment="1" applyProtection="1">
      <alignment horizontal="center" vertical="center" wrapText="1"/>
      <protection locked="0"/>
    </xf>
    <xf numFmtId="0" fontId="14" fillId="9" borderId="135" xfId="0" applyFont="1" applyFill="1" applyBorder="1" applyAlignment="1" applyProtection="1">
      <alignment horizontal="center" vertical="center" wrapText="1"/>
      <protection locked="0"/>
    </xf>
    <xf numFmtId="0" fontId="14" fillId="9" borderId="134" xfId="0" applyFont="1" applyFill="1" applyBorder="1" applyAlignment="1" applyProtection="1">
      <alignment horizontal="center" vertical="center" wrapText="1"/>
      <protection locked="0"/>
    </xf>
    <xf numFmtId="0" fontId="14" fillId="0" borderId="96" xfId="0" applyFont="1" applyBorder="1" applyAlignment="1">
      <alignment horizontal="center" vertical="center" wrapText="1"/>
    </xf>
    <xf numFmtId="0" fontId="14" fillId="0" borderId="97" xfId="0" applyFont="1" applyBorder="1" applyAlignment="1">
      <alignment horizontal="center" vertical="center" wrapText="1"/>
    </xf>
    <xf numFmtId="0" fontId="14" fillId="0" borderId="95" xfId="0" applyFont="1" applyBorder="1" applyAlignment="1">
      <alignment horizontal="center" vertical="center" wrapText="1"/>
    </xf>
    <xf numFmtId="0" fontId="14" fillId="0" borderId="100" xfId="0" applyFont="1" applyBorder="1" applyAlignment="1">
      <alignment horizontal="center" vertical="center" wrapText="1"/>
    </xf>
    <xf numFmtId="9" fontId="15" fillId="0" borderId="97" xfId="1" applyFont="1" applyBorder="1" applyAlignment="1">
      <alignment horizontal="center" vertical="center" wrapText="1"/>
    </xf>
    <xf numFmtId="9" fontId="15" fillId="0" borderId="100" xfId="1" applyFont="1" applyBorder="1" applyAlignment="1">
      <alignment horizontal="center" vertical="center" wrapText="1"/>
    </xf>
    <xf numFmtId="0" fontId="9" fillId="0" borderId="47" xfId="0" applyFont="1" applyBorder="1" applyAlignment="1">
      <alignment horizontal="center" vertical="center" wrapText="1"/>
    </xf>
    <xf numFmtId="0" fontId="9" fillId="0" borderId="48" xfId="0" applyFont="1" applyBorder="1" applyAlignment="1">
      <alignment horizontal="center" vertical="center" wrapText="1"/>
    </xf>
    <xf numFmtId="0" fontId="9" fillId="0" borderId="89" xfId="0" applyFont="1" applyBorder="1" applyAlignment="1">
      <alignment horizontal="center" vertical="center" wrapText="1"/>
    </xf>
    <xf numFmtId="0" fontId="0" fillId="0" borderId="108" xfId="0" applyFill="1" applyBorder="1" applyAlignment="1">
      <alignment horizontal="center"/>
    </xf>
    <xf numFmtId="0" fontId="0" fillId="0" borderId="28" xfId="0" applyFill="1" applyBorder="1" applyAlignment="1">
      <alignment horizontal="center"/>
    </xf>
    <xf numFmtId="0" fontId="0" fillId="0" borderId="118" xfId="0" applyFill="1" applyBorder="1" applyAlignment="1">
      <alignment horizontal="center"/>
    </xf>
    <xf numFmtId="0" fontId="0" fillId="0" borderId="109" xfId="0" applyFill="1" applyBorder="1" applyAlignment="1">
      <alignment horizontal="center"/>
    </xf>
    <xf numFmtId="0" fontId="1" fillId="3" borderId="56" xfId="0" applyFont="1" applyFill="1" applyBorder="1" applyAlignment="1">
      <alignment horizontal="center" vertical="center"/>
    </xf>
    <xf numFmtId="0" fontId="1" fillId="3" borderId="94" xfId="0" applyFont="1" applyFill="1" applyBorder="1" applyAlignment="1">
      <alignment horizontal="center" vertical="center"/>
    </xf>
    <xf numFmtId="0" fontId="0" fillId="0" borderId="74" xfId="0" applyFill="1" applyBorder="1" applyAlignment="1">
      <alignment horizontal="center" vertical="center"/>
    </xf>
    <xf numFmtId="0" fontId="0" fillId="0" borderId="75" xfId="0" applyFill="1" applyBorder="1" applyAlignment="1">
      <alignment horizontal="center" vertical="center"/>
    </xf>
    <xf numFmtId="1" fontId="0" fillId="0" borderId="104" xfId="1" applyNumberFormat="1" applyFont="1" applyFill="1" applyBorder="1" applyAlignment="1">
      <alignment horizontal="center" vertical="center" wrapText="1"/>
    </xf>
    <xf numFmtId="1" fontId="0" fillId="0" borderId="79" xfId="1" applyNumberFormat="1" applyFont="1" applyFill="1" applyBorder="1" applyAlignment="1">
      <alignment horizontal="center" vertical="center" wrapText="1"/>
    </xf>
    <xf numFmtId="10" fontId="0" fillId="0" borderId="104" xfId="1" applyNumberFormat="1" applyFont="1" applyFill="1" applyBorder="1" applyAlignment="1">
      <alignment horizontal="center" vertical="center" wrapText="1"/>
    </xf>
    <xf numFmtId="10" fontId="0" fillId="0" borderId="79" xfId="1" applyNumberFormat="1" applyFont="1" applyFill="1" applyBorder="1" applyAlignment="1">
      <alignment horizontal="center" vertical="center" wrapText="1"/>
    </xf>
    <xf numFmtId="1" fontId="0" fillId="0" borderId="74" xfId="1" applyNumberFormat="1" applyFont="1" applyFill="1" applyBorder="1" applyAlignment="1">
      <alignment horizontal="center" vertical="center"/>
    </xf>
    <xf numFmtId="1" fontId="0" fillId="0" borderId="75" xfId="1" applyNumberFormat="1" applyFont="1" applyFill="1" applyBorder="1" applyAlignment="1">
      <alignment horizontal="center" vertical="center"/>
    </xf>
    <xf numFmtId="1" fontId="0" fillId="0" borderId="74" xfId="0" applyNumberFormat="1" applyFill="1" applyBorder="1" applyAlignment="1">
      <alignment horizontal="center" vertical="center"/>
    </xf>
    <xf numFmtId="1" fontId="0" fillId="0" borderId="75" xfId="0" applyNumberFormat="1" applyFill="1" applyBorder="1" applyAlignment="1">
      <alignment horizontal="center" vertical="center"/>
    </xf>
    <xf numFmtId="1" fontId="0" fillId="0" borderId="96" xfId="1" applyNumberFormat="1" applyFont="1" applyFill="1" applyBorder="1" applyAlignment="1">
      <alignment horizontal="center" vertical="center" wrapText="1"/>
    </xf>
    <xf numFmtId="1" fontId="0" fillId="0" borderId="98" xfId="1" applyNumberFormat="1" applyFont="1" applyFill="1" applyBorder="1" applyAlignment="1">
      <alignment horizontal="center" vertical="center" wrapText="1"/>
    </xf>
    <xf numFmtId="1" fontId="0" fillId="0" borderId="99" xfId="1" applyNumberFormat="1" applyFont="1" applyFill="1" applyBorder="1" applyAlignment="1">
      <alignment horizontal="center" vertical="center" wrapText="1"/>
    </xf>
    <xf numFmtId="1" fontId="0" fillId="0" borderId="97" xfId="1" applyNumberFormat="1" applyFont="1" applyFill="1" applyBorder="1" applyAlignment="1">
      <alignment horizontal="center" vertical="center" wrapText="1"/>
    </xf>
    <xf numFmtId="1" fontId="0" fillId="0" borderId="100" xfId="1" applyNumberFormat="1" applyFont="1" applyFill="1" applyBorder="1" applyAlignment="1">
      <alignment horizontal="center" vertical="center" wrapText="1"/>
    </xf>
    <xf numFmtId="1" fontId="0" fillId="0" borderId="101" xfId="1" applyNumberFormat="1" applyFont="1" applyFill="1" applyBorder="1" applyAlignment="1">
      <alignment horizontal="center" vertical="center" wrapText="1"/>
    </xf>
    <xf numFmtId="0" fontId="0" fillId="0" borderId="74" xfId="0" applyFill="1" applyBorder="1" applyAlignment="1">
      <alignment horizontal="center" vertical="center" wrapText="1"/>
    </xf>
    <xf numFmtId="0" fontId="0" fillId="0" borderId="78" xfId="0" applyFill="1" applyBorder="1" applyAlignment="1">
      <alignment horizontal="center" vertical="center" wrapText="1"/>
    </xf>
    <xf numFmtId="0" fontId="0" fillId="0" borderId="76" xfId="0" applyFill="1" applyBorder="1" applyAlignment="1">
      <alignment horizontal="center" vertical="center" wrapText="1"/>
    </xf>
    <xf numFmtId="9" fontId="0" fillId="0" borderId="74" xfId="1" applyFont="1" applyFill="1" applyBorder="1" applyAlignment="1">
      <alignment horizontal="center" vertical="center"/>
    </xf>
    <xf numFmtId="9" fontId="0" fillId="0" borderId="75" xfId="1" applyFont="1" applyFill="1" applyBorder="1" applyAlignment="1">
      <alignment horizontal="center" vertical="center"/>
    </xf>
    <xf numFmtId="1" fontId="0" fillId="0" borderId="73" xfId="1" applyNumberFormat="1" applyFont="1" applyFill="1" applyBorder="1" applyAlignment="1">
      <alignment horizontal="center" vertical="center"/>
    </xf>
    <xf numFmtId="1" fontId="0" fillId="0" borderId="73" xfId="0" applyNumberFormat="1" applyFill="1" applyBorder="1" applyAlignment="1">
      <alignment horizontal="center" vertical="center"/>
    </xf>
    <xf numFmtId="0" fontId="1" fillId="3" borderId="46" xfId="0" applyFont="1" applyFill="1" applyBorder="1" applyAlignment="1">
      <alignment horizontal="center" vertical="center"/>
    </xf>
    <xf numFmtId="1" fontId="0" fillId="0" borderId="79" xfId="1" applyNumberFormat="1" applyFont="1" applyFill="1" applyBorder="1" applyAlignment="1">
      <alignment horizontal="center" vertical="center"/>
    </xf>
    <xf numFmtId="0" fontId="1" fillId="3" borderId="59" xfId="0" applyFont="1" applyFill="1" applyBorder="1" applyAlignment="1">
      <alignment horizontal="center" vertical="center"/>
    </xf>
    <xf numFmtId="0" fontId="9" fillId="0" borderId="56" xfId="0" applyFont="1" applyBorder="1" applyAlignment="1">
      <alignment horizontal="center" vertical="center" wrapText="1"/>
    </xf>
    <xf numFmtId="0" fontId="9" fillId="0" borderId="106" xfId="0" applyFont="1" applyBorder="1" applyAlignment="1">
      <alignment horizontal="center" vertical="center" wrapText="1"/>
    </xf>
    <xf numFmtId="0" fontId="9" fillId="0" borderId="115" xfId="0" applyFont="1" applyBorder="1" applyAlignment="1">
      <alignment horizontal="center" vertical="center" wrapText="1"/>
    </xf>
    <xf numFmtId="0" fontId="9" fillId="0" borderId="114" xfId="0" applyFont="1" applyBorder="1" applyAlignment="1">
      <alignment horizontal="center" vertical="center" wrapText="1"/>
    </xf>
    <xf numFmtId="0" fontId="9" fillId="0" borderId="105" xfId="0" applyFont="1" applyBorder="1" applyAlignment="1">
      <alignment horizontal="center" vertical="center" wrapText="1"/>
    </xf>
    <xf numFmtId="0" fontId="9" fillId="0" borderId="113" xfId="0" applyFont="1" applyBorder="1" applyAlignment="1">
      <alignment horizontal="center" vertical="center" wrapText="1"/>
    </xf>
    <xf numFmtId="0" fontId="9" fillId="0" borderId="51" xfId="0" applyFont="1" applyBorder="1" applyAlignment="1">
      <alignment horizontal="center" vertical="center" wrapText="1"/>
    </xf>
    <xf numFmtId="0" fontId="9" fillId="0" borderId="46" xfId="0" applyFont="1" applyBorder="1" applyAlignment="1">
      <alignment horizontal="center" vertical="center" wrapText="1"/>
    </xf>
    <xf numFmtId="0" fontId="9" fillId="0" borderId="86" xfId="0" applyFont="1" applyBorder="1" applyAlignment="1">
      <alignment horizontal="center" vertical="center" wrapText="1"/>
    </xf>
    <xf numFmtId="0" fontId="9" fillId="0" borderId="71" xfId="0" applyFont="1" applyBorder="1" applyAlignment="1">
      <alignment horizontal="center" vertical="center" wrapText="1"/>
    </xf>
    <xf numFmtId="0" fontId="9" fillId="0" borderId="69" xfId="0" applyFont="1" applyBorder="1" applyAlignment="1">
      <alignment horizontal="center" vertical="center" wrapText="1"/>
    </xf>
    <xf numFmtId="0" fontId="9" fillId="0" borderId="47" xfId="0" applyFont="1" applyBorder="1" applyAlignment="1">
      <alignment horizontal="center"/>
    </xf>
    <xf numFmtId="0" fontId="0" fillId="0" borderId="48" xfId="0" applyBorder="1" applyAlignment="1">
      <alignment horizontal="center"/>
    </xf>
    <xf numFmtId="0" fontId="0" fillId="0" borderId="89" xfId="0" applyBorder="1" applyAlignment="1">
      <alignment horizontal="center"/>
    </xf>
    <xf numFmtId="0" fontId="1" fillId="0" borderId="47" xfId="0" applyFont="1" applyBorder="1" applyAlignment="1">
      <alignment horizontal="center"/>
    </xf>
    <xf numFmtId="0" fontId="1" fillId="0" borderId="48" xfId="0" applyFont="1" applyBorder="1" applyAlignment="1">
      <alignment horizontal="center"/>
    </xf>
    <xf numFmtId="0" fontId="1" fillId="0" borderId="89" xfId="0" applyFont="1" applyBorder="1" applyAlignment="1">
      <alignment horizontal="center"/>
    </xf>
    <xf numFmtId="0" fontId="0" fillId="0" borderId="47" xfId="0" applyBorder="1" applyAlignment="1">
      <alignment horizontal="center"/>
    </xf>
    <xf numFmtId="0" fontId="11" fillId="0" borderId="48" xfId="0" applyFont="1" applyBorder="1" applyAlignment="1">
      <alignment horizontal="center"/>
    </xf>
    <xf numFmtId="0" fontId="11" fillId="0" borderId="89" xfId="0" applyFont="1" applyBorder="1" applyAlignment="1">
      <alignment horizontal="center"/>
    </xf>
    <xf numFmtId="0" fontId="10" fillId="3" borderId="47" xfId="0" applyFont="1" applyFill="1" applyBorder="1" applyAlignment="1">
      <alignment horizontal="center" vertical="center"/>
    </xf>
    <xf numFmtId="0" fontId="10" fillId="3" borderId="48" xfId="0" applyFont="1" applyFill="1" applyBorder="1" applyAlignment="1">
      <alignment horizontal="center" vertical="center"/>
    </xf>
    <xf numFmtId="0" fontId="10" fillId="3" borderId="89" xfId="0" applyFont="1" applyFill="1" applyBorder="1" applyAlignment="1">
      <alignment horizontal="center" vertical="center"/>
    </xf>
    <xf numFmtId="0" fontId="9" fillId="4" borderId="59" xfId="0" applyFont="1" applyFill="1" applyBorder="1" applyAlignment="1">
      <alignment horizontal="center" vertical="center" wrapText="1"/>
    </xf>
    <xf numFmtId="0" fontId="9" fillId="4" borderId="46" xfId="0" applyFont="1" applyFill="1" applyBorder="1" applyAlignment="1">
      <alignment horizontal="center" vertical="center" wrapText="1"/>
    </xf>
    <xf numFmtId="0" fontId="9" fillId="4" borderId="86" xfId="0" applyFont="1" applyFill="1" applyBorder="1" applyAlignment="1">
      <alignment horizontal="center" vertical="center" wrapText="1"/>
    </xf>
    <xf numFmtId="0" fontId="9" fillId="4" borderId="51" xfId="0" applyFont="1" applyFill="1" applyBorder="1" applyAlignment="1">
      <alignment horizontal="center" vertical="center" wrapText="1"/>
    </xf>
    <xf numFmtId="0" fontId="1" fillId="3" borderId="66" xfId="0" applyFont="1" applyFill="1" applyBorder="1" applyAlignment="1">
      <alignment horizontal="center" vertical="center"/>
    </xf>
    <xf numFmtId="0" fontId="1" fillId="3" borderId="60" xfId="0" applyFont="1" applyFill="1" applyBorder="1" applyAlignment="1">
      <alignment horizontal="center" vertical="center"/>
    </xf>
    <xf numFmtId="0" fontId="1" fillId="3" borderId="61" xfId="0" applyFont="1" applyFill="1" applyBorder="1" applyAlignment="1">
      <alignment horizontal="center" vertical="center"/>
    </xf>
    <xf numFmtId="0" fontId="1" fillId="3" borderId="68" xfId="0" applyFont="1" applyFill="1" applyBorder="1" applyAlignment="1">
      <alignment horizontal="center" vertical="center"/>
    </xf>
    <xf numFmtId="0" fontId="1" fillId="3" borderId="0" xfId="0" applyFont="1" applyFill="1" applyBorder="1" applyAlignment="1">
      <alignment horizontal="center" vertical="center"/>
    </xf>
    <xf numFmtId="0" fontId="1" fillId="3" borderId="63" xfId="0" applyFont="1" applyFill="1" applyBorder="1" applyAlignment="1">
      <alignment horizontal="center" vertical="center"/>
    </xf>
    <xf numFmtId="0" fontId="1" fillId="3" borderId="70" xfId="0" applyFont="1" applyFill="1" applyBorder="1" applyAlignment="1">
      <alignment horizontal="center" vertical="center"/>
    </xf>
    <xf numFmtId="0" fontId="1" fillId="3" borderId="64" xfId="0" applyFont="1" applyFill="1" applyBorder="1" applyAlignment="1">
      <alignment horizontal="center" vertical="center"/>
    </xf>
    <xf numFmtId="0" fontId="1" fillId="3" borderId="65" xfId="0" applyFont="1" applyFill="1" applyBorder="1" applyAlignment="1">
      <alignment horizontal="center" vertical="center"/>
    </xf>
    <xf numFmtId="0" fontId="0" fillId="0" borderId="73" xfId="0" applyFill="1" applyBorder="1" applyAlignment="1">
      <alignment horizontal="center" vertical="center"/>
    </xf>
    <xf numFmtId="9" fontId="0" fillId="0" borderId="73" xfId="1" applyFont="1" applyFill="1" applyBorder="1" applyAlignment="1">
      <alignment horizontal="center" vertical="center"/>
    </xf>
    <xf numFmtId="0" fontId="0" fillId="0" borderId="81" xfId="0" applyFill="1" applyBorder="1" applyAlignment="1">
      <alignment horizontal="center" vertical="center" wrapText="1"/>
    </xf>
    <xf numFmtId="0" fontId="0" fillId="0" borderId="80" xfId="0" applyFill="1" applyBorder="1" applyAlignment="1">
      <alignment horizontal="center" vertical="center"/>
    </xf>
    <xf numFmtId="0" fontId="0" fillId="0" borderId="82" xfId="0" applyFill="1" applyBorder="1" applyAlignment="1">
      <alignment horizontal="center" vertical="center"/>
    </xf>
    <xf numFmtId="0" fontId="0" fillId="0" borderId="78" xfId="0" applyFill="1" applyBorder="1" applyAlignment="1">
      <alignment horizontal="center" vertical="center"/>
    </xf>
    <xf numFmtId="0" fontId="0" fillId="0" borderId="76" xfId="0" applyFill="1" applyBorder="1" applyAlignment="1">
      <alignment horizontal="center" vertical="center"/>
    </xf>
    <xf numFmtId="0" fontId="1" fillId="4" borderId="77" xfId="0" applyFont="1" applyFill="1" applyBorder="1" applyAlignment="1">
      <alignment horizontal="center" vertical="center"/>
    </xf>
    <xf numFmtId="0" fontId="1" fillId="4" borderId="79" xfId="0" applyFont="1" applyFill="1" applyBorder="1" applyAlignment="1">
      <alignment horizontal="center" vertical="center"/>
    </xf>
    <xf numFmtId="0" fontId="1" fillId="4" borderId="75" xfId="0" applyFont="1" applyFill="1" applyBorder="1" applyAlignment="1">
      <alignment horizontal="center" vertical="center"/>
    </xf>
    <xf numFmtId="0" fontId="1" fillId="4" borderId="73" xfId="0" applyFont="1" applyFill="1" applyBorder="1" applyAlignment="1">
      <alignment horizontal="center" vertical="center"/>
    </xf>
    <xf numFmtId="0" fontId="0" fillId="0" borderId="79" xfId="0" applyFill="1" applyBorder="1" applyAlignment="1">
      <alignment horizontal="center" vertical="center"/>
    </xf>
    <xf numFmtId="9" fontId="0" fillId="0" borderId="79" xfId="1" applyFont="1" applyFill="1" applyBorder="1" applyAlignment="1">
      <alignment horizontal="center" vertical="center"/>
    </xf>
    <xf numFmtId="0" fontId="1" fillId="3" borderId="88" xfId="0" applyFont="1" applyFill="1" applyBorder="1" applyAlignment="1">
      <alignment horizontal="center" vertical="center"/>
    </xf>
    <xf numFmtId="0" fontId="1" fillId="3" borderId="48" xfId="0" applyFont="1" applyFill="1" applyBorder="1" applyAlignment="1">
      <alignment horizontal="center" vertical="center"/>
    </xf>
    <xf numFmtId="0" fontId="1" fillId="3" borderId="89" xfId="0" applyFont="1" applyFill="1" applyBorder="1" applyAlignment="1">
      <alignment horizontal="center" vertical="center"/>
    </xf>
    <xf numFmtId="0" fontId="5" fillId="3" borderId="57" xfId="0" applyFont="1" applyFill="1" applyBorder="1" applyAlignment="1">
      <alignment horizontal="center" vertical="center"/>
    </xf>
    <xf numFmtId="0" fontId="5" fillId="3" borderId="58" xfId="0" applyFont="1" applyFill="1" applyBorder="1" applyAlignment="1">
      <alignment horizontal="center" vertical="center"/>
    </xf>
    <xf numFmtId="0" fontId="0" fillId="0" borderId="38" xfId="0" applyFill="1" applyBorder="1" applyAlignment="1">
      <alignment horizontal="center"/>
    </xf>
    <xf numFmtId="0" fontId="0" fillId="0" borderId="39" xfId="0" applyFill="1" applyBorder="1" applyAlignment="1">
      <alignment horizontal="center"/>
    </xf>
    <xf numFmtId="0" fontId="0" fillId="0" borderId="38" xfId="0" applyFill="1" applyBorder="1" applyAlignment="1">
      <alignment horizontal="center" vertical="center"/>
    </xf>
    <xf numFmtId="0" fontId="0" fillId="0" borderId="39" xfId="0" applyFill="1" applyBorder="1" applyAlignment="1">
      <alignment horizontal="center" vertical="center"/>
    </xf>
    <xf numFmtId="0" fontId="1" fillId="3" borderId="55" xfId="0" applyFont="1" applyFill="1" applyBorder="1" applyAlignment="1">
      <alignment horizontal="center" vertical="center"/>
    </xf>
    <xf numFmtId="0" fontId="1" fillId="3" borderId="114" xfId="0" applyFont="1" applyFill="1" applyBorder="1" applyAlignment="1">
      <alignment horizontal="center" vertical="center"/>
    </xf>
    <xf numFmtId="0" fontId="1" fillId="3" borderId="72" xfId="0" applyFont="1" applyFill="1" applyBorder="1" applyAlignment="1">
      <alignment horizontal="center" vertical="center"/>
    </xf>
    <xf numFmtId="0" fontId="0" fillId="0" borderId="12" xfId="0" applyFill="1" applyBorder="1" applyAlignment="1">
      <alignment horizontal="center"/>
    </xf>
    <xf numFmtId="0" fontId="0" fillId="0" borderId="11" xfId="0" applyFill="1" applyBorder="1" applyAlignment="1">
      <alignment horizontal="center"/>
    </xf>
    <xf numFmtId="0" fontId="0" fillId="0" borderId="110" xfId="0" applyFill="1" applyBorder="1" applyAlignment="1">
      <alignment horizontal="center"/>
    </xf>
    <xf numFmtId="0" fontId="0" fillId="0" borderId="111" xfId="0" applyFill="1" applyBorder="1" applyAlignment="1">
      <alignment horizontal="center"/>
    </xf>
    <xf numFmtId="0" fontId="1" fillId="3" borderId="67" xfId="0" applyFont="1" applyFill="1" applyBorder="1" applyAlignment="1">
      <alignment horizontal="center" vertical="center" wrapText="1"/>
    </xf>
    <xf numFmtId="0" fontId="1" fillId="3" borderId="69" xfId="0" applyFont="1" applyFill="1" applyBorder="1" applyAlignment="1">
      <alignment horizontal="center" vertical="center" wrapText="1"/>
    </xf>
    <xf numFmtId="0" fontId="1" fillId="3" borderId="71" xfId="0" applyFont="1" applyFill="1" applyBorder="1" applyAlignment="1">
      <alignment horizontal="center" vertical="center" wrapText="1"/>
    </xf>
    <xf numFmtId="0" fontId="1" fillId="3" borderId="103" xfId="0" applyFont="1" applyFill="1" applyBorder="1" applyAlignment="1">
      <alignment horizontal="center" vertical="center" wrapText="1"/>
    </xf>
    <xf numFmtId="0" fontId="1" fillId="3" borderId="106" xfId="0" applyFont="1" applyFill="1" applyBorder="1" applyAlignment="1">
      <alignment horizontal="center" vertical="center" wrapText="1"/>
    </xf>
    <xf numFmtId="0" fontId="1" fillId="3" borderId="105" xfId="0" applyFont="1" applyFill="1" applyBorder="1" applyAlignment="1">
      <alignment horizontal="center" vertical="center" wrapText="1"/>
    </xf>
    <xf numFmtId="10" fontId="0" fillId="0" borderId="95" xfId="1" applyNumberFormat="1" applyFont="1" applyFill="1" applyBorder="1" applyAlignment="1">
      <alignment horizontal="center" vertical="center" wrapText="1"/>
    </xf>
    <xf numFmtId="10" fontId="0" fillId="0" borderId="77" xfId="1" applyNumberFormat="1" applyFont="1" applyFill="1" applyBorder="1" applyAlignment="1">
      <alignment horizontal="center" vertical="center" wrapText="1"/>
    </xf>
    <xf numFmtId="10" fontId="0" fillId="0" borderId="67" xfId="1" applyNumberFormat="1" applyFont="1" applyFill="1" applyBorder="1" applyAlignment="1">
      <alignment horizontal="center" vertical="center" wrapText="1"/>
    </xf>
    <xf numFmtId="10" fontId="0" fillId="0" borderId="96" xfId="1" applyNumberFormat="1" applyFont="1" applyFill="1" applyBorder="1" applyAlignment="1">
      <alignment horizontal="center" vertical="center" wrapText="1"/>
    </xf>
    <xf numFmtId="10" fontId="0" fillId="0" borderId="97" xfId="1" applyNumberFormat="1" applyFont="1" applyFill="1" applyBorder="1" applyAlignment="1">
      <alignment horizontal="center" vertical="center" wrapText="1"/>
    </xf>
    <xf numFmtId="10" fontId="0" fillId="0" borderId="66" xfId="1" applyNumberFormat="1" applyFont="1" applyFill="1" applyBorder="1" applyAlignment="1">
      <alignment horizontal="center" vertical="center" wrapText="1"/>
    </xf>
    <xf numFmtId="1" fontId="0" fillId="0" borderId="103" xfId="1" applyNumberFormat="1" applyFont="1" applyFill="1" applyBorder="1" applyAlignment="1">
      <alignment horizontal="center" vertical="center" wrapText="1"/>
    </xf>
    <xf numFmtId="0" fontId="4" fillId="4" borderId="66" xfId="0" applyFont="1" applyFill="1" applyBorder="1" applyAlignment="1">
      <alignment horizontal="center" vertical="center" wrapText="1"/>
    </xf>
    <xf numFmtId="0" fontId="4" fillId="4" borderId="60" xfId="0" applyFont="1" applyFill="1" applyBorder="1" applyAlignment="1">
      <alignment horizontal="center" vertical="center"/>
    </xf>
    <xf numFmtId="0" fontId="4" fillId="4" borderId="67" xfId="0" applyFont="1" applyFill="1" applyBorder="1" applyAlignment="1">
      <alignment horizontal="center" vertical="center"/>
    </xf>
    <xf numFmtId="0" fontId="4" fillId="4" borderId="68" xfId="0" applyFont="1" applyFill="1" applyBorder="1" applyAlignment="1">
      <alignment horizontal="center" vertical="center"/>
    </xf>
    <xf numFmtId="0" fontId="4" fillId="4" borderId="0" xfId="0" applyFont="1" applyFill="1" applyBorder="1" applyAlignment="1">
      <alignment horizontal="center" vertical="center"/>
    </xf>
    <xf numFmtId="0" fontId="4" fillId="4" borderId="69" xfId="0" applyFont="1" applyFill="1" applyBorder="1" applyAlignment="1">
      <alignment horizontal="center" vertical="center"/>
    </xf>
    <xf numFmtId="0" fontId="0" fillId="0" borderId="9" xfId="0" applyFill="1" applyBorder="1" applyAlignment="1">
      <alignment horizontal="center"/>
    </xf>
    <xf numFmtId="0" fontId="0" fillId="0" borderId="18" xfId="0" applyFill="1" applyBorder="1" applyAlignment="1">
      <alignment horizontal="center"/>
    </xf>
    <xf numFmtId="0" fontId="5" fillId="3" borderId="84" xfId="0" applyFont="1" applyFill="1" applyBorder="1" applyAlignment="1">
      <alignment horizontal="center" vertical="center"/>
    </xf>
    <xf numFmtId="0" fontId="5" fillId="3" borderId="117" xfId="0" applyFont="1" applyFill="1" applyBorder="1" applyAlignment="1">
      <alignment horizontal="center" vertical="center"/>
    </xf>
    <xf numFmtId="0" fontId="5" fillId="3" borderId="85" xfId="0" applyFont="1" applyFill="1" applyBorder="1" applyAlignment="1">
      <alignment horizontal="center" vertical="center"/>
    </xf>
    <xf numFmtId="0" fontId="0" fillId="3" borderId="51" xfId="0" applyFill="1" applyBorder="1" applyAlignment="1">
      <alignment horizontal="center"/>
    </xf>
    <xf numFmtId="0" fontId="0" fillId="3" borderId="46" xfId="0" applyFill="1" applyBorder="1" applyAlignment="1">
      <alignment horizontal="center"/>
    </xf>
    <xf numFmtId="0" fontId="1" fillId="3" borderId="49" xfId="0" applyFont="1" applyFill="1" applyBorder="1" applyAlignment="1">
      <alignment horizontal="center" vertical="center"/>
    </xf>
    <xf numFmtId="0" fontId="1" fillId="3" borderId="1" xfId="0" applyFont="1" applyFill="1" applyBorder="1" applyAlignment="1">
      <alignment horizontal="center" vertical="center"/>
    </xf>
    <xf numFmtId="0" fontId="1" fillId="3" borderId="2" xfId="0" applyFont="1" applyFill="1" applyBorder="1" applyAlignment="1">
      <alignment horizontal="center" vertical="center"/>
    </xf>
    <xf numFmtId="0" fontId="1" fillId="3" borderId="50" xfId="0" applyFont="1" applyFill="1" applyBorder="1" applyAlignment="1">
      <alignment horizontal="center" vertical="center"/>
    </xf>
    <xf numFmtId="0" fontId="5" fillId="3" borderId="62" xfId="0" applyFont="1" applyFill="1" applyBorder="1" applyAlignment="1">
      <alignment horizontal="center" vertical="center"/>
    </xf>
    <xf numFmtId="0" fontId="0" fillId="3" borderId="45" xfId="0" applyFill="1" applyBorder="1" applyAlignment="1">
      <alignment horizontal="center"/>
    </xf>
    <xf numFmtId="0" fontId="0" fillId="3" borderId="44" xfId="0" applyFill="1" applyBorder="1" applyAlignment="1">
      <alignment horizontal="center"/>
    </xf>
    <xf numFmtId="0" fontId="1" fillId="3" borderId="47" xfId="0" applyFont="1" applyFill="1" applyBorder="1" applyAlignment="1">
      <alignment horizontal="center" vertical="center"/>
    </xf>
    <xf numFmtId="0" fontId="0" fillId="4" borderId="49" xfId="0" applyFill="1" applyBorder="1" applyAlignment="1">
      <alignment horizontal="center"/>
    </xf>
    <xf numFmtId="0" fontId="0" fillId="4" borderId="1" xfId="0" applyFill="1" applyBorder="1" applyAlignment="1">
      <alignment horizontal="center"/>
    </xf>
    <xf numFmtId="0" fontId="0" fillId="4" borderId="2" xfId="0" applyFill="1" applyBorder="1" applyAlignment="1">
      <alignment horizontal="center"/>
    </xf>
    <xf numFmtId="1" fontId="0" fillId="0" borderId="66" xfId="1" applyNumberFormat="1" applyFont="1" applyFill="1" applyBorder="1" applyAlignment="1">
      <alignment horizontal="center" vertical="center" wrapText="1"/>
    </xf>
    <xf numFmtId="0" fontId="1" fillId="3" borderId="66" xfId="0" applyFont="1" applyFill="1" applyBorder="1" applyAlignment="1">
      <alignment horizontal="center" vertical="center" wrapText="1"/>
    </xf>
    <xf numFmtId="0" fontId="1" fillId="3" borderId="68" xfId="0" applyFont="1" applyFill="1" applyBorder="1" applyAlignment="1">
      <alignment horizontal="center" vertical="center" wrapText="1"/>
    </xf>
    <xf numFmtId="0" fontId="1" fillId="3" borderId="70" xfId="0" applyFont="1" applyFill="1" applyBorder="1" applyAlignment="1">
      <alignment horizontal="center" vertical="center" wrapText="1"/>
    </xf>
    <xf numFmtId="0" fontId="0" fillId="3" borderId="66" xfId="0" applyFill="1" applyBorder="1" applyAlignment="1">
      <alignment horizontal="center"/>
    </xf>
    <xf numFmtId="0" fontId="0" fillId="3" borderId="60" xfId="0" applyFill="1" applyBorder="1" applyAlignment="1">
      <alignment horizontal="center"/>
    </xf>
    <xf numFmtId="0" fontId="0" fillId="3" borderId="67" xfId="0" applyFill="1" applyBorder="1" applyAlignment="1">
      <alignment horizontal="center"/>
    </xf>
    <xf numFmtId="0" fontId="0" fillId="3" borderId="68" xfId="0" applyFill="1" applyBorder="1" applyAlignment="1">
      <alignment horizontal="center"/>
    </xf>
    <xf numFmtId="0" fontId="0" fillId="3" borderId="0" xfId="0" applyFill="1" applyBorder="1" applyAlignment="1">
      <alignment horizontal="center"/>
    </xf>
    <xf numFmtId="0" fontId="0" fillId="3" borderId="69" xfId="0" applyFill="1" applyBorder="1" applyAlignment="1">
      <alignment horizontal="center"/>
    </xf>
    <xf numFmtId="0" fontId="0" fillId="3" borderId="70" xfId="0" applyFill="1" applyBorder="1" applyAlignment="1">
      <alignment horizontal="center"/>
    </xf>
    <xf numFmtId="0" fontId="0" fillId="3" borderId="64" xfId="0" applyFill="1" applyBorder="1" applyAlignment="1">
      <alignment horizontal="center"/>
    </xf>
    <xf numFmtId="0" fontId="0" fillId="3" borderId="71" xfId="0" applyFill="1" applyBorder="1" applyAlignment="1">
      <alignment horizontal="center"/>
    </xf>
    <xf numFmtId="0" fontId="8" fillId="4" borderId="55" xfId="0" applyFont="1" applyFill="1" applyBorder="1" applyAlignment="1">
      <alignment horizontal="center" vertical="center"/>
    </xf>
    <xf numFmtId="0" fontId="8" fillId="4" borderId="56" xfId="0" applyFont="1" applyFill="1" applyBorder="1" applyAlignment="1">
      <alignment horizontal="center" vertical="center"/>
    </xf>
    <xf numFmtId="0" fontId="5" fillId="3" borderId="112" xfId="0" applyFont="1" applyFill="1" applyBorder="1" applyAlignment="1">
      <alignment horizontal="center" vertical="center"/>
    </xf>
    <xf numFmtId="0" fontId="8" fillId="4" borderId="103" xfId="0" applyFont="1" applyFill="1" applyBorder="1" applyAlignment="1">
      <alignment horizontal="center" vertical="center"/>
    </xf>
    <xf numFmtId="0" fontId="8" fillId="4" borderId="106" xfId="0" applyFont="1" applyFill="1" applyBorder="1" applyAlignment="1">
      <alignment horizontal="center" vertical="center"/>
    </xf>
    <xf numFmtId="0" fontId="8" fillId="4" borderId="105" xfId="0" applyFont="1" applyFill="1" applyBorder="1" applyAlignment="1">
      <alignment horizontal="center" vertical="center"/>
    </xf>
    <xf numFmtId="1" fontId="0" fillId="6" borderId="79" xfId="0" applyNumberFormat="1" applyFill="1" applyBorder="1" applyAlignment="1">
      <alignment horizontal="center" vertical="center"/>
    </xf>
    <xf numFmtId="0" fontId="0" fillId="0" borderId="40" xfId="0" applyFill="1" applyBorder="1" applyAlignment="1">
      <alignment horizontal="center"/>
    </xf>
    <xf numFmtId="0" fontId="0" fillId="0" borderId="15" xfId="0" applyFill="1" applyBorder="1" applyAlignment="1">
      <alignment horizontal="center"/>
    </xf>
    <xf numFmtId="0" fontId="0" fillId="0" borderId="34" xfId="0" applyFill="1" applyBorder="1" applyAlignment="1">
      <alignment horizontal="center"/>
    </xf>
    <xf numFmtId="0" fontId="0" fillId="0" borderId="52" xfId="0" applyFill="1" applyBorder="1" applyAlignment="1">
      <alignment horizontal="center"/>
    </xf>
    <xf numFmtId="0" fontId="0" fillId="0" borderId="13" xfId="0" applyFill="1" applyBorder="1" applyAlignment="1">
      <alignment horizontal="center"/>
    </xf>
    <xf numFmtId="0" fontId="0" fillId="0" borderId="54" xfId="0" applyFill="1" applyBorder="1" applyAlignment="1">
      <alignment horizontal="center"/>
    </xf>
    <xf numFmtId="0" fontId="1" fillId="3" borderId="30" xfId="0" applyFont="1" applyFill="1" applyBorder="1" applyAlignment="1">
      <alignment horizontal="center" vertical="center"/>
    </xf>
    <xf numFmtId="0" fontId="1" fillId="3" borderId="16" xfId="0" applyFont="1" applyFill="1" applyBorder="1" applyAlignment="1">
      <alignment horizontal="center" vertical="center"/>
    </xf>
    <xf numFmtId="0" fontId="1" fillId="3" borderId="17" xfId="0" applyFont="1" applyFill="1" applyBorder="1" applyAlignment="1">
      <alignment horizontal="center" vertical="center"/>
    </xf>
    <xf numFmtId="0" fontId="1" fillId="3" borderId="31" xfId="0" applyFont="1" applyFill="1" applyBorder="1" applyAlignment="1">
      <alignment horizontal="center" vertical="center"/>
    </xf>
    <xf numFmtId="0" fontId="1" fillId="3" borderId="19" xfId="0" applyFont="1" applyFill="1" applyBorder="1" applyAlignment="1">
      <alignment horizontal="center" vertical="center"/>
    </xf>
    <xf numFmtId="0" fontId="1" fillId="3" borderId="20" xfId="0" applyFont="1" applyFill="1" applyBorder="1" applyAlignment="1">
      <alignment horizontal="center" vertical="center"/>
    </xf>
    <xf numFmtId="0" fontId="1" fillId="3" borderId="21" xfId="0" applyFont="1" applyFill="1" applyBorder="1" applyAlignment="1">
      <alignment horizontal="center" vertical="center" wrapText="1"/>
    </xf>
    <xf numFmtId="0" fontId="0" fillId="3" borderId="22" xfId="0" applyFill="1" applyBorder="1" applyAlignment="1">
      <alignment horizontal="center" vertical="center" wrapText="1"/>
    </xf>
    <xf numFmtId="0" fontId="0" fillId="3" borderId="23" xfId="0" applyFill="1" applyBorder="1" applyAlignment="1">
      <alignment horizontal="center" vertical="center" wrapText="1"/>
    </xf>
    <xf numFmtId="0" fontId="1" fillId="3" borderId="3" xfId="0" applyFont="1" applyFill="1" applyBorder="1" applyAlignment="1">
      <alignment horizontal="center" vertical="center"/>
    </xf>
    <xf numFmtId="0" fontId="1" fillId="3" borderId="4" xfId="0" applyFont="1" applyFill="1" applyBorder="1" applyAlignment="1">
      <alignment horizontal="center" vertical="center"/>
    </xf>
    <xf numFmtId="0" fontId="1" fillId="3" borderId="5" xfId="0" applyFont="1" applyFill="1" applyBorder="1" applyAlignment="1">
      <alignment horizontal="center" vertical="center"/>
    </xf>
    <xf numFmtId="0" fontId="0" fillId="0" borderId="14" xfId="0" applyFill="1" applyBorder="1" applyAlignment="1">
      <alignment horizontal="center" vertical="center"/>
    </xf>
    <xf numFmtId="0" fontId="0" fillId="0" borderId="15" xfId="0" applyFill="1" applyBorder="1" applyAlignment="1">
      <alignment horizontal="center" vertical="center"/>
    </xf>
    <xf numFmtId="0" fontId="0" fillId="0" borderId="34" xfId="0" applyFill="1" applyBorder="1" applyAlignment="1">
      <alignment horizontal="center" vertical="center"/>
    </xf>
    <xf numFmtId="0" fontId="0" fillId="0" borderId="42" xfId="0" applyFill="1" applyBorder="1" applyAlignment="1">
      <alignment horizontal="center"/>
    </xf>
    <xf numFmtId="0" fontId="0" fillId="0" borderId="43" xfId="0" applyFill="1" applyBorder="1" applyAlignment="1">
      <alignment horizontal="center"/>
    </xf>
    <xf numFmtId="0" fontId="0" fillId="0" borderId="38" xfId="0" applyFill="1" applyBorder="1" applyAlignment="1">
      <alignment horizontal="center" vertical="center" wrapText="1"/>
    </xf>
    <xf numFmtId="0" fontId="0" fillId="0" borderId="12" xfId="0" applyFill="1" applyBorder="1" applyAlignment="1">
      <alignment horizontal="center" vertical="center"/>
    </xf>
    <xf numFmtId="0" fontId="0" fillId="0" borderId="9" xfId="0" applyFill="1" applyBorder="1" applyAlignment="1">
      <alignment horizontal="center" vertical="center"/>
    </xf>
    <xf numFmtId="0" fontId="0" fillId="0" borderId="18" xfId="0" applyFill="1" applyBorder="1" applyAlignment="1">
      <alignment horizontal="center" vertical="center"/>
    </xf>
    <xf numFmtId="0" fontId="0" fillId="0" borderId="31" xfId="0" applyFill="1" applyBorder="1" applyAlignment="1">
      <alignment horizontal="center"/>
    </xf>
    <xf numFmtId="0" fontId="0" fillId="0" borderId="19" xfId="0" applyFill="1" applyBorder="1" applyAlignment="1">
      <alignment horizontal="center"/>
    </xf>
    <xf numFmtId="0" fontId="0" fillId="0" borderId="20" xfId="0" applyFill="1" applyBorder="1" applyAlignment="1">
      <alignment horizontal="center"/>
    </xf>
    <xf numFmtId="0" fontId="0" fillId="0" borderId="107" xfId="0" applyFill="1" applyBorder="1" applyAlignment="1">
      <alignment horizontal="center"/>
    </xf>
    <xf numFmtId="0" fontId="0" fillId="0" borderId="102" xfId="0" applyFill="1" applyBorder="1" applyAlignment="1">
      <alignment horizontal="center"/>
    </xf>
    <xf numFmtId="0" fontId="0" fillId="0" borderId="11" xfId="0" applyFill="1" applyBorder="1" applyAlignment="1">
      <alignment horizontal="center" vertical="center"/>
    </xf>
    <xf numFmtId="0" fontId="0" fillId="0" borderId="40" xfId="0" applyFill="1" applyBorder="1" applyAlignment="1">
      <alignment horizontal="center" vertical="center" wrapText="1"/>
    </xf>
    <xf numFmtId="0" fontId="0" fillId="0" borderId="41" xfId="0" applyFill="1" applyBorder="1" applyAlignment="1">
      <alignment horizontal="center" vertical="center"/>
    </xf>
    <xf numFmtId="0" fontId="0" fillId="0" borderId="26" xfId="0" applyFill="1" applyBorder="1" applyAlignment="1">
      <alignment horizontal="center"/>
    </xf>
    <xf numFmtId="0" fontId="1" fillId="3" borderId="45" xfId="0" applyFont="1" applyFill="1" applyBorder="1" applyAlignment="1">
      <alignment horizontal="center" vertical="center"/>
    </xf>
    <xf numFmtId="0" fontId="1" fillId="3" borderId="44" xfId="0" applyFont="1" applyFill="1" applyBorder="1" applyAlignment="1">
      <alignment horizontal="center" vertical="center"/>
    </xf>
    <xf numFmtId="0" fontId="1" fillId="3" borderId="24" xfId="0" applyFont="1" applyFill="1" applyBorder="1" applyAlignment="1">
      <alignment horizontal="center" vertical="center"/>
    </xf>
    <xf numFmtId="0" fontId="1" fillId="3" borderId="6" xfId="0" applyFont="1" applyFill="1" applyBorder="1" applyAlignment="1">
      <alignment horizontal="center" vertical="center"/>
    </xf>
    <xf numFmtId="0" fontId="1" fillId="3" borderId="8" xfId="0" applyFont="1" applyFill="1" applyBorder="1" applyAlignment="1">
      <alignment horizontal="center" vertical="center"/>
    </xf>
    <xf numFmtId="0" fontId="1" fillId="3" borderId="27" xfId="0" applyFont="1" applyFill="1" applyBorder="1" applyAlignment="1">
      <alignment horizontal="center" vertical="center"/>
    </xf>
    <xf numFmtId="0" fontId="1" fillId="3" borderId="29" xfId="0" applyFont="1" applyFill="1" applyBorder="1" applyAlignment="1">
      <alignment horizontal="center" vertical="center"/>
    </xf>
    <xf numFmtId="0" fontId="1" fillId="3" borderId="36" xfId="0" applyFont="1" applyFill="1" applyBorder="1" applyAlignment="1">
      <alignment horizontal="center" vertical="center"/>
    </xf>
    <xf numFmtId="0" fontId="1" fillId="3" borderId="37" xfId="0" applyFont="1" applyFill="1" applyBorder="1" applyAlignment="1">
      <alignment horizontal="center" vertical="center"/>
    </xf>
    <xf numFmtId="0" fontId="1" fillId="3" borderId="42" xfId="0" applyFont="1" applyFill="1" applyBorder="1" applyAlignment="1">
      <alignment horizontal="center" vertical="center"/>
    </xf>
    <xf numFmtId="0" fontId="1" fillId="3" borderId="43" xfId="0" applyFont="1" applyFill="1" applyBorder="1" applyAlignment="1">
      <alignment horizontal="center" vertical="center"/>
    </xf>
    <xf numFmtId="0" fontId="0" fillId="0" borderId="33" xfId="0" applyFill="1" applyBorder="1" applyAlignment="1">
      <alignment horizontal="center" vertical="center"/>
    </xf>
    <xf numFmtId="0" fontId="0" fillId="0" borderId="40" xfId="0" applyFill="1" applyBorder="1" applyAlignment="1">
      <alignment horizontal="center" vertical="center"/>
    </xf>
    <xf numFmtId="0" fontId="1" fillId="3" borderId="25" xfId="0" applyFont="1" applyFill="1" applyBorder="1" applyAlignment="1">
      <alignment horizontal="center" vertical="center"/>
    </xf>
    <xf numFmtId="0" fontId="1" fillId="3" borderId="26" xfId="0" applyFont="1" applyFill="1" applyBorder="1" applyAlignment="1">
      <alignment horizontal="center" vertical="center"/>
    </xf>
    <xf numFmtId="0" fontId="3" fillId="2" borderId="0" xfId="0" applyFont="1" applyFill="1" applyAlignment="1">
      <alignment horizontal="center" vertical="center"/>
    </xf>
    <xf numFmtId="0" fontId="1" fillId="5" borderId="0" xfId="0" applyFont="1" applyFill="1" applyAlignment="1">
      <alignment horizontal="center" vertical="center"/>
    </xf>
    <xf numFmtId="0" fontId="1" fillId="5" borderId="90" xfId="0" applyFont="1" applyFill="1" applyBorder="1" applyAlignment="1">
      <alignment horizontal="center" vertical="center"/>
    </xf>
    <xf numFmtId="0" fontId="1" fillId="5" borderId="0" xfId="0" applyFont="1" applyFill="1" applyBorder="1" applyAlignment="1">
      <alignment horizontal="center" vertical="center"/>
    </xf>
    <xf numFmtId="0" fontId="1" fillId="5" borderId="91" xfId="0" applyFont="1" applyFill="1" applyBorder="1" applyAlignment="1">
      <alignment horizontal="center" vertical="center"/>
    </xf>
    <xf numFmtId="0" fontId="1" fillId="5" borderId="92" xfId="0" applyFont="1" applyFill="1" applyBorder="1" applyAlignment="1">
      <alignment horizontal="center" vertical="center"/>
    </xf>
    <xf numFmtId="0" fontId="1" fillId="5" borderId="64" xfId="0" applyFont="1" applyFill="1" applyBorder="1" applyAlignment="1">
      <alignment horizontal="center" vertical="center"/>
    </xf>
    <xf numFmtId="0" fontId="1" fillId="5" borderId="93" xfId="0" applyFont="1" applyFill="1" applyBorder="1" applyAlignment="1">
      <alignment horizontal="center" vertical="center"/>
    </xf>
    <xf numFmtId="14" fontId="1" fillId="5" borderId="0" xfId="0" quotePrefix="1" applyNumberFormat="1" applyFont="1" applyFill="1" applyBorder="1" applyAlignment="1">
      <alignment horizontal="center" vertical="center"/>
    </xf>
    <xf numFmtId="14" fontId="1" fillId="5" borderId="91" xfId="0" applyNumberFormat="1" applyFont="1" applyFill="1" applyBorder="1" applyAlignment="1">
      <alignment horizontal="center" vertical="center"/>
    </xf>
    <xf numFmtId="14" fontId="1" fillId="5" borderId="64" xfId="0" applyNumberFormat="1" applyFont="1" applyFill="1" applyBorder="1" applyAlignment="1">
      <alignment horizontal="center" vertical="center"/>
    </xf>
    <xf numFmtId="14" fontId="1" fillId="5" borderId="93" xfId="0" applyNumberFormat="1" applyFont="1" applyFill="1" applyBorder="1" applyAlignment="1">
      <alignment horizontal="center" vertical="center"/>
    </xf>
    <xf numFmtId="0" fontId="7" fillId="2" borderId="0" xfId="0" applyFont="1" applyFill="1" applyAlignment="1">
      <alignment horizontal="center" vertical="center"/>
    </xf>
    <xf numFmtId="0" fontId="1" fillId="5" borderId="0" xfId="0" applyFont="1" applyFill="1" applyAlignment="1">
      <alignment horizontal="right" vertical="center"/>
    </xf>
    <xf numFmtId="0" fontId="0" fillId="5" borderId="64" xfId="0" applyFill="1" applyBorder="1" applyAlignment="1">
      <alignment horizontal="right" vertical="center"/>
    </xf>
  </cellXfs>
  <cellStyles count="2">
    <cellStyle name="Normal" xfId="0" builtinId="0"/>
    <cellStyle name="Pourcentage" xfId="1" builtinId="5"/>
  </cellStyles>
  <dxfs count="2">
    <dxf>
      <fill>
        <patternFill>
          <bgColor rgb="FFFFC000"/>
        </patternFill>
      </fill>
    </dxf>
    <dxf>
      <fill>
        <patternFill>
          <bgColor rgb="FFFFC000"/>
        </patternFill>
      </fill>
    </dxf>
  </dxfs>
  <tableStyles count="0" defaultTableStyle="TableStyleMedium2" defaultPivotStyle="PivotStyleLight16"/>
  <colors>
    <mruColors>
      <color rgb="FFFFCC66"/>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externalLink" Target="externalLinks/externalLink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charts/_rels/chart1.xml.rels><?xml version="1.0" encoding="UTF-8" standalone="yes"?>
<Relationships xmlns="http://schemas.openxmlformats.org/package/2006/relationships"><Relationship Id="rId2" Type="http://schemas.microsoft.com/office/2011/relationships/chartColorStyle" Target="colors1.xml"/><Relationship Id="rId1" Type="http://schemas.microsoft.com/office/2011/relationships/chartStyle" Target="style1.xml"/></Relationships>
</file>

<file path=xl/charts/_rels/chart2.xml.rels><?xml version="1.0" encoding="UTF-8" standalone="yes"?>
<Relationships xmlns="http://schemas.openxmlformats.org/package/2006/relationships"><Relationship Id="rId2" Type="http://schemas.microsoft.com/office/2011/relationships/chartColorStyle" Target="colors2.xml"/><Relationship Id="rId1" Type="http://schemas.microsoft.com/office/2011/relationships/chartStyle" Target="style2.xml"/></Relationships>
</file>

<file path=xl/charts/_rels/chart3.xml.rels><?xml version="1.0" encoding="UTF-8" standalone="yes"?>
<Relationships xmlns="http://schemas.openxmlformats.org/package/2006/relationships"><Relationship Id="rId2" Type="http://schemas.microsoft.com/office/2011/relationships/chartColorStyle" Target="colors3.xml"/><Relationship Id="rId1" Type="http://schemas.microsoft.com/office/2011/relationships/chartStyle" Target="style3.xml"/></Relationships>
</file>

<file path=xl/charts/_rels/chart4.xml.rels><?xml version="1.0" encoding="UTF-8" standalone="yes"?>
<Relationships xmlns="http://schemas.openxmlformats.org/package/2006/relationships"><Relationship Id="rId2" Type="http://schemas.microsoft.com/office/2011/relationships/chartColorStyle" Target="colors4.xml"/><Relationship Id="rId1" Type="http://schemas.microsoft.com/office/2011/relationships/chartStyle" Target="style4.xml"/></Relationships>
</file>

<file path=xl/charts/chart1.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rot="0" spcFirstLastPara="1" vertOverflow="ellipsis" vert="horz" wrap="square" anchor="ctr" anchorCtr="1"/>
          <a:lstStyle/>
          <a:p>
            <a:pPr>
              <a:defRPr sz="1600" b="0" i="0" u="none" strike="noStrike" kern="1200" spc="70" baseline="0">
                <a:solidFill>
                  <a:schemeClr val="tx1">
                    <a:lumMod val="95000"/>
                    <a:lumOff val="5000"/>
                  </a:schemeClr>
                </a:solidFill>
                <a:latin typeface="+mn-lt"/>
                <a:ea typeface="+mn-ea"/>
                <a:cs typeface="+mn-cs"/>
              </a:defRPr>
            </a:pPr>
            <a:r>
              <a:rPr lang="en-US">
                <a:solidFill>
                  <a:schemeClr val="tx1">
                    <a:lumMod val="95000"/>
                    <a:lumOff val="5000"/>
                  </a:schemeClr>
                </a:solidFill>
              </a:rPr>
              <a:t>Animation 4262</a:t>
            </a:r>
          </a:p>
        </c:rich>
      </c:tx>
      <c:layout/>
      <c:overlay val="0"/>
      <c:spPr>
        <a:noFill/>
        <a:ln>
          <a:noFill/>
        </a:ln>
        <a:effectLst/>
      </c:spPr>
      <c:txPr>
        <a:bodyPr rot="0" spcFirstLastPara="1" vertOverflow="ellipsis" vert="horz" wrap="square" anchor="ctr" anchorCtr="1"/>
        <a:lstStyle/>
        <a:p>
          <a:pPr>
            <a:defRPr sz="1600" b="0" i="0" u="none" strike="noStrike" kern="1200" spc="70" baseline="0">
              <a:solidFill>
                <a:schemeClr val="tx1">
                  <a:lumMod val="95000"/>
                  <a:lumOff val="5000"/>
                </a:schemeClr>
              </a:solidFill>
              <a:latin typeface="+mn-lt"/>
              <a:ea typeface="+mn-ea"/>
              <a:cs typeface="+mn-cs"/>
            </a:defRPr>
          </a:pPr>
          <a:endParaRPr lang="en-US"/>
        </a:p>
      </c:txPr>
    </c:title>
    <c:autoTitleDeleted val="0"/>
    <c:plotArea>
      <c:layout/>
      <c:radarChart>
        <c:radarStyle val="filled"/>
        <c:varyColors val="0"/>
        <c:ser>
          <c:idx val="0"/>
          <c:order val="0"/>
          <c:spPr>
            <a:solidFill>
              <a:schemeClr val="accent1">
                <a:alpha val="10196"/>
              </a:schemeClr>
            </a:solidFill>
            <a:ln w="50800">
              <a:solidFill>
                <a:schemeClr val="accent1">
                  <a:alpha val="30000"/>
                </a:schemeClr>
              </a:solidFill>
            </a:ln>
            <a:effectLst/>
          </c:spPr>
          <c:val>
            <c:numRef>
              <c:f>#REF!</c:f>
              <c:numCache>
                <c:formatCode>General</c:formatCode>
                <c:ptCount val="1"/>
                <c:pt idx="0">
                  <c:v>1</c:v>
                </c:pt>
              </c:numCache>
            </c:numRef>
          </c:val>
          <c:extLst xmlns:c16r2="http://schemas.microsoft.com/office/drawing/2015/06/chart">
            <c:ext xmlns:c16="http://schemas.microsoft.com/office/drawing/2014/chart" uri="{C3380CC4-5D6E-409C-BE32-E72D297353CC}">
              <c16:uniqueId val="{00000007-F468-427F-B96C-69528803AAC5}"/>
            </c:ext>
            <c:ext xmlns:c15="http://schemas.microsoft.com/office/drawing/2012/chart" uri="{02D57815-91ED-43cb-92C2-25804820EDAC}">
              <c15:filteredCategoryTitle>
                <c15:cat>
                  <c:strRef>
                    <c:extLst>
                      <c:ext uri="{02D57815-91ED-43cb-92C2-25804820EDAC}">
                        <c15:formulaRef>
                          <c15:sqref>#REF!</c15:sqref>
                        </c15:formulaRef>
                      </c:ext>
                    </c:extLst>
                  </c:strRef>
                </c15:cat>
              </c15:filteredCategoryTitle>
            </c:ext>
          </c:extLst>
        </c:ser>
        <c:dLbls>
          <c:showLegendKey val="0"/>
          <c:showVal val="0"/>
          <c:showCatName val="0"/>
          <c:showSerName val="0"/>
          <c:showPercent val="0"/>
          <c:showBubbleSize val="0"/>
        </c:dLbls>
        <c:axId val="374076680"/>
        <c:axId val="379573384"/>
      </c:radarChart>
      <c:catAx>
        <c:axId val="374076680"/>
        <c:scaling>
          <c:orientation val="minMax"/>
        </c:scaling>
        <c:delete val="1"/>
        <c:axPos val="b"/>
        <c:numFmt formatCode="General" sourceLinked="1"/>
        <c:majorTickMark val="none"/>
        <c:minorTickMark val="none"/>
        <c:tickLblPos val="nextTo"/>
        <c:crossAx val="379573384"/>
        <c:crosses val="autoZero"/>
        <c:auto val="1"/>
        <c:lblAlgn val="ctr"/>
        <c:lblOffset val="100"/>
        <c:noMultiLvlLbl val="0"/>
      </c:catAx>
      <c:valAx>
        <c:axId val="379573384"/>
        <c:scaling>
          <c:orientation val="minMax"/>
          <c:min val="0"/>
        </c:scaling>
        <c:delete val="1"/>
        <c:axPos val="l"/>
        <c:majorGridlines>
          <c:spPr>
            <a:ln w="9525" cap="flat" cmpd="sng" algn="ctr">
              <a:solidFill>
                <a:schemeClr val="tx1"/>
              </a:solidFill>
              <a:round/>
            </a:ln>
            <a:effectLst/>
          </c:spPr>
        </c:majorGridlines>
        <c:numFmt formatCode="General" sourceLinked="1"/>
        <c:majorTickMark val="none"/>
        <c:minorTickMark val="none"/>
        <c:tickLblPos val="nextTo"/>
        <c:crossAx val="374076680"/>
        <c:crosses val="autoZero"/>
        <c:crossBetween val="between"/>
      </c:valAx>
      <c:spPr>
        <a:noFill/>
        <a:ln>
          <a:noFill/>
        </a:ln>
        <a:effectLst/>
      </c:spPr>
    </c:plotArea>
    <c:plotVisOnly val="1"/>
    <c:dispBlanksAs val="gap"/>
    <c:showDLblsOverMax val="0"/>
  </c:chart>
  <c:spPr>
    <a:gradFill flip="none" rotWithShape="1">
      <a:gsLst>
        <a:gs pos="100000">
          <a:schemeClr val="lt1">
            <a:lumMod val="95000"/>
          </a:schemeClr>
        </a:gs>
        <a:gs pos="43000">
          <a:schemeClr val="lt1"/>
        </a:gs>
      </a:gsLst>
      <a:path path="circle">
        <a:fillToRect l="50000" t="50000" r="50000" b="50000"/>
      </a:path>
      <a:tileRect/>
    </a:gradFill>
    <a:ln w="9525" cap="flat" cmpd="sng" algn="ctr">
      <a:solidFill>
        <a:schemeClr val="dk1">
          <a:lumMod val="15000"/>
          <a:lumOff val="85000"/>
        </a:schemeClr>
      </a:solidFill>
      <a:round/>
    </a:ln>
    <a:effectLst/>
  </c:spPr>
  <c:txPr>
    <a:bodyPr/>
    <a:lstStyle/>
    <a:p>
      <a:pPr>
        <a:defRPr/>
      </a:pPr>
      <a:endParaRPr lang="en-US"/>
    </a:p>
  </c:txPr>
  <c:printSettings>
    <c:headerFooter/>
    <c:pageMargins b="0.75" l="0.7" r="0.7" t="0.75" header="0.3" footer="0.3"/>
    <c:pageSetup/>
  </c:printSettings>
</c:chartSpace>
</file>

<file path=xl/charts/chart2.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rot="0" spcFirstLastPara="1" vertOverflow="ellipsis" vert="horz" wrap="square" anchor="ctr" anchorCtr="1"/>
          <a:lstStyle/>
          <a:p>
            <a:pPr>
              <a:defRPr sz="1600" b="0" i="0" u="none" strike="noStrike" kern="1200" spc="70" baseline="0">
                <a:solidFill>
                  <a:schemeClr val="dk1">
                    <a:lumMod val="50000"/>
                    <a:lumOff val="50000"/>
                  </a:schemeClr>
                </a:solidFill>
                <a:latin typeface="+mn-lt"/>
                <a:ea typeface="+mn-ea"/>
                <a:cs typeface="+mn-cs"/>
              </a:defRPr>
            </a:pPr>
            <a:r>
              <a:rPr lang="en-US">
                <a:solidFill>
                  <a:schemeClr val="tx1">
                    <a:lumMod val="95000"/>
                    <a:lumOff val="5000"/>
                  </a:schemeClr>
                </a:solidFill>
              </a:rPr>
              <a:t>Animation 4274</a:t>
            </a:r>
          </a:p>
        </c:rich>
      </c:tx>
      <c:layout/>
      <c:overlay val="0"/>
      <c:spPr>
        <a:noFill/>
        <a:ln>
          <a:noFill/>
        </a:ln>
        <a:effectLst/>
      </c:spPr>
      <c:txPr>
        <a:bodyPr rot="0" spcFirstLastPara="1" vertOverflow="ellipsis" vert="horz" wrap="square" anchor="ctr" anchorCtr="1"/>
        <a:lstStyle/>
        <a:p>
          <a:pPr>
            <a:defRPr sz="1600" b="0" i="0" u="none" strike="noStrike" kern="1200" spc="70" baseline="0">
              <a:solidFill>
                <a:schemeClr val="dk1">
                  <a:lumMod val="50000"/>
                  <a:lumOff val="50000"/>
                </a:schemeClr>
              </a:solidFill>
              <a:latin typeface="+mn-lt"/>
              <a:ea typeface="+mn-ea"/>
              <a:cs typeface="+mn-cs"/>
            </a:defRPr>
          </a:pPr>
          <a:endParaRPr lang="en-US"/>
        </a:p>
      </c:txPr>
    </c:title>
    <c:autoTitleDeleted val="0"/>
    <c:plotArea>
      <c:layout/>
      <c:radarChart>
        <c:radarStyle val="filled"/>
        <c:varyColors val="0"/>
        <c:ser>
          <c:idx val="0"/>
          <c:order val="0"/>
          <c:spPr>
            <a:solidFill>
              <a:schemeClr val="accent1">
                <a:alpha val="10196"/>
              </a:schemeClr>
            </a:solidFill>
            <a:ln w="50800">
              <a:solidFill>
                <a:schemeClr val="accent1">
                  <a:alpha val="30000"/>
                </a:schemeClr>
              </a:solidFill>
            </a:ln>
            <a:effectLst/>
          </c:spPr>
          <c:val>
            <c:numRef>
              <c:f>#REF!</c:f>
              <c:numCache>
                <c:formatCode>General</c:formatCode>
                <c:ptCount val="1"/>
                <c:pt idx="0">
                  <c:v>1</c:v>
                </c:pt>
              </c:numCache>
            </c:numRef>
          </c:val>
          <c:extLst xmlns:c16r2="http://schemas.microsoft.com/office/drawing/2015/06/chart">
            <c:ext xmlns:c16="http://schemas.microsoft.com/office/drawing/2014/chart" uri="{C3380CC4-5D6E-409C-BE32-E72D297353CC}">
              <c16:uniqueId val="{00000007-1843-46D1-99CB-D381D75CFBD4}"/>
            </c:ext>
            <c:ext xmlns:c15="http://schemas.microsoft.com/office/drawing/2012/chart" uri="{02D57815-91ED-43cb-92C2-25804820EDAC}">
              <c15:filteredCategoryTitle>
                <c15:cat>
                  <c:strRef>
                    <c:extLst>
                      <c:ext uri="{02D57815-91ED-43cb-92C2-25804820EDAC}">
                        <c15:formulaRef>
                          <c15:sqref>#REF!</c15:sqref>
                        </c15:formulaRef>
                      </c:ext>
                    </c:extLst>
                  </c:strRef>
                </c15:cat>
              </c15:filteredCategoryTitle>
            </c:ext>
          </c:extLst>
        </c:ser>
        <c:dLbls>
          <c:showLegendKey val="0"/>
          <c:showVal val="0"/>
          <c:showCatName val="0"/>
          <c:showSerName val="0"/>
          <c:showPercent val="0"/>
          <c:showBubbleSize val="0"/>
        </c:dLbls>
        <c:axId val="379574168"/>
        <c:axId val="379574560"/>
      </c:radarChart>
      <c:catAx>
        <c:axId val="379574168"/>
        <c:scaling>
          <c:orientation val="minMax"/>
        </c:scaling>
        <c:delete val="1"/>
        <c:axPos val="b"/>
        <c:numFmt formatCode="General" sourceLinked="1"/>
        <c:majorTickMark val="none"/>
        <c:minorTickMark val="none"/>
        <c:tickLblPos val="nextTo"/>
        <c:crossAx val="379574560"/>
        <c:crosses val="autoZero"/>
        <c:auto val="1"/>
        <c:lblAlgn val="ctr"/>
        <c:lblOffset val="100"/>
        <c:noMultiLvlLbl val="0"/>
      </c:catAx>
      <c:valAx>
        <c:axId val="379574560"/>
        <c:scaling>
          <c:orientation val="minMax"/>
          <c:max val="1"/>
          <c:min val="0"/>
        </c:scaling>
        <c:delete val="1"/>
        <c:axPos val="l"/>
        <c:majorGridlines>
          <c:spPr>
            <a:ln w="9525" cap="flat" cmpd="sng" algn="ctr">
              <a:solidFill>
                <a:schemeClr val="tx1"/>
              </a:solidFill>
              <a:round/>
            </a:ln>
            <a:effectLst/>
          </c:spPr>
        </c:majorGridlines>
        <c:numFmt formatCode="General" sourceLinked="1"/>
        <c:majorTickMark val="out"/>
        <c:minorTickMark val="none"/>
        <c:tickLblPos val="nextTo"/>
        <c:crossAx val="379574168"/>
        <c:crosses val="autoZero"/>
        <c:crossBetween val="between"/>
      </c:valAx>
      <c:spPr>
        <a:noFill/>
        <a:ln>
          <a:noFill/>
        </a:ln>
        <a:effectLst/>
      </c:spPr>
    </c:plotArea>
    <c:plotVisOnly val="1"/>
    <c:dispBlanksAs val="gap"/>
    <c:showDLblsOverMax val="0"/>
  </c:chart>
  <c:spPr>
    <a:gradFill flip="none" rotWithShape="1">
      <a:gsLst>
        <a:gs pos="100000">
          <a:schemeClr val="lt1">
            <a:lumMod val="95000"/>
          </a:schemeClr>
        </a:gs>
        <a:gs pos="43000">
          <a:schemeClr val="lt1"/>
        </a:gs>
      </a:gsLst>
      <a:path path="circle">
        <a:fillToRect l="50000" t="50000" r="50000" b="50000"/>
      </a:path>
      <a:tileRect/>
    </a:gradFill>
    <a:ln w="9525" cap="flat" cmpd="sng" algn="ctr">
      <a:solidFill>
        <a:schemeClr val="dk1">
          <a:lumMod val="15000"/>
          <a:lumOff val="85000"/>
        </a:schemeClr>
      </a:solidFill>
      <a:round/>
    </a:ln>
    <a:effectLst/>
  </c:spPr>
  <c:txPr>
    <a:bodyPr/>
    <a:lstStyle/>
    <a:p>
      <a:pPr>
        <a:defRPr/>
      </a:pPr>
      <a:endParaRPr lang="en-US"/>
    </a:p>
  </c:txPr>
  <c:printSettings>
    <c:headerFooter/>
    <c:pageMargins b="0.75" l="0.25" r="0.25" t="0.75" header="0.3" footer="0.3"/>
    <c:pageSetup paperSize="9" orientation="portrait"/>
  </c:printSettings>
</c:chartSpace>
</file>

<file path=xl/charts/chart3.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rot="0" spcFirstLastPara="1" vertOverflow="ellipsis" vert="horz" wrap="square" anchor="ctr" anchorCtr="1"/>
          <a:lstStyle/>
          <a:p>
            <a:pPr>
              <a:defRPr sz="1600" b="0" i="0" u="none" strike="noStrike" kern="1200" spc="70" baseline="0">
                <a:solidFill>
                  <a:schemeClr val="tx1">
                    <a:lumMod val="95000"/>
                    <a:lumOff val="5000"/>
                  </a:schemeClr>
                </a:solidFill>
                <a:latin typeface="+mn-lt"/>
                <a:ea typeface="+mn-ea"/>
                <a:cs typeface="+mn-cs"/>
              </a:defRPr>
            </a:pPr>
            <a:r>
              <a:rPr lang="en-US">
                <a:solidFill>
                  <a:schemeClr val="tx1">
                    <a:lumMod val="95000"/>
                    <a:lumOff val="5000"/>
                  </a:schemeClr>
                </a:solidFill>
              </a:rPr>
              <a:t>Animation 4246</a:t>
            </a:r>
          </a:p>
        </c:rich>
      </c:tx>
      <c:layout>
        <c:manualLayout>
          <c:xMode val="edge"/>
          <c:yMode val="edge"/>
          <c:x val="0.22162889860173118"/>
          <c:y val="1.1446251960846608E-2"/>
        </c:manualLayout>
      </c:layout>
      <c:overlay val="0"/>
      <c:spPr>
        <a:noFill/>
        <a:ln>
          <a:noFill/>
        </a:ln>
        <a:effectLst/>
      </c:spPr>
      <c:txPr>
        <a:bodyPr rot="0" spcFirstLastPara="1" vertOverflow="ellipsis" vert="horz" wrap="square" anchor="ctr" anchorCtr="1"/>
        <a:lstStyle/>
        <a:p>
          <a:pPr>
            <a:defRPr sz="1600" b="0" i="0" u="none" strike="noStrike" kern="1200" spc="70" baseline="0">
              <a:solidFill>
                <a:schemeClr val="tx1">
                  <a:lumMod val="95000"/>
                  <a:lumOff val="5000"/>
                </a:schemeClr>
              </a:solidFill>
              <a:latin typeface="+mn-lt"/>
              <a:ea typeface="+mn-ea"/>
              <a:cs typeface="+mn-cs"/>
            </a:defRPr>
          </a:pPr>
          <a:endParaRPr lang="en-US"/>
        </a:p>
      </c:txPr>
    </c:title>
    <c:autoTitleDeleted val="0"/>
    <c:plotArea>
      <c:layout/>
      <c:radarChart>
        <c:radarStyle val="filled"/>
        <c:varyColors val="0"/>
        <c:ser>
          <c:idx val="0"/>
          <c:order val="0"/>
          <c:spPr>
            <a:solidFill>
              <a:schemeClr val="accent1">
                <a:alpha val="10196"/>
              </a:schemeClr>
            </a:solidFill>
            <a:ln w="50800">
              <a:solidFill>
                <a:schemeClr val="accent1">
                  <a:alpha val="30000"/>
                </a:schemeClr>
              </a:solidFill>
            </a:ln>
            <a:effectLst/>
          </c:spPr>
          <c:val>
            <c:numRef>
              <c:f>#REF!</c:f>
              <c:numCache>
                <c:formatCode>General</c:formatCode>
                <c:ptCount val="1"/>
                <c:pt idx="0">
                  <c:v>1</c:v>
                </c:pt>
              </c:numCache>
            </c:numRef>
          </c:val>
          <c:extLst xmlns:c16r2="http://schemas.microsoft.com/office/drawing/2015/06/chart">
            <c:ext xmlns:c16="http://schemas.microsoft.com/office/drawing/2014/chart" uri="{C3380CC4-5D6E-409C-BE32-E72D297353CC}">
              <c16:uniqueId val="{00000007-D9DB-4530-8D69-6FA47F466995}"/>
            </c:ext>
            <c:ext xmlns:c15="http://schemas.microsoft.com/office/drawing/2012/chart" uri="{02D57815-91ED-43cb-92C2-25804820EDAC}">
              <c15:filteredCategoryTitle>
                <c15:cat>
                  <c:strRef>
                    <c:extLst>
                      <c:ext uri="{02D57815-91ED-43cb-92C2-25804820EDAC}">
                        <c15:formulaRef>
                          <c15:sqref>#REF!</c15:sqref>
                        </c15:formulaRef>
                      </c:ext>
                    </c:extLst>
                  </c:strRef>
                </c15:cat>
              </c15:filteredCategoryTitle>
            </c:ext>
          </c:extLst>
        </c:ser>
        <c:dLbls>
          <c:showLegendKey val="0"/>
          <c:showVal val="0"/>
          <c:showCatName val="0"/>
          <c:showSerName val="0"/>
          <c:showPercent val="0"/>
          <c:showBubbleSize val="0"/>
        </c:dLbls>
        <c:axId val="379575344"/>
        <c:axId val="379575736"/>
      </c:radarChart>
      <c:catAx>
        <c:axId val="379575344"/>
        <c:scaling>
          <c:orientation val="minMax"/>
        </c:scaling>
        <c:delete val="1"/>
        <c:axPos val="b"/>
        <c:numFmt formatCode="General" sourceLinked="1"/>
        <c:majorTickMark val="none"/>
        <c:minorTickMark val="none"/>
        <c:tickLblPos val="nextTo"/>
        <c:crossAx val="379575736"/>
        <c:crosses val="autoZero"/>
        <c:auto val="1"/>
        <c:lblAlgn val="ctr"/>
        <c:lblOffset val="100"/>
        <c:noMultiLvlLbl val="0"/>
      </c:catAx>
      <c:valAx>
        <c:axId val="379575736"/>
        <c:scaling>
          <c:orientation val="minMax"/>
          <c:min val="0"/>
        </c:scaling>
        <c:delete val="1"/>
        <c:axPos val="l"/>
        <c:majorGridlines>
          <c:spPr>
            <a:ln w="9525" cap="flat" cmpd="sng" algn="ctr">
              <a:solidFill>
                <a:schemeClr val="tx1"/>
              </a:solidFill>
              <a:round/>
            </a:ln>
            <a:effectLst/>
          </c:spPr>
        </c:majorGridlines>
        <c:numFmt formatCode="General" sourceLinked="1"/>
        <c:majorTickMark val="none"/>
        <c:minorTickMark val="none"/>
        <c:tickLblPos val="nextTo"/>
        <c:crossAx val="379575344"/>
        <c:crosses val="autoZero"/>
        <c:crossBetween val="between"/>
      </c:valAx>
      <c:spPr>
        <a:noFill/>
        <a:ln>
          <a:noFill/>
        </a:ln>
        <a:effectLst/>
      </c:spPr>
    </c:plotArea>
    <c:plotVisOnly val="1"/>
    <c:dispBlanksAs val="gap"/>
    <c:showDLblsOverMax val="0"/>
  </c:chart>
  <c:spPr>
    <a:gradFill flip="none" rotWithShape="1">
      <a:gsLst>
        <a:gs pos="100000">
          <a:schemeClr val="lt1">
            <a:lumMod val="95000"/>
          </a:schemeClr>
        </a:gs>
        <a:gs pos="43000">
          <a:schemeClr val="lt1"/>
        </a:gs>
      </a:gsLst>
      <a:path path="circle">
        <a:fillToRect l="50000" t="50000" r="50000" b="50000"/>
      </a:path>
      <a:tileRect/>
    </a:gradFill>
    <a:ln w="9525" cap="flat" cmpd="sng" algn="ctr">
      <a:solidFill>
        <a:schemeClr val="dk1">
          <a:lumMod val="15000"/>
          <a:lumOff val="85000"/>
        </a:schemeClr>
      </a:solidFill>
      <a:round/>
    </a:ln>
    <a:effectLst/>
  </c:spPr>
  <c:txPr>
    <a:bodyPr/>
    <a:lstStyle/>
    <a:p>
      <a:pPr>
        <a:defRPr/>
      </a:pPr>
      <a:endParaRPr lang="en-US"/>
    </a:p>
  </c:txPr>
  <c:printSettings>
    <c:headerFooter/>
    <c:pageMargins b="0.75" l="0.7" r="0.7" t="0.75" header="0.3" footer="0.3"/>
    <c:pageSetup/>
  </c:printSettings>
</c:chartSpace>
</file>

<file path=xl/charts/chart4.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rot="0" spcFirstLastPara="1" vertOverflow="ellipsis" vert="horz" wrap="square" anchor="ctr" anchorCtr="1"/>
          <a:lstStyle/>
          <a:p>
            <a:pPr>
              <a:defRPr sz="1600" b="0" i="0" u="none" strike="noStrike" kern="1200" spc="70" baseline="0">
                <a:solidFill>
                  <a:schemeClr val="tx1">
                    <a:lumMod val="95000"/>
                    <a:lumOff val="5000"/>
                  </a:schemeClr>
                </a:solidFill>
                <a:latin typeface="+mn-lt"/>
                <a:ea typeface="+mn-ea"/>
                <a:cs typeface="+mn-cs"/>
              </a:defRPr>
            </a:pPr>
            <a:r>
              <a:rPr lang="en-US">
                <a:solidFill>
                  <a:schemeClr val="tx1">
                    <a:lumMod val="95000"/>
                    <a:lumOff val="5000"/>
                  </a:schemeClr>
                </a:solidFill>
              </a:rPr>
              <a:t>Animation 4270</a:t>
            </a:r>
          </a:p>
        </c:rich>
      </c:tx>
      <c:layout/>
      <c:overlay val="0"/>
      <c:spPr>
        <a:noFill/>
        <a:ln>
          <a:noFill/>
        </a:ln>
        <a:effectLst/>
      </c:spPr>
      <c:txPr>
        <a:bodyPr rot="0" spcFirstLastPara="1" vertOverflow="ellipsis" vert="horz" wrap="square" anchor="ctr" anchorCtr="1"/>
        <a:lstStyle/>
        <a:p>
          <a:pPr>
            <a:defRPr sz="1600" b="0" i="0" u="none" strike="noStrike" kern="1200" spc="70" baseline="0">
              <a:solidFill>
                <a:schemeClr val="tx1">
                  <a:lumMod val="95000"/>
                  <a:lumOff val="5000"/>
                </a:schemeClr>
              </a:solidFill>
              <a:latin typeface="+mn-lt"/>
              <a:ea typeface="+mn-ea"/>
              <a:cs typeface="+mn-cs"/>
            </a:defRPr>
          </a:pPr>
          <a:endParaRPr lang="en-US"/>
        </a:p>
      </c:txPr>
    </c:title>
    <c:autoTitleDeleted val="0"/>
    <c:plotArea>
      <c:layout/>
      <c:radarChart>
        <c:radarStyle val="filled"/>
        <c:varyColors val="0"/>
        <c:ser>
          <c:idx val="0"/>
          <c:order val="0"/>
          <c:spPr>
            <a:solidFill>
              <a:schemeClr val="accent1">
                <a:alpha val="10196"/>
              </a:schemeClr>
            </a:solidFill>
            <a:ln w="50800">
              <a:solidFill>
                <a:schemeClr val="accent1">
                  <a:alpha val="30000"/>
                </a:schemeClr>
              </a:solidFill>
            </a:ln>
            <a:effectLst/>
          </c:spPr>
          <c:val>
            <c:numRef>
              <c:f>#REF!</c:f>
              <c:numCache>
                <c:formatCode>General</c:formatCode>
                <c:ptCount val="1"/>
                <c:pt idx="0">
                  <c:v>1</c:v>
                </c:pt>
              </c:numCache>
            </c:numRef>
          </c:val>
          <c:extLst xmlns:c16r2="http://schemas.microsoft.com/office/drawing/2015/06/chart">
            <c:ext xmlns:c16="http://schemas.microsoft.com/office/drawing/2014/chart" uri="{C3380CC4-5D6E-409C-BE32-E72D297353CC}">
              <c16:uniqueId val="{00000007-F468-427F-B96C-69528803AAC5}"/>
            </c:ext>
            <c:ext xmlns:c15="http://schemas.microsoft.com/office/drawing/2012/chart" uri="{02D57815-91ED-43cb-92C2-25804820EDAC}">
              <c15:filteredCategoryTitle>
                <c15:cat>
                  <c:strRef>
                    <c:extLst>
                      <c:ext uri="{02D57815-91ED-43cb-92C2-25804820EDAC}">
                        <c15:formulaRef>
                          <c15:sqref>#REF!</c15:sqref>
                        </c15:formulaRef>
                      </c:ext>
                    </c:extLst>
                  </c:strRef>
                </c15:cat>
              </c15:filteredCategoryTitle>
            </c:ext>
          </c:extLst>
        </c:ser>
        <c:dLbls>
          <c:showLegendKey val="0"/>
          <c:showVal val="0"/>
          <c:showCatName val="0"/>
          <c:showSerName val="0"/>
          <c:showPercent val="0"/>
          <c:showBubbleSize val="0"/>
        </c:dLbls>
        <c:axId val="379576912"/>
        <c:axId val="380626568"/>
      </c:radarChart>
      <c:catAx>
        <c:axId val="379576912"/>
        <c:scaling>
          <c:orientation val="minMax"/>
        </c:scaling>
        <c:delete val="1"/>
        <c:axPos val="b"/>
        <c:numFmt formatCode="General" sourceLinked="1"/>
        <c:majorTickMark val="none"/>
        <c:minorTickMark val="none"/>
        <c:tickLblPos val="nextTo"/>
        <c:crossAx val="380626568"/>
        <c:crosses val="autoZero"/>
        <c:auto val="1"/>
        <c:lblAlgn val="ctr"/>
        <c:lblOffset val="100"/>
        <c:noMultiLvlLbl val="0"/>
      </c:catAx>
      <c:valAx>
        <c:axId val="380626568"/>
        <c:scaling>
          <c:orientation val="minMax"/>
          <c:min val="0"/>
        </c:scaling>
        <c:delete val="1"/>
        <c:axPos val="l"/>
        <c:majorGridlines>
          <c:spPr>
            <a:ln w="9525" cap="flat" cmpd="sng" algn="ctr">
              <a:solidFill>
                <a:schemeClr val="tx1"/>
              </a:solidFill>
              <a:round/>
            </a:ln>
            <a:effectLst/>
          </c:spPr>
        </c:majorGridlines>
        <c:numFmt formatCode="General" sourceLinked="1"/>
        <c:majorTickMark val="none"/>
        <c:minorTickMark val="none"/>
        <c:tickLblPos val="nextTo"/>
        <c:crossAx val="379576912"/>
        <c:crosses val="autoZero"/>
        <c:crossBetween val="between"/>
      </c:valAx>
      <c:spPr>
        <a:noFill/>
        <a:ln>
          <a:noFill/>
        </a:ln>
        <a:effectLst/>
      </c:spPr>
    </c:plotArea>
    <c:plotVisOnly val="1"/>
    <c:dispBlanksAs val="gap"/>
    <c:showDLblsOverMax val="0"/>
  </c:chart>
  <c:spPr>
    <a:gradFill flip="none" rotWithShape="1">
      <a:gsLst>
        <a:gs pos="100000">
          <a:schemeClr val="lt1">
            <a:lumMod val="95000"/>
          </a:schemeClr>
        </a:gs>
        <a:gs pos="43000">
          <a:schemeClr val="lt1"/>
        </a:gs>
      </a:gsLst>
      <a:path path="circle">
        <a:fillToRect l="50000" t="50000" r="50000" b="50000"/>
      </a:path>
      <a:tileRect/>
    </a:gradFill>
    <a:ln w="9525" cap="flat" cmpd="sng" algn="ctr">
      <a:solidFill>
        <a:schemeClr val="dk1">
          <a:lumMod val="15000"/>
          <a:lumOff val="85000"/>
        </a:schemeClr>
      </a:solidFill>
      <a:round/>
    </a:ln>
    <a:effectLst/>
  </c:spPr>
  <c:txPr>
    <a:bodyPr/>
    <a:lstStyle/>
    <a:p>
      <a:pPr>
        <a:defRPr/>
      </a:pPr>
      <a:endParaRPr lang="en-US"/>
    </a:p>
  </c:txPr>
  <c:printSettings>
    <c:headerFooter/>
    <c:pageMargins b="0.75" l="0.7" r="0.7" t="0.75" header="0.3" footer="0.3"/>
    <c:pageSetup/>
  </c:printSettings>
</c:chartSpace>
</file>

<file path=xl/charts/colors1.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2.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3.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4.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style1.xml><?xml version="1.0" encoding="utf-8"?>
<cs:chartStyle xmlns:cs="http://schemas.microsoft.com/office/drawing/2012/chartStyle" xmlns:a="http://schemas.openxmlformats.org/drawingml/2006/main" id="319">
  <cs:axisTitle>
    <cs:lnRef idx="0"/>
    <cs:fillRef idx="0"/>
    <cs:effectRef idx="0"/>
    <cs:fontRef idx="minor">
      <a:schemeClr val="dk1">
        <a:lumMod val="50000"/>
        <a:lumOff val="50000"/>
      </a:schemeClr>
    </cs:fontRef>
    <cs:defRPr sz="900" b="1" kern="1200"/>
  </cs:axisTitle>
  <cs:categoryAxis>
    <cs:lnRef idx="0"/>
    <cs:fillRef idx="0"/>
    <cs:effectRef idx="0"/>
    <cs:fontRef idx="minor">
      <a:schemeClr val="dk1">
        <a:lumMod val="50000"/>
        <a:lumOff val="50000"/>
      </a:schemeClr>
    </cs:fontRef>
    <cs:spPr>
      <a:ln w="9525" cap="flat" cmpd="sng" algn="ctr">
        <a:solidFill>
          <a:schemeClr val="dk1">
            <a:lumMod val="15000"/>
            <a:lumOff val="85000"/>
          </a:schemeClr>
        </a:solidFill>
        <a:round/>
      </a:ln>
    </cs:spPr>
    <cs:defRPr sz="900" kern="1200"/>
  </cs:categoryAxis>
  <cs:chartArea>
    <cs:lnRef idx="0"/>
    <cs:fillRef idx="0"/>
    <cs:effectRef idx="0"/>
    <cs:fontRef idx="minor">
      <a:schemeClr val="dk1"/>
    </cs:fontRef>
    <cs:spPr>
      <a:gradFill flip="none" rotWithShape="1">
        <a:gsLst>
          <a:gs pos="100000">
            <a:schemeClr val="lt1">
              <a:lumMod val="95000"/>
            </a:schemeClr>
          </a:gs>
          <a:gs pos="43000">
            <a:schemeClr val="lt1"/>
          </a:gs>
        </a:gsLst>
        <a:path path="circle">
          <a:fillToRect l="50000" t="50000" r="50000" b="50000"/>
        </a:path>
        <a:tileRect/>
      </a:gradFill>
      <a:ln w="9525" cap="flat" cmpd="sng" algn="ctr">
        <a:solidFill>
          <a:schemeClr val="dk1">
            <a:lumMod val="15000"/>
            <a:lumOff val="85000"/>
          </a:schemeClr>
        </a:solidFill>
        <a:round/>
      </a:ln>
    </cs:spPr>
    <cs:defRPr sz="900" kern="1200"/>
  </cs:chartArea>
  <cs:dataLabel>
    <cs:lnRef idx="0"/>
    <cs:fillRef idx="0"/>
    <cs:effectRef idx="0"/>
    <cs:fontRef idx="minor">
      <a:schemeClr val="dk1">
        <a:lumMod val="50000"/>
        <a:lumOff val="50000"/>
      </a:schemeClr>
    </cs:fontRef>
    <cs:defRPr sz="900" kern="1200"/>
  </cs:dataLabel>
  <cs:dataLabelCallout>
    <cs:lnRef idx="0"/>
    <cs:fillRef idx="0"/>
    <cs:effectRef idx="0"/>
    <cs:fontRef idx="minor">
      <a:schemeClr val="dk1">
        <a:lumMod val="65000"/>
        <a:lumOff val="35000"/>
      </a:schemeClr>
    </cs:fontRef>
    <cs:spPr>
      <a:solidFill>
        <a:schemeClr val="dk1">
          <a:lumMod val="15000"/>
          <a:lumOff val="85000"/>
        </a:schemeClr>
      </a:solidFill>
    </cs:spPr>
    <cs:defRPr sz="900" kern="1200"/>
    <cs:bodyPr rot="0" spcFirstLastPara="1" vertOverflow="clip" horzOverflow="clip" vert="horz" wrap="square" lIns="36576" tIns="18288" rIns="36576" bIns="18288" anchor="ctr" anchorCtr="1">
      <a:spAutoFit/>
    </cs:bodyPr>
  </cs:dataLabelCallout>
  <cs:dataPoint>
    <cs:lnRef idx="0">
      <cs:styleClr val="auto"/>
    </cs:lnRef>
    <cs:fillRef idx="0">
      <cs:styleClr val="auto"/>
    </cs:fillRef>
    <cs:effectRef idx="0"/>
    <cs:fontRef idx="minor">
      <a:schemeClr val="tx1"/>
    </cs:fontRef>
    <cs:spPr>
      <a:solidFill>
        <a:schemeClr val="phClr">
          <a:alpha val="10196"/>
        </a:schemeClr>
      </a:solidFill>
      <a:ln w="50800">
        <a:solidFill>
          <a:schemeClr val="phClr">
            <a:alpha val="30000"/>
          </a:schemeClr>
        </a:solidFill>
      </a:ln>
    </cs:spPr>
  </cs:dataPoint>
  <cs:dataPoint3D>
    <cs:lnRef idx="0">
      <cs:styleClr val="auto"/>
    </cs:lnRef>
    <cs:fillRef idx="0">
      <cs:styleClr val="auto"/>
    </cs:fillRef>
    <cs:effectRef idx="0"/>
    <cs:fontRef idx="minor">
      <a:schemeClr val="tx1"/>
    </cs:fontRef>
    <cs:spPr>
      <a:solidFill>
        <a:schemeClr val="phClr">
          <a:alpha val="10196"/>
        </a:schemeClr>
      </a:solidFill>
      <a:ln w="50800">
        <a:solidFill>
          <a:schemeClr val="phClr">
            <a:alpha val="30000"/>
          </a:schemeClr>
        </a:solidFill>
      </a:ln>
    </cs:spPr>
  </cs:dataPoint3D>
  <cs:dataPointLine>
    <cs:lnRef idx="0">
      <cs:styleClr val="auto"/>
    </cs:lnRef>
    <cs:fillRef idx="0"/>
    <cs:effectRef idx="0"/>
    <cs:fontRef idx="minor">
      <a:schemeClr val="tx1"/>
    </cs:fontRef>
    <cs:spPr>
      <a:ln w="50800" cap="rnd" cmpd="sng" algn="ctr">
        <a:solidFill>
          <a:schemeClr val="phClr">
            <a:alpha val="30000"/>
          </a:schemeClr>
        </a:solidFill>
        <a:round/>
      </a:ln>
    </cs:spPr>
  </cs:dataPointLine>
  <cs:dataPointMarker>
    <cs:lnRef idx="0"/>
    <cs:fillRef idx="0">
      <cs:styleClr val="auto"/>
    </cs:fillRef>
    <cs:effectRef idx="0"/>
    <cs:fontRef idx="minor">
      <a:schemeClr val="tx1"/>
    </cs:fontRef>
    <cs:spPr>
      <a:solidFill>
        <a:schemeClr val="phClr"/>
      </a:solidFill>
      <a:ln w="12700" cap="flat" cmpd="sng" algn="ctr">
        <a:solidFill>
          <a:schemeClr val="lt1"/>
        </a:solidFill>
        <a:round/>
      </a:ln>
    </cs:spPr>
  </cs:dataPointMarker>
  <cs:dataPointMarkerLayout symbol="circle" size="4"/>
  <cs:dataPointWireframe>
    <cs:lnRef idx="0">
      <cs:styleClr val="auto"/>
    </cs:lnRef>
    <cs:fillRef idx="0"/>
    <cs:effectRef idx="0"/>
    <cs:fontRef idx="minor">
      <a:schemeClr val="tx1"/>
    </cs:fontRef>
    <cs:spPr>
      <a:ln w="9525" cap="rnd">
        <a:solidFill>
          <a:schemeClr val="phClr"/>
        </a:solidFill>
        <a:round/>
      </a:ln>
    </cs:spPr>
  </cs:dataPointWireframe>
  <cs:dataTable>
    <cs:lnRef idx="0"/>
    <cs:fillRef idx="0"/>
    <cs:effectRef idx="0"/>
    <cs:fontRef idx="minor">
      <a:schemeClr val="dk1">
        <a:lumMod val="50000"/>
        <a:lumOff val="50000"/>
      </a:schemeClr>
    </cs:fontRef>
    <cs:spPr>
      <a:ln w="9525" cap="rnd">
        <a:solidFill>
          <a:schemeClr val="dk1">
            <a:lumMod val="15000"/>
            <a:lumOff val="85000"/>
          </a:schemeClr>
        </a:solidFill>
        <a:round/>
      </a:ln>
    </cs:spPr>
    <cs:defRPr sz="900" kern="1200"/>
  </cs:dataTable>
  <cs:downBar>
    <cs:lnRef idx="0"/>
    <cs:fillRef idx="0"/>
    <cs:effectRef idx="0"/>
    <cs:fontRef idx="minor">
      <a:schemeClr val="tx1"/>
    </cs:fontRef>
    <cs:spPr>
      <a:solidFill>
        <a:schemeClr val="dk1">
          <a:lumMod val="75000"/>
          <a:lumOff val="25000"/>
        </a:schemeClr>
      </a:solidFill>
      <a:ln w="9525">
        <a:solidFill>
          <a:schemeClr val="dk1">
            <a:lumMod val="50000"/>
            <a:lumOff val="50000"/>
          </a:schemeClr>
        </a:solidFill>
      </a:ln>
    </cs:spPr>
  </cs:downBar>
  <cs:dropLine>
    <cs:lnRef idx="0"/>
    <cs:fillRef idx="0"/>
    <cs:effectRef idx="0"/>
    <cs:fontRef idx="minor">
      <a:schemeClr val="tx1"/>
    </cs:fontRef>
    <cs:spPr>
      <a:ln w="9525">
        <a:solidFill>
          <a:schemeClr val="dk1">
            <a:lumMod val="35000"/>
            <a:lumOff val="65000"/>
          </a:schemeClr>
        </a:solidFill>
      </a:ln>
    </cs:spPr>
  </cs:dropLine>
  <cs:errorBar>
    <cs:lnRef idx="0"/>
    <cs:fillRef idx="0"/>
    <cs:effectRef idx="0"/>
    <cs:fontRef idx="minor">
      <a:schemeClr val="tx1"/>
    </cs:fontRef>
    <cs:spPr>
      <a:ln w="9525">
        <a:solidFill>
          <a:schemeClr val="dk1">
            <a:lumMod val="50000"/>
            <a:lumOff val="50000"/>
          </a:schemeClr>
        </a:solidFill>
      </a:ln>
    </cs:spPr>
  </cs:errorBar>
  <cs:floor>
    <cs:lnRef idx="0"/>
    <cs:fillRef idx="0"/>
    <cs:effectRef idx="0"/>
    <cs:fontRef idx="minor">
      <a:schemeClr val="tx1"/>
    </cs:fontRef>
  </cs:floor>
  <cs:gridlineMajor>
    <cs:lnRef idx="0"/>
    <cs:fillRef idx="0"/>
    <cs:effectRef idx="0"/>
    <cs:fontRef idx="minor">
      <a:schemeClr val="tx1"/>
    </cs:fontRef>
    <cs:spPr>
      <a:ln w="9525" cap="flat" cmpd="sng" algn="ctr">
        <a:solidFill>
          <a:schemeClr val="dk1">
            <a:lumMod val="15000"/>
            <a:lumOff val="85000"/>
          </a:schemeClr>
        </a:solidFill>
        <a:round/>
      </a:ln>
    </cs:spPr>
  </cs:gridlineMajor>
  <cs:gridlineMinor>
    <cs:lnRef idx="0"/>
    <cs:fillRef idx="0"/>
    <cs:effectRef idx="0"/>
    <cs:fontRef idx="minor">
      <a:schemeClr val="tx1"/>
    </cs:fontRef>
    <cs:spPr>
      <a:ln w="9525" cap="flat" cmpd="sng" algn="ctr">
        <a:solidFill>
          <a:schemeClr val="dk1">
            <a:lumMod val="5000"/>
            <a:lumOff val="95000"/>
          </a:schemeClr>
        </a:solidFill>
        <a:round/>
      </a:ln>
    </cs:spPr>
  </cs:gridlineMinor>
  <cs:hiLoLine>
    <cs:lnRef idx="0"/>
    <cs:fillRef idx="0"/>
    <cs:effectRef idx="0"/>
    <cs:fontRef idx="minor">
      <a:schemeClr val="tx1"/>
    </cs:fontRef>
    <cs:spPr>
      <a:ln w="9525">
        <a:solidFill>
          <a:schemeClr val="dk1">
            <a:lumMod val="35000"/>
            <a:lumOff val="65000"/>
          </a:schemeClr>
        </a:solidFill>
      </a:ln>
    </cs:spPr>
  </cs:hiLoLine>
  <cs:leaderLine>
    <cs:lnRef idx="0"/>
    <cs:fillRef idx="0"/>
    <cs:effectRef idx="0"/>
    <cs:fontRef idx="minor">
      <a:schemeClr val="tx1"/>
    </cs:fontRef>
    <cs:spPr>
      <a:ln w="9525">
        <a:solidFill>
          <a:schemeClr val="dk1">
            <a:lumMod val="35000"/>
            <a:lumOff val="65000"/>
          </a:schemeClr>
        </a:solidFill>
      </a:ln>
    </cs:spPr>
  </cs:leaderLine>
  <cs:legend>
    <cs:lnRef idx="0"/>
    <cs:fillRef idx="0"/>
    <cs:effectRef idx="0"/>
    <cs:fontRef idx="minor">
      <a:schemeClr val="dk1">
        <a:lumMod val="50000"/>
        <a:lumOff val="50000"/>
      </a:schemeClr>
    </cs:fontRef>
    <cs:defRPr sz="900" kern="1200"/>
  </cs:legend>
  <cs:plotArea>
    <cs:lnRef idx="0"/>
    <cs:fillRef idx="0"/>
    <cs:effectRef idx="0"/>
    <cs:fontRef idx="minor">
      <a:schemeClr val="tx1"/>
    </cs:fontRef>
  </cs:plotArea>
  <cs:plotArea3D>
    <cs:lnRef idx="0"/>
    <cs:fillRef idx="0"/>
    <cs:effectRef idx="0"/>
    <cs:fontRef idx="minor">
      <a:schemeClr val="tx1"/>
    </cs:fontRef>
  </cs:plotArea3D>
  <cs:seriesAxis>
    <cs:lnRef idx="0"/>
    <cs:fillRef idx="0"/>
    <cs:effectRef idx="0"/>
    <cs:fontRef idx="minor">
      <a:schemeClr val="tx1">
        <a:lumMod val="50000"/>
        <a:lumOff val="50000"/>
      </a:schemeClr>
    </cs:fontRef>
    <cs:spPr>
      <a:ln w="9525">
        <a:solidFill>
          <a:schemeClr val="dk1">
            <a:lumMod val="15000"/>
            <a:lumOff val="85000"/>
          </a:schemeClr>
        </a:solidFill>
      </a:ln>
    </cs:spPr>
    <cs:defRPr sz="900" kern="1200"/>
  </cs:seriesAxis>
  <cs:seriesLine>
    <cs:lnRef idx="0"/>
    <cs:fillRef idx="0"/>
    <cs:effectRef idx="0"/>
    <cs:fontRef idx="minor">
      <a:schemeClr val="tx1"/>
    </cs:fontRef>
    <cs:spPr>
      <a:ln w="9525">
        <a:solidFill>
          <a:schemeClr val="dk1">
            <a:lumMod val="35000"/>
            <a:lumOff val="65000"/>
          </a:schemeClr>
        </a:solidFill>
      </a:ln>
    </cs:spPr>
  </cs:seriesLine>
  <cs:title>
    <cs:lnRef idx="0"/>
    <cs:fillRef idx="0"/>
    <cs:effectRef idx="0"/>
    <cs:fontRef idx="minor">
      <a:schemeClr val="dk1">
        <a:lumMod val="50000"/>
        <a:lumOff val="50000"/>
      </a:schemeClr>
    </cs:fontRef>
    <cs:defRPr sz="1600" b="0" kern="1200" spc="70" baseline="0"/>
  </cs:title>
  <cs:trendline>
    <cs:lnRef idx="0">
      <cs:styleClr val="0"/>
    </cs:lnRef>
    <cs:fillRef idx="0"/>
    <cs:effectRef idx="0"/>
    <cs:fontRef idx="minor">
      <a:schemeClr val="tx1"/>
    </cs:fontRef>
    <cs:spPr>
      <a:ln w="63500" cap="rnd" cmpd="sng" algn="ctr">
        <a:solidFill>
          <a:schemeClr val="phClr">
            <a:alpha val="25000"/>
          </a:schemeClr>
        </a:solidFill>
        <a:round/>
      </a:ln>
    </cs:spPr>
  </cs:trendline>
  <cs:trendlineLabel>
    <cs:lnRef idx="0"/>
    <cs:fillRef idx="0"/>
    <cs:effectRef idx="0"/>
    <cs:fontRef idx="minor">
      <a:schemeClr val="dk1">
        <a:lumMod val="50000"/>
        <a:lumOff val="50000"/>
      </a:schemeClr>
    </cs:fontRef>
    <cs:defRPr sz="900" kern="1200"/>
  </cs:trendlineLabel>
  <cs:upBar>
    <cs:lnRef idx="0"/>
    <cs:fillRef idx="0"/>
    <cs:effectRef idx="0"/>
    <cs:fontRef idx="minor">
      <a:schemeClr val="tx1"/>
    </cs:fontRef>
    <cs:spPr>
      <a:solidFill>
        <a:schemeClr val="lt1"/>
      </a:solidFill>
      <a:ln w="9525">
        <a:solidFill>
          <a:schemeClr val="dk1">
            <a:lumMod val="50000"/>
            <a:lumOff val="50000"/>
          </a:schemeClr>
        </a:solidFill>
      </a:ln>
    </cs:spPr>
  </cs:upBar>
  <cs:valueAxis>
    <cs:lnRef idx="0"/>
    <cs:fillRef idx="0"/>
    <cs:effectRef idx="0"/>
    <cs:fontRef idx="minor">
      <a:schemeClr val="dk1">
        <a:lumMod val="50000"/>
        <a:lumOff val="50000"/>
      </a:schemeClr>
    </cs:fontRef>
    <cs:defRPr sz="900" kern="1200"/>
  </cs:valueAxis>
  <cs:wall>
    <cs:lnRef idx="0"/>
    <cs:fillRef idx="0"/>
    <cs:effectRef idx="0"/>
    <cs:fontRef idx="minor">
      <a:schemeClr val="tx1"/>
    </cs:fontRef>
  </cs:wall>
</cs:chartStyle>
</file>

<file path=xl/charts/style2.xml><?xml version="1.0" encoding="utf-8"?>
<cs:chartStyle xmlns:cs="http://schemas.microsoft.com/office/drawing/2012/chartStyle" xmlns:a="http://schemas.openxmlformats.org/drawingml/2006/main" id="319">
  <cs:axisTitle>
    <cs:lnRef idx="0"/>
    <cs:fillRef idx="0"/>
    <cs:effectRef idx="0"/>
    <cs:fontRef idx="minor">
      <a:schemeClr val="dk1">
        <a:lumMod val="50000"/>
        <a:lumOff val="50000"/>
      </a:schemeClr>
    </cs:fontRef>
    <cs:defRPr sz="900" b="1" kern="1200"/>
  </cs:axisTitle>
  <cs:categoryAxis>
    <cs:lnRef idx="0"/>
    <cs:fillRef idx="0"/>
    <cs:effectRef idx="0"/>
    <cs:fontRef idx="minor">
      <a:schemeClr val="dk1">
        <a:lumMod val="50000"/>
        <a:lumOff val="50000"/>
      </a:schemeClr>
    </cs:fontRef>
    <cs:spPr>
      <a:ln w="9525" cap="flat" cmpd="sng" algn="ctr">
        <a:solidFill>
          <a:schemeClr val="dk1">
            <a:lumMod val="15000"/>
            <a:lumOff val="85000"/>
          </a:schemeClr>
        </a:solidFill>
        <a:round/>
      </a:ln>
    </cs:spPr>
    <cs:defRPr sz="900" kern="1200"/>
  </cs:categoryAxis>
  <cs:chartArea>
    <cs:lnRef idx="0"/>
    <cs:fillRef idx="0"/>
    <cs:effectRef idx="0"/>
    <cs:fontRef idx="minor">
      <a:schemeClr val="dk1"/>
    </cs:fontRef>
    <cs:spPr>
      <a:gradFill flip="none" rotWithShape="1">
        <a:gsLst>
          <a:gs pos="100000">
            <a:schemeClr val="lt1">
              <a:lumMod val="95000"/>
            </a:schemeClr>
          </a:gs>
          <a:gs pos="43000">
            <a:schemeClr val="lt1"/>
          </a:gs>
        </a:gsLst>
        <a:path path="circle">
          <a:fillToRect l="50000" t="50000" r="50000" b="50000"/>
        </a:path>
        <a:tileRect/>
      </a:gradFill>
      <a:ln w="9525" cap="flat" cmpd="sng" algn="ctr">
        <a:solidFill>
          <a:schemeClr val="dk1">
            <a:lumMod val="15000"/>
            <a:lumOff val="85000"/>
          </a:schemeClr>
        </a:solidFill>
        <a:round/>
      </a:ln>
    </cs:spPr>
    <cs:defRPr sz="900" kern="1200"/>
  </cs:chartArea>
  <cs:dataLabel>
    <cs:lnRef idx="0"/>
    <cs:fillRef idx="0"/>
    <cs:effectRef idx="0"/>
    <cs:fontRef idx="minor">
      <a:schemeClr val="dk1">
        <a:lumMod val="50000"/>
        <a:lumOff val="50000"/>
      </a:schemeClr>
    </cs:fontRef>
    <cs:defRPr sz="900" kern="1200"/>
  </cs:dataLabel>
  <cs:dataLabelCallout>
    <cs:lnRef idx="0"/>
    <cs:fillRef idx="0"/>
    <cs:effectRef idx="0"/>
    <cs:fontRef idx="minor">
      <a:schemeClr val="dk1">
        <a:lumMod val="65000"/>
        <a:lumOff val="35000"/>
      </a:schemeClr>
    </cs:fontRef>
    <cs:spPr>
      <a:solidFill>
        <a:schemeClr val="dk1">
          <a:lumMod val="15000"/>
          <a:lumOff val="85000"/>
        </a:schemeClr>
      </a:solidFill>
    </cs:spPr>
    <cs:defRPr sz="900" kern="1200"/>
    <cs:bodyPr rot="0" spcFirstLastPara="1" vertOverflow="clip" horzOverflow="clip" vert="horz" wrap="square" lIns="36576" tIns="18288" rIns="36576" bIns="18288" anchor="ctr" anchorCtr="1">
      <a:spAutoFit/>
    </cs:bodyPr>
  </cs:dataLabelCallout>
  <cs:dataPoint>
    <cs:lnRef idx="0">
      <cs:styleClr val="auto"/>
    </cs:lnRef>
    <cs:fillRef idx="0">
      <cs:styleClr val="auto"/>
    </cs:fillRef>
    <cs:effectRef idx="0"/>
    <cs:fontRef idx="minor">
      <a:schemeClr val="tx1"/>
    </cs:fontRef>
    <cs:spPr>
      <a:solidFill>
        <a:schemeClr val="phClr">
          <a:alpha val="10196"/>
        </a:schemeClr>
      </a:solidFill>
      <a:ln w="50800">
        <a:solidFill>
          <a:schemeClr val="phClr">
            <a:alpha val="30000"/>
          </a:schemeClr>
        </a:solidFill>
      </a:ln>
    </cs:spPr>
  </cs:dataPoint>
  <cs:dataPoint3D>
    <cs:lnRef idx="0">
      <cs:styleClr val="auto"/>
    </cs:lnRef>
    <cs:fillRef idx="0">
      <cs:styleClr val="auto"/>
    </cs:fillRef>
    <cs:effectRef idx="0"/>
    <cs:fontRef idx="minor">
      <a:schemeClr val="tx1"/>
    </cs:fontRef>
    <cs:spPr>
      <a:solidFill>
        <a:schemeClr val="phClr">
          <a:alpha val="10196"/>
        </a:schemeClr>
      </a:solidFill>
      <a:ln w="50800">
        <a:solidFill>
          <a:schemeClr val="phClr">
            <a:alpha val="30000"/>
          </a:schemeClr>
        </a:solidFill>
      </a:ln>
    </cs:spPr>
  </cs:dataPoint3D>
  <cs:dataPointLine>
    <cs:lnRef idx="0">
      <cs:styleClr val="auto"/>
    </cs:lnRef>
    <cs:fillRef idx="0"/>
    <cs:effectRef idx="0"/>
    <cs:fontRef idx="minor">
      <a:schemeClr val="tx1"/>
    </cs:fontRef>
    <cs:spPr>
      <a:ln w="50800" cap="rnd" cmpd="sng" algn="ctr">
        <a:solidFill>
          <a:schemeClr val="phClr">
            <a:alpha val="30000"/>
          </a:schemeClr>
        </a:solidFill>
        <a:round/>
      </a:ln>
    </cs:spPr>
  </cs:dataPointLine>
  <cs:dataPointMarker>
    <cs:lnRef idx="0"/>
    <cs:fillRef idx="0">
      <cs:styleClr val="auto"/>
    </cs:fillRef>
    <cs:effectRef idx="0"/>
    <cs:fontRef idx="minor">
      <a:schemeClr val="tx1"/>
    </cs:fontRef>
    <cs:spPr>
      <a:solidFill>
        <a:schemeClr val="phClr"/>
      </a:solidFill>
      <a:ln w="12700" cap="flat" cmpd="sng" algn="ctr">
        <a:solidFill>
          <a:schemeClr val="lt1"/>
        </a:solidFill>
        <a:round/>
      </a:ln>
    </cs:spPr>
  </cs:dataPointMarker>
  <cs:dataPointMarkerLayout symbol="circle" size="4"/>
  <cs:dataPointWireframe>
    <cs:lnRef idx="0">
      <cs:styleClr val="auto"/>
    </cs:lnRef>
    <cs:fillRef idx="0"/>
    <cs:effectRef idx="0"/>
    <cs:fontRef idx="minor">
      <a:schemeClr val="tx1"/>
    </cs:fontRef>
    <cs:spPr>
      <a:ln w="9525" cap="rnd">
        <a:solidFill>
          <a:schemeClr val="phClr"/>
        </a:solidFill>
        <a:round/>
      </a:ln>
    </cs:spPr>
  </cs:dataPointWireframe>
  <cs:dataTable>
    <cs:lnRef idx="0"/>
    <cs:fillRef idx="0"/>
    <cs:effectRef idx="0"/>
    <cs:fontRef idx="minor">
      <a:schemeClr val="dk1">
        <a:lumMod val="50000"/>
        <a:lumOff val="50000"/>
      </a:schemeClr>
    </cs:fontRef>
    <cs:spPr>
      <a:ln w="9525" cap="rnd">
        <a:solidFill>
          <a:schemeClr val="dk1">
            <a:lumMod val="15000"/>
            <a:lumOff val="85000"/>
          </a:schemeClr>
        </a:solidFill>
        <a:round/>
      </a:ln>
    </cs:spPr>
    <cs:defRPr sz="900" kern="1200"/>
  </cs:dataTable>
  <cs:downBar>
    <cs:lnRef idx="0"/>
    <cs:fillRef idx="0"/>
    <cs:effectRef idx="0"/>
    <cs:fontRef idx="minor">
      <a:schemeClr val="tx1"/>
    </cs:fontRef>
    <cs:spPr>
      <a:solidFill>
        <a:schemeClr val="dk1">
          <a:lumMod val="75000"/>
          <a:lumOff val="25000"/>
        </a:schemeClr>
      </a:solidFill>
      <a:ln w="9525">
        <a:solidFill>
          <a:schemeClr val="dk1">
            <a:lumMod val="50000"/>
            <a:lumOff val="50000"/>
          </a:schemeClr>
        </a:solidFill>
      </a:ln>
    </cs:spPr>
  </cs:downBar>
  <cs:dropLine>
    <cs:lnRef idx="0"/>
    <cs:fillRef idx="0"/>
    <cs:effectRef idx="0"/>
    <cs:fontRef idx="minor">
      <a:schemeClr val="tx1"/>
    </cs:fontRef>
    <cs:spPr>
      <a:ln w="9525">
        <a:solidFill>
          <a:schemeClr val="dk1">
            <a:lumMod val="35000"/>
            <a:lumOff val="65000"/>
          </a:schemeClr>
        </a:solidFill>
      </a:ln>
    </cs:spPr>
  </cs:dropLine>
  <cs:errorBar>
    <cs:lnRef idx="0"/>
    <cs:fillRef idx="0"/>
    <cs:effectRef idx="0"/>
    <cs:fontRef idx="minor">
      <a:schemeClr val="tx1"/>
    </cs:fontRef>
    <cs:spPr>
      <a:ln w="9525">
        <a:solidFill>
          <a:schemeClr val="dk1">
            <a:lumMod val="50000"/>
            <a:lumOff val="50000"/>
          </a:schemeClr>
        </a:solidFill>
      </a:ln>
    </cs:spPr>
  </cs:errorBar>
  <cs:floor>
    <cs:lnRef idx="0"/>
    <cs:fillRef idx="0"/>
    <cs:effectRef idx="0"/>
    <cs:fontRef idx="minor">
      <a:schemeClr val="tx1"/>
    </cs:fontRef>
  </cs:floor>
  <cs:gridlineMajor>
    <cs:lnRef idx="0"/>
    <cs:fillRef idx="0"/>
    <cs:effectRef idx="0"/>
    <cs:fontRef idx="minor">
      <a:schemeClr val="tx1"/>
    </cs:fontRef>
    <cs:spPr>
      <a:ln w="9525" cap="flat" cmpd="sng" algn="ctr">
        <a:solidFill>
          <a:schemeClr val="dk1">
            <a:lumMod val="15000"/>
            <a:lumOff val="85000"/>
          </a:schemeClr>
        </a:solidFill>
        <a:round/>
      </a:ln>
    </cs:spPr>
  </cs:gridlineMajor>
  <cs:gridlineMinor>
    <cs:lnRef idx="0"/>
    <cs:fillRef idx="0"/>
    <cs:effectRef idx="0"/>
    <cs:fontRef idx="minor">
      <a:schemeClr val="tx1"/>
    </cs:fontRef>
    <cs:spPr>
      <a:ln w="9525" cap="flat" cmpd="sng" algn="ctr">
        <a:solidFill>
          <a:schemeClr val="dk1">
            <a:lumMod val="5000"/>
            <a:lumOff val="95000"/>
          </a:schemeClr>
        </a:solidFill>
        <a:round/>
      </a:ln>
    </cs:spPr>
  </cs:gridlineMinor>
  <cs:hiLoLine>
    <cs:lnRef idx="0"/>
    <cs:fillRef idx="0"/>
    <cs:effectRef idx="0"/>
    <cs:fontRef idx="minor">
      <a:schemeClr val="tx1"/>
    </cs:fontRef>
    <cs:spPr>
      <a:ln w="9525">
        <a:solidFill>
          <a:schemeClr val="dk1">
            <a:lumMod val="35000"/>
            <a:lumOff val="65000"/>
          </a:schemeClr>
        </a:solidFill>
      </a:ln>
    </cs:spPr>
  </cs:hiLoLine>
  <cs:leaderLine>
    <cs:lnRef idx="0"/>
    <cs:fillRef idx="0"/>
    <cs:effectRef idx="0"/>
    <cs:fontRef idx="minor">
      <a:schemeClr val="tx1"/>
    </cs:fontRef>
    <cs:spPr>
      <a:ln w="9525">
        <a:solidFill>
          <a:schemeClr val="dk1">
            <a:lumMod val="35000"/>
            <a:lumOff val="65000"/>
          </a:schemeClr>
        </a:solidFill>
      </a:ln>
    </cs:spPr>
  </cs:leaderLine>
  <cs:legend>
    <cs:lnRef idx="0"/>
    <cs:fillRef idx="0"/>
    <cs:effectRef idx="0"/>
    <cs:fontRef idx="minor">
      <a:schemeClr val="dk1">
        <a:lumMod val="50000"/>
        <a:lumOff val="50000"/>
      </a:schemeClr>
    </cs:fontRef>
    <cs:defRPr sz="900" kern="1200"/>
  </cs:legend>
  <cs:plotArea>
    <cs:lnRef idx="0"/>
    <cs:fillRef idx="0"/>
    <cs:effectRef idx="0"/>
    <cs:fontRef idx="minor">
      <a:schemeClr val="tx1"/>
    </cs:fontRef>
  </cs:plotArea>
  <cs:plotArea3D>
    <cs:lnRef idx="0"/>
    <cs:fillRef idx="0"/>
    <cs:effectRef idx="0"/>
    <cs:fontRef idx="minor">
      <a:schemeClr val="tx1"/>
    </cs:fontRef>
  </cs:plotArea3D>
  <cs:seriesAxis>
    <cs:lnRef idx="0"/>
    <cs:fillRef idx="0"/>
    <cs:effectRef idx="0"/>
    <cs:fontRef idx="minor">
      <a:schemeClr val="tx1">
        <a:lumMod val="50000"/>
        <a:lumOff val="50000"/>
      </a:schemeClr>
    </cs:fontRef>
    <cs:spPr>
      <a:ln w="9525">
        <a:solidFill>
          <a:schemeClr val="dk1">
            <a:lumMod val="15000"/>
            <a:lumOff val="85000"/>
          </a:schemeClr>
        </a:solidFill>
      </a:ln>
    </cs:spPr>
    <cs:defRPr sz="900" kern="1200"/>
  </cs:seriesAxis>
  <cs:seriesLine>
    <cs:lnRef idx="0"/>
    <cs:fillRef idx="0"/>
    <cs:effectRef idx="0"/>
    <cs:fontRef idx="minor">
      <a:schemeClr val="tx1"/>
    </cs:fontRef>
    <cs:spPr>
      <a:ln w="9525">
        <a:solidFill>
          <a:schemeClr val="dk1">
            <a:lumMod val="35000"/>
            <a:lumOff val="65000"/>
          </a:schemeClr>
        </a:solidFill>
      </a:ln>
    </cs:spPr>
  </cs:seriesLine>
  <cs:title>
    <cs:lnRef idx="0"/>
    <cs:fillRef idx="0"/>
    <cs:effectRef idx="0"/>
    <cs:fontRef idx="minor">
      <a:schemeClr val="dk1">
        <a:lumMod val="50000"/>
        <a:lumOff val="50000"/>
      </a:schemeClr>
    </cs:fontRef>
    <cs:defRPr sz="1600" b="0" kern="1200" spc="70" baseline="0"/>
  </cs:title>
  <cs:trendline>
    <cs:lnRef idx="0">
      <cs:styleClr val="0"/>
    </cs:lnRef>
    <cs:fillRef idx="0"/>
    <cs:effectRef idx="0"/>
    <cs:fontRef idx="minor">
      <a:schemeClr val="tx1"/>
    </cs:fontRef>
    <cs:spPr>
      <a:ln w="63500" cap="rnd" cmpd="sng" algn="ctr">
        <a:solidFill>
          <a:schemeClr val="phClr">
            <a:alpha val="25000"/>
          </a:schemeClr>
        </a:solidFill>
        <a:round/>
      </a:ln>
    </cs:spPr>
  </cs:trendline>
  <cs:trendlineLabel>
    <cs:lnRef idx="0"/>
    <cs:fillRef idx="0"/>
    <cs:effectRef idx="0"/>
    <cs:fontRef idx="minor">
      <a:schemeClr val="dk1">
        <a:lumMod val="50000"/>
        <a:lumOff val="50000"/>
      </a:schemeClr>
    </cs:fontRef>
    <cs:defRPr sz="900" kern="1200"/>
  </cs:trendlineLabel>
  <cs:upBar>
    <cs:lnRef idx="0"/>
    <cs:fillRef idx="0"/>
    <cs:effectRef idx="0"/>
    <cs:fontRef idx="minor">
      <a:schemeClr val="tx1"/>
    </cs:fontRef>
    <cs:spPr>
      <a:solidFill>
        <a:schemeClr val="lt1"/>
      </a:solidFill>
      <a:ln w="9525">
        <a:solidFill>
          <a:schemeClr val="dk1">
            <a:lumMod val="50000"/>
            <a:lumOff val="50000"/>
          </a:schemeClr>
        </a:solidFill>
      </a:ln>
    </cs:spPr>
  </cs:upBar>
  <cs:valueAxis>
    <cs:lnRef idx="0"/>
    <cs:fillRef idx="0"/>
    <cs:effectRef idx="0"/>
    <cs:fontRef idx="minor">
      <a:schemeClr val="dk1">
        <a:lumMod val="50000"/>
        <a:lumOff val="50000"/>
      </a:schemeClr>
    </cs:fontRef>
    <cs:defRPr sz="900" kern="1200"/>
  </cs:valueAxis>
  <cs:wall>
    <cs:lnRef idx="0"/>
    <cs:fillRef idx="0"/>
    <cs:effectRef idx="0"/>
    <cs:fontRef idx="minor">
      <a:schemeClr val="tx1"/>
    </cs:fontRef>
  </cs:wall>
</cs:chartStyle>
</file>

<file path=xl/charts/style3.xml><?xml version="1.0" encoding="utf-8"?>
<cs:chartStyle xmlns:cs="http://schemas.microsoft.com/office/drawing/2012/chartStyle" xmlns:a="http://schemas.openxmlformats.org/drawingml/2006/main" id="319">
  <cs:axisTitle>
    <cs:lnRef idx="0"/>
    <cs:fillRef idx="0"/>
    <cs:effectRef idx="0"/>
    <cs:fontRef idx="minor">
      <a:schemeClr val="dk1">
        <a:lumMod val="50000"/>
        <a:lumOff val="50000"/>
      </a:schemeClr>
    </cs:fontRef>
    <cs:defRPr sz="900" b="1" kern="1200"/>
  </cs:axisTitle>
  <cs:categoryAxis>
    <cs:lnRef idx="0"/>
    <cs:fillRef idx="0"/>
    <cs:effectRef idx="0"/>
    <cs:fontRef idx="minor">
      <a:schemeClr val="dk1">
        <a:lumMod val="50000"/>
        <a:lumOff val="50000"/>
      </a:schemeClr>
    </cs:fontRef>
    <cs:spPr>
      <a:ln w="9525" cap="flat" cmpd="sng" algn="ctr">
        <a:solidFill>
          <a:schemeClr val="dk1">
            <a:lumMod val="15000"/>
            <a:lumOff val="85000"/>
          </a:schemeClr>
        </a:solidFill>
        <a:round/>
      </a:ln>
    </cs:spPr>
    <cs:defRPr sz="900" kern="1200"/>
  </cs:categoryAxis>
  <cs:chartArea>
    <cs:lnRef idx="0"/>
    <cs:fillRef idx="0"/>
    <cs:effectRef idx="0"/>
    <cs:fontRef idx="minor">
      <a:schemeClr val="dk1"/>
    </cs:fontRef>
    <cs:spPr>
      <a:gradFill flip="none" rotWithShape="1">
        <a:gsLst>
          <a:gs pos="100000">
            <a:schemeClr val="lt1">
              <a:lumMod val="95000"/>
            </a:schemeClr>
          </a:gs>
          <a:gs pos="43000">
            <a:schemeClr val="lt1"/>
          </a:gs>
        </a:gsLst>
        <a:path path="circle">
          <a:fillToRect l="50000" t="50000" r="50000" b="50000"/>
        </a:path>
        <a:tileRect/>
      </a:gradFill>
      <a:ln w="9525" cap="flat" cmpd="sng" algn="ctr">
        <a:solidFill>
          <a:schemeClr val="dk1">
            <a:lumMod val="15000"/>
            <a:lumOff val="85000"/>
          </a:schemeClr>
        </a:solidFill>
        <a:round/>
      </a:ln>
    </cs:spPr>
    <cs:defRPr sz="900" kern="1200"/>
  </cs:chartArea>
  <cs:dataLabel>
    <cs:lnRef idx="0"/>
    <cs:fillRef idx="0"/>
    <cs:effectRef idx="0"/>
    <cs:fontRef idx="minor">
      <a:schemeClr val="dk1">
        <a:lumMod val="50000"/>
        <a:lumOff val="50000"/>
      </a:schemeClr>
    </cs:fontRef>
    <cs:defRPr sz="900" kern="1200"/>
  </cs:dataLabel>
  <cs:dataLabelCallout>
    <cs:lnRef idx="0"/>
    <cs:fillRef idx="0"/>
    <cs:effectRef idx="0"/>
    <cs:fontRef idx="minor">
      <a:schemeClr val="dk1">
        <a:lumMod val="65000"/>
        <a:lumOff val="35000"/>
      </a:schemeClr>
    </cs:fontRef>
    <cs:spPr>
      <a:solidFill>
        <a:schemeClr val="dk1">
          <a:lumMod val="15000"/>
          <a:lumOff val="85000"/>
        </a:schemeClr>
      </a:solidFill>
    </cs:spPr>
    <cs:defRPr sz="900" kern="1200"/>
    <cs:bodyPr rot="0" spcFirstLastPara="1" vertOverflow="clip" horzOverflow="clip" vert="horz" wrap="square" lIns="36576" tIns="18288" rIns="36576" bIns="18288" anchor="ctr" anchorCtr="1">
      <a:spAutoFit/>
    </cs:bodyPr>
  </cs:dataLabelCallout>
  <cs:dataPoint>
    <cs:lnRef idx="0">
      <cs:styleClr val="auto"/>
    </cs:lnRef>
    <cs:fillRef idx="0">
      <cs:styleClr val="auto"/>
    </cs:fillRef>
    <cs:effectRef idx="0"/>
    <cs:fontRef idx="minor">
      <a:schemeClr val="tx1"/>
    </cs:fontRef>
    <cs:spPr>
      <a:solidFill>
        <a:schemeClr val="phClr">
          <a:alpha val="10196"/>
        </a:schemeClr>
      </a:solidFill>
      <a:ln w="50800">
        <a:solidFill>
          <a:schemeClr val="phClr">
            <a:alpha val="30000"/>
          </a:schemeClr>
        </a:solidFill>
      </a:ln>
    </cs:spPr>
  </cs:dataPoint>
  <cs:dataPoint3D>
    <cs:lnRef idx="0">
      <cs:styleClr val="auto"/>
    </cs:lnRef>
    <cs:fillRef idx="0">
      <cs:styleClr val="auto"/>
    </cs:fillRef>
    <cs:effectRef idx="0"/>
    <cs:fontRef idx="minor">
      <a:schemeClr val="tx1"/>
    </cs:fontRef>
    <cs:spPr>
      <a:solidFill>
        <a:schemeClr val="phClr">
          <a:alpha val="10196"/>
        </a:schemeClr>
      </a:solidFill>
      <a:ln w="50800">
        <a:solidFill>
          <a:schemeClr val="phClr">
            <a:alpha val="30000"/>
          </a:schemeClr>
        </a:solidFill>
      </a:ln>
    </cs:spPr>
  </cs:dataPoint3D>
  <cs:dataPointLine>
    <cs:lnRef idx="0">
      <cs:styleClr val="auto"/>
    </cs:lnRef>
    <cs:fillRef idx="0"/>
    <cs:effectRef idx="0"/>
    <cs:fontRef idx="minor">
      <a:schemeClr val="tx1"/>
    </cs:fontRef>
    <cs:spPr>
      <a:ln w="50800" cap="rnd" cmpd="sng" algn="ctr">
        <a:solidFill>
          <a:schemeClr val="phClr">
            <a:alpha val="30000"/>
          </a:schemeClr>
        </a:solidFill>
        <a:round/>
      </a:ln>
    </cs:spPr>
  </cs:dataPointLine>
  <cs:dataPointMarker>
    <cs:lnRef idx="0"/>
    <cs:fillRef idx="0">
      <cs:styleClr val="auto"/>
    </cs:fillRef>
    <cs:effectRef idx="0"/>
    <cs:fontRef idx="minor">
      <a:schemeClr val="tx1"/>
    </cs:fontRef>
    <cs:spPr>
      <a:solidFill>
        <a:schemeClr val="phClr"/>
      </a:solidFill>
      <a:ln w="12700" cap="flat" cmpd="sng" algn="ctr">
        <a:solidFill>
          <a:schemeClr val="lt1"/>
        </a:solidFill>
        <a:round/>
      </a:ln>
    </cs:spPr>
  </cs:dataPointMarker>
  <cs:dataPointMarkerLayout symbol="circle" size="4"/>
  <cs:dataPointWireframe>
    <cs:lnRef idx="0">
      <cs:styleClr val="auto"/>
    </cs:lnRef>
    <cs:fillRef idx="0"/>
    <cs:effectRef idx="0"/>
    <cs:fontRef idx="minor">
      <a:schemeClr val="tx1"/>
    </cs:fontRef>
    <cs:spPr>
      <a:ln w="9525" cap="rnd">
        <a:solidFill>
          <a:schemeClr val="phClr"/>
        </a:solidFill>
        <a:round/>
      </a:ln>
    </cs:spPr>
  </cs:dataPointWireframe>
  <cs:dataTable>
    <cs:lnRef idx="0"/>
    <cs:fillRef idx="0"/>
    <cs:effectRef idx="0"/>
    <cs:fontRef idx="minor">
      <a:schemeClr val="dk1">
        <a:lumMod val="50000"/>
        <a:lumOff val="50000"/>
      </a:schemeClr>
    </cs:fontRef>
    <cs:spPr>
      <a:ln w="9525" cap="rnd">
        <a:solidFill>
          <a:schemeClr val="dk1">
            <a:lumMod val="15000"/>
            <a:lumOff val="85000"/>
          </a:schemeClr>
        </a:solidFill>
        <a:round/>
      </a:ln>
    </cs:spPr>
    <cs:defRPr sz="900" kern="1200"/>
  </cs:dataTable>
  <cs:downBar>
    <cs:lnRef idx="0"/>
    <cs:fillRef idx="0"/>
    <cs:effectRef idx="0"/>
    <cs:fontRef idx="minor">
      <a:schemeClr val="tx1"/>
    </cs:fontRef>
    <cs:spPr>
      <a:solidFill>
        <a:schemeClr val="dk1">
          <a:lumMod val="75000"/>
          <a:lumOff val="25000"/>
        </a:schemeClr>
      </a:solidFill>
      <a:ln w="9525">
        <a:solidFill>
          <a:schemeClr val="dk1">
            <a:lumMod val="50000"/>
            <a:lumOff val="50000"/>
          </a:schemeClr>
        </a:solidFill>
      </a:ln>
    </cs:spPr>
  </cs:downBar>
  <cs:dropLine>
    <cs:lnRef idx="0"/>
    <cs:fillRef idx="0"/>
    <cs:effectRef idx="0"/>
    <cs:fontRef idx="minor">
      <a:schemeClr val="tx1"/>
    </cs:fontRef>
    <cs:spPr>
      <a:ln w="9525">
        <a:solidFill>
          <a:schemeClr val="dk1">
            <a:lumMod val="35000"/>
            <a:lumOff val="65000"/>
          </a:schemeClr>
        </a:solidFill>
      </a:ln>
    </cs:spPr>
  </cs:dropLine>
  <cs:errorBar>
    <cs:lnRef idx="0"/>
    <cs:fillRef idx="0"/>
    <cs:effectRef idx="0"/>
    <cs:fontRef idx="minor">
      <a:schemeClr val="tx1"/>
    </cs:fontRef>
    <cs:spPr>
      <a:ln w="9525">
        <a:solidFill>
          <a:schemeClr val="dk1">
            <a:lumMod val="50000"/>
            <a:lumOff val="50000"/>
          </a:schemeClr>
        </a:solidFill>
      </a:ln>
    </cs:spPr>
  </cs:errorBar>
  <cs:floor>
    <cs:lnRef idx="0"/>
    <cs:fillRef idx="0"/>
    <cs:effectRef idx="0"/>
    <cs:fontRef idx="minor">
      <a:schemeClr val="tx1"/>
    </cs:fontRef>
  </cs:floor>
  <cs:gridlineMajor>
    <cs:lnRef idx="0"/>
    <cs:fillRef idx="0"/>
    <cs:effectRef idx="0"/>
    <cs:fontRef idx="minor">
      <a:schemeClr val="tx1"/>
    </cs:fontRef>
    <cs:spPr>
      <a:ln w="9525" cap="flat" cmpd="sng" algn="ctr">
        <a:solidFill>
          <a:schemeClr val="dk1">
            <a:lumMod val="15000"/>
            <a:lumOff val="85000"/>
          </a:schemeClr>
        </a:solidFill>
        <a:round/>
      </a:ln>
    </cs:spPr>
  </cs:gridlineMajor>
  <cs:gridlineMinor>
    <cs:lnRef idx="0"/>
    <cs:fillRef idx="0"/>
    <cs:effectRef idx="0"/>
    <cs:fontRef idx="minor">
      <a:schemeClr val="tx1"/>
    </cs:fontRef>
    <cs:spPr>
      <a:ln w="9525" cap="flat" cmpd="sng" algn="ctr">
        <a:solidFill>
          <a:schemeClr val="dk1">
            <a:lumMod val="5000"/>
            <a:lumOff val="95000"/>
          </a:schemeClr>
        </a:solidFill>
        <a:round/>
      </a:ln>
    </cs:spPr>
  </cs:gridlineMinor>
  <cs:hiLoLine>
    <cs:lnRef idx="0"/>
    <cs:fillRef idx="0"/>
    <cs:effectRef idx="0"/>
    <cs:fontRef idx="minor">
      <a:schemeClr val="tx1"/>
    </cs:fontRef>
    <cs:spPr>
      <a:ln w="9525">
        <a:solidFill>
          <a:schemeClr val="dk1">
            <a:lumMod val="35000"/>
            <a:lumOff val="65000"/>
          </a:schemeClr>
        </a:solidFill>
      </a:ln>
    </cs:spPr>
  </cs:hiLoLine>
  <cs:leaderLine>
    <cs:lnRef idx="0"/>
    <cs:fillRef idx="0"/>
    <cs:effectRef idx="0"/>
    <cs:fontRef idx="minor">
      <a:schemeClr val="tx1"/>
    </cs:fontRef>
    <cs:spPr>
      <a:ln w="9525">
        <a:solidFill>
          <a:schemeClr val="dk1">
            <a:lumMod val="35000"/>
            <a:lumOff val="65000"/>
          </a:schemeClr>
        </a:solidFill>
      </a:ln>
    </cs:spPr>
  </cs:leaderLine>
  <cs:legend>
    <cs:lnRef idx="0"/>
    <cs:fillRef idx="0"/>
    <cs:effectRef idx="0"/>
    <cs:fontRef idx="minor">
      <a:schemeClr val="dk1">
        <a:lumMod val="50000"/>
        <a:lumOff val="50000"/>
      </a:schemeClr>
    </cs:fontRef>
    <cs:defRPr sz="900" kern="1200"/>
  </cs:legend>
  <cs:plotArea>
    <cs:lnRef idx="0"/>
    <cs:fillRef idx="0"/>
    <cs:effectRef idx="0"/>
    <cs:fontRef idx="minor">
      <a:schemeClr val="tx1"/>
    </cs:fontRef>
  </cs:plotArea>
  <cs:plotArea3D>
    <cs:lnRef idx="0"/>
    <cs:fillRef idx="0"/>
    <cs:effectRef idx="0"/>
    <cs:fontRef idx="minor">
      <a:schemeClr val="tx1"/>
    </cs:fontRef>
  </cs:plotArea3D>
  <cs:seriesAxis>
    <cs:lnRef idx="0"/>
    <cs:fillRef idx="0"/>
    <cs:effectRef idx="0"/>
    <cs:fontRef idx="minor">
      <a:schemeClr val="tx1">
        <a:lumMod val="50000"/>
        <a:lumOff val="50000"/>
      </a:schemeClr>
    </cs:fontRef>
    <cs:spPr>
      <a:ln w="9525">
        <a:solidFill>
          <a:schemeClr val="dk1">
            <a:lumMod val="15000"/>
            <a:lumOff val="85000"/>
          </a:schemeClr>
        </a:solidFill>
      </a:ln>
    </cs:spPr>
    <cs:defRPr sz="900" kern="1200"/>
  </cs:seriesAxis>
  <cs:seriesLine>
    <cs:lnRef idx="0"/>
    <cs:fillRef idx="0"/>
    <cs:effectRef idx="0"/>
    <cs:fontRef idx="minor">
      <a:schemeClr val="tx1"/>
    </cs:fontRef>
    <cs:spPr>
      <a:ln w="9525">
        <a:solidFill>
          <a:schemeClr val="dk1">
            <a:lumMod val="35000"/>
            <a:lumOff val="65000"/>
          </a:schemeClr>
        </a:solidFill>
      </a:ln>
    </cs:spPr>
  </cs:seriesLine>
  <cs:title>
    <cs:lnRef idx="0"/>
    <cs:fillRef idx="0"/>
    <cs:effectRef idx="0"/>
    <cs:fontRef idx="minor">
      <a:schemeClr val="dk1">
        <a:lumMod val="50000"/>
        <a:lumOff val="50000"/>
      </a:schemeClr>
    </cs:fontRef>
    <cs:defRPr sz="1600" b="0" kern="1200" spc="70" baseline="0"/>
  </cs:title>
  <cs:trendline>
    <cs:lnRef idx="0">
      <cs:styleClr val="0"/>
    </cs:lnRef>
    <cs:fillRef idx="0"/>
    <cs:effectRef idx="0"/>
    <cs:fontRef idx="minor">
      <a:schemeClr val="tx1"/>
    </cs:fontRef>
    <cs:spPr>
      <a:ln w="63500" cap="rnd" cmpd="sng" algn="ctr">
        <a:solidFill>
          <a:schemeClr val="phClr">
            <a:alpha val="25000"/>
          </a:schemeClr>
        </a:solidFill>
        <a:round/>
      </a:ln>
    </cs:spPr>
  </cs:trendline>
  <cs:trendlineLabel>
    <cs:lnRef idx="0"/>
    <cs:fillRef idx="0"/>
    <cs:effectRef idx="0"/>
    <cs:fontRef idx="minor">
      <a:schemeClr val="dk1">
        <a:lumMod val="50000"/>
        <a:lumOff val="50000"/>
      </a:schemeClr>
    </cs:fontRef>
    <cs:defRPr sz="900" kern="1200"/>
  </cs:trendlineLabel>
  <cs:upBar>
    <cs:lnRef idx="0"/>
    <cs:fillRef idx="0"/>
    <cs:effectRef idx="0"/>
    <cs:fontRef idx="minor">
      <a:schemeClr val="tx1"/>
    </cs:fontRef>
    <cs:spPr>
      <a:solidFill>
        <a:schemeClr val="lt1"/>
      </a:solidFill>
      <a:ln w="9525">
        <a:solidFill>
          <a:schemeClr val="dk1">
            <a:lumMod val="50000"/>
            <a:lumOff val="50000"/>
          </a:schemeClr>
        </a:solidFill>
      </a:ln>
    </cs:spPr>
  </cs:upBar>
  <cs:valueAxis>
    <cs:lnRef idx="0"/>
    <cs:fillRef idx="0"/>
    <cs:effectRef idx="0"/>
    <cs:fontRef idx="minor">
      <a:schemeClr val="dk1">
        <a:lumMod val="50000"/>
        <a:lumOff val="50000"/>
      </a:schemeClr>
    </cs:fontRef>
    <cs:defRPr sz="900" kern="1200"/>
  </cs:valueAxis>
  <cs:wall>
    <cs:lnRef idx="0"/>
    <cs:fillRef idx="0"/>
    <cs:effectRef idx="0"/>
    <cs:fontRef idx="minor">
      <a:schemeClr val="tx1"/>
    </cs:fontRef>
  </cs:wall>
</cs:chartStyle>
</file>

<file path=xl/charts/style4.xml><?xml version="1.0" encoding="utf-8"?>
<cs:chartStyle xmlns:cs="http://schemas.microsoft.com/office/drawing/2012/chartStyle" xmlns:a="http://schemas.openxmlformats.org/drawingml/2006/main" id="319">
  <cs:axisTitle>
    <cs:lnRef idx="0"/>
    <cs:fillRef idx="0"/>
    <cs:effectRef idx="0"/>
    <cs:fontRef idx="minor">
      <a:schemeClr val="dk1">
        <a:lumMod val="50000"/>
        <a:lumOff val="50000"/>
      </a:schemeClr>
    </cs:fontRef>
    <cs:defRPr sz="900" b="1" kern="1200"/>
  </cs:axisTitle>
  <cs:categoryAxis>
    <cs:lnRef idx="0"/>
    <cs:fillRef idx="0"/>
    <cs:effectRef idx="0"/>
    <cs:fontRef idx="minor">
      <a:schemeClr val="dk1">
        <a:lumMod val="50000"/>
        <a:lumOff val="50000"/>
      </a:schemeClr>
    </cs:fontRef>
    <cs:spPr>
      <a:ln w="9525" cap="flat" cmpd="sng" algn="ctr">
        <a:solidFill>
          <a:schemeClr val="dk1">
            <a:lumMod val="15000"/>
            <a:lumOff val="85000"/>
          </a:schemeClr>
        </a:solidFill>
        <a:round/>
      </a:ln>
    </cs:spPr>
    <cs:defRPr sz="900" kern="1200"/>
  </cs:categoryAxis>
  <cs:chartArea>
    <cs:lnRef idx="0"/>
    <cs:fillRef idx="0"/>
    <cs:effectRef idx="0"/>
    <cs:fontRef idx="minor">
      <a:schemeClr val="dk1"/>
    </cs:fontRef>
    <cs:spPr>
      <a:gradFill flip="none" rotWithShape="1">
        <a:gsLst>
          <a:gs pos="100000">
            <a:schemeClr val="lt1">
              <a:lumMod val="95000"/>
            </a:schemeClr>
          </a:gs>
          <a:gs pos="43000">
            <a:schemeClr val="lt1"/>
          </a:gs>
        </a:gsLst>
        <a:path path="circle">
          <a:fillToRect l="50000" t="50000" r="50000" b="50000"/>
        </a:path>
        <a:tileRect/>
      </a:gradFill>
      <a:ln w="9525" cap="flat" cmpd="sng" algn="ctr">
        <a:solidFill>
          <a:schemeClr val="dk1">
            <a:lumMod val="15000"/>
            <a:lumOff val="85000"/>
          </a:schemeClr>
        </a:solidFill>
        <a:round/>
      </a:ln>
    </cs:spPr>
    <cs:defRPr sz="900" kern="1200"/>
  </cs:chartArea>
  <cs:dataLabel>
    <cs:lnRef idx="0"/>
    <cs:fillRef idx="0"/>
    <cs:effectRef idx="0"/>
    <cs:fontRef idx="minor">
      <a:schemeClr val="dk1">
        <a:lumMod val="50000"/>
        <a:lumOff val="50000"/>
      </a:schemeClr>
    </cs:fontRef>
    <cs:defRPr sz="900" kern="1200"/>
  </cs:dataLabel>
  <cs:dataLabelCallout>
    <cs:lnRef idx="0"/>
    <cs:fillRef idx="0"/>
    <cs:effectRef idx="0"/>
    <cs:fontRef idx="minor">
      <a:schemeClr val="dk1">
        <a:lumMod val="65000"/>
        <a:lumOff val="35000"/>
      </a:schemeClr>
    </cs:fontRef>
    <cs:spPr>
      <a:solidFill>
        <a:schemeClr val="dk1">
          <a:lumMod val="15000"/>
          <a:lumOff val="85000"/>
        </a:schemeClr>
      </a:solidFill>
    </cs:spPr>
    <cs:defRPr sz="900" kern="1200"/>
    <cs:bodyPr rot="0" spcFirstLastPara="1" vertOverflow="clip" horzOverflow="clip" vert="horz" wrap="square" lIns="36576" tIns="18288" rIns="36576" bIns="18288" anchor="ctr" anchorCtr="1">
      <a:spAutoFit/>
    </cs:bodyPr>
  </cs:dataLabelCallout>
  <cs:dataPoint>
    <cs:lnRef idx="0">
      <cs:styleClr val="auto"/>
    </cs:lnRef>
    <cs:fillRef idx="0">
      <cs:styleClr val="auto"/>
    </cs:fillRef>
    <cs:effectRef idx="0"/>
    <cs:fontRef idx="minor">
      <a:schemeClr val="tx1"/>
    </cs:fontRef>
    <cs:spPr>
      <a:solidFill>
        <a:schemeClr val="phClr">
          <a:alpha val="10196"/>
        </a:schemeClr>
      </a:solidFill>
      <a:ln w="50800">
        <a:solidFill>
          <a:schemeClr val="phClr">
            <a:alpha val="30000"/>
          </a:schemeClr>
        </a:solidFill>
      </a:ln>
    </cs:spPr>
  </cs:dataPoint>
  <cs:dataPoint3D>
    <cs:lnRef idx="0">
      <cs:styleClr val="auto"/>
    </cs:lnRef>
    <cs:fillRef idx="0">
      <cs:styleClr val="auto"/>
    </cs:fillRef>
    <cs:effectRef idx="0"/>
    <cs:fontRef idx="minor">
      <a:schemeClr val="tx1"/>
    </cs:fontRef>
    <cs:spPr>
      <a:solidFill>
        <a:schemeClr val="phClr">
          <a:alpha val="10196"/>
        </a:schemeClr>
      </a:solidFill>
      <a:ln w="50800">
        <a:solidFill>
          <a:schemeClr val="phClr">
            <a:alpha val="30000"/>
          </a:schemeClr>
        </a:solidFill>
      </a:ln>
    </cs:spPr>
  </cs:dataPoint3D>
  <cs:dataPointLine>
    <cs:lnRef idx="0">
      <cs:styleClr val="auto"/>
    </cs:lnRef>
    <cs:fillRef idx="0"/>
    <cs:effectRef idx="0"/>
    <cs:fontRef idx="minor">
      <a:schemeClr val="tx1"/>
    </cs:fontRef>
    <cs:spPr>
      <a:ln w="50800" cap="rnd" cmpd="sng" algn="ctr">
        <a:solidFill>
          <a:schemeClr val="phClr">
            <a:alpha val="30000"/>
          </a:schemeClr>
        </a:solidFill>
        <a:round/>
      </a:ln>
    </cs:spPr>
  </cs:dataPointLine>
  <cs:dataPointMarker>
    <cs:lnRef idx="0"/>
    <cs:fillRef idx="0">
      <cs:styleClr val="auto"/>
    </cs:fillRef>
    <cs:effectRef idx="0"/>
    <cs:fontRef idx="minor">
      <a:schemeClr val="tx1"/>
    </cs:fontRef>
    <cs:spPr>
      <a:solidFill>
        <a:schemeClr val="phClr"/>
      </a:solidFill>
      <a:ln w="12700" cap="flat" cmpd="sng" algn="ctr">
        <a:solidFill>
          <a:schemeClr val="lt1"/>
        </a:solidFill>
        <a:round/>
      </a:ln>
    </cs:spPr>
  </cs:dataPointMarker>
  <cs:dataPointMarkerLayout symbol="circle" size="4"/>
  <cs:dataPointWireframe>
    <cs:lnRef idx="0">
      <cs:styleClr val="auto"/>
    </cs:lnRef>
    <cs:fillRef idx="0"/>
    <cs:effectRef idx="0"/>
    <cs:fontRef idx="minor">
      <a:schemeClr val="tx1"/>
    </cs:fontRef>
    <cs:spPr>
      <a:ln w="9525" cap="rnd">
        <a:solidFill>
          <a:schemeClr val="phClr"/>
        </a:solidFill>
        <a:round/>
      </a:ln>
    </cs:spPr>
  </cs:dataPointWireframe>
  <cs:dataTable>
    <cs:lnRef idx="0"/>
    <cs:fillRef idx="0"/>
    <cs:effectRef idx="0"/>
    <cs:fontRef idx="minor">
      <a:schemeClr val="dk1">
        <a:lumMod val="50000"/>
        <a:lumOff val="50000"/>
      </a:schemeClr>
    </cs:fontRef>
    <cs:spPr>
      <a:ln w="9525" cap="rnd">
        <a:solidFill>
          <a:schemeClr val="dk1">
            <a:lumMod val="15000"/>
            <a:lumOff val="85000"/>
          </a:schemeClr>
        </a:solidFill>
        <a:round/>
      </a:ln>
    </cs:spPr>
    <cs:defRPr sz="900" kern="1200"/>
  </cs:dataTable>
  <cs:downBar>
    <cs:lnRef idx="0"/>
    <cs:fillRef idx="0"/>
    <cs:effectRef idx="0"/>
    <cs:fontRef idx="minor">
      <a:schemeClr val="tx1"/>
    </cs:fontRef>
    <cs:spPr>
      <a:solidFill>
        <a:schemeClr val="dk1">
          <a:lumMod val="75000"/>
          <a:lumOff val="25000"/>
        </a:schemeClr>
      </a:solidFill>
      <a:ln w="9525">
        <a:solidFill>
          <a:schemeClr val="dk1">
            <a:lumMod val="50000"/>
            <a:lumOff val="50000"/>
          </a:schemeClr>
        </a:solidFill>
      </a:ln>
    </cs:spPr>
  </cs:downBar>
  <cs:dropLine>
    <cs:lnRef idx="0"/>
    <cs:fillRef idx="0"/>
    <cs:effectRef idx="0"/>
    <cs:fontRef idx="minor">
      <a:schemeClr val="tx1"/>
    </cs:fontRef>
    <cs:spPr>
      <a:ln w="9525">
        <a:solidFill>
          <a:schemeClr val="dk1">
            <a:lumMod val="35000"/>
            <a:lumOff val="65000"/>
          </a:schemeClr>
        </a:solidFill>
      </a:ln>
    </cs:spPr>
  </cs:dropLine>
  <cs:errorBar>
    <cs:lnRef idx="0"/>
    <cs:fillRef idx="0"/>
    <cs:effectRef idx="0"/>
    <cs:fontRef idx="minor">
      <a:schemeClr val="tx1"/>
    </cs:fontRef>
    <cs:spPr>
      <a:ln w="9525">
        <a:solidFill>
          <a:schemeClr val="dk1">
            <a:lumMod val="50000"/>
            <a:lumOff val="50000"/>
          </a:schemeClr>
        </a:solidFill>
      </a:ln>
    </cs:spPr>
  </cs:errorBar>
  <cs:floor>
    <cs:lnRef idx="0"/>
    <cs:fillRef idx="0"/>
    <cs:effectRef idx="0"/>
    <cs:fontRef idx="minor">
      <a:schemeClr val="tx1"/>
    </cs:fontRef>
  </cs:floor>
  <cs:gridlineMajor>
    <cs:lnRef idx="0"/>
    <cs:fillRef idx="0"/>
    <cs:effectRef idx="0"/>
    <cs:fontRef idx="minor">
      <a:schemeClr val="tx1"/>
    </cs:fontRef>
    <cs:spPr>
      <a:ln w="9525" cap="flat" cmpd="sng" algn="ctr">
        <a:solidFill>
          <a:schemeClr val="dk1">
            <a:lumMod val="15000"/>
            <a:lumOff val="85000"/>
          </a:schemeClr>
        </a:solidFill>
        <a:round/>
      </a:ln>
    </cs:spPr>
  </cs:gridlineMajor>
  <cs:gridlineMinor>
    <cs:lnRef idx="0"/>
    <cs:fillRef idx="0"/>
    <cs:effectRef idx="0"/>
    <cs:fontRef idx="minor">
      <a:schemeClr val="tx1"/>
    </cs:fontRef>
    <cs:spPr>
      <a:ln w="9525" cap="flat" cmpd="sng" algn="ctr">
        <a:solidFill>
          <a:schemeClr val="dk1">
            <a:lumMod val="5000"/>
            <a:lumOff val="95000"/>
          </a:schemeClr>
        </a:solidFill>
        <a:round/>
      </a:ln>
    </cs:spPr>
  </cs:gridlineMinor>
  <cs:hiLoLine>
    <cs:lnRef idx="0"/>
    <cs:fillRef idx="0"/>
    <cs:effectRef idx="0"/>
    <cs:fontRef idx="minor">
      <a:schemeClr val="tx1"/>
    </cs:fontRef>
    <cs:spPr>
      <a:ln w="9525">
        <a:solidFill>
          <a:schemeClr val="dk1">
            <a:lumMod val="35000"/>
            <a:lumOff val="65000"/>
          </a:schemeClr>
        </a:solidFill>
      </a:ln>
    </cs:spPr>
  </cs:hiLoLine>
  <cs:leaderLine>
    <cs:lnRef idx="0"/>
    <cs:fillRef idx="0"/>
    <cs:effectRef idx="0"/>
    <cs:fontRef idx="minor">
      <a:schemeClr val="tx1"/>
    </cs:fontRef>
    <cs:spPr>
      <a:ln w="9525">
        <a:solidFill>
          <a:schemeClr val="dk1">
            <a:lumMod val="35000"/>
            <a:lumOff val="65000"/>
          </a:schemeClr>
        </a:solidFill>
      </a:ln>
    </cs:spPr>
  </cs:leaderLine>
  <cs:legend>
    <cs:lnRef idx="0"/>
    <cs:fillRef idx="0"/>
    <cs:effectRef idx="0"/>
    <cs:fontRef idx="minor">
      <a:schemeClr val="dk1">
        <a:lumMod val="50000"/>
        <a:lumOff val="50000"/>
      </a:schemeClr>
    </cs:fontRef>
    <cs:defRPr sz="900" kern="1200"/>
  </cs:legend>
  <cs:plotArea>
    <cs:lnRef idx="0"/>
    <cs:fillRef idx="0"/>
    <cs:effectRef idx="0"/>
    <cs:fontRef idx="minor">
      <a:schemeClr val="tx1"/>
    </cs:fontRef>
  </cs:plotArea>
  <cs:plotArea3D>
    <cs:lnRef idx="0"/>
    <cs:fillRef idx="0"/>
    <cs:effectRef idx="0"/>
    <cs:fontRef idx="minor">
      <a:schemeClr val="tx1"/>
    </cs:fontRef>
  </cs:plotArea3D>
  <cs:seriesAxis>
    <cs:lnRef idx="0"/>
    <cs:fillRef idx="0"/>
    <cs:effectRef idx="0"/>
    <cs:fontRef idx="minor">
      <a:schemeClr val="tx1">
        <a:lumMod val="50000"/>
        <a:lumOff val="50000"/>
      </a:schemeClr>
    </cs:fontRef>
    <cs:spPr>
      <a:ln w="9525">
        <a:solidFill>
          <a:schemeClr val="dk1">
            <a:lumMod val="15000"/>
            <a:lumOff val="85000"/>
          </a:schemeClr>
        </a:solidFill>
      </a:ln>
    </cs:spPr>
    <cs:defRPr sz="900" kern="1200"/>
  </cs:seriesAxis>
  <cs:seriesLine>
    <cs:lnRef idx="0"/>
    <cs:fillRef idx="0"/>
    <cs:effectRef idx="0"/>
    <cs:fontRef idx="minor">
      <a:schemeClr val="tx1"/>
    </cs:fontRef>
    <cs:spPr>
      <a:ln w="9525">
        <a:solidFill>
          <a:schemeClr val="dk1">
            <a:lumMod val="35000"/>
            <a:lumOff val="65000"/>
          </a:schemeClr>
        </a:solidFill>
      </a:ln>
    </cs:spPr>
  </cs:seriesLine>
  <cs:title>
    <cs:lnRef idx="0"/>
    <cs:fillRef idx="0"/>
    <cs:effectRef idx="0"/>
    <cs:fontRef idx="minor">
      <a:schemeClr val="dk1">
        <a:lumMod val="50000"/>
        <a:lumOff val="50000"/>
      </a:schemeClr>
    </cs:fontRef>
    <cs:defRPr sz="1600" b="0" kern="1200" spc="70" baseline="0"/>
  </cs:title>
  <cs:trendline>
    <cs:lnRef idx="0">
      <cs:styleClr val="0"/>
    </cs:lnRef>
    <cs:fillRef idx="0"/>
    <cs:effectRef idx="0"/>
    <cs:fontRef idx="minor">
      <a:schemeClr val="tx1"/>
    </cs:fontRef>
    <cs:spPr>
      <a:ln w="63500" cap="rnd" cmpd="sng" algn="ctr">
        <a:solidFill>
          <a:schemeClr val="phClr">
            <a:alpha val="25000"/>
          </a:schemeClr>
        </a:solidFill>
        <a:round/>
      </a:ln>
    </cs:spPr>
  </cs:trendline>
  <cs:trendlineLabel>
    <cs:lnRef idx="0"/>
    <cs:fillRef idx="0"/>
    <cs:effectRef idx="0"/>
    <cs:fontRef idx="minor">
      <a:schemeClr val="dk1">
        <a:lumMod val="50000"/>
        <a:lumOff val="50000"/>
      </a:schemeClr>
    </cs:fontRef>
    <cs:defRPr sz="900" kern="1200"/>
  </cs:trendlineLabel>
  <cs:upBar>
    <cs:lnRef idx="0"/>
    <cs:fillRef idx="0"/>
    <cs:effectRef idx="0"/>
    <cs:fontRef idx="minor">
      <a:schemeClr val="tx1"/>
    </cs:fontRef>
    <cs:spPr>
      <a:solidFill>
        <a:schemeClr val="lt1"/>
      </a:solidFill>
      <a:ln w="9525">
        <a:solidFill>
          <a:schemeClr val="dk1">
            <a:lumMod val="50000"/>
            <a:lumOff val="50000"/>
          </a:schemeClr>
        </a:solidFill>
      </a:ln>
    </cs:spPr>
  </cs:upBar>
  <cs:valueAxis>
    <cs:lnRef idx="0"/>
    <cs:fillRef idx="0"/>
    <cs:effectRef idx="0"/>
    <cs:fontRef idx="minor">
      <a:schemeClr val="dk1">
        <a:lumMod val="50000"/>
        <a:lumOff val="50000"/>
      </a:schemeClr>
    </cs:fontRef>
    <cs:defRPr sz="900" kern="1200"/>
  </cs:valueAxis>
  <cs:wall>
    <cs:lnRef idx="0"/>
    <cs:fillRef idx="0"/>
    <cs:effectRef idx="0"/>
    <cs:fontRef idx="minor">
      <a:schemeClr val="tx1"/>
    </cs:fontRef>
  </cs:wall>
</cs:chartStyle>
</file>

<file path=xl/drawings/_rels/drawing1.xml.rels><?xml version="1.0" encoding="UTF-8" standalone="yes"?>
<Relationships xmlns="http://schemas.openxmlformats.org/package/2006/relationships"><Relationship Id="rId3" Type="http://schemas.openxmlformats.org/officeDocument/2006/relationships/chart" Target="../charts/chart3.xml"/><Relationship Id="rId2" Type="http://schemas.openxmlformats.org/officeDocument/2006/relationships/chart" Target="../charts/chart2.xml"/><Relationship Id="rId1" Type="http://schemas.openxmlformats.org/officeDocument/2006/relationships/chart" Target="../charts/chart1.xml"/><Relationship Id="rId4" Type="http://schemas.openxmlformats.org/officeDocument/2006/relationships/chart" Target="../charts/chart4.xml"/></Relationships>
</file>

<file path=xl/drawings/drawing1.xml><?xml version="1.0" encoding="utf-8"?>
<xdr:wsDr xmlns:xdr="http://schemas.openxmlformats.org/drawingml/2006/spreadsheetDrawing" xmlns:a="http://schemas.openxmlformats.org/drawingml/2006/main">
  <xdr:twoCellAnchor>
    <xdr:from>
      <xdr:col>7</xdr:col>
      <xdr:colOff>385481</xdr:colOff>
      <xdr:row>2</xdr:row>
      <xdr:rowOff>8965</xdr:rowOff>
    </xdr:from>
    <xdr:to>
      <xdr:col>11</xdr:col>
      <xdr:colOff>194982</xdr:colOff>
      <xdr:row>14</xdr:row>
      <xdr:rowOff>16585</xdr:rowOff>
    </xdr:to>
    <xdr:graphicFrame macro="">
      <xdr:nvGraphicFramePr>
        <xdr:cNvPr id="12" name="Graphique 11">
          <a:extLst>
            <a:ext uri="{FF2B5EF4-FFF2-40B4-BE49-F238E27FC236}">
              <a16:creationId xmlns="" xmlns:a16="http://schemas.microsoft.com/office/drawing/2014/main" id="{00000000-0008-0000-0100-00000C000000}"/>
            </a:ext>
          </a:extLst>
        </xdr:cNvPr>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11</xdr:col>
      <xdr:colOff>194983</xdr:colOff>
      <xdr:row>2</xdr:row>
      <xdr:rowOff>8964</xdr:rowOff>
    </xdr:from>
    <xdr:to>
      <xdr:col>15</xdr:col>
      <xdr:colOff>4482</xdr:colOff>
      <xdr:row>14</xdr:row>
      <xdr:rowOff>16584</xdr:rowOff>
    </xdr:to>
    <xdr:graphicFrame macro="">
      <xdr:nvGraphicFramePr>
        <xdr:cNvPr id="13" name="Graphique 12">
          <a:extLst>
            <a:ext uri="{FF2B5EF4-FFF2-40B4-BE49-F238E27FC236}">
              <a16:creationId xmlns="" xmlns:a16="http://schemas.microsoft.com/office/drawing/2014/main" id="{00000000-0008-0000-0100-00000D000000}"/>
            </a:ext>
          </a:extLst>
        </xdr:cNvPr>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2"/>
        </a:graphicData>
      </a:graphic>
    </xdr:graphicFrame>
    <xdr:clientData/>
  </xdr:twoCellAnchor>
  <xdr:twoCellAnchor>
    <xdr:from>
      <xdr:col>0</xdr:col>
      <xdr:colOff>0</xdr:colOff>
      <xdr:row>2</xdr:row>
      <xdr:rowOff>8966</xdr:rowOff>
    </xdr:from>
    <xdr:to>
      <xdr:col>3</xdr:col>
      <xdr:colOff>614238</xdr:colOff>
      <xdr:row>14</xdr:row>
      <xdr:rowOff>14222</xdr:rowOff>
    </xdr:to>
    <xdr:graphicFrame macro="">
      <xdr:nvGraphicFramePr>
        <xdr:cNvPr id="6" name="Graphique 5">
          <a:extLst>
            <a:ext uri="{FF2B5EF4-FFF2-40B4-BE49-F238E27FC236}">
              <a16:creationId xmlns="" xmlns:a16="http://schemas.microsoft.com/office/drawing/2014/main" id="{00000000-0008-0000-0100-000006000000}"/>
            </a:ext>
          </a:extLst>
        </xdr:cNvPr>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3"/>
        </a:graphicData>
      </a:graphic>
    </xdr:graphicFrame>
    <xdr:clientData/>
  </xdr:twoCellAnchor>
  <xdr:twoCellAnchor>
    <xdr:from>
      <xdr:col>3</xdr:col>
      <xdr:colOff>598715</xdr:colOff>
      <xdr:row>2</xdr:row>
      <xdr:rowOff>10885</xdr:rowOff>
    </xdr:from>
    <xdr:to>
      <xdr:col>7</xdr:col>
      <xdr:colOff>408216</xdr:colOff>
      <xdr:row>14</xdr:row>
      <xdr:rowOff>18505</xdr:rowOff>
    </xdr:to>
    <xdr:graphicFrame macro="">
      <xdr:nvGraphicFramePr>
        <xdr:cNvPr id="5" name="Graphique 4">
          <a:extLst>
            <a:ext uri="{FF2B5EF4-FFF2-40B4-BE49-F238E27FC236}">
              <a16:creationId xmlns="" xmlns:a16="http://schemas.microsoft.com/office/drawing/2014/main" id="{00000000-0008-0000-0100-000005000000}"/>
            </a:ext>
          </a:extLst>
        </xdr:cNvPr>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4"/>
        </a:graphicData>
      </a:graphic>
    </xdr:graphicFrame>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F-BES\Shared\16_qualite_cle\09_Qualite_boites\04_Usinage\Pignonnerie\Livret%20UET\Axe1%20Standardisation\6%20Comit&#233;%20Qualit&#233;\TOP%205\4_TOP5%204246\TOP5_S-1.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Indicateurs"/>
      <sheetName val="INC"/>
      <sheetName val="TNC"/>
      <sheetName val="ZM Niv1"/>
      <sheetName val="ZM Niv3"/>
      <sheetName val="Data"/>
    </sheetNames>
    <sheetDataSet>
      <sheetData sheetId="0">
        <row r="7">
          <cell r="G7">
            <v>0</v>
          </cell>
          <cell r="N7" t="str">
            <v>?</v>
          </cell>
        </row>
        <row r="8">
          <cell r="G8">
            <v>0</v>
          </cell>
          <cell r="N8">
            <v>0</v>
          </cell>
        </row>
      </sheetData>
      <sheetData sheetId="1"/>
      <sheetData sheetId="2"/>
      <sheetData sheetId="3"/>
      <sheetData sheetId="4"/>
      <sheetData sheetId="5"/>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3">
    <tabColor rgb="FF00B0F0"/>
  </sheetPr>
  <dimension ref="A1:JB37"/>
  <sheetViews>
    <sheetView zoomScale="70" zoomScaleNormal="70" workbookViewId="0">
      <selection activeCell="B43" sqref="B43"/>
    </sheetView>
  </sheetViews>
  <sheetFormatPr baseColWidth="10" defaultRowHeight="14.4" x14ac:dyDescent="0.3"/>
  <cols>
    <col min="1" max="1" width="34.109375" style="65" customWidth="1"/>
    <col min="2" max="2" width="27.5546875" style="64" customWidth="1"/>
    <col min="3" max="27" width="4.77734375" hidden="1" customWidth="1"/>
    <col min="28" max="197" width="4.6640625" hidden="1" customWidth="1"/>
    <col min="198" max="262" width="4.6640625" customWidth="1"/>
  </cols>
  <sheetData>
    <row r="1" spans="1:262" ht="15" thickBot="1" x14ac:dyDescent="0.35"/>
    <row r="2" spans="1:262" ht="15" customHeight="1" thickBot="1" x14ac:dyDescent="0.4">
      <c r="A2" s="108" t="s">
        <v>62</v>
      </c>
      <c r="B2" s="110" t="s">
        <v>61</v>
      </c>
      <c r="C2" s="112" t="s">
        <v>60</v>
      </c>
      <c r="D2" s="113"/>
      <c r="E2" s="113"/>
      <c r="F2" s="113"/>
      <c r="G2" s="113"/>
      <c r="H2" s="113"/>
      <c r="I2" s="113"/>
      <c r="J2" s="113"/>
      <c r="K2" s="113"/>
      <c r="L2" s="113"/>
      <c r="M2" s="113"/>
      <c r="N2" s="113"/>
      <c r="O2" s="113"/>
      <c r="P2" s="113"/>
      <c r="Q2" s="113"/>
      <c r="R2" s="113"/>
      <c r="S2" s="113"/>
      <c r="T2" s="113"/>
      <c r="U2" s="113"/>
      <c r="V2" s="113"/>
      <c r="W2" s="113"/>
      <c r="X2" s="113"/>
      <c r="Y2" s="113"/>
      <c r="Z2" s="113"/>
      <c r="AA2" s="113"/>
      <c r="AB2" s="104" t="s">
        <v>59</v>
      </c>
      <c r="AC2" s="104"/>
      <c r="AD2" s="104"/>
      <c r="AE2" s="104"/>
      <c r="AF2" s="104"/>
      <c r="AG2" s="104"/>
      <c r="AH2" s="104"/>
      <c r="AI2" s="104"/>
      <c r="AJ2" s="104"/>
      <c r="AK2" s="104"/>
      <c r="AL2" s="104"/>
      <c r="AM2" s="104"/>
      <c r="AN2" s="104"/>
      <c r="AO2" s="104"/>
      <c r="AP2" s="104"/>
      <c r="AQ2" s="104"/>
      <c r="AR2" s="104"/>
      <c r="AS2" s="104"/>
      <c r="AT2" s="104"/>
      <c r="AU2" s="104"/>
      <c r="AV2" s="104" t="s">
        <v>58</v>
      </c>
      <c r="AW2" s="104"/>
      <c r="AX2" s="104"/>
      <c r="AY2" s="104"/>
      <c r="AZ2" s="104"/>
      <c r="BA2" s="104"/>
      <c r="BB2" s="104"/>
      <c r="BC2" s="104"/>
      <c r="BD2" s="104"/>
      <c r="BE2" s="104"/>
      <c r="BF2" s="104"/>
      <c r="BG2" s="104"/>
      <c r="BH2" s="104"/>
      <c r="BI2" s="104"/>
      <c r="BJ2" s="104"/>
      <c r="BK2" s="104"/>
      <c r="BL2" s="104"/>
      <c r="BM2" s="104"/>
      <c r="BN2" s="104"/>
      <c r="BO2" s="104"/>
      <c r="BP2" s="104" t="s">
        <v>57</v>
      </c>
      <c r="BQ2" s="104"/>
      <c r="BR2" s="104"/>
      <c r="BS2" s="104"/>
      <c r="BT2" s="104"/>
      <c r="BU2" s="104"/>
      <c r="BV2" s="104"/>
      <c r="BW2" s="104"/>
      <c r="BX2" s="104"/>
      <c r="BY2" s="104"/>
      <c r="BZ2" s="104"/>
      <c r="CA2" s="104"/>
      <c r="CB2" s="104"/>
      <c r="CC2" s="104"/>
      <c r="CD2" s="104"/>
      <c r="CE2" s="104"/>
      <c r="CF2" s="104"/>
      <c r="CG2" s="104"/>
      <c r="CH2" s="104"/>
      <c r="CI2" s="104"/>
      <c r="CJ2" s="104"/>
      <c r="CK2" s="104"/>
      <c r="CL2" s="104"/>
      <c r="CM2" s="104"/>
      <c r="CN2" s="104"/>
      <c r="CO2" s="104" t="s">
        <v>56</v>
      </c>
      <c r="CP2" s="104"/>
      <c r="CQ2" s="104"/>
      <c r="CR2" s="104"/>
      <c r="CS2" s="104"/>
      <c r="CT2" s="104"/>
      <c r="CU2" s="104"/>
      <c r="CV2" s="104"/>
      <c r="CW2" s="104"/>
      <c r="CX2" s="104"/>
      <c r="CY2" s="104"/>
      <c r="CZ2" s="104"/>
      <c r="DA2" s="104"/>
      <c r="DB2" s="104"/>
      <c r="DC2" s="104"/>
      <c r="DD2" s="104"/>
      <c r="DE2" s="104"/>
      <c r="DF2" s="104"/>
      <c r="DG2" s="104"/>
      <c r="DH2" s="104"/>
      <c r="DI2" s="104" t="s">
        <v>55</v>
      </c>
      <c r="DJ2" s="104"/>
      <c r="DK2" s="104"/>
      <c r="DL2" s="104"/>
      <c r="DM2" s="104"/>
      <c r="DN2" s="104"/>
      <c r="DO2" s="104"/>
      <c r="DP2" s="104"/>
      <c r="DQ2" s="104"/>
      <c r="DR2" s="104"/>
      <c r="DS2" s="104"/>
      <c r="DT2" s="104"/>
      <c r="DU2" s="104"/>
      <c r="DV2" s="104"/>
      <c r="DW2" s="104"/>
      <c r="DX2" s="104"/>
      <c r="DY2" s="104"/>
      <c r="DZ2" s="104"/>
      <c r="EA2" s="104"/>
      <c r="EB2" s="104"/>
      <c r="EC2" s="104" t="s">
        <v>54</v>
      </c>
      <c r="ED2" s="104"/>
      <c r="EE2" s="104"/>
      <c r="EF2" s="104"/>
      <c r="EG2" s="104"/>
      <c r="EH2" s="104"/>
      <c r="EI2" s="104"/>
      <c r="EJ2" s="104"/>
      <c r="EK2" s="104"/>
      <c r="EL2" s="104"/>
      <c r="EM2" s="104"/>
      <c r="EN2" s="104"/>
      <c r="EO2" s="104"/>
      <c r="EP2" s="104"/>
      <c r="EQ2" s="104"/>
      <c r="ER2" s="104"/>
      <c r="ES2" s="104"/>
      <c r="ET2" s="104"/>
      <c r="EU2" s="104"/>
      <c r="EV2" s="104"/>
      <c r="EW2" s="104"/>
      <c r="EX2" s="104"/>
      <c r="EY2" s="104"/>
      <c r="EZ2" s="104"/>
      <c r="FA2" s="104"/>
      <c r="FB2" s="104" t="s">
        <v>53</v>
      </c>
      <c r="FC2" s="104"/>
      <c r="FD2" s="104"/>
      <c r="FE2" s="104"/>
      <c r="FF2" s="104"/>
      <c r="FG2" s="104"/>
      <c r="FH2" s="104"/>
      <c r="FI2" s="104"/>
      <c r="FJ2" s="104"/>
      <c r="FK2" s="104"/>
      <c r="FL2" s="104"/>
      <c r="FM2" s="104"/>
      <c r="FN2" s="104"/>
      <c r="FO2" s="104"/>
      <c r="FP2" s="104"/>
      <c r="FQ2" s="104"/>
      <c r="FR2" s="104"/>
      <c r="FS2" s="104"/>
      <c r="FT2" s="104"/>
      <c r="FU2" s="104"/>
      <c r="FV2" s="104" t="s">
        <v>52</v>
      </c>
      <c r="FW2" s="104"/>
      <c r="FX2" s="104"/>
      <c r="FY2" s="104"/>
      <c r="FZ2" s="104"/>
      <c r="GA2" s="104"/>
      <c r="GB2" s="104"/>
      <c r="GC2" s="104"/>
      <c r="GD2" s="104"/>
      <c r="GE2" s="104"/>
      <c r="GF2" s="104"/>
      <c r="GG2" s="104"/>
      <c r="GH2" s="104"/>
      <c r="GI2" s="104"/>
      <c r="GJ2" s="104"/>
      <c r="GK2" s="104"/>
      <c r="GL2" s="104"/>
      <c r="GM2" s="104"/>
      <c r="GN2" s="104"/>
      <c r="GO2" s="104"/>
      <c r="GP2" s="104" t="s">
        <v>51</v>
      </c>
      <c r="GQ2" s="104"/>
      <c r="GR2" s="104"/>
      <c r="GS2" s="104"/>
      <c r="GT2" s="104"/>
      <c r="GU2" s="104"/>
      <c r="GV2" s="104"/>
      <c r="GW2" s="104"/>
      <c r="GX2" s="104"/>
      <c r="GY2" s="104"/>
      <c r="GZ2" s="104"/>
      <c r="HA2" s="104"/>
      <c r="HB2" s="104"/>
      <c r="HC2" s="104"/>
      <c r="HD2" s="104"/>
      <c r="HE2" s="104"/>
      <c r="HF2" s="104"/>
      <c r="HG2" s="104"/>
      <c r="HH2" s="104"/>
      <c r="HI2" s="104"/>
      <c r="HJ2" s="104"/>
      <c r="HK2" s="104"/>
      <c r="HL2" s="104"/>
      <c r="HM2" s="104"/>
      <c r="HN2" s="104"/>
      <c r="HO2" s="104" t="s">
        <v>50</v>
      </c>
      <c r="HP2" s="104"/>
      <c r="HQ2" s="104"/>
      <c r="HR2" s="104"/>
      <c r="HS2" s="104"/>
      <c r="HT2" s="104"/>
      <c r="HU2" s="104"/>
      <c r="HV2" s="104"/>
      <c r="HW2" s="104"/>
      <c r="HX2" s="104"/>
      <c r="HY2" s="104"/>
      <c r="HZ2" s="104"/>
      <c r="IA2" s="104"/>
      <c r="IB2" s="104"/>
      <c r="IC2" s="104"/>
      <c r="ID2" s="104"/>
      <c r="IE2" s="104"/>
      <c r="IF2" s="104"/>
      <c r="IG2" s="104"/>
      <c r="IH2" s="104"/>
      <c r="II2" s="104" t="s">
        <v>49</v>
      </c>
      <c r="IJ2" s="104"/>
      <c r="IK2" s="104"/>
      <c r="IL2" s="104"/>
      <c r="IM2" s="104"/>
      <c r="IN2" s="104"/>
      <c r="IO2" s="104"/>
      <c r="IP2" s="104"/>
      <c r="IQ2" s="104"/>
      <c r="IR2" s="104"/>
      <c r="IS2" s="104"/>
      <c r="IT2" s="104"/>
      <c r="IU2" s="104"/>
      <c r="IV2" s="104"/>
      <c r="IW2" s="104"/>
      <c r="IX2" s="104"/>
      <c r="IY2" s="104"/>
      <c r="IZ2" s="104"/>
      <c r="JA2" s="104"/>
      <c r="JB2" s="104"/>
    </row>
    <row r="3" spans="1:262" ht="15" thickBot="1" x14ac:dyDescent="0.35">
      <c r="A3" s="109"/>
      <c r="B3" s="111"/>
      <c r="C3" s="99">
        <v>1</v>
      </c>
      <c r="D3" s="100"/>
      <c r="E3" s="100"/>
      <c r="F3" s="100"/>
      <c r="G3" s="101"/>
      <c r="H3" s="99">
        <f>C3+1</f>
        <v>2</v>
      </c>
      <c r="I3" s="100"/>
      <c r="J3" s="100"/>
      <c r="K3" s="100"/>
      <c r="L3" s="101"/>
      <c r="M3" s="99">
        <f>H3+1</f>
        <v>3</v>
      </c>
      <c r="N3" s="100"/>
      <c r="O3" s="100"/>
      <c r="P3" s="100"/>
      <c r="Q3" s="101"/>
      <c r="R3" s="99">
        <f>M3+1</f>
        <v>4</v>
      </c>
      <c r="S3" s="100"/>
      <c r="T3" s="100"/>
      <c r="U3" s="100"/>
      <c r="V3" s="101"/>
      <c r="W3" s="99">
        <f>R3+1</f>
        <v>5</v>
      </c>
      <c r="X3" s="100"/>
      <c r="Y3" s="100"/>
      <c r="Z3" s="100"/>
      <c r="AA3" s="101"/>
      <c r="AB3" s="105">
        <f>W3+1</f>
        <v>6</v>
      </c>
      <c r="AC3" s="106"/>
      <c r="AD3" s="106"/>
      <c r="AE3" s="106"/>
      <c r="AF3" s="107"/>
      <c r="AG3" s="105">
        <f>AB3+1</f>
        <v>7</v>
      </c>
      <c r="AH3" s="106"/>
      <c r="AI3" s="106"/>
      <c r="AJ3" s="106"/>
      <c r="AK3" s="107"/>
      <c r="AL3" s="105">
        <f>AG3+1</f>
        <v>8</v>
      </c>
      <c r="AM3" s="106"/>
      <c r="AN3" s="106"/>
      <c r="AO3" s="106"/>
      <c r="AP3" s="107"/>
      <c r="AQ3" s="105">
        <f>AL3+1</f>
        <v>9</v>
      </c>
      <c r="AR3" s="106"/>
      <c r="AS3" s="106"/>
      <c r="AT3" s="106"/>
      <c r="AU3" s="107"/>
      <c r="AV3" s="99">
        <f>AQ3+1</f>
        <v>10</v>
      </c>
      <c r="AW3" s="100"/>
      <c r="AX3" s="100"/>
      <c r="AY3" s="100"/>
      <c r="AZ3" s="101"/>
      <c r="BA3" s="99">
        <f>AV3+1</f>
        <v>11</v>
      </c>
      <c r="BB3" s="100"/>
      <c r="BC3" s="100"/>
      <c r="BD3" s="100"/>
      <c r="BE3" s="101"/>
      <c r="BF3" s="99">
        <f>BA3+1</f>
        <v>12</v>
      </c>
      <c r="BG3" s="100"/>
      <c r="BH3" s="100"/>
      <c r="BI3" s="100"/>
      <c r="BJ3" s="101"/>
      <c r="BK3" s="99">
        <f>BF3+1</f>
        <v>13</v>
      </c>
      <c r="BL3" s="100"/>
      <c r="BM3" s="100"/>
      <c r="BN3" s="100"/>
      <c r="BO3" s="101"/>
      <c r="BP3" s="99">
        <f>BK3+1</f>
        <v>14</v>
      </c>
      <c r="BQ3" s="100"/>
      <c r="BR3" s="100"/>
      <c r="BS3" s="100"/>
      <c r="BT3" s="101"/>
      <c r="BU3" s="99">
        <f>BP3+1</f>
        <v>15</v>
      </c>
      <c r="BV3" s="100"/>
      <c r="BW3" s="100"/>
      <c r="BX3" s="100"/>
      <c r="BY3" s="101"/>
      <c r="BZ3" s="99">
        <f>BU3+1</f>
        <v>16</v>
      </c>
      <c r="CA3" s="100"/>
      <c r="CB3" s="100"/>
      <c r="CC3" s="100"/>
      <c r="CD3" s="101"/>
      <c r="CE3" s="99">
        <f>BZ3+1</f>
        <v>17</v>
      </c>
      <c r="CF3" s="100"/>
      <c r="CG3" s="100"/>
      <c r="CH3" s="100"/>
      <c r="CI3" s="101"/>
      <c r="CJ3" s="99">
        <f>CE3+1</f>
        <v>18</v>
      </c>
      <c r="CK3" s="100"/>
      <c r="CL3" s="100"/>
      <c r="CM3" s="100"/>
      <c r="CN3" s="101"/>
      <c r="CO3" s="99">
        <f>CJ3+1</f>
        <v>19</v>
      </c>
      <c r="CP3" s="100"/>
      <c r="CQ3" s="100"/>
      <c r="CR3" s="100"/>
      <c r="CS3" s="101"/>
      <c r="CT3" s="99">
        <f>CO3+1</f>
        <v>20</v>
      </c>
      <c r="CU3" s="100"/>
      <c r="CV3" s="100"/>
      <c r="CW3" s="100"/>
      <c r="CX3" s="101"/>
      <c r="CY3" s="99">
        <f>CT3+1</f>
        <v>21</v>
      </c>
      <c r="CZ3" s="100"/>
      <c r="DA3" s="100"/>
      <c r="DB3" s="100"/>
      <c r="DC3" s="101"/>
      <c r="DD3" s="99">
        <f>CY3+1</f>
        <v>22</v>
      </c>
      <c r="DE3" s="100"/>
      <c r="DF3" s="100"/>
      <c r="DG3" s="100"/>
      <c r="DH3" s="101"/>
      <c r="DI3" s="99">
        <f>DD3+1</f>
        <v>23</v>
      </c>
      <c r="DJ3" s="100"/>
      <c r="DK3" s="100"/>
      <c r="DL3" s="100"/>
      <c r="DM3" s="101"/>
      <c r="DN3" s="99">
        <f>DI3+1</f>
        <v>24</v>
      </c>
      <c r="DO3" s="100"/>
      <c r="DP3" s="100"/>
      <c r="DQ3" s="100"/>
      <c r="DR3" s="101"/>
      <c r="DS3" s="99">
        <f>DN3+1</f>
        <v>25</v>
      </c>
      <c r="DT3" s="100"/>
      <c r="DU3" s="100"/>
      <c r="DV3" s="100"/>
      <c r="DW3" s="101"/>
      <c r="DX3" s="99">
        <f>DS3+1</f>
        <v>26</v>
      </c>
      <c r="DY3" s="100"/>
      <c r="DZ3" s="100"/>
      <c r="EA3" s="100"/>
      <c r="EB3" s="101"/>
      <c r="EC3" s="99">
        <f>DX3+1</f>
        <v>27</v>
      </c>
      <c r="ED3" s="100"/>
      <c r="EE3" s="100"/>
      <c r="EF3" s="100"/>
      <c r="EG3" s="101"/>
      <c r="EH3" s="99">
        <f>EC3+1</f>
        <v>28</v>
      </c>
      <c r="EI3" s="100"/>
      <c r="EJ3" s="100"/>
      <c r="EK3" s="100"/>
      <c r="EL3" s="101"/>
      <c r="EM3" s="99">
        <f>EH3+1</f>
        <v>29</v>
      </c>
      <c r="EN3" s="100"/>
      <c r="EO3" s="100"/>
      <c r="EP3" s="100"/>
      <c r="EQ3" s="101"/>
      <c r="ER3" s="99">
        <f>EM3+1</f>
        <v>30</v>
      </c>
      <c r="ES3" s="100"/>
      <c r="ET3" s="100"/>
      <c r="EU3" s="100"/>
      <c r="EV3" s="101"/>
      <c r="EW3" s="99">
        <f>ER3+1</f>
        <v>31</v>
      </c>
      <c r="EX3" s="100"/>
      <c r="EY3" s="100"/>
      <c r="EZ3" s="100"/>
      <c r="FA3" s="101"/>
      <c r="FB3" s="99">
        <f>EW3+1</f>
        <v>32</v>
      </c>
      <c r="FC3" s="100"/>
      <c r="FD3" s="100"/>
      <c r="FE3" s="100"/>
      <c r="FF3" s="101"/>
      <c r="FG3" s="99">
        <f>FB3+1</f>
        <v>33</v>
      </c>
      <c r="FH3" s="100"/>
      <c r="FI3" s="100"/>
      <c r="FJ3" s="100"/>
      <c r="FK3" s="101"/>
      <c r="FL3" s="99">
        <f>FG3+1</f>
        <v>34</v>
      </c>
      <c r="FM3" s="100"/>
      <c r="FN3" s="100"/>
      <c r="FO3" s="100"/>
      <c r="FP3" s="101"/>
      <c r="FQ3" s="99">
        <f>FL3+1</f>
        <v>35</v>
      </c>
      <c r="FR3" s="100"/>
      <c r="FS3" s="100"/>
      <c r="FT3" s="100"/>
      <c r="FU3" s="101"/>
      <c r="FV3" s="99">
        <f>FQ3+1</f>
        <v>36</v>
      </c>
      <c r="FW3" s="100"/>
      <c r="FX3" s="100"/>
      <c r="FY3" s="100"/>
      <c r="FZ3" s="101"/>
      <c r="GA3" s="99">
        <f>FV3+1</f>
        <v>37</v>
      </c>
      <c r="GB3" s="100"/>
      <c r="GC3" s="100"/>
      <c r="GD3" s="100"/>
      <c r="GE3" s="101"/>
      <c r="GF3" s="99">
        <f>GA3+1</f>
        <v>38</v>
      </c>
      <c r="GG3" s="100"/>
      <c r="GH3" s="100"/>
      <c r="GI3" s="100"/>
      <c r="GJ3" s="101"/>
      <c r="GK3" s="99">
        <f>GF3+1</f>
        <v>39</v>
      </c>
      <c r="GL3" s="100"/>
      <c r="GM3" s="100"/>
      <c r="GN3" s="100"/>
      <c r="GO3" s="101"/>
      <c r="GP3" s="99">
        <f>GK3+1</f>
        <v>40</v>
      </c>
      <c r="GQ3" s="100"/>
      <c r="GR3" s="100"/>
      <c r="GS3" s="100"/>
      <c r="GT3" s="101"/>
      <c r="GU3" s="99">
        <f>GP3+1</f>
        <v>41</v>
      </c>
      <c r="GV3" s="100"/>
      <c r="GW3" s="100"/>
      <c r="GX3" s="100"/>
      <c r="GY3" s="101"/>
      <c r="GZ3" s="99">
        <f>GU3+1</f>
        <v>42</v>
      </c>
      <c r="HA3" s="100"/>
      <c r="HB3" s="100"/>
      <c r="HC3" s="100"/>
      <c r="HD3" s="101"/>
      <c r="HE3" s="99">
        <f>GZ3+1</f>
        <v>43</v>
      </c>
      <c r="HF3" s="100"/>
      <c r="HG3" s="100"/>
      <c r="HH3" s="100"/>
      <c r="HI3" s="101"/>
      <c r="HJ3" s="99">
        <f>HE3+1</f>
        <v>44</v>
      </c>
      <c r="HK3" s="100"/>
      <c r="HL3" s="100"/>
      <c r="HM3" s="100"/>
      <c r="HN3" s="101"/>
      <c r="HO3" s="99">
        <f>HJ3+1</f>
        <v>45</v>
      </c>
      <c r="HP3" s="100"/>
      <c r="HQ3" s="100"/>
      <c r="HR3" s="100"/>
      <c r="HS3" s="101"/>
      <c r="HT3" s="99">
        <f>HO3+1</f>
        <v>46</v>
      </c>
      <c r="HU3" s="100"/>
      <c r="HV3" s="100"/>
      <c r="HW3" s="100"/>
      <c r="HX3" s="101"/>
      <c r="HY3" s="99">
        <f>HT3+1</f>
        <v>47</v>
      </c>
      <c r="HZ3" s="100"/>
      <c r="IA3" s="100"/>
      <c r="IB3" s="100"/>
      <c r="IC3" s="101"/>
      <c r="ID3" s="99">
        <f>HY3+1</f>
        <v>48</v>
      </c>
      <c r="IE3" s="100"/>
      <c r="IF3" s="100"/>
      <c r="IG3" s="100"/>
      <c r="IH3" s="101"/>
      <c r="II3" s="99">
        <f>ID3+1</f>
        <v>49</v>
      </c>
      <c r="IJ3" s="100"/>
      <c r="IK3" s="100"/>
      <c r="IL3" s="100"/>
      <c r="IM3" s="101"/>
      <c r="IN3" s="99">
        <f>II3+1</f>
        <v>50</v>
      </c>
      <c r="IO3" s="100"/>
      <c r="IP3" s="100"/>
      <c r="IQ3" s="100"/>
      <c r="IR3" s="101"/>
      <c r="IS3" s="99">
        <f>IN3+1</f>
        <v>51</v>
      </c>
      <c r="IT3" s="100"/>
      <c r="IU3" s="100"/>
      <c r="IV3" s="100"/>
      <c r="IW3" s="101"/>
      <c r="IX3" s="99">
        <f>IS3+1</f>
        <v>52</v>
      </c>
      <c r="IY3" s="100"/>
      <c r="IZ3" s="100"/>
      <c r="JA3" s="100"/>
      <c r="JB3" s="101"/>
    </row>
    <row r="4" spans="1:262" x14ac:dyDescent="0.3">
      <c r="A4" s="79">
        <v>4246</v>
      </c>
      <c r="B4" s="87" t="s">
        <v>63</v>
      </c>
      <c r="C4" s="75">
        <v>1</v>
      </c>
      <c r="D4" s="73">
        <v>1</v>
      </c>
      <c r="E4" s="73">
        <v>1</v>
      </c>
      <c r="F4" s="73">
        <v>1</v>
      </c>
      <c r="G4" s="72" t="s">
        <v>45</v>
      </c>
      <c r="H4" s="74"/>
      <c r="I4" s="73"/>
      <c r="J4" s="73"/>
      <c r="K4" s="73"/>
      <c r="L4" s="72"/>
      <c r="M4" s="74"/>
      <c r="N4" s="73"/>
      <c r="O4" s="73"/>
      <c r="P4" s="73"/>
      <c r="Q4" s="72"/>
      <c r="R4" s="74"/>
      <c r="S4" s="73"/>
      <c r="T4" s="73"/>
      <c r="U4" s="73"/>
      <c r="V4" s="72"/>
      <c r="W4" s="74"/>
      <c r="X4" s="73"/>
      <c r="Y4" s="73"/>
      <c r="Z4" s="73"/>
      <c r="AA4" s="72"/>
      <c r="AB4" s="74"/>
      <c r="AC4" s="73"/>
      <c r="AD4" s="73"/>
      <c r="AE4" s="73"/>
      <c r="AF4" s="72"/>
      <c r="AG4" s="74"/>
      <c r="AH4" s="73"/>
      <c r="AI4" s="73"/>
      <c r="AJ4" s="73"/>
      <c r="AK4" s="72"/>
      <c r="AL4" s="74"/>
      <c r="AM4" s="73"/>
      <c r="AN4" s="73"/>
      <c r="AO4" s="73"/>
      <c r="AP4" s="72"/>
      <c r="AQ4" s="74"/>
      <c r="AR4" s="73"/>
      <c r="AS4" s="73"/>
      <c r="AT4" s="73"/>
      <c r="AU4" s="72"/>
      <c r="AV4" s="74"/>
      <c r="AW4" s="73"/>
      <c r="AX4" s="73"/>
      <c r="AY4" s="73"/>
      <c r="AZ4" s="72"/>
      <c r="BA4" s="74"/>
      <c r="BB4" s="73"/>
      <c r="BC4" s="73"/>
      <c r="BD4" s="73"/>
      <c r="BE4" s="72"/>
      <c r="BF4" s="74"/>
      <c r="BG4" s="73"/>
      <c r="BH4" s="73"/>
      <c r="BI4" s="73"/>
      <c r="BJ4" s="72"/>
      <c r="BK4" s="74"/>
      <c r="BL4" s="73"/>
      <c r="BM4" s="73"/>
      <c r="BN4" s="73"/>
      <c r="BO4" s="72"/>
      <c r="BP4" s="74"/>
      <c r="BQ4" s="73"/>
      <c r="BR4" s="73"/>
      <c r="BS4" s="73"/>
      <c r="BT4" s="72"/>
      <c r="BU4" s="74"/>
      <c r="BV4" s="73"/>
      <c r="BW4" s="73"/>
      <c r="BX4" s="73"/>
      <c r="BY4" s="72"/>
      <c r="BZ4" s="74"/>
      <c r="CA4" s="73"/>
      <c r="CB4" s="73"/>
      <c r="CC4" s="73"/>
      <c r="CD4" s="72"/>
      <c r="CE4" s="74"/>
      <c r="CF4" s="73"/>
      <c r="CG4" s="73"/>
      <c r="CH4" s="73"/>
      <c r="CI4" s="72"/>
      <c r="CJ4" s="74"/>
      <c r="CK4" s="73"/>
      <c r="CL4" s="73"/>
      <c r="CM4" s="73"/>
      <c r="CN4" s="72"/>
      <c r="CO4" s="74"/>
      <c r="CP4" s="73"/>
      <c r="CQ4" s="73"/>
      <c r="CR4" s="73"/>
      <c r="CS4" s="72"/>
      <c r="CT4" s="74"/>
      <c r="CU4" s="73"/>
      <c r="CV4" s="73"/>
      <c r="CW4" s="73"/>
      <c r="CX4" s="72"/>
      <c r="CY4" s="74"/>
      <c r="CZ4" s="73"/>
      <c r="DA4" s="73"/>
      <c r="DB4" s="73"/>
      <c r="DC4" s="72"/>
      <c r="DD4" s="74"/>
      <c r="DE4" s="73"/>
      <c r="DF4" s="73"/>
      <c r="DG4" s="73"/>
      <c r="DH4" s="72"/>
      <c r="DI4" s="74"/>
      <c r="DJ4" s="73"/>
      <c r="DK4" s="73"/>
      <c r="DL4" s="73"/>
      <c r="DM4" s="72"/>
      <c r="DN4" s="74"/>
      <c r="DO4" s="73"/>
      <c r="DP4" s="73"/>
      <c r="DQ4" s="73"/>
      <c r="DR4" s="72"/>
      <c r="DS4" s="74"/>
      <c r="DT4" s="73"/>
      <c r="DU4" s="73"/>
      <c r="DV4" s="73"/>
      <c r="DW4" s="72"/>
      <c r="DX4" s="74"/>
      <c r="DY4" s="73"/>
      <c r="DZ4" s="73"/>
      <c r="EA4" s="73"/>
      <c r="EB4" s="72"/>
      <c r="EC4" s="74"/>
      <c r="ED4" s="73"/>
      <c r="EE4" s="73"/>
      <c r="EF4" s="73"/>
      <c r="EG4" s="72"/>
      <c r="EH4" s="74"/>
      <c r="EI4" s="73"/>
      <c r="EJ4" s="73"/>
      <c r="EK4" s="73"/>
      <c r="EL4" s="72"/>
      <c r="EM4" s="74"/>
      <c r="EN4" s="73"/>
      <c r="EO4" s="73"/>
      <c r="EP4" s="73"/>
      <c r="EQ4" s="72"/>
      <c r="ER4" s="74"/>
      <c r="ES4" s="73"/>
      <c r="ET4" s="73"/>
      <c r="EU4" s="73"/>
      <c r="EV4" s="72"/>
      <c r="EW4" s="74"/>
      <c r="EX4" s="73"/>
      <c r="EY4" s="73"/>
      <c r="EZ4" s="73"/>
      <c r="FA4" s="72"/>
      <c r="FB4" s="74"/>
      <c r="FC4" s="73"/>
      <c r="FD4" s="73"/>
      <c r="FE4" s="73"/>
      <c r="FF4" s="72"/>
      <c r="FG4" s="74"/>
      <c r="FH4" s="73"/>
      <c r="FI4" s="73"/>
      <c r="FJ4" s="73"/>
      <c r="FK4" s="72"/>
      <c r="FL4" s="74"/>
      <c r="FM4" s="73"/>
      <c r="FN4" s="73"/>
      <c r="FO4" s="73"/>
      <c r="FP4" s="72"/>
      <c r="FQ4" s="74"/>
      <c r="FR4" s="73"/>
      <c r="FS4" s="73"/>
      <c r="FT4" s="73"/>
      <c r="FU4" s="72"/>
      <c r="FV4" s="74"/>
      <c r="FW4" s="73"/>
      <c r="FX4" s="73"/>
      <c r="FY4" s="73"/>
      <c r="FZ4" s="72"/>
      <c r="GA4" s="74"/>
      <c r="GB4" s="73"/>
      <c r="GC4" s="73"/>
      <c r="GD4" s="73"/>
      <c r="GE4" s="72"/>
      <c r="GF4" s="74"/>
      <c r="GG4" s="73"/>
      <c r="GH4" s="73"/>
      <c r="GI4" s="73"/>
      <c r="GJ4" s="72"/>
      <c r="GK4" s="74"/>
      <c r="GL4" s="73"/>
      <c r="GM4" s="73"/>
      <c r="GN4" s="73"/>
      <c r="GO4" s="72"/>
      <c r="GP4" s="74">
        <v>1</v>
      </c>
      <c r="GQ4" s="73">
        <v>1</v>
      </c>
      <c r="GR4" s="73">
        <v>1</v>
      </c>
      <c r="GS4" s="73" t="s">
        <v>45</v>
      </c>
      <c r="GT4" s="72">
        <v>1</v>
      </c>
      <c r="GU4" s="74">
        <v>1</v>
      </c>
      <c r="GV4" s="73">
        <v>1</v>
      </c>
      <c r="GW4" s="73"/>
      <c r="GX4" s="73"/>
      <c r="GY4" s="72"/>
      <c r="GZ4" s="74"/>
      <c r="HA4" s="73"/>
      <c r="HB4" s="73"/>
      <c r="HC4" s="73"/>
      <c r="HD4" s="72"/>
      <c r="HE4" s="74"/>
      <c r="HF4" s="73"/>
      <c r="HG4" s="73"/>
      <c r="HH4" s="73"/>
      <c r="HI4" s="72"/>
      <c r="HJ4" s="74"/>
      <c r="HK4" s="73"/>
      <c r="HL4" s="73"/>
      <c r="HM4" s="73"/>
      <c r="HN4" s="72"/>
      <c r="HO4" s="74"/>
      <c r="HP4" s="73"/>
      <c r="HQ4" s="73"/>
      <c r="HR4" s="73"/>
      <c r="HS4" s="72"/>
      <c r="HT4" s="74"/>
      <c r="HU4" s="73"/>
      <c r="HV4" s="73"/>
      <c r="HW4" s="73"/>
      <c r="HX4" s="72"/>
      <c r="HY4" s="74"/>
      <c r="HZ4" s="73"/>
      <c r="IA4" s="73"/>
      <c r="IB4" s="73"/>
      <c r="IC4" s="72"/>
      <c r="ID4" s="74"/>
      <c r="IE4" s="73"/>
      <c r="IF4" s="73"/>
      <c r="IG4" s="73"/>
      <c r="IH4" s="72"/>
      <c r="II4" s="74"/>
      <c r="IJ4" s="73"/>
      <c r="IK4" s="73"/>
      <c r="IL4" s="73"/>
      <c r="IM4" s="72"/>
      <c r="IN4" s="74"/>
      <c r="IO4" s="73"/>
      <c r="IP4" s="73"/>
      <c r="IQ4" s="73"/>
      <c r="IR4" s="72"/>
      <c r="IS4" s="74"/>
      <c r="IT4" s="73"/>
      <c r="IU4" s="73"/>
      <c r="IV4" s="73"/>
      <c r="IW4" s="72"/>
      <c r="IX4" s="74"/>
      <c r="IY4" s="73"/>
      <c r="IZ4" s="73"/>
      <c r="JA4" s="73"/>
      <c r="JB4" s="72"/>
    </row>
    <row r="5" spans="1:262" ht="15" thickBot="1" x14ac:dyDescent="0.35">
      <c r="A5" s="80">
        <v>4270</v>
      </c>
      <c r="B5" s="86" t="s">
        <v>64</v>
      </c>
      <c r="C5" s="75"/>
      <c r="D5" s="73"/>
      <c r="E5" s="73"/>
      <c r="F5" s="73"/>
      <c r="G5" s="72"/>
      <c r="H5" s="74"/>
      <c r="I5" s="73"/>
      <c r="J5" s="73"/>
      <c r="K5" s="73"/>
      <c r="L5" s="72"/>
      <c r="M5" s="74"/>
      <c r="N5" s="73"/>
      <c r="O5" s="73"/>
      <c r="P5" s="73"/>
      <c r="Q5" s="72"/>
      <c r="R5" s="74"/>
      <c r="S5" s="73"/>
      <c r="T5" s="73"/>
      <c r="U5" s="73"/>
      <c r="V5" s="72"/>
      <c r="W5" s="74"/>
      <c r="X5" s="73"/>
      <c r="Y5" s="73"/>
      <c r="Z5" s="73"/>
      <c r="AA5" s="72"/>
      <c r="AB5" s="74"/>
      <c r="AC5" s="73"/>
      <c r="AD5" s="73"/>
      <c r="AE5" s="73"/>
      <c r="AF5" s="72"/>
      <c r="AG5" s="74"/>
      <c r="AH5" s="73"/>
      <c r="AI5" s="73"/>
      <c r="AJ5" s="73"/>
      <c r="AK5" s="72"/>
      <c r="AL5" s="74"/>
      <c r="AM5" s="73"/>
      <c r="AN5" s="73"/>
      <c r="AO5" s="73"/>
      <c r="AP5" s="72"/>
      <c r="AQ5" s="74"/>
      <c r="AR5" s="73"/>
      <c r="AS5" s="73"/>
      <c r="AT5" s="73"/>
      <c r="AU5" s="72"/>
      <c r="AV5" s="74"/>
      <c r="AW5" s="73"/>
      <c r="AX5" s="73"/>
      <c r="AY5" s="73"/>
      <c r="AZ5" s="72"/>
      <c r="BA5" s="74"/>
      <c r="BB5" s="73"/>
      <c r="BC5" s="73"/>
      <c r="BD5" s="73"/>
      <c r="BE5" s="72"/>
      <c r="BF5" s="74"/>
      <c r="BG5" s="73"/>
      <c r="BH5" s="73"/>
      <c r="BI5" s="73"/>
      <c r="BJ5" s="72"/>
      <c r="BK5" s="74"/>
      <c r="BL5" s="73"/>
      <c r="BM5" s="73"/>
      <c r="BN5" s="73"/>
      <c r="BO5" s="72"/>
      <c r="BP5" s="74"/>
      <c r="BQ5" s="73"/>
      <c r="BR5" s="73"/>
      <c r="BS5" s="73"/>
      <c r="BT5" s="72"/>
      <c r="BU5" s="74"/>
      <c r="BV5" s="73"/>
      <c r="BW5" s="73"/>
      <c r="BX5" s="73"/>
      <c r="BY5" s="72"/>
      <c r="BZ5" s="74"/>
      <c r="CA5" s="73"/>
      <c r="CB5" s="73"/>
      <c r="CC5" s="73"/>
      <c r="CD5" s="72"/>
      <c r="CE5" s="74"/>
      <c r="CF5" s="73"/>
      <c r="CG5" s="73"/>
      <c r="CH5" s="73"/>
      <c r="CI5" s="72"/>
      <c r="CJ5" s="74"/>
      <c r="CK5" s="73"/>
      <c r="CL5" s="73"/>
      <c r="CM5" s="73"/>
      <c r="CN5" s="72"/>
      <c r="CO5" s="74"/>
      <c r="CP5" s="73"/>
      <c r="CQ5" s="73"/>
      <c r="CR5" s="73"/>
      <c r="CS5" s="72"/>
      <c r="CT5" s="74"/>
      <c r="CU5" s="73"/>
      <c r="CV5" s="73"/>
      <c r="CW5" s="73"/>
      <c r="CX5" s="72"/>
      <c r="CY5" s="74"/>
      <c r="CZ5" s="73"/>
      <c r="DA5" s="73"/>
      <c r="DB5" s="73"/>
      <c r="DC5" s="72"/>
      <c r="DD5" s="74"/>
      <c r="DE5" s="73"/>
      <c r="DF5" s="73"/>
      <c r="DG5" s="73"/>
      <c r="DH5" s="72"/>
      <c r="DI5" s="74"/>
      <c r="DJ5" s="73"/>
      <c r="DK5" s="73"/>
      <c r="DL5" s="73"/>
      <c r="DM5" s="72"/>
      <c r="DN5" s="74"/>
      <c r="DO5" s="73"/>
      <c r="DP5" s="73"/>
      <c r="DQ5" s="73"/>
      <c r="DR5" s="72"/>
      <c r="DS5" s="74"/>
      <c r="DT5" s="73"/>
      <c r="DU5" s="73"/>
      <c r="DV5" s="73"/>
      <c r="DW5" s="72"/>
      <c r="DX5" s="74"/>
      <c r="DY5" s="73"/>
      <c r="DZ5" s="73"/>
      <c r="EA5" s="73"/>
      <c r="EB5" s="72"/>
      <c r="EC5" s="74"/>
      <c r="ED5" s="73"/>
      <c r="EE5" s="73"/>
      <c r="EF5" s="73"/>
      <c r="EG5" s="72"/>
      <c r="EH5" s="74"/>
      <c r="EI5" s="73"/>
      <c r="EJ5" s="73"/>
      <c r="EK5" s="73"/>
      <c r="EL5" s="72"/>
      <c r="EM5" s="74"/>
      <c r="EN5" s="73"/>
      <c r="EO5" s="73"/>
      <c r="EP5" s="73"/>
      <c r="EQ5" s="72"/>
      <c r="ER5" s="74"/>
      <c r="ES5" s="73"/>
      <c r="ET5" s="73"/>
      <c r="EU5" s="73"/>
      <c r="EV5" s="72"/>
      <c r="EW5" s="74"/>
      <c r="EX5" s="73"/>
      <c r="EY5" s="73"/>
      <c r="EZ5" s="73"/>
      <c r="FA5" s="72"/>
      <c r="FB5" s="74"/>
      <c r="FC5" s="73"/>
      <c r="FD5" s="73"/>
      <c r="FE5" s="73"/>
      <c r="FF5" s="72"/>
      <c r="FG5" s="74"/>
      <c r="FH5" s="73"/>
      <c r="FI5" s="73"/>
      <c r="FJ5" s="73"/>
      <c r="FK5" s="72"/>
      <c r="FL5" s="74"/>
      <c r="FM5" s="73"/>
      <c r="FN5" s="73"/>
      <c r="FO5" s="73"/>
      <c r="FP5" s="72"/>
      <c r="FQ5" s="74"/>
      <c r="FR5" s="73"/>
      <c r="FS5" s="73"/>
      <c r="FT5" s="73"/>
      <c r="FU5" s="72"/>
      <c r="FV5" s="74"/>
      <c r="FW5" s="73"/>
      <c r="FX5" s="73"/>
      <c r="FY5" s="73"/>
      <c r="FZ5" s="72"/>
      <c r="GA5" s="74"/>
      <c r="GB5" s="73"/>
      <c r="GC5" s="73"/>
      <c r="GD5" s="73"/>
      <c r="GE5" s="72"/>
      <c r="GF5" s="74"/>
      <c r="GG5" s="73"/>
      <c r="GH5" s="73"/>
      <c r="GI5" s="73"/>
      <c r="GJ5" s="72"/>
      <c r="GK5" s="74"/>
      <c r="GL5" s="73"/>
      <c r="GM5" s="73"/>
      <c r="GN5" s="73"/>
      <c r="GO5" s="72"/>
      <c r="GP5" s="74">
        <v>1</v>
      </c>
      <c r="GQ5" s="73">
        <v>1</v>
      </c>
      <c r="GR5" s="73" t="s">
        <v>45</v>
      </c>
      <c r="GS5" s="73" t="s">
        <v>45</v>
      </c>
      <c r="GT5" s="72">
        <v>1</v>
      </c>
      <c r="GU5" s="74">
        <v>1</v>
      </c>
      <c r="GV5" s="73">
        <v>1</v>
      </c>
      <c r="GW5" s="73"/>
      <c r="GX5" s="73"/>
      <c r="GY5" s="72"/>
      <c r="GZ5" s="74"/>
      <c r="HA5" s="73"/>
      <c r="HB5" s="73"/>
      <c r="HC5" s="73"/>
      <c r="HD5" s="72"/>
      <c r="HE5" s="74"/>
      <c r="HF5" s="73"/>
      <c r="HG5" s="73"/>
      <c r="HH5" s="73"/>
      <c r="HI5" s="72"/>
      <c r="HJ5" s="74"/>
      <c r="HK5" s="73"/>
      <c r="HL5" s="73"/>
      <c r="HM5" s="73"/>
      <c r="HN5" s="72"/>
      <c r="HO5" s="74"/>
      <c r="HP5" s="73"/>
      <c r="HQ5" s="73"/>
      <c r="HR5" s="73"/>
      <c r="HS5" s="72"/>
      <c r="HT5" s="74"/>
      <c r="HU5" s="73"/>
      <c r="HV5" s="73"/>
      <c r="HW5" s="73"/>
      <c r="HX5" s="72"/>
      <c r="HY5" s="74"/>
      <c r="HZ5" s="73"/>
      <c r="IA5" s="73"/>
      <c r="IB5" s="73"/>
      <c r="IC5" s="72"/>
      <c r="ID5" s="74"/>
      <c r="IE5" s="73"/>
      <c r="IF5" s="73"/>
      <c r="IG5" s="73"/>
      <c r="IH5" s="72"/>
      <c r="II5" s="74"/>
      <c r="IJ5" s="73"/>
      <c r="IK5" s="73"/>
      <c r="IL5" s="73"/>
      <c r="IM5" s="72"/>
      <c r="IN5" s="74"/>
      <c r="IO5" s="73"/>
      <c r="IP5" s="73"/>
      <c r="IQ5" s="73"/>
      <c r="IR5" s="72"/>
      <c r="IS5" s="74"/>
      <c r="IT5" s="73"/>
      <c r="IU5" s="73"/>
      <c r="IV5" s="73"/>
      <c r="IW5" s="72"/>
      <c r="IX5" s="74"/>
      <c r="IY5" s="73"/>
      <c r="IZ5" s="73"/>
      <c r="JA5" s="73"/>
      <c r="JB5" s="72"/>
    </row>
    <row r="6" spans="1:262" ht="15" thickBot="1" x14ac:dyDescent="0.35">
      <c r="A6" s="102" t="s">
        <v>48</v>
      </c>
      <c r="B6" s="103"/>
      <c r="C6" s="94">
        <f>SUM(C4:G5)</f>
        <v>4</v>
      </c>
      <c r="D6" s="95"/>
      <c r="E6" s="95"/>
      <c r="F6" s="95"/>
      <c r="G6" s="96"/>
      <c r="H6" s="94">
        <f>SUM(H4:L5)</f>
        <v>0</v>
      </c>
      <c r="I6" s="95"/>
      <c r="J6" s="95"/>
      <c r="K6" s="95"/>
      <c r="L6" s="96"/>
      <c r="M6" s="94">
        <f>SUM(M4:Q5)</f>
        <v>0</v>
      </c>
      <c r="N6" s="95"/>
      <c r="O6" s="95"/>
      <c r="P6" s="95"/>
      <c r="Q6" s="96"/>
      <c r="R6" s="94">
        <f>SUM(R4:V5)</f>
        <v>0</v>
      </c>
      <c r="S6" s="95"/>
      <c r="T6" s="95"/>
      <c r="U6" s="95"/>
      <c r="V6" s="96"/>
      <c r="W6" s="94">
        <f>SUM(W4:AA5)</f>
        <v>0</v>
      </c>
      <c r="X6" s="95"/>
      <c r="Y6" s="95"/>
      <c r="Z6" s="95"/>
      <c r="AA6" s="96"/>
      <c r="AB6" s="94">
        <f>SUM(AB4:AF5)</f>
        <v>0</v>
      </c>
      <c r="AC6" s="95"/>
      <c r="AD6" s="95"/>
      <c r="AE6" s="95"/>
      <c r="AF6" s="96"/>
      <c r="AG6" s="94">
        <f>SUM(AG4:AK5)</f>
        <v>0</v>
      </c>
      <c r="AH6" s="95"/>
      <c r="AI6" s="95"/>
      <c r="AJ6" s="95"/>
      <c r="AK6" s="96"/>
      <c r="AL6" s="94">
        <f>SUM(AL4:AP5)</f>
        <v>0</v>
      </c>
      <c r="AM6" s="95"/>
      <c r="AN6" s="95"/>
      <c r="AO6" s="95"/>
      <c r="AP6" s="96"/>
      <c r="AQ6" s="94">
        <f>SUM(AQ4:AU5)</f>
        <v>0</v>
      </c>
      <c r="AR6" s="95"/>
      <c r="AS6" s="95"/>
      <c r="AT6" s="95"/>
      <c r="AU6" s="96"/>
      <c r="AV6" s="94">
        <f>SUM(AV4:AZ5)</f>
        <v>0</v>
      </c>
      <c r="AW6" s="95"/>
      <c r="AX6" s="95"/>
      <c r="AY6" s="95"/>
      <c r="AZ6" s="96"/>
      <c r="BA6" s="94">
        <f>SUM(BA4:BE5)</f>
        <v>0</v>
      </c>
      <c r="BB6" s="95"/>
      <c r="BC6" s="95"/>
      <c r="BD6" s="95"/>
      <c r="BE6" s="96"/>
      <c r="BF6" s="94">
        <f>SUM(BF4:BJ5)</f>
        <v>0</v>
      </c>
      <c r="BG6" s="95"/>
      <c r="BH6" s="95"/>
      <c r="BI6" s="95"/>
      <c r="BJ6" s="96"/>
      <c r="BK6" s="94">
        <f>SUM(BK4:BO5)</f>
        <v>0</v>
      </c>
      <c r="BL6" s="95"/>
      <c r="BM6" s="95"/>
      <c r="BN6" s="95"/>
      <c r="BO6" s="96"/>
      <c r="BP6" s="94">
        <f>SUM(BP4:BT5)</f>
        <v>0</v>
      </c>
      <c r="BQ6" s="95"/>
      <c r="BR6" s="95"/>
      <c r="BS6" s="95"/>
      <c r="BT6" s="96"/>
      <c r="BU6" s="94">
        <f>SUM(BU4:BY5)</f>
        <v>0</v>
      </c>
      <c r="BV6" s="95"/>
      <c r="BW6" s="95"/>
      <c r="BX6" s="95"/>
      <c r="BY6" s="96"/>
      <c r="BZ6" s="94">
        <f>SUM(BZ4:CD5)</f>
        <v>0</v>
      </c>
      <c r="CA6" s="95"/>
      <c r="CB6" s="95"/>
      <c r="CC6" s="95"/>
      <c r="CD6" s="96"/>
      <c r="CE6" s="94">
        <f>SUM(CE4:CI5)</f>
        <v>0</v>
      </c>
      <c r="CF6" s="95"/>
      <c r="CG6" s="95"/>
      <c r="CH6" s="95"/>
      <c r="CI6" s="96"/>
      <c r="CJ6" s="94">
        <f>SUM(CJ4:CN5)</f>
        <v>0</v>
      </c>
      <c r="CK6" s="95"/>
      <c r="CL6" s="95"/>
      <c r="CM6" s="95"/>
      <c r="CN6" s="96"/>
      <c r="CO6" s="94">
        <f>SUM(CO4:CS5)</f>
        <v>0</v>
      </c>
      <c r="CP6" s="95"/>
      <c r="CQ6" s="95"/>
      <c r="CR6" s="95"/>
      <c r="CS6" s="96"/>
      <c r="CT6" s="94">
        <f>SUM(CT4:CX5)</f>
        <v>0</v>
      </c>
      <c r="CU6" s="95"/>
      <c r="CV6" s="95"/>
      <c r="CW6" s="95"/>
      <c r="CX6" s="96"/>
      <c r="CY6" s="94">
        <f>SUM(CY4:DC5)</f>
        <v>0</v>
      </c>
      <c r="CZ6" s="95"/>
      <c r="DA6" s="95"/>
      <c r="DB6" s="95"/>
      <c r="DC6" s="96"/>
      <c r="DD6" s="94">
        <f>SUM(DD4:DH5)</f>
        <v>0</v>
      </c>
      <c r="DE6" s="95"/>
      <c r="DF6" s="95"/>
      <c r="DG6" s="95"/>
      <c r="DH6" s="96"/>
      <c r="DI6" s="94">
        <f>SUM(DI4:DM5)</f>
        <v>0</v>
      </c>
      <c r="DJ6" s="95"/>
      <c r="DK6" s="95"/>
      <c r="DL6" s="95"/>
      <c r="DM6" s="96"/>
      <c r="DN6" s="94">
        <f>SUM(DN4:DR5)</f>
        <v>0</v>
      </c>
      <c r="DO6" s="95"/>
      <c r="DP6" s="95"/>
      <c r="DQ6" s="95"/>
      <c r="DR6" s="96"/>
      <c r="DS6" s="94">
        <f>SUM(DS4:DW5)</f>
        <v>0</v>
      </c>
      <c r="DT6" s="95"/>
      <c r="DU6" s="95"/>
      <c r="DV6" s="95"/>
      <c r="DW6" s="96"/>
      <c r="DX6" s="94">
        <f>SUM(DX4:EB5)</f>
        <v>0</v>
      </c>
      <c r="DY6" s="95"/>
      <c r="DZ6" s="95"/>
      <c r="EA6" s="95"/>
      <c r="EB6" s="96"/>
      <c r="EC6" s="94">
        <f>SUM(EC4:EG5)</f>
        <v>0</v>
      </c>
      <c r="ED6" s="95"/>
      <c r="EE6" s="95"/>
      <c r="EF6" s="95"/>
      <c r="EG6" s="96"/>
      <c r="EH6" s="94">
        <f>SUM(EH4:EL5)</f>
        <v>0</v>
      </c>
      <c r="EI6" s="95"/>
      <c r="EJ6" s="95"/>
      <c r="EK6" s="95"/>
      <c r="EL6" s="96"/>
      <c r="EM6" s="94">
        <f>SUM(EM4:EQ5)</f>
        <v>0</v>
      </c>
      <c r="EN6" s="95"/>
      <c r="EO6" s="95"/>
      <c r="EP6" s="95"/>
      <c r="EQ6" s="96"/>
      <c r="ER6" s="94">
        <f>SUM(ER4:EV5)</f>
        <v>0</v>
      </c>
      <c r="ES6" s="95"/>
      <c r="ET6" s="95"/>
      <c r="EU6" s="95"/>
      <c r="EV6" s="96"/>
      <c r="EW6" s="94">
        <f>SUM(EW4:FA5)</f>
        <v>0</v>
      </c>
      <c r="EX6" s="95"/>
      <c r="EY6" s="95"/>
      <c r="EZ6" s="95"/>
      <c r="FA6" s="96"/>
      <c r="FB6" s="94">
        <f>SUM(FB4:FF5)</f>
        <v>0</v>
      </c>
      <c r="FC6" s="95"/>
      <c r="FD6" s="95"/>
      <c r="FE6" s="95"/>
      <c r="FF6" s="96"/>
      <c r="FG6" s="94">
        <f>SUM(FG4:FK5)</f>
        <v>0</v>
      </c>
      <c r="FH6" s="95"/>
      <c r="FI6" s="95"/>
      <c r="FJ6" s="95"/>
      <c r="FK6" s="96"/>
      <c r="FL6" s="94">
        <f>SUM(FL4:FP5)</f>
        <v>0</v>
      </c>
      <c r="FM6" s="95"/>
      <c r="FN6" s="95"/>
      <c r="FO6" s="95"/>
      <c r="FP6" s="96"/>
      <c r="FQ6" s="94">
        <f>SUM(FQ4:FU5)</f>
        <v>0</v>
      </c>
      <c r="FR6" s="95"/>
      <c r="FS6" s="95"/>
      <c r="FT6" s="95"/>
      <c r="FU6" s="96"/>
      <c r="FV6" s="94">
        <f>SUM(FV4:FZ5)</f>
        <v>0</v>
      </c>
      <c r="FW6" s="95"/>
      <c r="FX6" s="95"/>
      <c r="FY6" s="95"/>
      <c r="FZ6" s="96"/>
      <c r="GA6" s="94">
        <f>SUM(GA4:GE5)</f>
        <v>0</v>
      </c>
      <c r="GB6" s="95"/>
      <c r="GC6" s="95"/>
      <c r="GD6" s="95"/>
      <c r="GE6" s="96"/>
      <c r="GF6" s="94">
        <f>SUM(GF4:GJ5)</f>
        <v>0</v>
      </c>
      <c r="GG6" s="95"/>
      <c r="GH6" s="95"/>
      <c r="GI6" s="95"/>
      <c r="GJ6" s="96"/>
      <c r="GK6" s="94">
        <f>SUM(GK4:GO5)</f>
        <v>0</v>
      </c>
      <c r="GL6" s="95"/>
      <c r="GM6" s="95"/>
      <c r="GN6" s="95"/>
      <c r="GO6" s="96"/>
      <c r="GP6" s="94">
        <f>SUM(GP4:GT5)</f>
        <v>7</v>
      </c>
      <c r="GQ6" s="95"/>
      <c r="GR6" s="95"/>
      <c r="GS6" s="95"/>
      <c r="GT6" s="96"/>
      <c r="GU6" s="94">
        <f>SUM(GU4:GY5)</f>
        <v>4</v>
      </c>
      <c r="GV6" s="95"/>
      <c r="GW6" s="95"/>
      <c r="GX6" s="95"/>
      <c r="GY6" s="96"/>
      <c r="GZ6" s="94">
        <f>SUM(GZ4:HD5)</f>
        <v>0</v>
      </c>
      <c r="HA6" s="95"/>
      <c r="HB6" s="95"/>
      <c r="HC6" s="95"/>
      <c r="HD6" s="96"/>
      <c r="HE6" s="94">
        <f>SUM(HE4:HI5)</f>
        <v>0</v>
      </c>
      <c r="HF6" s="95"/>
      <c r="HG6" s="95"/>
      <c r="HH6" s="95"/>
      <c r="HI6" s="96"/>
      <c r="HJ6" s="94">
        <f>SUM(HJ4:HN5)</f>
        <v>0</v>
      </c>
      <c r="HK6" s="95"/>
      <c r="HL6" s="95"/>
      <c r="HM6" s="95"/>
      <c r="HN6" s="96"/>
      <c r="HO6" s="94">
        <f>SUM(HO4:HS5)</f>
        <v>0</v>
      </c>
      <c r="HP6" s="95"/>
      <c r="HQ6" s="95"/>
      <c r="HR6" s="95"/>
      <c r="HS6" s="96"/>
      <c r="HT6" s="94">
        <f>SUM(HT4:HX5)</f>
        <v>0</v>
      </c>
      <c r="HU6" s="95"/>
      <c r="HV6" s="95"/>
      <c r="HW6" s="95"/>
      <c r="HX6" s="96"/>
      <c r="HY6" s="94">
        <f>SUM(HY4:IC5)</f>
        <v>0</v>
      </c>
      <c r="HZ6" s="95"/>
      <c r="IA6" s="95"/>
      <c r="IB6" s="95"/>
      <c r="IC6" s="96"/>
      <c r="ID6" s="94">
        <f>SUM(ID4:IH5)</f>
        <v>0</v>
      </c>
      <c r="IE6" s="95"/>
      <c r="IF6" s="95"/>
      <c r="IG6" s="95"/>
      <c r="IH6" s="96"/>
      <c r="II6" s="94">
        <f>SUM(II4:IM5)</f>
        <v>0</v>
      </c>
      <c r="IJ6" s="95"/>
      <c r="IK6" s="95"/>
      <c r="IL6" s="95"/>
      <c r="IM6" s="96"/>
      <c r="IN6" s="94">
        <f>SUM(IN4:IR5)</f>
        <v>0</v>
      </c>
      <c r="IO6" s="95"/>
      <c r="IP6" s="95"/>
      <c r="IQ6" s="95"/>
      <c r="IR6" s="96"/>
      <c r="IS6" s="94">
        <f>SUM(IS4:IW5)</f>
        <v>0</v>
      </c>
      <c r="IT6" s="95"/>
      <c r="IU6" s="95"/>
      <c r="IV6" s="95"/>
      <c r="IW6" s="96"/>
      <c r="IX6" s="94">
        <f>SUM(IX4:JB5)</f>
        <v>0</v>
      </c>
      <c r="IY6" s="95"/>
      <c r="IZ6" s="95"/>
      <c r="JA6" s="95"/>
      <c r="JB6" s="96"/>
    </row>
    <row r="7" spans="1:262" x14ac:dyDescent="0.3">
      <c r="A7" s="85">
        <v>4262</v>
      </c>
      <c r="B7" s="84" t="s">
        <v>65</v>
      </c>
      <c r="C7" s="75"/>
      <c r="D7" s="73"/>
      <c r="E7" s="73"/>
      <c r="F7" s="73"/>
      <c r="G7" s="72"/>
      <c r="H7" s="74"/>
      <c r="I7" s="73"/>
      <c r="J7" s="73"/>
      <c r="K7" s="73"/>
      <c r="L7" s="72"/>
      <c r="M7" s="74"/>
      <c r="N7" s="73"/>
      <c r="O7" s="73"/>
      <c r="P7" s="73"/>
      <c r="Q7" s="72"/>
      <c r="R7" s="74"/>
      <c r="S7" s="73"/>
      <c r="T7" s="73"/>
      <c r="U7" s="73"/>
      <c r="V7" s="72"/>
      <c r="W7" s="74"/>
      <c r="X7" s="73"/>
      <c r="Y7" s="73"/>
      <c r="Z7" s="73"/>
      <c r="AA7" s="72"/>
      <c r="AB7" s="74"/>
      <c r="AC7" s="73"/>
      <c r="AD7" s="73"/>
      <c r="AE7" s="73"/>
      <c r="AF7" s="72"/>
      <c r="AG7" s="74"/>
      <c r="AH7" s="73"/>
      <c r="AI7" s="73"/>
      <c r="AJ7" s="73"/>
      <c r="AK7" s="72"/>
      <c r="AL7" s="74"/>
      <c r="AM7" s="73"/>
      <c r="AN7" s="73"/>
      <c r="AO7" s="73"/>
      <c r="AP7" s="72"/>
      <c r="AQ7" s="74"/>
      <c r="AR7" s="73"/>
      <c r="AS7" s="73"/>
      <c r="AT7" s="73"/>
      <c r="AU7" s="72"/>
      <c r="AV7" s="74"/>
      <c r="AW7" s="73"/>
      <c r="AX7" s="73"/>
      <c r="AY7" s="73"/>
      <c r="AZ7" s="72"/>
      <c r="BA7" s="74"/>
      <c r="BB7" s="73"/>
      <c r="BC7" s="73"/>
      <c r="BD7" s="73"/>
      <c r="BE7" s="72"/>
      <c r="BF7" s="74"/>
      <c r="BG7" s="73"/>
      <c r="BH7" s="73"/>
      <c r="BI7" s="73"/>
      <c r="BJ7" s="72"/>
      <c r="BK7" s="74"/>
      <c r="BL7" s="73"/>
      <c r="BM7" s="73"/>
      <c r="BN7" s="73"/>
      <c r="BO7" s="72"/>
      <c r="BP7" s="74"/>
      <c r="BQ7" s="73"/>
      <c r="BR7" s="73"/>
      <c r="BS7" s="73"/>
      <c r="BT7" s="72"/>
      <c r="BU7" s="74"/>
      <c r="BV7" s="73"/>
      <c r="BW7" s="73"/>
      <c r="BX7" s="73"/>
      <c r="BY7" s="72"/>
      <c r="BZ7" s="74"/>
      <c r="CA7" s="73"/>
      <c r="CB7" s="73"/>
      <c r="CC7" s="73"/>
      <c r="CD7" s="72"/>
      <c r="CE7" s="74"/>
      <c r="CF7" s="73"/>
      <c r="CG7" s="73"/>
      <c r="CH7" s="73"/>
      <c r="CI7" s="72"/>
      <c r="CJ7" s="74"/>
      <c r="CK7" s="73"/>
      <c r="CL7" s="73"/>
      <c r="CM7" s="73"/>
      <c r="CN7" s="72"/>
      <c r="CO7" s="74"/>
      <c r="CP7" s="73"/>
      <c r="CQ7" s="73"/>
      <c r="CR7" s="73"/>
      <c r="CS7" s="72"/>
      <c r="CT7" s="74"/>
      <c r="CU7" s="73"/>
      <c r="CV7" s="73"/>
      <c r="CW7" s="73"/>
      <c r="CX7" s="72"/>
      <c r="CY7" s="74"/>
      <c r="CZ7" s="73"/>
      <c r="DA7" s="73"/>
      <c r="DB7" s="73"/>
      <c r="DC7" s="72"/>
      <c r="DD7" s="74"/>
      <c r="DE7" s="73"/>
      <c r="DF7" s="73"/>
      <c r="DG7" s="73"/>
      <c r="DH7" s="72"/>
      <c r="DI7" s="74"/>
      <c r="DJ7" s="73"/>
      <c r="DK7" s="73"/>
      <c r="DL7" s="73"/>
      <c r="DM7" s="72"/>
      <c r="DN7" s="74"/>
      <c r="DO7" s="73"/>
      <c r="DP7" s="73"/>
      <c r="DQ7" s="73"/>
      <c r="DR7" s="72"/>
      <c r="DS7" s="74"/>
      <c r="DT7" s="73"/>
      <c r="DU7" s="73"/>
      <c r="DV7" s="73"/>
      <c r="DW7" s="72"/>
      <c r="DX7" s="74"/>
      <c r="DY7" s="73"/>
      <c r="DZ7" s="73"/>
      <c r="EA7" s="73"/>
      <c r="EB7" s="72"/>
      <c r="EC7" s="74"/>
      <c r="ED7" s="73"/>
      <c r="EE7" s="73"/>
      <c r="EF7" s="73"/>
      <c r="EG7" s="72"/>
      <c r="EH7" s="74"/>
      <c r="EI7" s="73"/>
      <c r="EJ7" s="73"/>
      <c r="EK7" s="73"/>
      <c r="EL7" s="72"/>
      <c r="EM7" s="74"/>
      <c r="EN7" s="73"/>
      <c r="EO7" s="73"/>
      <c r="EP7" s="73"/>
      <c r="EQ7" s="72"/>
      <c r="ER7" s="74"/>
      <c r="ES7" s="73"/>
      <c r="ET7" s="73"/>
      <c r="EU7" s="73"/>
      <c r="EV7" s="72"/>
      <c r="EW7" s="74"/>
      <c r="EX7" s="73"/>
      <c r="EY7" s="73"/>
      <c r="EZ7" s="73"/>
      <c r="FA7" s="72"/>
      <c r="FB7" s="74"/>
      <c r="FC7" s="73"/>
      <c r="FD7" s="73"/>
      <c r="FE7" s="73"/>
      <c r="FF7" s="72"/>
      <c r="FG7" s="74"/>
      <c r="FH7" s="73"/>
      <c r="FI7" s="73"/>
      <c r="FJ7" s="73"/>
      <c r="FK7" s="72"/>
      <c r="FL7" s="74"/>
      <c r="FM7" s="73"/>
      <c r="FN7" s="73"/>
      <c r="FO7" s="73"/>
      <c r="FP7" s="72"/>
      <c r="FQ7" s="74"/>
      <c r="FR7" s="73"/>
      <c r="FS7" s="73"/>
      <c r="FT7" s="73"/>
      <c r="FU7" s="72"/>
      <c r="FV7" s="74"/>
      <c r="FW7" s="73"/>
      <c r="FX7" s="73"/>
      <c r="FY7" s="73"/>
      <c r="FZ7" s="72"/>
      <c r="GA7" s="74"/>
      <c r="GB7" s="73"/>
      <c r="GC7" s="73"/>
      <c r="GD7" s="73"/>
      <c r="GE7" s="72"/>
      <c r="GF7" s="74"/>
      <c r="GG7" s="73"/>
      <c r="GH7" s="73"/>
      <c r="GI7" s="73"/>
      <c r="GJ7" s="72"/>
      <c r="GK7" s="74"/>
      <c r="GL7" s="73"/>
      <c r="GM7" s="73"/>
      <c r="GN7" s="73"/>
      <c r="GO7" s="72"/>
      <c r="GP7" s="74">
        <v>1</v>
      </c>
      <c r="GQ7" s="73">
        <v>1</v>
      </c>
      <c r="GR7" s="73">
        <v>1</v>
      </c>
      <c r="GS7" s="73">
        <v>1</v>
      </c>
      <c r="GT7" s="72">
        <v>1</v>
      </c>
      <c r="GU7" s="74">
        <v>1</v>
      </c>
      <c r="GV7" s="73">
        <v>1</v>
      </c>
      <c r="GW7" s="73">
        <v>1</v>
      </c>
      <c r="GX7" s="73"/>
      <c r="GY7" s="72"/>
      <c r="GZ7" s="74"/>
      <c r="HA7" s="73"/>
      <c r="HB7" s="73"/>
      <c r="HC7" s="73"/>
      <c r="HD7" s="72"/>
      <c r="HE7" s="74"/>
      <c r="HF7" s="73"/>
      <c r="HG7" s="73"/>
      <c r="HH7" s="73"/>
      <c r="HI7" s="72"/>
      <c r="HJ7" s="74"/>
      <c r="HK7" s="73"/>
      <c r="HL7" s="73"/>
      <c r="HM7" s="73"/>
      <c r="HN7" s="72"/>
      <c r="HO7" s="74"/>
      <c r="HP7" s="73"/>
      <c r="HQ7" s="73"/>
      <c r="HR7" s="73"/>
      <c r="HS7" s="72"/>
      <c r="HT7" s="74"/>
      <c r="HU7" s="73"/>
      <c r="HV7" s="73"/>
      <c r="HW7" s="73"/>
      <c r="HX7" s="72"/>
      <c r="HY7" s="74"/>
      <c r="HZ7" s="73"/>
      <c r="IA7" s="73"/>
      <c r="IB7" s="73"/>
      <c r="IC7" s="72"/>
      <c r="ID7" s="74"/>
      <c r="IE7" s="73"/>
      <c r="IF7" s="73"/>
      <c r="IG7" s="73"/>
      <c r="IH7" s="72"/>
      <c r="II7" s="74"/>
      <c r="IJ7" s="73"/>
      <c r="IK7" s="73"/>
      <c r="IL7" s="73"/>
      <c r="IM7" s="72"/>
      <c r="IN7" s="74"/>
      <c r="IO7" s="73"/>
      <c r="IP7" s="73"/>
      <c r="IQ7" s="73"/>
      <c r="IR7" s="72"/>
      <c r="IS7" s="74"/>
      <c r="IT7" s="73"/>
      <c r="IU7" s="73"/>
      <c r="IV7" s="73"/>
      <c r="IW7" s="72"/>
      <c r="IX7" s="74"/>
      <c r="IY7" s="73"/>
      <c r="IZ7" s="73"/>
      <c r="JA7" s="73"/>
      <c r="JB7" s="72"/>
    </row>
    <row r="8" spans="1:262" x14ac:dyDescent="0.3">
      <c r="A8" s="83">
        <v>4274</v>
      </c>
      <c r="B8" s="78" t="s">
        <v>66</v>
      </c>
      <c r="C8" s="75"/>
      <c r="D8" s="73"/>
      <c r="E8" s="73"/>
      <c r="F8" s="73"/>
      <c r="G8" s="72"/>
      <c r="H8" s="74"/>
      <c r="I8" s="73"/>
      <c r="J8" s="73"/>
      <c r="K8" s="73"/>
      <c r="L8" s="72"/>
      <c r="M8" s="74"/>
      <c r="N8" s="73"/>
      <c r="O8" s="73"/>
      <c r="P8" s="73"/>
      <c r="Q8" s="72"/>
      <c r="R8" s="74"/>
      <c r="S8" s="73"/>
      <c r="T8" s="73"/>
      <c r="U8" s="73"/>
      <c r="V8" s="72"/>
      <c r="W8" s="74"/>
      <c r="X8" s="73"/>
      <c r="Y8" s="73"/>
      <c r="Z8" s="73"/>
      <c r="AA8" s="72"/>
      <c r="AB8" s="74"/>
      <c r="AC8" s="73"/>
      <c r="AD8" s="73"/>
      <c r="AE8" s="73"/>
      <c r="AF8" s="72"/>
      <c r="AG8" s="74"/>
      <c r="AH8" s="73"/>
      <c r="AI8" s="73"/>
      <c r="AJ8" s="73"/>
      <c r="AK8" s="72"/>
      <c r="AL8" s="74"/>
      <c r="AM8" s="73"/>
      <c r="AN8" s="73"/>
      <c r="AO8" s="73"/>
      <c r="AP8" s="72"/>
      <c r="AQ8" s="74"/>
      <c r="AR8" s="73"/>
      <c r="AS8" s="73"/>
      <c r="AT8" s="73"/>
      <c r="AU8" s="72"/>
      <c r="AV8" s="74"/>
      <c r="AW8" s="73"/>
      <c r="AX8" s="73"/>
      <c r="AY8" s="73"/>
      <c r="AZ8" s="72"/>
      <c r="BA8" s="74"/>
      <c r="BB8" s="73"/>
      <c r="BC8" s="73"/>
      <c r="BD8" s="73"/>
      <c r="BE8" s="72"/>
      <c r="BF8" s="74"/>
      <c r="BG8" s="73"/>
      <c r="BH8" s="73"/>
      <c r="BI8" s="73"/>
      <c r="BJ8" s="72"/>
      <c r="BK8" s="74"/>
      <c r="BL8" s="73"/>
      <c r="BM8" s="73"/>
      <c r="BN8" s="73"/>
      <c r="BO8" s="72"/>
      <c r="BP8" s="74"/>
      <c r="BQ8" s="73"/>
      <c r="BR8" s="73"/>
      <c r="BS8" s="73"/>
      <c r="BT8" s="72"/>
      <c r="BU8" s="74"/>
      <c r="BV8" s="73"/>
      <c r="BW8" s="73"/>
      <c r="BX8" s="73"/>
      <c r="BY8" s="72"/>
      <c r="BZ8" s="74"/>
      <c r="CA8" s="73"/>
      <c r="CB8" s="73"/>
      <c r="CC8" s="73"/>
      <c r="CD8" s="72"/>
      <c r="CE8" s="74"/>
      <c r="CF8" s="73"/>
      <c r="CG8" s="73"/>
      <c r="CH8" s="73"/>
      <c r="CI8" s="72"/>
      <c r="CJ8" s="74"/>
      <c r="CK8" s="73"/>
      <c r="CL8" s="73"/>
      <c r="CM8" s="73"/>
      <c r="CN8" s="72"/>
      <c r="CO8" s="74"/>
      <c r="CP8" s="73"/>
      <c r="CQ8" s="73"/>
      <c r="CR8" s="73"/>
      <c r="CS8" s="72"/>
      <c r="CT8" s="74"/>
      <c r="CU8" s="73"/>
      <c r="CV8" s="73"/>
      <c r="CW8" s="73"/>
      <c r="CX8" s="72"/>
      <c r="CY8" s="74"/>
      <c r="CZ8" s="73"/>
      <c r="DA8" s="73"/>
      <c r="DB8" s="73"/>
      <c r="DC8" s="72"/>
      <c r="DD8" s="74"/>
      <c r="DE8" s="73"/>
      <c r="DF8" s="73"/>
      <c r="DG8" s="73"/>
      <c r="DH8" s="72"/>
      <c r="DI8" s="74"/>
      <c r="DJ8" s="73"/>
      <c r="DK8" s="73"/>
      <c r="DL8" s="73"/>
      <c r="DM8" s="72"/>
      <c r="DN8" s="74"/>
      <c r="DO8" s="73"/>
      <c r="DP8" s="73"/>
      <c r="DQ8" s="73"/>
      <c r="DR8" s="72"/>
      <c r="DS8" s="74"/>
      <c r="DT8" s="73"/>
      <c r="DU8" s="73"/>
      <c r="DV8" s="73"/>
      <c r="DW8" s="72"/>
      <c r="DX8" s="74"/>
      <c r="DY8" s="73"/>
      <c r="DZ8" s="73"/>
      <c r="EA8" s="73"/>
      <c r="EB8" s="72"/>
      <c r="EC8" s="74"/>
      <c r="ED8" s="73"/>
      <c r="EE8" s="73"/>
      <c r="EF8" s="73"/>
      <c r="EG8" s="72"/>
      <c r="EH8" s="74"/>
      <c r="EI8" s="73"/>
      <c r="EJ8" s="73"/>
      <c r="EK8" s="73"/>
      <c r="EL8" s="72"/>
      <c r="EM8" s="74"/>
      <c r="EN8" s="73"/>
      <c r="EO8" s="73"/>
      <c r="EP8" s="73"/>
      <c r="EQ8" s="72"/>
      <c r="ER8" s="74"/>
      <c r="ES8" s="73"/>
      <c r="ET8" s="73"/>
      <c r="EU8" s="73"/>
      <c r="EV8" s="72"/>
      <c r="EW8" s="74"/>
      <c r="EX8" s="73"/>
      <c r="EY8" s="73"/>
      <c r="EZ8" s="73"/>
      <c r="FA8" s="72"/>
      <c r="FB8" s="74"/>
      <c r="FC8" s="73"/>
      <c r="FD8" s="73"/>
      <c r="FE8" s="73"/>
      <c r="FF8" s="72"/>
      <c r="FG8" s="74"/>
      <c r="FH8" s="73"/>
      <c r="FI8" s="73"/>
      <c r="FJ8" s="73"/>
      <c r="FK8" s="72"/>
      <c r="FL8" s="74"/>
      <c r="FM8" s="73"/>
      <c r="FN8" s="73"/>
      <c r="FO8" s="73"/>
      <c r="FP8" s="72"/>
      <c r="FQ8" s="74"/>
      <c r="FR8" s="73"/>
      <c r="FS8" s="73"/>
      <c r="FT8" s="73"/>
      <c r="FU8" s="72"/>
      <c r="FV8" s="74"/>
      <c r="FW8" s="73"/>
      <c r="FX8" s="73"/>
      <c r="FY8" s="73"/>
      <c r="FZ8" s="72"/>
      <c r="GA8" s="74"/>
      <c r="GB8" s="73"/>
      <c r="GC8" s="73"/>
      <c r="GD8" s="73"/>
      <c r="GE8" s="72"/>
      <c r="GF8" s="74"/>
      <c r="GG8" s="73"/>
      <c r="GH8" s="73"/>
      <c r="GI8" s="73"/>
      <c r="GJ8" s="72"/>
      <c r="GK8" s="74"/>
      <c r="GL8" s="73"/>
      <c r="GM8" s="73"/>
      <c r="GN8" s="73"/>
      <c r="GO8" s="72"/>
      <c r="GP8" s="74">
        <v>1</v>
      </c>
      <c r="GQ8" s="73">
        <v>1</v>
      </c>
      <c r="GR8" s="73">
        <v>1</v>
      </c>
      <c r="GS8" s="73">
        <v>1</v>
      </c>
      <c r="GT8" s="72">
        <v>1</v>
      </c>
      <c r="GU8" s="74"/>
      <c r="GV8" s="73"/>
      <c r="GW8" s="73"/>
      <c r="GX8" s="73"/>
      <c r="GY8" s="72"/>
      <c r="GZ8" s="74"/>
      <c r="HA8" s="73"/>
      <c r="HB8" s="73"/>
      <c r="HC8" s="73"/>
      <c r="HD8" s="72"/>
      <c r="HE8" s="74"/>
      <c r="HF8" s="73"/>
      <c r="HG8" s="73"/>
      <c r="HH8" s="73"/>
      <c r="HI8" s="72"/>
      <c r="HJ8" s="74"/>
      <c r="HK8" s="73"/>
      <c r="HL8" s="73"/>
      <c r="HM8" s="73"/>
      <c r="HN8" s="72"/>
      <c r="HO8" s="74"/>
      <c r="HP8" s="73"/>
      <c r="HQ8" s="73"/>
      <c r="HR8" s="73"/>
      <c r="HS8" s="72"/>
      <c r="HT8" s="74"/>
      <c r="HU8" s="73"/>
      <c r="HV8" s="73"/>
      <c r="HW8" s="73"/>
      <c r="HX8" s="72"/>
      <c r="HY8" s="74"/>
      <c r="HZ8" s="73"/>
      <c r="IA8" s="73"/>
      <c r="IB8" s="73"/>
      <c r="IC8" s="72"/>
      <c r="ID8" s="74"/>
      <c r="IE8" s="73"/>
      <c r="IF8" s="73"/>
      <c r="IG8" s="73"/>
      <c r="IH8" s="72"/>
      <c r="II8" s="74"/>
      <c r="IJ8" s="73"/>
      <c r="IK8" s="73"/>
      <c r="IL8" s="73"/>
      <c r="IM8" s="72"/>
      <c r="IN8" s="74"/>
      <c r="IO8" s="73"/>
      <c r="IP8" s="73"/>
      <c r="IQ8" s="73"/>
      <c r="IR8" s="72"/>
      <c r="IS8" s="74"/>
      <c r="IT8" s="73"/>
      <c r="IU8" s="73"/>
      <c r="IV8" s="73"/>
      <c r="IW8" s="72"/>
      <c r="IX8" s="74"/>
      <c r="IY8" s="73"/>
      <c r="IZ8" s="73"/>
      <c r="JA8" s="73"/>
      <c r="JB8" s="72"/>
    </row>
    <row r="9" spans="1:262" x14ac:dyDescent="0.3">
      <c r="A9" s="82">
        <v>4274</v>
      </c>
      <c r="B9" s="81" t="s">
        <v>67</v>
      </c>
      <c r="C9" s="75"/>
      <c r="D9" s="73"/>
      <c r="E9" s="73"/>
      <c r="F9" s="73"/>
      <c r="G9" s="72"/>
      <c r="H9" s="74"/>
      <c r="I9" s="73"/>
      <c r="J9" s="73"/>
      <c r="K9" s="73"/>
      <c r="L9" s="72"/>
      <c r="M9" s="74"/>
      <c r="N9" s="73"/>
      <c r="O9" s="73"/>
      <c r="P9" s="73"/>
      <c r="Q9" s="72"/>
      <c r="R9" s="74"/>
      <c r="S9" s="73"/>
      <c r="T9" s="73"/>
      <c r="U9" s="73"/>
      <c r="V9" s="72"/>
      <c r="W9" s="74"/>
      <c r="X9" s="73"/>
      <c r="Y9" s="73"/>
      <c r="Z9" s="73"/>
      <c r="AA9" s="72"/>
      <c r="AB9" s="74"/>
      <c r="AC9" s="73"/>
      <c r="AD9" s="73"/>
      <c r="AE9" s="73"/>
      <c r="AF9" s="72"/>
      <c r="AG9" s="74"/>
      <c r="AH9" s="73"/>
      <c r="AI9" s="73"/>
      <c r="AJ9" s="73"/>
      <c r="AK9" s="72"/>
      <c r="AL9" s="74"/>
      <c r="AM9" s="73"/>
      <c r="AN9" s="73"/>
      <c r="AO9" s="73"/>
      <c r="AP9" s="72"/>
      <c r="AQ9" s="74"/>
      <c r="AR9" s="73"/>
      <c r="AS9" s="73"/>
      <c r="AT9" s="73"/>
      <c r="AU9" s="72"/>
      <c r="AV9" s="74"/>
      <c r="AW9" s="73"/>
      <c r="AX9" s="73"/>
      <c r="AY9" s="73"/>
      <c r="AZ9" s="72"/>
      <c r="BA9" s="74"/>
      <c r="BB9" s="73"/>
      <c r="BC9" s="73"/>
      <c r="BD9" s="73"/>
      <c r="BE9" s="72"/>
      <c r="BF9" s="74"/>
      <c r="BG9" s="73"/>
      <c r="BH9" s="73"/>
      <c r="BI9" s="73"/>
      <c r="BJ9" s="72"/>
      <c r="BK9" s="74"/>
      <c r="BL9" s="73"/>
      <c r="BM9" s="73"/>
      <c r="BN9" s="73"/>
      <c r="BO9" s="72"/>
      <c r="BP9" s="74"/>
      <c r="BQ9" s="73"/>
      <c r="BR9" s="73"/>
      <c r="BS9" s="73"/>
      <c r="BT9" s="72"/>
      <c r="BU9" s="74"/>
      <c r="BV9" s="73"/>
      <c r="BW9" s="73"/>
      <c r="BX9" s="73"/>
      <c r="BY9" s="72"/>
      <c r="BZ9" s="74"/>
      <c r="CA9" s="73"/>
      <c r="CB9" s="73"/>
      <c r="CC9" s="73"/>
      <c r="CD9" s="72"/>
      <c r="CE9" s="74"/>
      <c r="CF9" s="73"/>
      <c r="CG9" s="73"/>
      <c r="CH9" s="73"/>
      <c r="CI9" s="72"/>
      <c r="CJ9" s="74"/>
      <c r="CK9" s="73"/>
      <c r="CL9" s="73"/>
      <c r="CM9" s="73"/>
      <c r="CN9" s="72"/>
      <c r="CO9" s="74"/>
      <c r="CP9" s="73"/>
      <c r="CQ9" s="73"/>
      <c r="CR9" s="73"/>
      <c r="CS9" s="72"/>
      <c r="CT9" s="74"/>
      <c r="CU9" s="73"/>
      <c r="CV9" s="73"/>
      <c r="CW9" s="73"/>
      <c r="CX9" s="72"/>
      <c r="CY9" s="74"/>
      <c r="CZ9" s="73"/>
      <c r="DA9" s="73"/>
      <c r="DB9" s="73"/>
      <c r="DC9" s="72"/>
      <c r="DD9" s="74"/>
      <c r="DE9" s="73"/>
      <c r="DF9" s="73"/>
      <c r="DG9" s="73"/>
      <c r="DH9" s="72"/>
      <c r="DI9" s="74"/>
      <c r="DJ9" s="73"/>
      <c r="DK9" s="73"/>
      <c r="DL9" s="73"/>
      <c r="DM9" s="72"/>
      <c r="DN9" s="74"/>
      <c r="DO9" s="73"/>
      <c r="DP9" s="73"/>
      <c r="DQ9" s="73"/>
      <c r="DR9" s="72"/>
      <c r="DS9" s="74"/>
      <c r="DT9" s="73"/>
      <c r="DU9" s="73"/>
      <c r="DV9" s="73"/>
      <c r="DW9" s="72"/>
      <c r="DX9" s="74"/>
      <c r="DY9" s="73"/>
      <c r="DZ9" s="73"/>
      <c r="EA9" s="73"/>
      <c r="EB9" s="72"/>
      <c r="EC9" s="74"/>
      <c r="ED9" s="73"/>
      <c r="EE9" s="73"/>
      <c r="EF9" s="73"/>
      <c r="EG9" s="72"/>
      <c r="EH9" s="74"/>
      <c r="EI9" s="73"/>
      <c r="EJ9" s="73"/>
      <c r="EK9" s="73"/>
      <c r="EL9" s="72"/>
      <c r="EM9" s="74"/>
      <c r="EN9" s="73"/>
      <c r="EO9" s="73"/>
      <c r="EP9" s="73"/>
      <c r="EQ9" s="72"/>
      <c r="ER9" s="74"/>
      <c r="ES9" s="73"/>
      <c r="ET9" s="73"/>
      <c r="EU9" s="73"/>
      <c r="EV9" s="72"/>
      <c r="EW9" s="74"/>
      <c r="EX9" s="73"/>
      <c r="EY9" s="73"/>
      <c r="EZ9" s="73"/>
      <c r="FA9" s="72"/>
      <c r="FB9" s="74"/>
      <c r="FC9" s="73"/>
      <c r="FD9" s="73"/>
      <c r="FE9" s="73"/>
      <c r="FF9" s="72"/>
      <c r="FG9" s="74"/>
      <c r="FH9" s="73"/>
      <c r="FI9" s="73"/>
      <c r="FJ9" s="73"/>
      <c r="FK9" s="72"/>
      <c r="FL9" s="74"/>
      <c r="FM9" s="73"/>
      <c r="FN9" s="73"/>
      <c r="FO9" s="73"/>
      <c r="FP9" s="72"/>
      <c r="FQ9" s="74"/>
      <c r="FR9" s="73"/>
      <c r="FS9" s="73"/>
      <c r="FT9" s="73"/>
      <c r="FU9" s="72"/>
      <c r="FV9" s="74"/>
      <c r="FW9" s="73"/>
      <c r="FX9" s="73"/>
      <c r="FY9" s="73"/>
      <c r="FZ9" s="72"/>
      <c r="GA9" s="74"/>
      <c r="GB9" s="73"/>
      <c r="GC9" s="73"/>
      <c r="GD9" s="73"/>
      <c r="GE9" s="72"/>
      <c r="GF9" s="74"/>
      <c r="GG9" s="73"/>
      <c r="GH9" s="73"/>
      <c r="GI9" s="73"/>
      <c r="GJ9" s="72"/>
      <c r="GK9" s="74"/>
      <c r="GL9" s="73"/>
      <c r="GM9" s="73"/>
      <c r="GN9" s="73"/>
      <c r="GO9" s="72"/>
      <c r="GP9" s="74">
        <v>1</v>
      </c>
      <c r="GQ9" s="73">
        <v>1</v>
      </c>
      <c r="GR9" s="73">
        <v>1</v>
      </c>
      <c r="GS9" s="73">
        <v>1</v>
      </c>
      <c r="GT9" s="72">
        <v>1</v>
      </c>
      <c r="GU9" s="74">
        <v>1</v>
      </c>
      <c r="GV9" s="73">
        <v>1</v>
      </c>
      <c r="GW9" s="73"/>
      <c r="GX9" s="73"/>
      <c r="GY9" s="72"/>
      <c r="GZ9" s="74"/>
      <c r="HA9" s="73"/>
      <c r="HB9" s="73"/>
      <c r="HC9" s="73"/>
      <c r="HD9" s="72"/>
      <c r="HE9" s="74"/>
      <c r="HF9" s="73"/>
      <c r="HG9" s="73"/>
      <c r="HH9" s="73"/>
      <c r="HI9" s="72"/>
      <c r="HJ9" s="74"/>
      <c r="HK9" s="73"/>
      <c r="HL9" s="73"/>
      <c r="HM9" s="73"/>
      <c r="HN9" s="72"/>
      <c r="HO9" s="74"/>
      <c r="HP9" s="73"/>
      <c r="HQ9" s="73"/>
      <c r="HR9" s="73"/>
      <c r="HS9" s="72"/>
      <c r="HT9" s="74"/>
      <c r="HU9" s="73"/>
      <c r="HV9" s="73"/>
      <c r="HW9" s="73"/>
      <c r="HX9" s="72"/>
      <c r="HY9" s="74"/>
      <c r="HZ9" s="73"/>
      <c r="IA9" s="73"/>
      <c r="IB9" s="73"/>
      <c r="IC9" s="72"/>
      <c r="ID9" s="74"/>
      <c r="IE9" s="73"/>
      <c r="IF9" s="73"/>
      <c r="IG9" s="73"/>
      <c r="IH9" s="72"/>
      <c r="II9" s="74"/>
      <c r="IJ9" s="73"/>
      <c r="IK9" s="73"/>
      <c r="IL9" s="73"/>
      <c r="IM9" s="72"/>
      <c r="IN9" s="74"/>
      <c r="IO9" s="73"/>
      <c r="IP9" s="73"/>
      <c r="IQ9" s="73"/>
      <c r="IR9" s="72"/>
      <c r="IS9" s="74"/>
      <c r="IT9" s="73"/>
      <c r="IU9" s="73"/>
      <c r="IV9" s="73"/>
      <c r="IW9" s="72"/>
      <c r="IX9" s="74"/>
      <c r="IY9" s="73"/>
      <c r="IZ9" s="73"/>
      <c r="JA9" s="73"/>
      <c r="JB9" s="72"/>
    </row>
    <row r="10" spans="1:262" ht="15" thickBot="1" x14ac:dyDescent="0.35">
      <c r="A10" s="97" t="s">
        <v>47</v>
      </c>
      <c r="B10" s="98"/>
      <c r="C10" s="94">
        <f>SUM(C7:G9)</f>
        <v>0</v>
      </c>
      <c r="D10" s="95"/>
      <c r="E10" s="95"/>
      <c r="F10" s="95"/>
      <c r="G10" s="96"/>
      <c r="H10" s="94">
        <f>SUM(H7:L9)</f>
        <v>0</v>
      </c>
      <c r="I10" s="95"/>
      <c r="J10" s="95"/>
      <c r="K10" s="95"/>
      <c r="L10" s="96"/>
      <c r="M10" s="94">
        <f>SUM(M7:Q9)</f>
        <v>0</v>
      </c>
      <c r="N10" s="95"/>
      <c r="O10" s="95"/>
      <c r="P10" s="95"/>
      <c r="Q10" s="96"/>
      <c r="R10" s="94">
        <f>SUM(R7:V9)</f>
        <v>0</v>
      </c>
      <c r="S10" s="95"/>
      <c r="T10" s="95"/>
      <c r="U10" s="95"/>
      <c r="V10" s="96"/>
      <c r="W10" s="94">
        <f>SUM(W7:AA9)</f>
        <v>0</v>
      </c>
      <c r="X10" s="95"/>
      <c r="Y10" s="95"/>
      <c r="Z10" s="95"/>
      <c r="AA10" s="96"/>
      <c r="AB10" s="94">
        <f>SUM(AB7:AF9)</f>
        <v>0</v>
      </c>
      <c r="AC10" s="95"/>
      <c r="AD10" s="95"/>
      <c r="AE10" s="95"/>
      <c r="AF10" s="96"/>
      <c r="AG10" s="94">
        <f>SUM(AG7:AK9)</f>
        <v>0</v>
      </c>
      <c r="AH10" s="95"/>
      <c r="AI10" s="95"/>
      <c r="AJ10" s="95"/>
      <c r="AK10" s="96"/>
      <c r="AL10" s="94">
        <f>SUM(AL7:AP9)</f>
        <v>0</v>
      </c>
      <c r="AM10" s="95"/>
      <c r="AN10" s="95"/>
      <c r="AO10" s="95"/>
      <c r="AP10" s="96"/>
      <c r="AQ10" s="94">
        <f>SUM(AQ7:AU9)</f>
        <v>0</v>
      </c>
      <c r="AR10" s="95"/>
      <c r="AS10" s="95"/>
      <c r="AT10" s="95"/>
      <c r="AU10" s="96"/>
      <c r="AV10" s="94">
        <f>SUM(AV7:AZ9)</f>
        <v>0</v>
      </c>
      <c r="AW10" s="95"/>
      <c r="AX10" s="95"/>
      <c r="AY10" s="95"/>
      <c r="AZ10" s="96"/>
      <c r="BA10" s="94">
        <f>SUM(BA7:BE9)</f>
        <v>0</v>
      </c>
      <c r="BB10" s="95"/>
      <c r="BC10" s="95"/>
      <c r="BD10" s="95"/>
      <c r="BE10" s="96"/>
      <c r="BF10" s="94">
        <f>SUM(BF7:BJ9)</f>
        <v>0</v>
      </c>
      <c r="BG10" s="95"/>
      <c r="BH10" s="95"/>
      <c r="BI10" s="95"/>
      <c r="BJ10" s="96"/>
      <c r="BK10" s="94">
        <f>SUM(BK7:BO9)</f>
        <v>0</v>
      </c>
      <c r="BL10" s="95"/>
      <c r="BM10" s="95"/>
      <c r="BN10" s="95"/>
      <c r="BO10" s="96"/>
      <c r="BP10" s="94">
        <f>SUM(BP7:BT9)</f>
        <v>0</v>
      </c>
      <c r="BQ10" s="95"/>
      <c r="BR10" s="95"/>
      <c r="BS10" s="95"/>
      <c r="BT10" s="96"/>
      <c r="BU10" s="94">
        <f>SUM(BU7:BY9)</f>
        <v>0</v>
      </c>
      <c r="BV10" s="95"/>
      <c r="BW10" s="95"/>
      <c r="BX10" s="95"/>
      <c r="BY10" s="96"/>
      <c r="BZ10" s="94">
        <f>SUM(BZ7:CD9)</f>
        <v>0</v>
      </c>
      <c r="CA10" s="95"/>
      <c r="CB10" s="95"/>
      <c r="CC10" s="95"/>
      <c r="CD10" s="96"/>
      <c r="CE10" s="94">
        <f>SUM(CE7:CI9)</f>
        <v>0</v>
      </c>
      <c r="CF10" s="95"/>
      <c r="CG10" s="95"/>
      <c r="CH10" s="95"/>
      <c r="CI10" s="96"/>
      <c r="CJ10" s="94">
        <f>SUM(CJ7:CN9)</f>
        <v>0</v>
      </c>
      <c r="CK10" s="95"/>
      <c r="CL10" s="95"/>
      <c r="CM10" s="95"/>
      <c r="CN10" s="96"/>
      <c r="CO10" s="94">
        <f>SUM(CO7:CS9)</f>
        <v>0</v>
      </c>
      <c r="CP10" s="95"/>
      <c r="CQ10" s="95"/>
      <c r="CR10" s="95"/>
      <c r="CS10" s="96"/>
      <c r="CT10" s="94">
        <f>SUM(CT7:CX9)</f>
        <v>0</v>
      </c>
      <c r="CU10" s="95"/>
      <c r="CV10" s="95"/>
      <c r="CW10" s="95"/>
      <c r="CX10" s="96"/>
      <c r="CY10" s="94">
        <f>SUM(CY7:DC9)</f>
        <v>0</v>
      </c>
      <c r="CZ10" s="95"/>
      <c r="DA10" s="95"/>
      <c r="DB10" s="95"/>
      <c r="DC10" s="96"/>
      <c r="DD10" s="94">
        <f>SUM(DD7:DH9)</f>
        <v>0</v>
      </c>
      <c r="DE10" s="95"/>
      <c r="DF10" s="95"/>
      <c r="DG10" s="95"/>
      <c r="DH10" s="96"/>
      <c r="DI10" s="94">
        <f>SUM(DI7:DM9)</f>
        <v>0</v>
      </c>
      <c r="DJ10" s="95"/>
      <c r="DK10" s="95"/>
      <c r="DL10" s="95"/>
      <c r="DM10" s="96"/>
      <c r="DN10" s="94">
        <f>SUM(DN7:DR9)</f>
        <v>0</v>
      </c>
      <c r="DO10" s="95"/>
      <c r="DP10" s="95"/>
      <c r="DQ10" s="95"/>
      <c r="DR10" s="96"/>
      <c r="DS10" s="94">
        <f>SUM(DS7:DW9)</f>
        <v>0</v>
      </c>
      <c r="DT10" s="95"/>
      <c r="DU10" s="95"/>
      <c r="DV10" s="95"/>
      <c r="DW10" s="96"/>
      <c r="DX10" s="94">
        <f>SUM(DX7:EB9)</f>
        <v>0</v>
      </c>
      <c r="DY10" s="95"/>
      <c r="DZ10" s="95"/>
      <c r="EA10" s="95"/>
      <c r="EB10" s="96"/>
      <c r="EC10" s="94">
        <f>SUM(EC7:EG9)</f>
        <v>0</v>
      </c>
      <c r="ED10" s="95"/>
      <c r="EE10" s="95"/>
      <c r="EF10" s="95"/>
      <c r="EG10" s="96"/>
      <c r="EH10" s="94">
        <f>SUM(EH7:EL9)</f>
        <v>0</v>
      </c>
      <c r="EI10" s="95"/>
      <c r="EJ10" s="95"/>
      <c r="EK10" s="95"/>
      <c r="EL10" s="96"/>
      <c r="EM10" s="94">
        <f>SUM(EM7:EQ9)</f>
        <v>0</v>
      </c>
      <c r="EN10" s="95"/>
      <c r="EO10" s="95"/>
      <c r="EP10" s="95"/>
      <c r="EQ10" s="96"/>
      <c r="ER10" s="94">
        <f>SUM(ER7:EV9)</f>
        <v>0</v>
      </c>
      <c r="ES10" s="95"/>
      <c r="ET10" s="95"/>
      <c r="EU10" s="95"/>
      <c r="EV10" s="96"/>
      <c r="EW10" s="94">
        <f>SUM(EW7:FA9)</f>
        <v>0</v>
      </c>
      <c r="EX10" s="95"/>
      <c r="EY10" s="95"/>
      <c r="EZ10" s="95"/>
      <c r="FA10" s="96"/>
      <c r="FB10" s="94">
        <f>SUM(FB7:FF9)</f>
        <v>0</v>
      </c>
      <c r="FC10" s="95"/>
      <c r="FD10" s="95"/>
      <c r="FE10" s="95"/>
      <c r="FF10" s="96"/>
      <c r="FG10" s="94">
        <f>SUM(FG7:FK9)</f>
        <v>0</v>
      </c>
      <c r="FH10" s="95"/>
      <c r="FI10" s="95"/>
      <c r="FJ10" s="95"/>
      <c r="FK10" s="96"/>
      <c r="FL10" s="94">
        <f>SUM(FL7:FP9)</f>
        <v>0</v>
      </c>
      <c r="FM10" s="95"/>
      <c r="FN10" s="95"/>
      <c r="FO10" s="95"/>
      <c r="FP10" s="96"/>
      <c r="FQ10" s="94">
        <f>SUM(FQ7:FU9)</f>
        <v>0</v>
      </c>
      <c r="FR10" s="95"/>
      <c r="FS10" s="95"/>
      <c r="FT10" s="95"/>
      <c r="FU10" s="96"/>
      <c r="FV10" s="94">
        <f>SUM(FV7:FZ9)</f>
        <v>0</v>
      </c>
      <c r="FW10" s="95"/>
      <c r="FX10" s="95"/>
      <c r="FY10" s="95"/>
      <c r="FZ10" s="96"/>
      <c r="GA10" s="94">
        <f>SUM(GA7:GE9)</f>
        <v>0</v>
      </c>
      <c r="GB10" s="95"/>
      <c r="GC10" s="95"/>
      <c r="GD10" s="95"/>
      <c r="GE10" s="96"/>
      <c r="GF10" s="94">
        <f>SUM(GF7:GJ9)</f>
        <v>0</v>
      </c>
      <c r="GG10" s="95"/>
      <c r="GH10" s="95"/>
      <c r="GI10" s="95"/>
      <c r="GJ10" s="96"/>
      <c r="GK10" s="94">
        <f>SUM(GK7:GO9)</f>
        <v>0</v>
      </c>
      <c r="GL10" s="95"/>
      <c r="GM10" s="95"/>
      <c r="GN10" s="95"/>
      <c r="GO10" s="96"/>
      <c r="GP10" s="94">
        <f>SUM(GP7:GT9)</f>
        <v>15</v>
      </c>
      <c r="GQ10" s="95"/>
      <c r="GR10" s="95"/>
      <c r="GS10" s="95"/>
      <c r="GT10" s="96"/>
      <c r="GU10" s="94">
        <f>SUM(GU7:GY9)</f>
        <v>5</v>
      </c>
      <c r="GV10" s="95"/>
      <c r="GW10" s="95"/>
      <c r="GX10" s="95"/>
      <c r="GY10" s="96"/>
      <c r="GZ10" s="94">
        <f>SUM(GZ7:HD9)</f>
        <v>0</v>
      </c>
      <c r="HA10" s="95"/>
      <c r="HB10" s="95"/>
      <c r="HC10" s="95"/>
      <c r="HD10" s="96"/>
      <c r="HE10" s="94">
        <f>SUM(HE7:HI9)</f>
        <v>0</v>
      </c>
      <c r="HF10" s="95"/>
      <c r="HG10" s="95"/>
      <c r="HH10" s="95"/>
      <c r="HI10" s="96"/>
      <c r="HJ10" s="94">
        <f>SUM(HJ7:HN9)</f>
        <v>0</v>
      </c>
      <c r="HK10" s="95"/>
      <c r="HL10" s="95"/>
      <c r="HM10" s="95"/>
      <c r="HN10" s="96"/>
      <c r="HO10" s="94">
        <f>SUM(HO7:HS9)</f>
        <v>0</v>
      </c>
      <c r="HP10" s="95"/>
      <c r="HQ10" s="95"/>
      <c r="HR10" s="95"/>
      <c r="HS10" s="96"/>
      <c r="HT10" s="94">
        <f>SUM(HT7:HX9)</f>
        <v>0</v>
      </c>
      <c r="HU10" s="95"/>
      <c r="HV10" s="95"/>
      <c r="HW10" s="95"/>
      <c r="HX10" s="96"/>
      <c r="HY10" s="94">
        <f>SUM(HY7:IC9)</f>
        <v>0</v>
      </c>
      <c r="HZ10" s="95"/>
      <c r="IA10" s="95"/>
      <c r="IB10" s="95"/>
      <c r="IC10" s="96"/>
      <c r="ID10" s="94">
        <f>SUM(ID7:IH9)</f>
        <v>0</v>
      </c>
      <c r="IE10" s="95"/>
      <c r="IF10" s="95"/>
      <c r="IG10" s="95"/>
      <c r="IH10" s="96"/>
      <c r="II10" s="94">
        <f>SUM(II7:IM9)</f>
        <v>0</v>
      </c>
      <c r="IJ10" s="95"/>
      <c r="IK10" s="95"/>
      <c r="IL10" s="95"/>
      <c r="IM10" s="96"/>
      <c r="IN10" s="94">
        <f>SUM(IN7:IR9)</f>
        <v>0</v>
      </c>
      <c r="IO10" s="95"/>
      <c r="IP10" s="95"/>
      <c r="IQ10" s="95"/>
      <c r="IR10" s="96"/>
      <c r="IS10" s="94">
        <f>SUM(IS7:IW9)</f>
        <v>0</v>
      </c>
      <c r="IT10" s="95"/>
      <c r="IU10" s="95"/>
      <c r="IV10" s="95"/>
      <c r="IW10" s="96"/>
      <c r="IX10" s="94">
        <f>SUM(IX7:JB9)</f>
        <v>0</v>
      </c>
      <c r="IY10" s="95"/>
      <c r="IZ10" s="95"/>
      <c r="JA10" s="95"/>
      <c r="JB10" s="96"/>
    </row>
    <row r="11" spans="1:262" x14ac:dyDescent="0.3">
      <c r="A11" s="77" t="s">
        <v>46</v>
      </c>
      <c r="B11" s="76" t="s">
        <v>68</v>
      </c>
      <c r="C11" s="75"/>
      <c r="D11" s="73"/>
      <c r="E11" s="73"/>
      <c r="F11" s="73"/>
      <c r="G11" s="72"/>
      <c r="H11" s="74"/>
      <c r="I11" s="73"/>
      <c r="J11" s="73"/>
      <c r="K11" s="73"/>
      <c r="L11" s="72"/>
      <c r="M11" s="74"/>
      <c r="N11" s="73"/>
      <c r="O11" s="73"/>
      <c r="P11" s="73"/>
      <c r="Q11" s="72"/>
      <c r="R11" s="74"/>
      <c r="S11" s="73"/>
      <c r="T11" s="73"/>
      <c r="U11" s="73"/>
      <c r="V11" s="72"/>
      <c r="W11" s="74"/>
      <c r="X11" s="73"/>
      <c r="Y11" s="73"/>
      <c r="Z11" s="73"/>
      <c r="AA11" s="72"/>
      <c r="AB11" s="74"/>
      <c r="AC11" s="73"/>
      <c r="AD11" s="73"/>
      <c r="AE11" s="73"/>
      <c r="AF11" s="72"/>
      <c r="AG11" s="74"/>
      <c r="AH11" s="73"/>
      <c r="AI11" s="73"/>
      <c r="AJ11" s="73"/>
      <c r="AK11" s="72"/>
      <c r="AL11" s="74"/>
      <c r="AM11" s="73"/>
      <c r="AN11" s="73"/>
      <c r="AO11" s="73"/>
      <c r="AP11" s="72"/>
      <c r="AQ11" s="74"/>
      <c r="AR11" s="73"/>
      <c r="AS11" s="73"/>
      <c r="AT11" s="73"/>
      <c r="AU11" s="72"/>
      <c r="AV11" s="74"/>
      <c r="AW11" s="73"/>
      <c r="AX11" s="73"/>
      <c r="AY11" s="73"/>
      <c r="AZ11" s="72"/>
      <c r="BA11" s="74"/>
      <c r="BB11" s="73"/>
      <c r="BC11" s="73"/>
      <c r="BD11" s="73"/>
      <c r="BE11" s="72"/>
      <c r="BF11" s="74"/>
      <c r="BG11" s="73"/>
      <c r="BH11" s="73"/>
      <c r="BI11" s="73"/>
      <c r="BJ11" s="72"/>
      <c r="BK11" s="74"/>
      <c r="BL11" s="73"/>
      <c r="BM11" s="73"/>
      <c r="BN11" s="73"/>
      <c r="BO11" s="72"/>
      <c r="BP11" s="74"/>
      <c r="BQ11" s="73"/>
      <c r="BR11" s="73"/>
      <c r="BS11" s="73"/>
      <c r="BT11" s="72"/>
      <c r="BU11" s="74"/>
      <c r="BV11" s="73"/>
      <c r="BW11" s="73"/>
      <c r="BX11" s="73"/>
      <c r="BY11" s="72"/>
      <c r="BZ11" s="74"/>
      <c r="CA11" s="73"/>
      <c r="CB11" s="73"/>
      <c r="CC11" s="73"/>
      <c r="CD11" s="72"/>
      <c r="CE11" s="74"/>
      <c r="CF11" s="73"/>
      <c r="CG11" s="73"/>
      <c r="CH11" s="73"/>
      <c r="CI11" s="72"/>
      <c r="CJ11" s="74"/>
      <c r="CK11" s="73"/>
      <c r="CL11" s="73"/>
      <c r="CM11" s="73"/>
      <c r="CN11" s="72"/>
      <c r="CO11" s="74"/>
      <c r="CP11" s="73"/>
      <c r="CQ11" s="73"/>
      <c r="CR11" s="73"/>
      <c r="CS11" s="72"/>
      <c r="CT11" s="74"/>
      <c r="CU11" s="73"/>
      <c r="CV11" s="73"/>
      <c r="CW11" s="73"/>
      <c r="CX11" s="72"/>
      <c r="CY11" s="74"/>
      <c r="CZ11" s="73"/>
      <c r="DA11" s="73"/>
      <c r="DB11" s="73"/>
      <c r="DC11" s="72"/>
      <c r="DD11" s="74"/>
      <c r="DE11" s="73"/>
      <c r="DF11" s="73"/>
      <c r="DG11" s="73"/>
      <c r="DH11" s="72"/>
      <c r="DI11" s="74"/>
      <c r="DJ11" s="73"/>
      <c r="DK11" s="73"/>
      <c r="DL11" s="73"/>
      <c r="DM11" s="72"/>
      <c r="DN11" s="74"/>
      <c r="DO11" s="73"/>
      <c r="DP11" s="73"/>
      <c r="DQ11" s="73"/>
      <c r="DR11" s="72"/>
      <c r="DS11" s="74"/>
      <c r="DT11" s="73"/>
      <c r="DU11" s="73"/>
      <c r="DV11" s="73"/>
      <c r="DW11" s="72"/>
      <c r="DX11" s="74"/>
      <c r="DY11" s="73"/>
      <c r="DZ11" s="73"/>
      <c r="EA11" s="73"/>
      <c r="EB11" s="72"/>
      <c r="EC11" s="74"/>
      <c r="ED11" s="73"/>
      <c r="EE11" s="73"/>
      <c r="EF11" s="73"/>
      <c r="EG11" s="72"/>
      <c r="EH11" s="74"/>
      <c r="EI11" s="73"/>
      <c r="EJ11" s="73"/>
      <c r="EK11" s="73"/>
      <c r="EL11" s="72"/>
      <c r="EM11" s="74"/>
      <c r="EN11" s="73"/>
      <c r="EO11" s="73"/>
      <c r="EP11" s="73"/>
      <c r="EQ11" s="72"/>
      <c r="ER11" s="74"/>
      <c r="ES11" s="73"/>
      <c r="ET11" s="73"/>
      <c r="EU11" s="73"/>
      <c r="EV11" s="72"/>
      <c r="EW11" s="74"/>
      <c r="EX11" s="73"/>
      <c r="EY11" s="73"/>
      <c r="EZ11" s="73"/>
      <c r="FA11" s="72"/>
      <c r="FB11" s="74"/>
      <c r="FC11" s="73"/>
      <c r="FD11" s="73"/>
      <c r="FE11" s="73"/>
      <c r="FF11" s="72"/>
      <c r="FG11" s="74"/>
      <c r="FH11" s="73"/>
      <c r="FI11" s="73"/>
      <c r="FJ11" s="73"/>
      <c r="FK11" s="72"/>
      <c r="FL11" s="74"/>
      <c r="FM11" s="73"/>
      <c r="FN11" s="73"/>
      <c r="FO11" s="73"/>
      <c r="FP11" s="72"/>
      <c r="FQ11" s="74"/>
      <c r="FR11" s="73"/>
      <c r="FS11" s="73"/>
      <c r="FT11" s="73"/>
      <c r="FU11" s="72"/>
      <c r="FV11" s="74"/>
      <c r="FW11" s="73"/>
      <c r="FX11" s="73"/>
      <c r="FY11" s="73"/>
      <c r="FZ11" s="72"/>
      <c r="GA11" s="74"/>
      <c r="GB11" s="73"/>
      <c r="GC11" s="73"/>
      <c r="GD11" s="73"/>
      <c r="GE11" s="72"/>
      <c r="GF11" s="74"/>
      <c r="GG11" s="73"/>
      <c r="GH11" s="73"/>
      <c r="GI11" s="73"/>
      <c r="GJ11" s="72"/>
      <c r="GK11" s="74"/>
      <c r="GL11" s="73"/>
      <c r="GM11" s="73"/>
      <c r="GN11" s="73"/>
      <c r="GO11" s="72"/>
      <c r="GP11" s="74">
        <v>1</v>
      </c>
      <c r="GQ11" s="73">
        <v>1</v>
      </c>
      <c r="GR11" s="73">
        <v>1</v>
      </c>
      <c r="GS11" s="73" t="s">
        <v>45</v>
      </c>
      <c r="GT11" s="72" t="s">
        <v>45</v>
      </c>
      <c r="GU11" s="74" t="s">
        <v>45</v>
      </c>
      <c r="GV11" s="73"/>
      <c r="GW11" s="73"/>
      <c r="GX11" s="73"/>
      <c r="GY11" s="72"/>
      <c r="GZ11" s="74" t="s">
        <v>45</v>
      </c>
      <c r="HA11" s="73"/>
      <c r="HB11" s="73"/>
      <c r="HC11" s="73"/>
      <c r="HD11" s="72"/>
      <c r="HE11" s="74" t="s">
        <v>45</v>
      </c>
      <c r="HF11" s="73"/>
      <c r="HG11" s="73"/>
      <c r="HH11" s="73"/>
      <c r="HI11" s="72"/>
      <c r="HJ11" s="74" t="s">
        <v>45</v>
      </c>
      <c r="HK11" s="73"/>
      <c r="HL11" s="73"/>
      <c r="HM11" s="73"/>
      <c r="HN11" s="72"/>
      <c r="HO11" s="74"/>
      <c r="HP11" s="73"/>
      <c r="HQ11" s="73"/>
      <c r="HR11" s="73"/>
      <c r="HS11" s="72"/>
      <c r="HT11" s="74"/>
      <c r="HU11" s="73"/>
      <c r="HV11" s="73"/>
      <c r="HW11" s="73"/>
      <c r="HX11" s="72"/>
      <c r="HY11" s="74"/>
      <c r="HZ11" s="73"/>
      <c r="IA11" s="73"/>
      <c r="IB11" s="73"/>
      <c r="IC11" s="72"/>
      <c r="ID11" s="74"/>
      <c r="IE11" s="73"/>
      <c r="IF11" s="73"/>
      <c r="IG11" s="73"/>
      <c r="IH11" s="72"/>
      <c r="II11" s="74"/>
      <c r="IJ11" s="73"/>
      <c r="IK11" s="73"/>
      <c r="IL11" s="73"/>
      <c r="IM11" s="72"/>
      <c r="IN11" s="74"/>
      <c r="IO11" s="73"/>
      <c r="IP11" s="73"/>
      <c r="IQ11" s="73"/>
      <c r="IR11" s="72"/>
      <c r="IS11" s="74"/>
      <c r="IT11" s="73"/>
      <c r="IU11" s="73"/>
      <c r="IV11" s="73"/>
      <c r="IW11" s="72"/>
      <c r="IX11" s="74"/>
      <c r="IY11" s="73"/>
      <c r="IZ11" s="73"/>
      <c r="JA11" s="73"/>
      <c r="JB11" s="72"/>
    </row>
    <row r="12" spans="1:262" ht="15" thickBot="1" x14ac:dyDescent="0.35">
      <c r="A12" s="92" t="s">
        <v>44</v>
      </c>
      <c r="B12" s="93"/>
      <c r="C12" s="88">
        <f>SUM(C11:G11)</f>
        <v>0</v>
      </c>
      <c r="D12" s="89"/>
      <c r="E12" s="89"/>
      <c r="F12" s="89"/>
      <c r="G12" s="90"/>
      <c r="H12" s="88">
        <f>SUM(H11:L11)</f>
        <v>0</v>
      </c>
      <c r="I12" s="89"/>
      <c r="J12" s="89"/>
      <c r="K12" s="89"/>
      <c r="L12" s="90"/>
      <c r="M12" s="88">
        <f>SUM(M11:Q11)</f>
        <v>0</v>
      </c>
      <c r="N12" s="89"/>
      <c r="O12" s="89"/>
      <c r="P12" s="89"/>
      <c r="Q12" s="90"/>
      <c r="R12" s="88">
        <f>SUM(R11:V11)</f>
        <v>0</v>
      </c>
      <c r="S12" s="89"/>
      <c r="T12" s="89"/>
      <c r="U12" s="89"/>
      <c r="V12" s="90"/>
      <c r="W12" s="88">
        <f>SUM(W11:AA11)</f>
        <v>0</v>
      </c>
      <c r="X12" s="89"/>
      <c r="Y12" s="89"/>
      <c r="Z12" s="89"/>
      <c r="AA12" s="90"/>
      <c r="AB12" s="88">
        <f>SUM(AB11:AF11)</f>
        <v>0</v>
      </c>
      <c r="AC12" s="89"/>
      <c r="AD12" s="89"/>
      <c r="AE12" s="89"/>
      <c r="AF12" s="90"/>
      <c r="AG12" s="88">
        <f>SUM(AG11:AK11)</f>
        <v>0</v>
      </c>
      <c r="AH12" s="89"/>
      <c r="AI12" s="89"/>
      <c r="AJ12" s="89"/>
      <c r="AK12" s="90"/>
      <c r="AL12" s="88">
        <f>SUM(AL11:AP11)</f>
        <v>0</v>
      </c>
      <c r="AM12" s="89"/>
      <c r="AN12" s="89"/>
      <c r="AO12" s="89"/>
      <c r="AP12" s="90"/>
      <c r="AQ12" s="88">
        <f>SUM(AQ11:AU11)</f>
        <v>0</v>
      </c>
      <c r="AR12" s="89"/>
      <c r="AS12" s="89"/>
      <c r="AT12" s="89"/>
      <c r="AU12" s="90"/>
      <c r="AV12" s="88">
        <f>SUM(AV11:AZ11)</f>
        <v>0</v>
      </c>
      <c r="AW12" s="89"/>
      <c r="AX12" s="89"/>
      <c r="AY12" s="89"/>
      <c r="AZ12" s="90"/>
      <c r="BA12" s="88">
        <f>SUM(BA11:BE11)</f>
        <v>0</v>
      </c>
      <c r="BB12" s="89"/>
      <c r="BC12" s="89"/>
      <c r="BD12" s="89"/>
      <c r="BE12" s="90"/>
      <c r="BF12" s="88">
        <f>SUM(BF11:BJ11)</f>
        <v>0</v>
      </c>
      <c r="BG12" s="89"/>
      <c r="BH12" s="89"/>
      <c r="BI12" s="89"/>
      <c r="BJ12" s="90"/>
      <c r="BK12" s="88">
        <f>SUM(BK11:BO11)</f>
        <v>0</v>
      </c>
      <c r="BL12" s="89"/>
      <c r="BM12" s="89"/>
      <c r="BN12" s="89"/>
      <c r="BO12" s="90"/>
      <c r="BP12" s="88">
        <f>SUM(BP11:BT11)</f>
        <v>0</v>
      </c>
      <c r="BQ12" s="89"/>
      <c r="BR12" s="89"/>
      <c r="BS12" s="89"/>
      <c r="BT12" s="90"/>
      <c r="BU12" s="88">
        <f>SUM(BU11:BY11)</f>
        <v>0</v>
      </c>
      <c r="BV12" s="89"/>
      <c r="BW12" s="89"/>
      <c r="BX12" s="89"/>
      <c r="BY12" s="90"/>
      <c r="BZ12" s="88">
        <f>SUM(BZ11:CD11)</f>
        <v>0</v>
      </c>
      <c r="CA12" s="89"/>
      <c r="CB12" s="89"/>
      <c r="CC12" s="89"/>
      <c r="CD12" s="90"/>
      <c r="CE12" s="88">
        <f>SUM(CE11:CI11)</f>
        <v>0</v>
      </c>
      <c r="CF12" s="89"/>
      <c r="CG12" s="89"/>
      <c r="CH12" s="89"/>
      <c r="CI12" s="90"/>
      <c r="CJ12" s="88">
        <f>SUM(CJ11:CN11)</f>
        <v>0</v>
      </c>
      <c r="CK12" s="89"/>
      <c r="CL12" s="89"/>
      <c r="CM12" s="89"/>
      <c r="CN12" s="90"/>
      <c r="CO12" s="88">
        <f>SUM(CO11:CS11)</f>
        <v>0</v>
      </c>
      <c r="CP12" s="89"/>
      <c r="CQ12" s="89"/>
      <c r="CR12" s="89"/>
      <c r="CS12" s="90"/>
      <c r="CT12" s="88">
        <f>SUM(CT11:CX11)</f>
        <v>0</v>
      </c>
      <c r="CU12" s="89"/>
      <c r="CV12" s="89"/>
      <c r="CW12" s="89"/>
      <c r="CX12" s="90"/>
      <c r="CY12" s="88">
        <f>SUM(CY11:DC11)</f>
        <v>0</v>
      </c>
      <c r="CZ12" s="89"/>
      <c r="DA12" s="89"/>
      <c r="DB12" s="89"/>
      <c r="DC12" s="90"/>
      <c r="DD12" s="88">
        <f>SUM(DD11:DH11)</f>
        <v>0</v>
      </c>
      <c r="DE12" s="89"/>
      <c r="DF12" s="89"/>
      <c r="DG12" s="89"/>
      <c r="DH12" s="90"/>
      <c r="DI12" s="88">
        <f>SUM(DI11:DM11)</f>
        <v>0</v>
      </c>
      <c r="DJ12" s="89"/>
      <c r="DK12" s="89"/>
      <c r="DL12" s="89"/>
      <c r="DM12" s="90"/>
      <c r="DN12" s="88">
        <f>SUM(DN11:DR11)</f>
        <v>0</v>
      </c>
      <c r="DO12" s="89"/>
      <c r="DP12" s="89"/>
      <c r="DQ12" s="89"/>
      <c r="DR12" s="90"/>
      <c r="DS12" s="88">
        <f>SUM(DS11:DW11)</f>
        <v>0</v>
      </c>
      <c r="DT12" s="89"/>
      <c r="DU12" s="89"/>
      <c r="DV12" s="89"/>
      <c r="DW12" s="90"/>
      <c r="DX12" s="88">
        <f>SUM(DX11:EB11)</f>
        <v>0</v>
      </c>
      <c r="DY12" s="89"/>
      <c r="DZ12" s="89"/>
      <c r="EA12" s="89"/>
      <c r="EB12" s="90"/>
      <c r="EC12" s="88">
        <f>SUM(EC11:EG11)</f>
        <v>0</v>
      </c>
      <c r="ED12" s="89"/>
      <c r="EE12" s="89"/>
      <c r="EF12" s="89"/>
      <c r="EG12" s="90"/>
      <c r="EH12" s="88">
        <f>SUM(EH11:EL11)</f>
        <v>0</v>
      </c>
      <c r="EI12" s="89"/>
      <c r="EJ12" s="89"/>
      <c r="EK12" s="89"/>
      <c r="EL12" s="90"/>
      <c r="EM12" s="88">
        <f>SUM(EM11:EQ11)</f>
        <v>0</v>
      </c>
      <c r="EN12" s="89"/>
      <c r="EO12" s="89"/>
      <c r="EP12" s="89"/>
      <c r="EQ12" s="90"/>
      <c r="ER12" s="88">
        <f>SUM(ER11:EV11)</f>
        <v>0</v>
      </c>
      <c r="ES12" s="89"/>
      <c r="ET12" s="89"/>
      <c r="EU12" s="89"/>
      <c r="EV12" s="90"/>
      <c r="EW12" s="88">
        <f>SUM(EW11:FA11)</f>
        <v>0</v>
      </c>
      <c r="EX12" s="89"/>
      <c r="EY12" s="89"/>
      <c r="EZ12" s="89"/>
      <c r="FA12" s="90"/>
      <c r="FB12" s="88">
        <f>SUM(FB11:FF11)</f>
        <v>0</v>
      </c>
      <c r="FC12" s="89"/>
      <c r="FD12" s="89"/>
      <c r="FE12" s="89"/>
      <c r="FF12" s="90"/>
      <c r="FG12" s="88">
        <f>SUM(FG11:FK11)</f>
        <v>0</v>
      </c>
      <c r="FH12" s="89"/>
      <c r="FI12" s="89"/>
      <c r="FJ12" s="89"/>
      <c r="FK12" s="90"/>
      <c r="FL12" s="88">
        <f>SUM(FL11:FP11)</f>
        <v>0</v>
      </c>
      <c r="FM12" s="89"/>
      <c r="FN12" s="89"/>
      <c r="FO12" s="89"/>
      <c r="FP12" s="90"/>
      <c r="FQ12" s="88">
        <f>SUM(FQ11:FU11)</f>
        <v>0</v>
      </c>
      <c r="FR12" s="89"/>
      <c r="FS12" s="89"/>
      <c r="FT12" s="89"/>
      <c r="FU12" s="90"/>
      <c r="FV12" s="88">
        <f>SUM(FV11:FZ11)</f>
        <v>0</v>
      </c>
      <c r="FW12" s="89"/>
      <c r="FX12" s="89"/>
      <c r="FY12" s="89"/>
      <c r="FZ12" s="90"/>
      <c r="GA12" s="88">
        <f>SUM(GA11:GE11)</f>
        <v>0</v>
      </c>
      <c r="GB12" s="89"/>
      <c r="GC12" s="89"/>
      <c r="GD12" s="89"/>
      <c r="GE12" s="90"/>
      <c r="GF12" s="88">
        <f>SUM(GF11:GJ11)</f>
        <v>0</v>
      </c>
      <c r="GG12" s="89"/>
      <c r="GH12" s="89"/>
      <c r="GI12" s="89"/>
      <c r="GJ12" s="90"/>
      <c r="GK12" s="88">
        <f>SUM(GK11:GO11)</f>
        <v>0</v>
      </c>
      <c r="GL12" s="89"/>
      <c r="GM12" s="89"/>
      <c r="GN12" s="89"/>
      <c r="GO12" s="90"/>
      <c r="GP12" s="88">
        <f>SUM(GP11:GT11)</f>
        <v>3</v>
      </c>
      <c r="GQ12" s="89"/>
      <c r="GR12" s="89"/>
      <c r="GS12" s="89"/>
      <c r="GT12" s="90"/>
      <c r="GU12" s="88">
        <f>SUM(GU11:GY11)</f>
        <v>0</v>
      </c>
      <c r="GV12" s="89"/>
      <c r="GW12" s="89"/>
      <c r="GX12" s="89"/>
      <c r="GY12" s="90"/>
      <c r="GZ12" s="88">
        <f>SUM(GZ11:HD11)</f>
        <v>0</v>
      </c>
      <c r="HA12" s="89"/>
      <c r="HB12" s="89"/>
      <c r="HC12" s="89"/>
      <c r="HD12" s="90"/>
      <c r="HE12" s="88">
        <f>SUM(HE11:HI11)</f>
        <v>0</v>
      </c>
      <c r="HF12" s="89"/>
      <c r="HG12" s="89"/>
      <c r="HH12" s="89"/>
      <c r="HI12" s="90"/>
      <c r="HJ12" s="88">
        <f>SUM(HJ11:HN11)</f>
        <v>0</v>
      </c>
      <c r="HK12" s="89"/>
      <c r="HL12" s="89"/>
      <c r="HM12" s="89"/>
      <c r="HN12" s="90"/>
      <c r="HO12" s="88">
        <f>SUM(HO11:HS11)</f>
        <v>0</v>
      </c>
      <c r="HP12" s="89"/>
      <c r="HQ12" s="89"/>
      <c r="HR12" s="89"/>
      <c r="HS12" s="90"/>
      <c r="HT12" s="88">
        <f>SUM(HT11:HX11)</f>
        <v>0</v>
      </c>
      <c r="HU12" s="89"/>
      <c r="HV12" s="89"/>
      <c r="HW12" s="89"/>
      <c r="HX12" s="90"/>
      <c r="HY12" s="88">
        <f>SUM(HY11:IC11)</f>
        <v>0</v>
      </c>
      <c r="HZ12" s="89"/>
      <c r="IA12" s="89"/>
      <c r="IB12" s="89"/>
      <c r="IC12" s="90"/>
      <c r="ID12" s="88">
        <f>SUM(ID11:IH11)</f>
        <v>0</v>
      </c>
      <c r="IE12" s="89"/>
      <c r="IF12" s="89"/>
      <c r="IG12" s="89"/>
      <c r="IH12" s="90"/>
      <c r="II12" s="88">
        <f>SUM(II11:IM11)</f>
        <v>0</v>
      </c>
      <c r="IJ12" s="89"/>
      <c r="IK12" s="89"/>
      <c r="IL12" s="89"/>
      <c r="IM12" s="90"/>
      <c r="IN12" s="88">
        <f>SUM(IN11:IR11)</f>
        <v>0</v>
      </c>
      <c r="IO12" s="89"/>
      <c r="IP12" s="89"/>
      <c r="IQ12" s="89"/>
      <c r="IR12" s="90"/>
      <c r="IS12" s="88">
        <f>SUM(IS11:IW11)</f>
        <v>0</v>
      </c>
      <c r="IT12" s="89"/>
      <c r="IU12" s="89"/>
      <c r="IV12" s="89"/>
      <c r="IW12" s="90"/>
      <c r="IX12" s="88">
        <f>SUM(IX11:JB11)</f>
        <v>0</v>
      </c>
      <c r="IY12" s="89"/>
      <c r="IZ12" s="89"/>
      <c r="JA12" s="89"/>
      <c r="JB12" s="90"/>
    </row>
    <row r="13" spans="1:262" ht="15" thickBot="1" x14ac:dyDescent="0.35">
      <c r="A13" s="68"/>
      <c r="B13" s="67"/>
      <c r="C13" s="66"/>
      <c r="D13" s="66"/>
      <c r="E13" s="66"/>
      <c r="F13" s="66"/>
      <c r="G13" s="66"/>
      <c r="H13" s="66"/>
      <c r="I13" s="66"/>
      <c r="J13" s="66"/>
      <c r="K13" s="66"/>
      <c r="L13" s="66"/>
      <c r="M13" s="66"/>
      <c r="N13" s="66"/>
      <c r="O13" s="66"/>
      <c r="P13" s="66"/>
      <c r="Q13" s="66"/>
      <c r="R13" s="66"/>
      <c r="S13" s="66"/>
      <c r="T13" s="66"/>
      <c r="U13" s="66"/>
      <c r="V13" s="66"/>
      <c r="W13" s="66"/>
      <c r="X13" s="66"/>
      <c r="Y13" s="66"/>
      <c r="Z13" s="66"/>
      <c r="AA13" s="66"/>
    </row>
    <row r="14" spans="1:262" ht="15" thickBot="1" x14ac:dyDescent="0.35">
      <c r="A14" s="68" t="s">
        <v>43</v>
      </c>
      <c r="B14" s="71" t="s">
        <v>42</v>
      </c>
      <c r="C14" s="66"/>
      <c r="D14" s="91" t="s">
        <v>41</v>
      </c>
      <c r="E14" s="91"/>
      <c r="F14" s="91"/>
      <c r="G14" s="91"/>
      <c r="H14" s="66"/>
      <c r="I14" s="66"/>
      <c r="J14" s="66"/>
      <c r="K14" s="66"/>
      <c r="L14" s="66"/>
      <c r="M14" s="66"/>
      <c r="N14" s="66"/>
      <c r="O14" s="66"/>
      <c r="P14" s="66"/>
      <c r="Q14" s="66"/>
      <c r="R14" s="66"/>
      <c r="S14" s="66"/>
      <c r="T14" s="66"/>
      <c r="U14" s="66"/>
      <c r="V14" s="66"/>
      <c r="W14" s="66"/>
      <c r="X14" s="66"/>
      <c r="Y14" s="66"/>
      <c r="Z14" s="66"/>
      <c r="AA14" s="66"/>
    </row>
    <row r="15" spans="1:262" x14ac:dyDescent="0.3">
      <c r="A15" s="68"/>
      <c r="B15" s="67"/>
      <c r="C15" s="66"/>
      <c r="D15" s="66"/>
      <c r="E15" s="66"/>
      <c r="F15" s="66"/>
      <c r="G15" s="66"/>
      <c r="H15" s="66"/>
      <c r="I15" s="66"/>
      <c r="J15" s="66"/>
      <c r="K15" s="66"/>
      <c r="L15" s="66"/>
      <c r="M15" s="66"/>
      <c r="N15" s="66"/>
      <c r="O15" s="66"/>
      <c r="P15" s="66"/>
      <c r="Q15" s="66"/>
      <c r="R15" s="66"/>
      <c r="S15" s="66"/>
      <c r="T15" s="66"/>
      <c r="U15" s="66"/>
      <c r="V15" s="66"/>
      <c r="W15" s="66"/>
      <c r="X15" s="66"/>
      <c r="Y15" s="66"/>
      <c r="Z15" s="66"/>
      <c r="AA15" s="66"/>
    </row>
    <row r="16" spans="1:262" x14ac:dyDescent="0.3">
      <c r="A16" s="68"/>
      <c r="B16" s="67"/>
      <c r="C16" s="66"/>
      <c r="D16" s="66"/>
      <c r="E16" s="66"/>
      <c r="F16" s="66"/>
      <c r="G16" s="66"/>
      <c r="H16" s="66"/>
      <c r="I16" s="66"/>
      <c r="J16" s="66"/>
      <c r="K16" s="66"/>
      <c r="L16" s="66"/>
      <c r="M16" s="66"/>
      <c r="N16" s="66"/>
      <c r="O16" s="66"/>
      <c r="P16" s="66"/>
      <c r="Q16" s="66"/>
      <c r="R16" s="66"/>
      <c r="S16" s="66"/>
      <c r="T16" s="66"/>
      <c r="U16" s="66"/>
      <c r="V16" s="66"/>
      <c r="W16" s="66"/>
      <c r="X16" s="66"/>
      <c r="Y16" s="66"/>
      <c r="Z16" s="66"/>
      <c r="AA16" s="66"/>
    </row>
    <row r="17" spans="1:262" ht="16.8" x14ac:dyDescent="0.3">
      <c r="A17" s="68"/>
      <c r="B17" s="67"/>
      <c r="C17" s="70" t="s">
        <v>40</v>
      </c>
      <c r="D17" s="70" t="s">
        <v>39</v>
      </c>
      <c r="E17" s="70"/>
      <c r="F17" s="70"/>
      <c r="G17" s="66"/>
      <c r="H17" s="66"/>
      <c r="I17" s="66"/>
      <c r="J17" s="66"/>
      <c r="K17" s="66"/>
      <c r="L17" s="66"/>
      <c r="M17" s="66"/>
      <c r="N17" s="66"/>
      <c r="O17" s="66"/>
      <c r="P17" s="66"/>
      <c r="Q17" s="66"/>
      <c r="R17" s="66"/>
      <c r="S17" s="66"/>
      <c r="T17" s="66"/>
      <c r="U17" s="66"/>
      <c r="V17" s="66"/>
      <c r="W17" s="66"/>
      <c r="X17" s="66"/>
      <c r="Y17" s="66"/>
      <c r="Z17" s="66"/>
      <c r="AA17" s="66"/>
    </row>
    <row r="18" spans="1:262" x14ac:dyDescent="0.3">
      <c r="A18" s="68"/>
      <c r="B18" s="67"/>
      <c r="C18" s="5">
        <v>2</v>
      </c>
      <c r="D18" s="5">
        <f>$C18*5-(COUNTIF(C4:G5,"E"))</f>
        <v>9</v>
      </c>
      <c r="E18" s="5"/>
      <c r="F18" s="5"/>
      <c r="G18" s="66"/>
      <c r="H18" s="66"/>
      <c r="I18" s="5">
        <f>$C18*5-(COUNTIF(H4:L5,"E"))</f>
        <v>10</v>
      </c>
      <c r="J18" s="66"/>
      <c r="K18" s="66"/>
      <c r="L18" s="66"/>
      <c r="M18" s="66"/>
      <c r="N18" s="5">
        <f>$C18*5-(COUNTIF(M4:Q5,"E"))</f>
        <v>10</v>
      </c>
      <c r="O18" s="66"/>
      <c r="P18" s="66"/>
      <c r="Q18" s="66"/>
      <c r="R18" s="66"/>
      <c r="S18" s="5">
        <f>$C18*5-(COUNTIF(R4:V5,"E"))</f>
        <v>10</v>
      </c>
      <c r="T18" s="66"/>
      <c r="U18" s="66"/>
      <c r="V18" s="66"/>
      <c r="W18" s="66"/>
      <c r="X18" s="5">
        <f>$C18*5-(COUNTIF(W4:AA5,"E"))</f>
        <v>10</v>
      </c>
      <c r="Y18" s="66"/>
      <c r="Z18" s="66"/>
      <c r="AA18" s="66"/>
      <c r="AB18" s="66"/>
      <c r="AC18" s="5">
        <f>$C18*5-(COUNTIF(AB4:AF5,"E"))</f>
        <v>10</v>
      </c>
      <c r="AD18" s="66"/>
      <c r="AE18" s="66"/>
      <c r="AF18" s="66"/>
      <c r="AG18" s="66"/>
      <c r="AH18" s="5">
        <f>$C18*5-(COUNTIF(AG4:AK5,"E"))</f>
        <v>10</v>
      </c>
      <c r="AI18" s="66"/>
      <c r="AJ18" s="66"/>
      <c r="AK18" s="66"/>
      <c r="AL18" s="66"/>
      <c r="AM18" s="5">
        <f>$C18*5-(COUNTIF(AL4:AP5,"E"))</f>
        <v>10</v>
      </c>
      <c r="AN18" s="66"/>
      <c r="AO18" s="66"/>
      <c r="AP18" s="66"/>
      <c r="AQ18" s="66"/>
      <c r="AR18" s="5">
        <f>$C18*5-(COUNTIF(AQ4:AU5,"E"))</f>
        <v>10</v>
      </c>
      <c r="AS18" s="66"/>
      <c r="AT18" s="66"/>
      <c r="AU18" s="66"/>
      <c r="AV18" s="66"/>
      <c r="AW18" s="5">
        <f>$C18*5-(COUNTIF(AV4:AZ5,"E"))</f>
        <v>10</v>
      </c>
      <c r="AX18" s="66"/>
      <c r="AY18" s="66"/>
      <c r="AZ18" s="66"/>
      <c r="BA18" s="66"/>
      <c r="BB18" s="5">
        <f>$C18*5-(COUNTIF(BA4:BE5,"E"))</f>
        <v>10</v>
      </c>
      <c r="BC18" s="66"/>
      <c r="BD18" s="66"/>
      <c r="BE18" s="66"/>
      <c r="BF18" s="66"/>
      <c r="BG18" s="5">
        <f>$C18*5-(COUNTIF(BF4:BJ5,"E"))</f>
        <v>10</v>
      </c>
      <c r="BH18" s="66"/>
      <c r="BI18" s="66"/>
      <c r="BJ18" s="66"/>
      <c r="BK18" s="66"/>
      <c r="BL18" s="5">
        <f>$C18*5-(COUNTIF(BK4:BO5,"E"))</f>
        <v>10</v>
      </c>
      <c r="BM18" s="66"/>
      <c r="BN18" s="66"/>
      <c r="BO18" s="66"/>
      <c r="BP18" s="66"/>
      <c r="BQ18" s="5">
        <f>$C18*5-(COUNTIF(BP4:BT5,"E"))</f>
        <v>10</v>
      </c>
      <c r="BR18" s="66"/>
      <c r="BS18" s="66"/>
      <c r="BT18" s="66"/>
      <c r="BU18" s="66"/>
      <c r="BV18" s="5">
        <f>$C18*5-(COUNTIF(BU4:BY5,"E"))</f>
        <v>10</v>
      </c>
      <c r="BW18" s="66"/>
      <c r="BX18" s="66"/>
      <c r="BY18" s="66"/>
      <c r="BZ18" s="66"/>
      <c r="CA18" s="5">
        <f>$C18*5-(COUNTIF(BZ4:CD5,"E"))</f>
        <v>10</v>
      </c>
      <c r="CB18" s="66"/>
      <c r="CC18" s="66"/>
      <c r="CD18" s="66"/>
      <c r="CE18" s="66"/>
      <c r="CF18" s="5">
        <f>$C18*5-(COUNTIF(CE4:CI5,"E"))</f>
        <v>10</v>
      </c>
      <c r="CG18" s="66"/>
      <c r="CH18" s="66"/>
      <c r="CI18" s="66"/>
      <c r="CJ18" s="66"/>
      <c r="CK18" s="5">
        <f>$C18*5-(COUNTIF(CJ4:CN5,"E"))</f>
        <v>10</v>
      </c>
      <c r="CL18" s="66"/>
      <c r="CM18" s="66"/>
      <c r="CN18" s="66"/>
      <c r="CO18" s="66"/>
      <c r="CP18" s="5">
        <f>$C18*5-(COUNTIF(CO4:CS5,"E"))</f>
        <v>10</v>
      </c>
      <c r="CQ18" s="66"/>
      <c r="CR18" s="66"/>
      <c r="CS18" s="66"/>
      <c r="CT18" s="66"/>
      <c r="CU18" s="5">
        <f>$C18*5-(COUNTIF(CT4:CX5,"E"))</f>
        <v>10</v>
      </c>
      <c r="CV18" s="66"/>
      <c r="CW18" s="66"/>
      <c r="CX18" s="66"/>
      <c r="CY18" s="66"/>
      <c r="CZ18" s="5">
        <f>$C18*5-(COUNTIF(CY4:DC5,"E"))</f>
        <v>10</v>
      </c>
      <c r="DA18" s="66"/>
      <c r="DB18" s="66"/>
      <c r="DC18" s="66"/>
      <c r="DD18" s="66"/>
      <c r="DE18" s="5">
        <f>$C18*5-(COUNTIF(DD4:DH5,"E"))</f>
        <v>10</v>
      </c>
      <c r="DF18" s="66"/>
      <c r="DG18" s="66"/>
      <c r="DH18" s="66"/>
      <c r="DI18" s="66"/>
      <c r="DJ18" s="5">
        <f>$C18*5-(COUNTIF(DI4:DM5,"E"))</f>
        <v>10</v>
      </c>
      <c r="DK18" s="66"/>
      <c r="DL18" s="66"/>
      <c r="DM18" s="66"/>
      <c r="DN18" s="66"/>
      <c r="DO18" s="5">
        <f>$C18*5-(COUNTIF(DN4:DR5,"E"))</f>
        <v>10</v>
      </c>
      <c r="DP18" s="66"/>
      <c r="DQ18" s="66"/>
      <c r="DR18" s="66"/>
      <c r="DS18" s="66"/>
      <c r="DT18" s="5">
        <f>$C18*5-(COUNTIF(DS4:DW5,"E"))</f>
        <v>10</v>
      </c>
      <c r="DU18" s="66"/>
      <c r="DV18" s="66"/>
      <c r="DW18" s="66"/>
      <c r="DX18" s="66"/>
      <c r="DY18" s="5">
        <f>$C18*5-(COUNTIF(DX4:EB5,"E"))</f>
        <v>10</v>
      </c>
      <c r="DZ18" s="66"/>
      <c r="EA18" s="66"/>
      <c r="EB18" s="66"/>
      <c r="EC18" s="66"/>
      <c r="ED18" s="5">
        <f>$C18*5-(COUNTIF(EC4:EG5,"E"))</f>
        <v>10</v>
      </c>
      <c r="EE18" s="66"/>
      <c r="EF18" s="66"/>
      <c r="EG18" s="66"/>
      <c r="EH18" s="66"/>
      <c r="EI18" s="5">
        <f>$C18*5-(COUNTIF(EH4:EL5,"E"))</f>
        <v>10</v>
      </c>
      <c r="EJ18" s="66"/>
      <c r="EK18" s="66"/>
      <c r="EL18" s="66"/>
      <c r="EM18" s="66"/>
      <c r="EN18" s="5">
        <f>$C18*5-(COUNTIF(EM4:EQ5,"E"))</f>
        <v>10</v>
      </c>
      <c r="EO18" s="66"/>
      <c r="EP18" s="66"/>
      <c r="EQ18" s="66"/>
      <c r="ER18" s="66"/>
      <c r="ES18" s="5">
        <f>$C18*5-(COUNTIF(ER4:EV5,"E"))</f>
        <v>10</v>
      </c>
      <c r="ET18" s="66"/>
      <c r="EU18" s="66"/>
      <c r="EV18" s="66"/>
      <c r="EW18" s="66"/>
      <c r="EX18" s="5">
        <f>$C18*5-(COUNTIF(EW4:FA5,"E"))</f>
        <v>10</v>
      </c>
      <c r="EY18" s="66"/>
      <c r="EZ18" s="66"/>
      <c r="FA18" s="66"/>
      <c r="FB18" s="66"/>
      <c r="FC18" s="5">
        <f>$C18*5-(COUNTIF(FB4:FF5,"E"))</f>
        <v>10</v>
      </c>
      <c r="FD18" s="66"/>
      <c r="FE18" s="66"/>
      <c r="FF18" s="66"/>
      <c r="FG18" s="66"/>
      <c r="FH18" s="5">
        <f>$C18*5-(COUNTIF(FG4:FK5,"E"))</f>
        <v>10</v>
      </c>
      <c r="FI18" s="66"/>
      <c r="FJ18" s="66"/>
      <c r="FK18" s="66"/>
      <c r="FL18" s="66"/>
      <c r="FM18" s="5">
        <f>$C18*5-(COUNTIF(FL4:FP5,"E"))</f>
        <v>10</v>
      </c>
      <c r="FN18" s="66"/>
      <c r="FO18" s="66"/>
      <c r="FP18" s="66"/>
      <c r="FQ18" s="66"/>
      <c r="FR18" s="5">
        <f>$C18*5-(COUNTIF(FQ4:FU5,"E"))</f>
        <v>10</v>
      </c>
      <c r="FS18" s="66"/>
      <c r="FT18" s="66"/>
      <c r="FU18" s="66"/>
      <c r="FV18" s="66"/>
      <c r="FW18" s="5">
        <f>$C18*5-(COUNTIF(FV4:FZ5,"E"))</f>
        <v>10</v>
      </c>
      <c r="FX18" s="66"/>
      <c r="FY18" s="66"/>
      <c r="FZ18" s="66"/>
      <c r="GA18" s="66"/>
      <c r="GB18" s="5">
        <f>$C18*5-(COUNTIF(GA4:GE5,"E"))</f>
        <v>10</v>
      </c>
      <c r="GC18" s="66"/>
      <c r="GD18" s="66"/>
      <c r="GE18" s="66"/>
      <c r="GF18" s="66"/>
      <c r="GG18" s="5">
        <f>$C18*5-(COUNTIF(GF4:GJ5,"E"))</f>
        <v>10</v>
      </c>
      <c r="GH18" s="66"/>
      <c r="GI18" s="66"/>
      <c r="GJ18" s="66"/>
      <c r="GK18" s="66"/>
      <c r="GL18" s="5">
        <f>$C18*5-(COUNTIF(GK4:GO5,"E"))</f>
        <v>10</v>
      </c>
      <c r="GM18" s="66"/>
      <c r="GN18" s="66"/>
      <c r="GO18" s="66"/>
      <c r="GP18" s="66"/>
      <c r="GQ18" s="5">
        <f>$C18*5-(COUNTIF(GP4:GT5,"E"))</f>
        <v>7</v>
      </c>
      <c r="GR18" s="66"/>
      <c r="GS18" s="66"/>
      <c r="GT18" s="66"/>
      <c r="GU18" s="66"/>
      <c r="GV18" s="5">
        <f>$C18*5-(COUNTIF(GU4:GY5,"E"))</f>
        <v>10</v>
      </c>
      <c r="GW18" s="66"/>
      <c r="GX18" s="66"/>
      <c r="GY18" s="66"/>
      <c r="GZ18" s="66"/>
      <c r="HA18" s="5">
        <f>$C18*5-(COUNTIF(GZ4:HD5,"E"))</f>
        <v>10</v>
      </c>
      <c r="HB18" s="66"/>
      <c r="HC18" s="66"/>
      <c r="HD18" s="66"/>
      <c r="HE18" s="66"/>
      <c r="HF18" s="5">
        <f>$C18*5-(COUNTIF(HE4:HI5,"E"))</f>
        <v>10</v>
      </c>
      <c r="HG18" s="66"/>
      <c r="HH18" s="66"/>
      <c r="HI18" s="66"/>
      <c r="HJ18" s="66"/>
      <c r="HK18" s="5">
        <f>$C18*5-(COUNTIF(HJ4:HN5,"E"))</f>
        <v>10</v>
      </c>
      <c r="HL18" s="66"/>
      <c r="HM18" s="66"/>
      <c r="HN18" s="66"/>
      <c r="HO18" s="66"/>
      <c r="HP18" s="5">
        <f>$C18*5-(COUNTIF(HO4:HS5,"E"))</f>
        <v>10</v>
      </c>
      <c r="HQ18" s="66"/>
      <c r="HR18" s="66"/>
      <c r="HS18" s="66"/>
      <c r="HT18" s="66"/>
      <c r="HU18" s="5">
        <f>$C18*5-(COUNTIF(HT4:HX5,"E"))</f>
        <v>10</v>
      </c>
      <c r="HV18" s="66"/>
      <c r="HW18" s="66"/>
      <c r="HX18" s="66"/>
      <c r="HY18" s="66"/>
      <c r="HZ18" s="5">
        <f>$C18*5-(COUNTIF(HY4:IC5,"E"))</f>
        <v>10</v>
      </c>
      <c r="IA18" s="66"/>
      <c r="IB18" s="66"/>
      <c r="IC18" s="66"/>
      <c r="ID18" s="66"/>
      <c r="IE18" s="5">
        <f>$C18*5-(COUNTIF(ID4:IH5,"E"))</f>
        <v>10</v>
      </c>
      <c r="IF18" s="66"/>
      <c r="IG18" s="66"/>
      <c r="IH18" s="66"/>
      <c r="II18" s="66"/>
      <c r="IJ18" s="5">
        <f>$C18*5-(COUNTIF(II4:IM5,"E"))</f>
        <v>10</v>
      </c>
      <c r="IK18" s="66"/>
      <c r="IL18" s="66"/>
      <c r="IM18" s="66"/>
      <c r="IN18" s="66"/>
      <c r="IO18" s="5">
        <f>$C18*5-(COUNTIF(IN4:IR5,"E"))</f>
        <v>10</v>
      </c>
      <c r="IP18" s="66"/>
      <c r="IQ18" s="66"/>
      <c r="IR18" s="66"/>
      <c r="IS18" s="66"/>
      <c r="IT18" s="5">
        <f>$C18*5-(COUNTIF(IS4:IW5,"E"))</f>
        <v>10</v>
      </c>
      <c r="IU18" s="66"/>
      <c r="IV18" s="66"/>
      <c r="IW18" s="66"/>
      <c r="IX18" s="66"/>
      <c r="IY18" s="5">
        <f>$C18*5-(COUNTIF(IX4:JB5,"E"))</f>
        <v>10</v>
      </c>
      <c r="IZ18" s="66"/>
      <c r="JA18" s="66"/>
      <c r="JB18" s="66"/>
    </row>
    <row r="19" spans="1:262" x14ac:dyDescent="0.3">
      <c r="A19" s="68"/>
      <c r="B19" s="67"/>
      <c r="C19" s="5">
        <v>2</v>
      </c>
      <c r="D19" s="5" t="e">
        <f>$C19*5-(COUNTIF(#REF!,"E"))</f>
        <v>#REF!</v>
      </c>
      <c r="E19" s="5"/>
      <c r="F19" s="5"/>
      <c r="G19" s="66"/>
      <c r="H19" s="66"/>
      <c r="I19" s="5" t="e">
        <f>$C19*5-(COUNTIF(#REF!,"E"))</f>
        <v>#REF!</v>
      </c>
      <c r="J19" s="66"/>
      <c r="K19" s="66"/>
      <c r="L19" s="66"/>
      <c r="M19" s="66"/>
      <c r="N19" s="5" t="e">
        <f>$C19*5-(COUNTIF(#REF!,"E"))</f>
        <v>#REF!</v>
      </c>
      <c r="O19" s="66"/>
      <c r="P19" s="66"/>
      <c r="Q19" s="66"/>
      <c r="R19" s="66"/>
      <c r="S19" s="5" t="e">
        <f>$C19*5-(COUNTIF(#REF!,"E"))</f>
        <v>#REF!</v>
      </c>
      <c r="T19" s="66"/>
      <c r="U19" s="66"/>
      <c r="V19" s="66"/>
      <c r="W19" s="66"/>
      <c r="X19" s="5" t="e">
        <f>$C19*5-(COUNTIF(#REF!,"E"))</f>
        <v>#REF!</v>
      </c>
      <c r="Y19" s="66"/>
      <c r="Z19" s="66"/>
      <c r="AA19" s="66"/>
      <c r="AB19" s="66"/>
      <c r="AC19" s="5" t="e">
        <f>$C19*5-(COUNTIF(#REF!,"E"))</f>
        <v>#REF!</v>
      </c>
      <c r="AD19" s="66"/>
      <c r="AE19" s="66"/>
      <c r="AF19" s="66"/>
      <c r="AG19" s="66"/>
      <c r="AH19" s="5" t="e">
        <f>$C19*5-(COUNTIF(#REF!,"E"))</f>
        <v>#REF!</v>
      </c>
      <c r="AI19" s="66"/>
      <c r="AJ19" s="66"/>
      <c r="AK19" s="66"/>
      <c r="AL19" s="66"/>
      <c r="AM19" s="5" t="e">
        <f>$C19*5-(COUNTIF(#REF!,"E"))</f>
        <v>#REF!</v>
      </c>
      <c r="AN19" s="66"/>
      <c r="AO19" s="66"/>
      <c r="AP19" s="66"/>
      <c r="AQ19" s="66"/>
      <c r="AR19" s="5" t="e">
        <f>$C19*5-(COUNTIF(#REF!,"E"))</f>
        <v>#REF!</v>
      </c>
      <c r="AS19" s="66"/>
      <c r="AT19" s="66"/>
      <c r="AU19" s="66"/>
      <c r="AV19" s="66"/>
      <c r="AW19" s="5" t="e">
        <f>$C19*5-(COUNTIF(#REF!,"E"))</f>
        <v>#REF!</v>
      </c>
      <c r="AX19" s="66"/>
      <c r="AY19" s="66"/>
      <c r="AZ19" s="66"/>
      <c r="BA19" s="66"/>
      <c r="BB19" s="5" t="e">
        <f>$C19*5-(COUNTIF(#REF!,"E"))</f>
        <v>#REF!</v>
      </c>
      <c r="BC19" s="66"/>
      <c r="BD19" s="66"/>
      <c r="BE19" s="66"/>
      <c r="BF19" s="66"/>
      <c r="BG19" s="5" t="e">
        <f>$C19*5-(COUNTIF(#REF!,"E"))</f>
        <v>#REF!</v>
      </c>
      <c r="BH19" s="66"/>
      <c r="BI19" s="66"/>
      <c r="BJ19" s="66"/>
      <c r="BK19" s="66"/>
      <c r="BL19" s="5" t="e">
        <f>$C19*5-(COUNTIF(#REF!,"E"))</f>
        <v>#REF!</v>
      </c>
      <c r="BM19" s="66"/>
      <c r="BN19" s="66"/>
      <c r="BO19" s="66"/>
      <c r="BP19" s="66"/>
      <c r="BQ19" s="5" t="e">
        <f>$C19*5-(COUNTIF(#REF!,"E"))</f>
        <v>#REF!</v>
      </c>
      <c r="BR19" s="66"/>
      <c r="BS19" s="66"/>
      <c r="BT19" s="66"/>
      <c r="BU19" s="66"/>
      <c r="BV19" s="5" t="e">
        <f>$C19*5-(COUNTIF(#REF!,"E"))</f>
        <v>#REF!</v>
      </c>
      <c r="BW19" s="66"/>
      <c r="BX19" s="66"/>
      <c r="BY19" s="66"/>
      <c r="BZ19" s="66"/>
      <c r="CA19" s="5" t="e">
        <f>$C19*5-(COUNTIF(#REF!,"E"))</f>
        <v>#REF!</v>
      </c>
      <c r="CB19" s="66"/>
      <c r="CC19" s="66"/>
      <c r="CD19" s="66"/>
      <c r="CE19" s="66"/>
      <c r="CF19" s="5" t="e">
        <f>$C19*5-(COUNTIF(#REF!,"E"))</f>
        <v>#REF!</v>
      </c>
      <c r="CG19" s="66"/>
      <c r="CH19" s="66"/>
      <c r="CI19" s="66"/>
      <c r="CJ19" s="66"/>
      <c r="CK19" s="5" t="e">
        <f>$C19*5-(COUNTIF(#REF!,"E"))</f>
        <v>#REF!</v>
      </c>
      <c r="CL19" s="66"/>
      <c r="CM19" s="66"/>
      <c r="CN19" s="66"/>
      <c r="CO19" s="66"/>
      <c r="CP19" s="5" t="e">
        <f>$C19*5-(COUNTIF(#REF!,"E"))</f>
        <v>#REF!</v>
      </c>
      <c r="CQ19" s="66"/>
      <c r="CR19" s="66"/>
      <c r="CS19" s="66"/>
      <c r="CT19" s="66"/>
      <c r="CU19" s="5" t="e">
        <f>$C19*5-(COUNTIF(#REF!,"E"))</f>
        <v>#REF!</v>
      </c>
      <c r="CV19" s="66"/>
      <c r="CW19" s="66"/>
      <c r="CX19" s="66"/>
      <c r="CY19" s="66"/>
      <c r="CZ19" s="5" t="e">
        <f>$C19*5-(COUNTIF(#REF!,"E"))</f>
        <v>#REF!</v>
      </c>
      <c r="DA19" s="66"/>
      <c r="DB19" s="66"/>
      <c r="DC19" s="66"/>
      <c r="DD19" s="66"/>
      <c r="DE19" s="5" t="e">
        <f>$C19*5-(COUNTIF(#REF!,"E"))</f>
        <v>#REF!</v>
      </c>
      <c r="DF19" s="66"/>
      <c r="DG19" s="66"/>
      <c r="DH19" s="66"/>
      <c r="DI19" s="66"/>
      <c r="DJ19" s="5" t="e">
        <f>$C19*5-(COUNTIF(#REF!,"E"))</f>
        <v>#REF!</v>
      </c>
      <c r="DK19" s="66"/>
      <c r="DL19" s="66"/>
      <c r="DM19" s="66"/>
      <c r="DN19" s="66"/>
      <c r="DO19" s="5" t="e">
        <f>$C19*5-(COUNTIF(#REF!,"E"))</f>
        <v>#REF!</v>
      </c>
      <c r="DP19" s="66"/>
      <c r="DQ19" s="66"/>
      <c r="DR19" s="66"/>
      <c r="DS19" s="66"/>
      <c r="DT19" s="5" t="e">
        <f>$C19*5-(COUNTIF(#REF!,"E"))</f>
        <v>#REF!</v>
      </c>
      <c r="DU19" s="66"/>
      <c r="DV19" s="66"/>
      <c r="DW19" s="66"/>
      <c r="DX19" s="66"/>
      <c r="DY19" s="5" t="e">
        <f>$C19*5-(COUNTIF(#REF!,"E"))</f>
        <v>#REF!</v>
      </c>
      <c r="DZ19" s="66"/>
      <c r="EA19" s="66"/>
      <c r="EB19" s="66"/>
      <c r="EC19" s="66"/>
      <c r="ED19" s="5" t="e">
        <f>$C19*5-(COUNTIF(#REF!,"E"))</f>
        <v>#REF!</v>
      </c>
      <c r="EE19" s="66"/>
      <c r="EF19" s="66"/>
      <c r="EG19" s="66"/>
      <c r="EH19" s="66"/>
      <c r="EI19" s="5" t="e">
        <f>$C19*5-(COUNTIF(#REF!,"E"))</f>
        <v>#REF!</v>
      </c>
      <c r="EJ19" s="66"/>
      <c r="EK19" s="66"/>
      <c r="EL19" s="66"/>
      <c r="EM19" s="66"/>
      <c r="EN19" s="5" t="e">
        <f>$C19*5-(COUNTIF(#REF!,"E"))</f>
        <v>#REF!</v>
      </c>
      <c r="EO19" s="66"/>
      <c r="EP19" s="66"/>
      <c r="EQ19" s="66"/>
      <c r="ER19" s="66"/>
      <c r="ES19" s="5" t="e">
        <f>$C19*5-(COUNTIF(#REF!,"E"))</f>
        <v>#REF!</v>
      </c>
      <c r="ET19" s="66"/>
      <c r="EU19" s="66"/>
      <c r="EV19" s="66"/>
      <c r="EW19" s="66"/>
      <c r="EX19" s="5" t="e">
        <f>$C19*5-(COUNTIF(#REF!,"E"))</f>
        <v>#REF!</v>
      </c>
      <c r="EY19" s="66"/>
      <c r="EZ19" s="66"/>
      <c r="FA19" s="66"/>
      <c r="FB19" s="66"/>
      <c r="FC19" s="5" t="e">
        <f>$C19*5-(COUNTIF(#REF!,"E"))</f>
        <v>#REF!</v>
      </c>
      <c r="FD19" s="66"/>
      <c r="FE19" s="66"/>
      <c r="FF19" s="66"/>
      <c r="FG19" s="66"/>
      <c r="FH19" s="5" t="e">
        <f>$C19*5-(COUNTIF(#REF!,"E"))</f>
        <v>#REF!</v>
      </c>
      <c r="FI19" s="66"/>
      <c r="FJ19" s="66"/>
      <c r="FK19" s="66"/>
      <c r="FL19" s="66"/>
      <c r="FM19" s="5" t="e">
        <f>$C19*5-(COUNTIF(#REF!,"E"))</f>
        <v>#REF!</v>
      </c>
      <c r="FN19" s="66"/>
      <c r="FO19" s="66"/>
      <c r="FP19" s="66"/>
      <c r="FQ19" s="66"/>
      <c r="FR19" s="5" t="e">
        <f>$C19*5-(COUNTIF(#REF!,"E"))</f>
        <v>#REF!</v>
      </c>
      <c r="FS19" s="66"/>
      <c r="FT19" s="66"/>
      <c r="FU19" s="66"/>
      <c r="FV19" s="66"/>
      <c r="FW19" s="5" t="e">
        <f>$C19*5-(COUNTIF(#REF!,"E"))</f>
        <v>#REF!</v>
      </c>
      <c r="FX19" s="66"/>
      <c r="FY19" s="66"/>
      <c r="FZ19" s="66"/>
      <c r="GA19" s="66"/>
      <c r="GB19" s="5" t="e">
        <f>$C19*5-(COUNTIF(#REF!,"E"))</f>
        <v>#REF!</v>
      </c>
      <c r="GC19" s="66"/>
      <c r="GD19" s="66"/>
      <c r="GE19" s="66"/>
      <c r="GF19" s="66"/>
      <c r="GG19" s="5" t="e">
        <f>$C19*5-(COUNTIF(#REF!,"E"))</f>
        <v>#REF!</v>
      </c>
      <c r="GH19" s="66"/>
      <c r="GI19" s="66"/>
      <c r="GJ19" s="66"/>
      <c r="GK19" s="66"/>
      <c r="GL19" s="5" t="e">
        <f>$C19*5-(COUNTIF(#REF!,"E"))</f>
        <v>#REF!</v>
      </c>
      <c r="GM19" s="66"/>
      <c r="GN19" s="66"/>
      <c r="GO19" s="66"/>
      <c r="GP19" s="66"/>
      <c r="GQ19" s="5" t="e">
        <f>$C19*5-(COUNTIF(#REF!,"E"))</f>
        <v>#REF!</v>
      </c>
      <c r="GR19" s="66"/>
      <c r="GS19" s="66"/>
      <c r="GT19" s="66"/>
      <c r="GU19" s="66"/>
      <c r="GV19" s="5" t="e">
        <f>$C19*5-(COUNTIF(#REF!,"E"))</f>
        <v>#REF!</v>
      </c>
      <c r="GW19" s="66"/>
      <c r="GX19" s="66"/>
      <c r="GY19" s="66"/>
      <c r="GZ19" s="66"/>
      <c r="HA19" s="5" t="e">
        <f>$C19*5-(COUNTIF(#REF!,"E"))</f>
        <v>#REF!</v>
      </c>
      <c r="HB19" s="66"/>
      <c r="HC19" s="66"/>
      <c r="HD19" s="66"/>
      <c r="HE19" s="66"/>
      <c r="HF19" s="5" t="e">
        <f>$C19*5-(COUNTIF(#REF!,"E"))</f>
        <v>#REF!</v>
      </c>
      <c r="HG19" s="66"/>
      <c r="HH19" s="66"/>
      <c r="HI19" s="66"/>
      <c r="HJ19" s="66"/>
      <c r="HK19" s="5" t="e">
        <f>$C19*5-(COUNTIF(#REF!,"E"))</f>
        <v>#REF!</v>
      </c>
      <c r="HL19" s="66"/>
      <c r="HM19" s="66"/>
      <c r="HN19" s="66"/>
      <c r="HO19" s="66"/>
      <c r="HP19" s="5" t="e">
        <f>$C19*5-(COUNTIF(#REF!,"E"))</f>
        <v>#REF!</v>
      </c>
      <c r="HQ19" s="66"/>
      <c r="HR19" s="66"/>
      <c r="HS19" s="66"/>
      <c r="HT19" s="66"/>
      <c r="HU19" s="5" t="e">
        <f>$C19*5-(COUNTIF(#REF!,"E"))</f>
        <v>#REF!</v>
      </c>
      <c r="HV19" s="66"/>
      <c r="HW19" s="66"/>
      <c r="HX19" s="66"/>
      <c r="HY19" s="66"/>
      <c r="HZ19" s="5" t="e">
        <f>$C19*5-(COUNTIF(#REF!,"E"))</f>
        <v>#REF!</v>
      </c>
      <c r="IA19" s="66"/>
      <c r="IB19" s="66"/>
      <c r="IC19" s="66"/>
      <c r="ID19" s="66"/>
      <c r="IE19" s="5" t="e">
        <f>$C19*5-(COUNTIF(#REF!,"E"))</f>
        <v>#REF!</v>
      </c>
      <c r="IF19" s="66"/>
      <c r="IG19" s="66"/>
      <c r="IH19" s="66"/>
      <c r="II19" s="66"/>
      <c r="IJ19" s="5" t="e">
        <f>$C19*5-(COUNTIF(#REF!,"E"))</f>
        <v>#REF!</v>
      </c>
      <c r="IK19" s="66"/>
      <c r="IL19" s="66"/>
      <c r="IM19" s="66"/>
      <c r="IN19" s="66"/>
      <c r="IO19" s="5" t="e">
        <f>$C19*5-(COUNTIF(#REF!,"E"))</f>
        <v>#REF!</v>
      </c>
      <c r="IP19" s="66"/>
      <c r="IQ19" s="66"/>
      <c r="IR19" s="66"/>
      <c r="IS19" s="66"/>
      <c r="IT19" s="5" t="e">
        <f>$C19*5-(COUNTIF(#REF!,"E"))</f>
        <v>#REF!</v>
      </c>
      <c r="IU19" s="66"/>
      <c r="IV19" s="66"/>
      <c r="IW19" s="66"/>
      <c r="IX19" s="66"/>
      <c r="IY19" s="5" t="e">
        <f>$C19*5-(COUNTIF(#REF!,"E"))</f>
        <v>#REF!</v>
      </c>
      <c r="IZ19" s="66"/>
      <c r="JA19" s="66"/>
      <c r="JB19" s="66"/>
    </row>
    <row r="20" spans="1:262" x14ac:dyDescent="0.3">
      <c r="A20" s="68"/>
      <c r="B20" s="67"/>
      <c r="C20" s="5">
        <v>5</v>
      </c>
      <c r="D20" s="5" t="e">
        <f>$C20*5-(COUNTIF(#REF!,"E"))</f>
        <v>#REF!</v>
      </c>
      <c r="E20" s="5"/>
      <c r="F20" s="5"/>
      <c r="G20" s="66"/>
      <c r="H20" s="66"/>
      <c r="I20" s="5" t="e">
        <f>$C20*5-(COUNTIF(#REF!,"E"))</f>
        <v>#REF!</v>
      </c>
      <c r="J20" s="66"/>
      <c r="K20" s="66"/>
      <c r="L20" s="66"/>
      <c r="M20" s="66"/>
      <c r="N20" s="5" t="e">
        <f>$C20*5-(COUNTIF(#REF!,"E"))</f>
        <v>#REF!</v>
      </c>
      <c r="O20" s="66"/>
      <c r="P20" s="66"/>
      <c r="Q20" s="66"/>
      <c r="R20" s="66"/>
      <c r="S20" s="5" t="e">
        <f>$C20*5-(COUNTIF(#REF!,"E"))</f>
        <v>#REF!</v>
      </c>
      <c r="T20" s="66"/>
      <c r="U20" s="66"/>
      <c r="V20" s="66"/>
      <c r="W20" s="66"/>
      <c r="X20" s="5" t="e">
        <f>$C20*5-(COUNTIF(#REF!,"E"))</f>
        <v>#REF!</v>
      </c>
      <c r="Y20" s="66"/>
      <c r="Z20" s="66"/>
      <c r="AA20" s="66"/>
      <c r="AB20" s="66"/>
      <c r="AC20" s="5" t="e">
        <f>$C20*5-(COUNTIF(#REF!,"E"))</f>
        <v>#REF!</v>
      </c>
      <c r="AD20" s="66"/>
      <c r="AE20" s="66"/>
      <c r="AF20" s="66"/>
      <c r="AG20" s="66"/>
      <c r="AH20" s="5" t="e">
        <f>$C20*5-(COUNTIF(#REF!,"E"))</f>
        <v>#REF!</v>
      </c>
      <c r="AI20" s="66"/>
      <c r="AJ20" s="66"/>
      <c r="AK20" s="66"/>
      <c r="AL20" s="66"/>
      <c r="AM20" s="5" t="e">
        <f>$C20*5-(COUNTIF(#REF!,"E"))</f>
        <v>#REF!</v>
      </c>
      <c r="AN20" s="66"/>
      <c r="AO20" s="66"/>
      <c r="AP20" s="66"/>
      <c r="AQ20" s="66"/>
      <c r="AR20" s="5" t="e">
        <f>$C20*5-(COUNTIF(#REF!,"E"))</f>
        <v>#REF!</v>
      </c>
      <c r="AS20" s="66"/>
      <c r="AT20" s="66"/>
      <c r="AU20" s="66"/>
      <c r="AV20" s="66"/>
      <c r="AW20" s="5" t="e">
        <f>$C20*5-(COUNTIF(#REF!,"E"))</f>
        <v>#REF!</v>
      </c>
      <c r="AX20" s="66"/>
      <c r="AY20" s="66"/>
      <c r="AZ20" s="66"/>
      <c r="BA20" s="66"/>
      <c r="BB20" s="5" t="e">
        <f>$C20*5-(COUNTIF(#REF!,"E"))</f>
        <v>#REF!</v>
      </c>
      <c r="BC20" s="66"/>
      <c r="BD20" s="66"/>
      <c r="BE20" s="66"/>
      <c r="BF20" s="66"/>
      <c r="BG20" s="5" t="e">
        <f>$C20*5-(COUNTIF(#REF!,"E"))</f>
        <v>#REF!</v>
      </c>
      <c r="BH20" s="66"/>
      <c r="BI20" s="66"/>
      <c r="BJ20" s="66"/>
      <c r="BK20" s="66"/>
      <c r="BL20" s="5" t="e">
        <f>$C20*5-(COUNTIF(#REF!,"E"))</f>
        <v>#REF!</v>
      </c>
      <c r="BM20" s="66"/>
      <c r="BN20" s="66"/>
      <c r="BO20" s="66"/>
      <c r="BP20" s="66"/>
      <c r="BQ20" s="5" t="e">
        <f>$C20*5-(COUNTIF(#REF!,"E"))</f>
        <v>#REF!</v>
      </c>
      <c r="BR20" s="66"/>
      <c r="BS20" s="66"/>
      <c r="BT20" s="66"/>
      <c r="BU20" s="66"/>
      <c r="BV20" s="5" t="e">
        <f>$C20*5-(COUNTIF(#REF!,"E"))</f>
        <v>#REF!</v>
      </c>
      <c r="BW20" s="66"/>
      <c r="BX20" s="66"/>
      <c r="BY20" s="66"/>
      <c r="BZ20" s="66"/>
      <c r="CA20" s="5" t="e">
        <f>$C20*5-(COUNTIF(#REF!,"E"))</f>
        <v>#REF!</v>
      </c>
      <c r="CB20" s="66"/>
      <c r="CC20" s="66"/>
      <c r="CD20" s="66"/>
      <c r="CE20" s="66"/>
      <c r="CF20" s="5" t="e">
        <f>$C20*5-(COUNTIF(#REF!,"E"))</f>
        <v>#REF!</v>
      </c>
      <c r="CG20" s="66"/>
      <c r="CH20" s="66"/>
      <c r="CI20" s="66"/>
      <c r="CJ20" s="66"/>
      <c r="CK20" s="5" t="e">
        <f>$C20*5-(COUNTIF(#REF!,"E"))</f>
        <v>#REF!</v>
      </c>
      <c r="CL20" s="66"/>
      <c r="CM20" s="66"/>
      <c r="CN20" s="66"/>
      <c r="CO20" s="66"/>
      <c r="CP20" s="5" t="e">
        <f>$C20*5-(COUNTIF(#REF!,"E"))</f>
        <v>#REF!</v>
      </c>
      <c r="CQ20" s="66"/>
      <c r="CR20" s="66"/>
      <c r="CS20" s="66"/>
      <c r="CT20" s="66"/>
      <c r="CU20" s="5" t="e">
        <f>$C20*5-(COUNTIF(#REF!,"E"))</f>
        <v>#REF!</v>
      </c>
      <c r="CV20" s="66"/>
      <c r="CW20" s="66"/>
      <c r="CX20" s="66"/>
      <c r="CY20" s="66"/>
      <c r="CZ20" s="5" t="e">
        <f>$C20*5-(COUNTIF(#REF!,"E"))</f>
        <v>#REF!</v>
      </c>
      <c r="DA20" s="66"/>
      <c r="DB20" s="66"/>
      <c r="DC20" s="66"/>
      <c r="DD20" s="66"/>
      <c r="DE20" s="5" t="e">
        <f>$C20*5-(COUNTIF(#REF!,"E"))</f>
        <v>#REF!</v>
      </c>
      <c r="DF20" s="66"/>
      <c r="DG20" s="66"/>
      <c r="DH20" s="66"/>
      <c r="DI20" s="66"/>
      <c r="DJ20" s="5" t="e">
        <f>$C20*5-(COUNTIF(#REF!,"E"))</f>
        <v>#REF!</v>
      </c>
      <c r="DK20" s="66"/>
      <c r="DL20" s="66"/>
      <c r="DM20" s="66"/>
      <c r="DN20" s="66"/>
      <c r="DO20" s="5" t="e">
        <f>$C20*5-(COUNTIF(#REF!,"E"))</f>
        <v>#REF!</v>
      </c>
      <c r="DP20" s="66"/>
      <c r="DQ20" s="66"/>
      <c r="DR20" s="66"/>
      <c r="DS20" s="66"/>
      <c r="DT20" s="5" t="e">
        <f>$C20*5-(COUNTIF(#REF!,"E"))</f>
        <v>#REF!</v>
      </c>
      <c r="DU20" s="66"/>
      <c r="DV20" s="66"/>
      <c r="DW20" s="66"/>
      <c r="DX20" s="66"/>
      <c r="DY20" s="5" t="e">
        <f>$C20*5-(COUNTIF(#REF!,"E"))</f>
        <v>#REF!</v>
      </c>
      <c r="DZ20" s="66"/>
      <c r="EA20" s="66"/>
      <c r="EB20" s="66"/>
      <c r="EC20" s="66"/>
      <c r="ED20" s="5" t="e">
        <f>$C20*5-(COUNTIF(#REF!,"E"))</f>
        <v>#REF!</v>
      </c>
      <c r="EE20" s="66"/>
      <c r="EF20" s="66"/>
      <c r="EG20" s="66"/>
      <c r="EH20" s="66"/>
      <c r="EI20" s="5" t="e">
        <f>$C20*5-(COUNTIF(#REF!,"E"))</f>
        <v>#REF!</v>
      </c>
      <c r="EJ20" s="66"/>
      <c r="EK20" s="66"/>
      <c r="EL20" s="66"/>
      <c r="EM20" s="66"/>
      <c r="EN20" s="5" t="e">
        <f>$C20*5-(COUNTIF(#REF!,"E"))</f>
        <v>#REF!</v>
      </c>
      <c r="EO20" s="66"/>
      <c r="EP20" s="66"/>
      <c r="EQ20" s="66"/>
      <c r="ER20" s="66"/>
      <c r="ES20" s="5" t="e">
        <f>$C20*5-(COUNTIF(#REF!,"E"))</f>
        <v>#REF!</v>
      </c>
      <c r="ET20" s="66"/>
      <c r="EU20" s="66"/>
      <c r="EV20" s="66"/>
      <c r="EW20" s="66"/>
      <c r="EX20" s="5" t="e">
        <f>$C20*5-(COUNTIF(#REF!,"E"))</f>
        <v>#REF!</v>
      </c>
      <c r="EY20" s="66"/>
      <c r="EZ20" s="66"/>
      <c r="FA20" s="66"/>
      <c r="FB20" s="66"/>
      <c r="FC20" s="5" t="e">
        <f>$C20*5-(COUNTIF(#REF!,"E"))</f>
        <v>#REF!</v>
      </c>
      <c r="FD20" s="66"/>
      <c r="FE20" s="66"/>
      <c r="FF20" s="66"/>
      <c r="FG20" s="66"/>
      <c r="FH20" s="5" t="e">
        <f>$C20*5-(COUNTIF(#REF!,"E"))</f>
        <v>#REF!</v>
      </c>
      <c r="FI20" s="66"/>
      <c r="FJ20" s="66"/>
      <c r="FK20" s="66"/>
      <c r="FL20" s="66"/>
      <c r="FM20" s="5" t="e">
        <f>$C20*5-(COUNTIF(#REF!,"E"))</f>
        <v>#REF!</v>
      </c>
      <c r="FN20" s="66"/>
      <c r="FO20" s="66"/>
      <c r="FP20" s="66"/>
      <c r="FQ20" s="66"/>
      <c r="FR20" s="5" t="e">
        <f>$C20*5-(COUNTIF(#REF!,"E"))</f>
        <v>#REF!</v>
      </c>
      <c r="FS20" s="66"/>
      <c r="FT20" s="66"/>
      <c r="FU20" s="66"/>
      <c r="FV20" s="66"/>
      <c r="FW20" s="5" t="e">
        <f>$C20*5-(COUNTIF(#REF!,"E"))</f>
        <v>#REF!</v>
      </c>
      <c r="FX20" s="66"/>
      <c r="FY20" s="66"/>
      <c r="FZ20" s="66"/>
      <c r="GA20" s="66"/>
      <c r="GB20" s="5" t="e">
        <f>$C20*5-(COUNTIF(#REF!,"E"))</f>
        <v>#REF!</v>
      </c>
      <c r="GC20" s="66"/>
      <c r="GD20" s="66"/>
      <c r="GE20" s="66"/>
      <c r="GF20" s="66"/>
      <c r="GG20" s="5" t="e">
        <f>$C20*5-(COUNTIF(#REF!,"E"))</f>
        <v>#REF!</v>
      </c>
      <c r="GH20" s="66"/>
      <c r="GI20" s="66"/>
      <c r="GJ20" s="66"/>
      <c r="GK20" s="66"/>
      <c r="GL20" s="5" t="e">
        <f>$C20*5-(COUNTIF(#REF!,"E"))</f>
        <v>#REF!</v>
      </c>
      <c r="GM20" s="66"/>
      <c r="GN20" s="66"/>
      <c r="GO20" s="66"/>
      <c r="GP20" s="66"/>
      <c r="GQ20" s="5" t="e">
        <f>$C20*5-(COUNTIF(#REF!,"E"))</f>
        <v>#REF!</v>
      </c>
      <c r="GR20" s="66"/>
      <c r="GS20" s="66"/>
      <c r="GT20" s="66"/>
      <c r="GU20" s="66"/>
      <c r="GV20" s="5" t="e">
        <f>$C20*5-(COUNTIF(#REF!,"E"))</f>
        <v>#REF!</v>
      </c>
      <c r="GW20" s="66"/>
      <c r="GX20" s="66"/>
      <c r="GY20" s="66"/>
      <c r="GZ20" s="66"/>
      <c r="HA20" s="5" t="e">
        <f>$C20*5-(COUNTIF(#REF!,"E"))</f>
        <v>#REF!</v>
      </c>
      <c r="HB20" s="66"/>
      <c r="HC20" s="66"/>
      <c r="HD20" s="66"/>
      <c r="HE20" s="66"/>
      <c r="HF20" s="5" t="e">
        <f>$C20*5-(COUNTIF(#REF!,"E"))</f>
        <v>#REF!</v>
      </c>
      <c r="HG20" s="66"/>
      <c r="HH20" s="66"/>
      <c r="HI20" s="66"/>
      <c r="HJ20" s="66"/>
      <c r="HK20" s="5" t="e">
        <f>$C20*5-(COUNTIF(#REF!,"E"))</f>
        <v>#REF!</v>
      </c>
      <c r="HL20" s="66"/>
      <c r="HM20" s="66"/>
      <c r="HN20" s="66"/>
      <c r="HO20" s="66"/>
      <c r="HP20" s="5" t="e">
        <f>$C20*5-(COUNTIF(#REF!,"E"))</f>
        <v>#REF!</v>
      </c>
      <c r="HQ20" s="66"/>
      <c r="HR20" s="66"/>
      <c r="HS20" s="66"/>
      <c r="HT20" s="66"/>
      <c r="HU20" s="5" t="e">
        <f>$C20*5-(COUNTIF(#REF!,"E"))</f>
        <v>#REF!</v>
      </c>
      <c r="HV20" s="66"/>
      <c r="HW20" s="66"/>
      <c r="HX20" s="66"/>
      <c r="HY20" s="66"/>
      <c r="HZ20" s="5" t="e">
        <f>$C20*5-(COUNTIF(#REF!,"E"))</f>
        <v>#REF!</v>
      </c>
      <c r="IA20" s="66"/>
      <c r="IB20" s="66"/>
      <c r="IC20" s="66"/>
      <c r="ID20" s="66"/>
      <c r="IE20" s="5" t="e">
        <f>$C20*5-(COUNTIF(#REF!,"E"))</f>
        <v>#REF!</v>
      </c>
      <c r="IF20" s="66"/>
      <c r="IG20" s="66"/>
      <c r="IH20" s="66"/>
      <c r="II20" s="66"/>
      <c r="IJ20" s="5" t="e">
        <f>$C20*5-(COUNTIF(#REF!,"E"))</f>
        <v>#REF!</v>
      </c>
      <c r="IK20" s="66"/>
      <c r="IL20" s="66"/>
      <c r="IM20" s="66"/>
      <c r="IN20" s="66"/>
      <c r="IO20" s="5" t="e">
        <f>$C20*5-(COUNTIF(#REF!,"E"))</f>
        <v>#REF!</v>
      </c>
      <c r="IP20" s="66"/>
      <c r="IQ20" s="66"/>
      <c r="IR20" s="66"/>
      <c r="IS20" s="66"/>
      <c r="IT20" s="5" t="e">
        <f>$C20*5-(COUNTIF(#REF!,"E"))</f>
        <v>#REF!</v>
      </c>
      <c r="IU20" s="66"/>
      <c r="IV20" s="66"/>
      <c r="IW20" s="66"/>
      <c r="IX20" s="66"/>
      <c r="IY20" s="5" t="e">
        <f>$C20*5-(COUNTIF(#REF!,"E"))</f>
        <v>#REF!</v>
      </c>
      <c r="IZ20" s="66"/>
      <c r="JA20" s="66"/>
      <c r="JB20" s="66"/>
    </row>
    <row r="21" spans="1:262" x14ac:dyDescent="0.3">
      <c r="A21" s="68"/>
      <c r="B21" s="67"/>
      <c r="C21" s="5">
        <v>5</v>
      </c>
      <c r="D21" s="5" t="e">
        <f>$C21*5-(COUNTIF(#REF!,"E"))</f>
        <v>#REF!</v>
      </c>
      <c r="E21" s="5"/>
      <c r="F21" s="5"/>
      <c r="G21" s="66"/>
      <c r="H21" s="66"/>
      <c r="I21" s="5" t="e">
        <f>$C21*5-(COUNTIF(#REF!,"E"))</f>
        <v>#REF!</v>
      </c>
      <c r="J21" s="66"/>
      <c r="K21" s="66"/>
      <c r="L21" s="66"/>
      <c r="M21" s="66"/>
      <c r="N21" s="5" t="e">
        <f>$C21*5-(COUNTIF(#REF!,"E"))</f>
        <v>#REF!</v>
      </c>
      <c r="O21" s="66"/>
      <c r="P21" s="66"/>
      <c r="Q21" s="66"/>
      <c r="R21" s="66"/>
      <c r="S21" s="5" t="e">
        <f>$C21*5-(COUNTIF(#REF!,"E"))</f>
        <v>#REF!</v>
      </c>
      <c r="T21" s="66"/>
      <c r="U21" s="66"/>
      <c r="V21" s="66"/>
      <c r="W21" s="66"/>
      <c r="X21" s="5" t="e">
        <f>$C21*5-(COUNTIF(#REF!,"E"))</f>
        <v>#REF!</v>
      </c>
      <c r="Y21" s="66"/>
      <c r="Z21" s="66"/>
      <c r="AA21" s="66"/>
      <c r="AB21" s="66"/>
      <c r="AC21" s="5" t="e">
        <f>$C21*5-(COUNTIF(#REF!,"E"))</f>
        <v>#REF!</v>
      </c>
      <c r="AD21" s="66"/>
      <c r="AE21" s="66"/>
      <c r="AF21" s="66"/>
      <c r="AG21" s="66"/>
      <c r="AH21" s="5" t="e">
        <f>$C21*5-(COUNTIF(#REF!,"E"))</f>
        <v>#REF!</v>
      </c>
      <c r="AI21" s="66"/>
      <c r="AJ21" s="66"/>
      <c r="AK21" s="66"/>
      <c r="AL21" s="66"/>
      <c r="AM21" s="5" t="e">
        <f>$C21*5-(COUNTIF(#REF!,"E"))</f>
        <v>#REF!</v>
      </c>
      <c r="AN21" s="66"/>
      <c r="AO21" s="66"/>
      <c r="AP21" s="66"/>
      <c r="AQ21" s="66"/>
      <c r="AR21" s="5" t="e">
        <f>$C21*5-(COUNTIF(#REF!,"E"))</f>
        <v>#REF!</v>
      </c>
      <c r="AS21" s="66"/>
      <c r="AT21" s="66"/>
      <c r="AU21" s="66"/>
      <c r="AV21" s="66"/>
      <c r="AW21" s="5" t="e">
        <f>$C21*5-(COUNTIF(#REF!,"E"))</f>
        <v>#REF!</v>
      </c>
      <c r="AX21" s="66"/>
      <c r="AY21" s="66"/>
      <c r="AZ21" s="66"/>
      <c r="BA21" s="66"/>
      <c r="BB21" s="5" t="e">
        <f>$C21*5-(COUNTIF(#REF!,"E"))</f>
        <v>#REF!</v>
      </c>
      <c r="BC21" s="66"/>
      <c r="BD21" s="66"/>
      <c r="BE21" s="66"/>
      <c r="BF21" s="66"/>
      <c r="BG21" s="5" t="e">
        <f>$C21*5-(COUNTIF(#REF!,"E"))</f>
        <v>#REF!</v>
      </c>
      <c r="BH21" s="66"/>
      <c r="BI21" s="66"/>
      <c r="BJ21" s="66"/>
      <c r="BK21" s="66"/>
      <c r="BL21" s="5" t="e">
        <f>$C21*5-(COUNTIF(#REF!,"E"))</f>
        <v>#REF!</v>
      </c>
      <c r="BM21" s="66"/>
      <c r="BN21" s="66"/>
      <c r="BO21" s="66"/>
      <c r="BP21" s="66"/>
      <c r="BQ21" s="5" t="e">
        <f>$C21*5-(COUNTIF(#REF!,"E"))</f>
        <v>#REF!</v>
      </c>
      <c r="BR21" s="66"/>
      <c r="BS21" s="66"/>
      <c r="BT21" s="66"/>
      <c r="BU21" s="66"/>
      <c r="BV21" s="5" t="e">
        <f>$C21*5-(COUNTIF(#REF!,"E"))</f>
        <v>#REF!</v>
      </c>
      <c r="BW21" s="66"/>
      <c r="BX21" s="66"/>
      <c r="BY21" s="66"/>
      <c r="BZ21" s="66"/>
      <c r="CA21" s="5" t="e">
        <f>$C21*5-(COUNTIF(#REF!,"E"))</f>
        <v>#REF!</v>
      </c>
      <c r="CB21" s="66"/>
      <c r="CC21" s="66"/>
      <c r="CD21" s="66"/>
      <c r="CE21" s="66"/>
      <c r="CF21" s="5" t="e">
        <f>$C21*5-(COUNTIF(#REF!,"E"))</f>
        <v>#REF!</v>
      </c>
      <c r="CG21" s="66"/>
      <c r="CH21" s="66"/>
      <c r="CI21" s="66"/>
      <c r="CJ21" s="66"/>
      <c r="CK21" s="5" t="e">
        <f>$C21*5-(COUNTIF(#REF!,"E"))</f>
        <v>#REF!</v>
      </c>
      <c r="CL21" s="66"/>
      <c r="CM21" s="66"/>
      <c r="CN21" s="66"/>
      <c r="CO21" s="66"/>
      <c r="CP21" s="5" t="e">
        <f>$C21*5-(COUNTIF(#REF!,"E"))</f>
        <v>#REF!</v>
      </c>
      <c r="CQ21" s="66"/>
      <c r="CR21" s="66"/>
      <c r="CS21" s="66"/>
      <c r="CT21" s="66"/>
      <c r="CU21" s="5" t="e">
        <f>$C21*5-(COUNTIF(#REF!,"E"))</f>
        <v>#REF!</v>
      </c>
      <c r="CV21" s="66"/>
      <c r="CW21" s="66"/>
      <c r="CX21" s="66"/>
      <c r="CY21" s="66"/>
      <c r="CZ21" s="5" t="e">
        <f>$C21*5-(COUNTIF(#REF!,"E"))</f>
        <v>#REF!</v>
      </c>
      <c r="DA21" s="66"/>
      <c r="DB21" s="66"/>
      <c r="DC21" s="66"/>
      <c r="DD21" s="66"/>
      <c r="DE21" s="5" t="e">
        <f>$C21*5-(COUNTIF(#REF!,"E"))</f>
        <v>#REF!</v>
      </c>
      <c r="DF21" s="66"/>
      <c r="DG21" s="66"/>
      <c r="DH21" s="66"/>
      <c r="DI21" s="66"/>
      <c r="DJ21" s="5" t="e">
        <f>$C21*5-(COUNTIF(#REF!,"E"))</f>
        <v>#REF!</v>
      </c>
      <c r="DK21" s="66"/>
      <c r="DL21" s="66"/>
      <c r="DM21" s="66"/>
      <c r="DN21" s="66"/>
      <c r="DO21" s="5" t="e">
        <f>$C21*5-(COUNTIF(#REF!,"E"))</f>
        <v>#REF!</v>
      </c>
      <c r="DP21" s="66"/>
      <c r="DQ21" s="66"/>
      <c r="DR21" s="66"/>
      <c r="DS21" s="66"/>
      <c r="DT21" s="5" t="e">
        <f>$C21*5-(COUNTIF(#REF!,"E"))</f>
        <v>#REF!</v>
      </c>
      <c r="DU21" s="66"/>
      <c r="DV21" s="66"/>
      <c r="DW21" s="66"/>
      <c r="DX21" s="66"/>
      <c r="DY21" s="5" t="e">
        <f>$C21*5-(COUNTIF(#REF!,"E"))</f>
        <v>#REF!</v>
      </c>
      <c r="DZ21" s="66"/>
      <c r="EA21" s="66"/>
      <c r="EB21" s="66"/>
      <c r="EC21" s="66"/>
      <c r="ED21" s="5" t="e">
        <f>$C21*5-(COUNTIF(#REF!,"E"))</f>
        <v>#REF!</v>
      </c>
      <c r="EE21" s="66"/>
      <c r="EF21" s="66"/>
      <c r="EG21" s="66"/>
      <c r="EH21" s="66"/>
      <c r="EI21" s="5" t="e">
        <f>$C21*5-(COUNTIF(#REF!,"E"))</f>
        <v>#REF!</v>
      </c>
      <c r="EJ21" s="66"/>
      <c r="EK21" s="66"/>
      <c r="EL21" s="66"/>
      <c r="EM21" s="66"/>
      <c r="EN21" s="5" t="e">
        <f>$C21*5-(COUNTIF(#REF!,"E"))</f>
        <v>#REF!</v>
      </c>
      <c r="EO21" s="66"/>
      <c r="EP21" s="66"/>
      <c r="EQ21" s="66"/>
      <c r="ER21" s="66"/>
      <c r="ES21" s="5" t="e">
        <f>$C21*5-(COUNTIF(#REF!,"E"))</f>
        <v>#REF!</v>
      </c>
      <c r="ET21" s="66"/>
      <c r="EU21" s="66"/>
      <c r="EV21" s="66"/>
      <c r="EW21" s="66"/>
      <c r="EX21" s="5" t="e">
        <f>$C21*5-(COUNTIF(#REF!,"E"))</f>
        <v>#REF!</v>
      </c>
      <c r="EY21" s="66"/>
      <c r="EZ21" s="66"/>
      <c r="FA21" s="66"/>
      <c r="FB21" s="66"/>
      <c r="FC21" s="5" t="e">
        <f>$C21*5-(COUNTIF(#REF!,"E"))</f>
        <v>#REF!</v>
      </c>
      <c r="FD21" s="66"/>
      <c r="FE21" s="66"/>
      <c r="FF21" s="66"/>
      <c r="FG21" s="66"/>
      <c r="FH21" s="5" t="e">
        <f>$C21*5-(COUNTIF(#REF!,"E"))</f>
        <v>#REF!</v>
      </c>
      <c r="FI21" s="66"/>
      <c r="FJ21" s="66"/>
      <c r="FK21" s="66"/>
      <c r="FL21" s="66"/>
      <c r="FM21" s="5" t="e">
        <f>$C21*5-(COUNTIF(#REF!,"E"))</f>
        <v>#REF!</v>
      </c>
      <c r="FN21" s="66"/>
      <c r="FO21" s="66"/>
      <c r="FP21" s="66"/>
      <c r="FQ21" s="66"/>
      <c r="FR21" s="5" t="e">
        <f>$C21*5-(COUNTIF(#REF!,"E"))</f>
        <v>#REF!</v>
      </c>
      <c r="FS21" s="66"/>
      <c r="FT21" s="66"/>
      <c r="FU21" s="66"/>
      <c r="FV21" s="66"/>
      <c r="FW21" s="5" t="e">
        <f>$C21*5-(COUNTIF(#REF!,"E"))</f>
        <v>#REF!</v>
      </c>
      <c r="FX21" s="66"/>
      <c r="FY21" s="66"/>
      <c r="FZ21" s="66"/>
      <c r="GA21" s="66"/>
      <c r="GB21" s="5" t="e">
        <f>$C21*5-(COUNTIF(#REF!,"E"))</f>
        <v>#REF!</v>
      </c>
      <c r="GC21" s="66"/>
      <c r="GD21" s="66"/>
      <c r="GE21" s="66"/>
      <c r="GF21" s="66"/>
      <c r="GG21" s="5" t="e">
        <f>$C21*5-(COUNTIF(#REF!,"E"))</f>
        <v>#REF!</v>
      </c>
      <c r="GH21" s="66"/>
      <c r="GI21" s="66"/>
      <c r="GJ21" s="66"/>
      <c r="GK21" s="66"/>
      <c r="GL21" s="5" t="e">
        <f>$C21*5-(COUNTIF(#REF!,"E"))</f>
        <v>#REF!</v>
      </c>
      <c r="GM21" s="66"/>
      <c r="GN21" s="66"/>
      <c r="GO21" s="66"/>
      <c r="GP21" s="66"/>
      <c r="GQ21" s="5" t="e">
        <f>$C21*5-(COUNTIF(#REF!,"E"))</f>
        <v>#REF!</v>
      </c>
      <c r="GR21" s="66"/>
      <c r="GS21" s="66"/>
      <c r="GT21" s="66"/>
      <c r="GU21" s="66"/>
      <c r="GV21" s="5" t="e">
        <f>$C21*5-(COUNTIF(#REF!,"E"))</f>
        <v>#REF!</v>
      </c>
      <c r="GW21" s="66"/>
      <c r="GX21" s="66"/>
      <c r="GY21" s="66"/>
      <c r="GZ21" s="66"/>
      <c r="HA21" s="5" t="e">
        <f>$C21*5-(COUNTIF(#REF!,"E"))</f>
        <v>#REF!</v>
      </c>
      <c r="HB21" s="66"/>
      <c r="HC21" s="66"/>
      <c r="HD21" s="66"/>
      <c r="HE21" s="66"/>
      <c r="HF21" s="5" t="e">
        <f>$C21*5-(COUNTIF(#REF!,"E"))</f>
        <v>#REF!</v>
      </c>
      <c r="HG21" s="66"/>
      <c r="HH21" s="66"/>
      <c r="HI21" s="66"/>
      <c r="HJ21" s="66"/>
      <c r="HK21" s="5" t="e">
        <f>$C21*5-(COUNTIF(#REF!,"E"))</f>
        <v>#REF!</v>
      </c>
      <c r="HL21" s="66"/>
      <c r="HM21" s="66"/>
      <c r="HN21" s="66"/>
      <c r="HO21" s="66"/>
      <c r="HP21" s="5" t="e">
        <f>$C21*5-(COUNTIF(#REF!,"E"))</f>
        <v>#REF!</v>
      </c>
      <c r="HQ21" s="66"/>
      <c r="HR21" s="66"/>
      <c r="HS21" s="66"/>
      <c r="HT21" s="66"/>
      <c r="HU21" s="5" t="e">
        <f>$C21*5-(COUNTIF(#REF!,"E"))</f>
        <v>#REF!</v>
      </c>
      <c r="HV21" s="66"/>
      <c r="HW21" s="66"/>
      <c r="HX21" s="66"/>
      <c r="HY21" s="66"/>
      <c r="HZ21" s="5" t="e">
        <f>$C21*5-(COUNTIF(#REF!,"E"))</f>
        <v>#REF!</v>
      </c>
      <c r="IA21" s="66"/>
      <c r="IB21" s="66"/>
      <c r="IC21" s="66"/>
      <c r="ID21" s="66"/>
      <c r="IE21" s="5" t="e">
        <f>$C21*5-(COUNTIF(#REF!,"E"))</f>
        <v>#REF!</v>
      </c>
      <c r="IF21" s="66"/>
      <c r="IG21" s="66"/>
      <c r="IH21" s="66"/>
      <c r="II21" s="66"/>
      <c r="IJ21" s="5" t="e">
        <f>$C21*5-(COUNTIF(#REF!,"E"))</f>
        <v>#REF!</v>
      </c>
      <c r="IK21" s="66"/>
      <c r="IL21" s="66"/>
      <c r="IM21" s="66"/>
      <c r="IN21" s="66"/>
      <c r="IO21" s="5" t="e">
        <f>$C21*5-(COUNTIF(#REF!,"E"))</f>
        <v>#REF!</v>
      </c>
      <c r="IP21" s="66"/>
      <c r="IQ21" s="66"/>
      <c r="IR21" s="66"/>
      <c r="IS21" s="66"/>
      <c r="IT21" s="5" t="e">
        <f>$C21*5-(COUNTIF(#REF!,"E"))</f>
        <v>#REF!</v>
      </c>
      <c r="IU21" s="66"/>
      <c r="IV21" s="66"/>
      <c r="IW21" s="66"/>
      <c r="IX21" s="66"/>
      <c r="IY21" s="5" t="e">
        <f>$C21*5-(COUNTIF(#REF!,"E"))</f>
        <v>#REF!</v>
      </c>
      <c r="IZ21" s="66"/>
      <c r="JA21" s="66"/>
      <c r="JB21" s="66"/>
    </row>
    <row r="22" spans="1:262" x14ac:dyDescent="0.3">
      <c r="A22" s="68"/>
      <c r="B22" s="67"/>
      <c r="C22" s="5">
        <v>3</v>
      </c>
      <c r="D22" s="5">
        <f>$C22*5-(COUNTIF(C7:G9,"E"))</f>
        <v>15</v>
      </c>
      <c r="E22" s="5"/>
      <c r="F22" s="5"/>
      <c r="G22" s="66"/>
      <c r="H22" s="66"/>
      <c r="I22" s="5">
        <f>$C22*5-(COUNTIF(H7:L9,"E"))</f>
        <v>15</v>
      </c>
      <c r="J22" s="66"/>
      <c r="K22" s="66"/>
      <c r="L22" s="66"/>
      <c r="M22" s="66"/>
      <c r="N22" s="5">
        <f>$C22*5-(COUNTIF(M7:Q9,"E"))</f>
        <v>15</v>
      </c>
      <c r="O22" s="66"/>
      <c r="P22" s="66"/>
      <c r="Q22" s="66"/>
      <c r="R22" s="66"/>
      <c r="S22" s="5">
        <f>$C22*5-(COUNTIF(R7:V9,"E"))</f>
        <v>15</v>
      </c>
      <c r="T22" s="66"/>
      <c r="U22" s="66"/>
      <c r="V22" s="66"/>
      <c r="W22" s="66"/>
      <c r="X22" s="5">
        <f>$C22*5-(COUNTIF(W7:AA9,"E"))</f>
        <v>15</v>
      </c>
      <c r="Y22" s="66"/>
      <c r="Z22" s="66"/>
      <c r="AA22" s="66"/>
      <c r="AB22" s="66"/>
      <c r="AC22" s="5">
        <f>$C22*5-(COUNTIF(AB7:AF9,"E"))</f>
        <v>15</v>
      </c>
      <c r="AD22" s="66"/>
      <c r="AE22" s="66"/>
      <c r="AF22" s="66"/>
      <c r="AG22" s="66"/>
      <c r="AH22" s="5">
        <f>$C22*5-(COUNTIF(AG7:AK9,"E"))</f>
        <v>15</v>
      </c>
      <c r="AI22" s="66"/>
      <c r="AJ22" s="66"/>
      <c r="AK22" s="66"/>
      <c r="AL22" s="66"/>
      <c r="AM22" s="5">
        <f>$C22*5-(COUNTIF(AL7:AP9,"E"))</f>
        <v>15</v>
      </c>
      <c r="AN22" s="66"/>
      <c r="AO22" s="66"/>
      <c r="AP22" s="66"/>
      <c r="AQ22" s="66"/>
      <c r="AR22" s="5">
        <f>$C22*5-(COUNTIF(AQ7:AU9,"E"))</f>
        <v>15</v>
      </c>
      <c r="AS22" s="66"/>
      <c r="AT22" s="66"/>
      <c r="AU22" s="66"/>
      <c r="AV22" s="66"/>
      <c r="AW22" s="5">
        <f>$C22*5-(COUNTIF(AV7:AZ9,"E"))</f>
        <v>15</v>
      </c>
      <c r="AX22" s="66"/>
      <c r="AY22" s="66"/>
      <c r="AZ22" s="66"/>
      <c r="BA22" s="66"/>
      <c r="BB22" s="5">
        <f>$C22*5-(COUNTIF(BA7:BE9,"E"))</f>
        <v>15</v>
      </c>
      <c r="BC22" s="66"/>
      <c r="BD22" s="66"/>
      <c r="BE22" s="66"/>
      <c r="BF22" s="66"/>
      <c r="BG22" s="5">
        <f>$C22*5-(COUNTIF(BF7:BJ9,"E"))</f>
        <v>15</v>
      </c>
      <c r="BH22" s="66"/>
      <c r="BI22" s="66"/>
      <c r="BJ22" s="66"/>
      <c r="BK22" s="66"/>
      <c r="BL22" s="5">
        <f>$C22*5-(COUNTIF(BK7:BO9,"E"))</f>
        <v>15</v>
      </c>
      <c r="BM22" s="66"/>
      <c r="BN22" s="66"/>
      <c r="BO22" s="66"/>
      <c r="BP22" s="66"/>
      <c r="BQ22" s="5">
        <f>$C22*5-(COUNTIF(BP7:BT9,"E"))</f>
        <v>15</v>
      </c>
      <c r="BR22" s="66"/>
      <c r="BS22" s="66"/>
      <c r="BT22" s="66"/>
      <c r="BU22" s="66"/>
      <c r="BV22" s="5">
        <f>$C22*5-(COUNTIF(BU7:BY9,"E"))</f>
        <v>15</v>
      </c>
      <c r="BW22" s="66"/>
      <c r="BX22" s="66"/>
      <c r="BY22" s="66"/>
      <c r="BZ22" s="66"/>
      <c r="CA22" s="5">
        <f>$C22*5-(COUNTIF(BZ7:CD9,"E"))</f>
        <v>15</v>
      </c>
      <c r="CB22" s="66"/>
      <c r="CC22" s="66"/>
      <c r="CD22" s="66"/>
      <c r="CE22" s="66"/>
      <c r="CF22" s="5">
        <f>$C22*5-(COUNTIF(CE7:CI9,"E"))</f>
        <v>15</v>
      </c>
      <c r="CG22" s="66"/>
      <c r="CH22" s="66"/>
      <c r="CI22" s="66"/>
      <c r="CJ22" s="66"/>
      <c r="CK22" s="5">
        <f>$C22*5-(COUNTIF(CJ7:CN9,"E"))</f>
        <v>15</v>
      </c>
      <c r="CL22" s="66"/>
      <c r="CM22" s="66"/>
      <c r="CN22" s="66"/>
      <c r="CO22" s="66"/>
      <c r="CP22" s="5">
        <f>$C22*5-(COUNTIF(CO7:CS9,"E"))</f>
        <v>15</v>
      </c>
      <c r="CQ22" s="66"/>
      <c r="CR22" s="66"/>
      <c r="CS22" s="66"/>
      <c r="CT22" s="66"/>
      <c r="CU22" s="5">
        <f>$C22*5-(COUNTIF(CT7:CX9,"E"))</f>
        <v>15</v>
      </c>
      <c r="CV22" s="66"/>
      <c r="CW22" s="66"/>
      <c r="CX22" s="66"/>
      <c r="CY22" s="66"/>
      <c r="CZ22" s="5">
        <f>$C22*5-(COUNTIF(CY7:DC9,"E"))</f>
        <v>15</v>
      </c>
      <c r="DA22" s="66"/>
      <c r="DB22" s="66"/>
      <c r="DC22" s="66"/>
      <c r="DD22" s="66"/>
      <c r="DE22" s="5">
        <f>$C22*5-(COUNTIF(DD7:DH9,"E"))</f>
        <v>15</v>
      </c>
      <c r="DF22" s="66"/>
      <c r="DG22" s="66"/>
      <c r="DH22" s="66"/>
      <c r="DI22" s="66"/>
      <c r="DJ22" s="5">
        <f>$C22*5-(COUNTIF(DI7:DM9,"E"))</f>
        <v>15</v>
      </c>
      <c r="DK22" s="66"/>
      <c r="DL22" s="66"/>
      <c r="DM22" s="66"/>
      <c r="DN22" s="66"/>
      <c r="DO22" s="5">
        <f>$C22*5-(COUNTIF(DN7:DR9,"E"))</f>
        <v>15</v>
      </c>
      <c r="DP22" s="66"/>
      <c r="DQ22" s="66"/>
      <c r="DR22" s="66"/>
      <c r="DS22" s="66"/>
      <c r="DT22" s="5">
        <f>$C22*5-(COUNTIF(DS7:DW9,"E"))</f>
        <v>15</v>
      </c>
      <c r="DU22" s="66"/>
      <c r="DV22" s="66"/>
      <c r="DW22" s="66"/>
      <c r="DX22" s="66"/>
      <c r="DY22" s="5">
        <f>$C22*5-(COUNTIF(DX7:EB9,"E"))</f>
        <v>15</v>
      </c>
      <c r="DZ22" s="66"/>
      <c r="EA22" s="66"/>
      <c r="EB22" s="66"/>
      <c r="EC22" s="66"/>
      <c r="ED22" s="5">
        <f>$C22*5-(COUNTIF(EC7:EG9,"E"))</f>
        <v>15</v>
      </c>
      <c r="EE22" s="66"/>
      <c r="EF22" s="66"/>
      <c r="EG22" s="66"/>
      <c r="EH22" s="66"/>
      <c r="EI22" s="5">
        <f>$C22*5-(COUNTIF(EH7:EL9,"E"))</f>
        <v>15</v>
      </c>
      <c r="EJ22" s="66"/>
      <c r="EK22" s="66"/>
      <c r="EL22" s="66"/>
      <c r="EM22" s="66"/>
      <c r="EN22" s="5">
        <f>$C22*5-(COUNTIF(EM7:EQ9,"E"))</f>
        <v>15</v>
      </c>
      <c r="EO22" s="66"/>
      <c r="EP22" s="66"/>
      <c r="EQ22" s="66"/>
      <c r="ER22" s="66"/>
      <c r="ES22" s="5">
        <f>$C22*5-(COUNTIF(ER7:EV9,"E"))</f>
        <v>15</v>
      </c>
      <c r="ET22" s="66"/>
      <c r="EU22" s="66"/>
      <c r="EV22" s="66"/>
      <c r="EW22" s="66"/>
      <c r="EX22" s="5">
        <f>$C22*5-(COUNTIF(EW7:FA9,"E"))</f>
        <v>15</v>
      </c>
      <c r="EY22" s="66"/>
      <c r="EZ22" s="66"/>
      <c r="FA22" s="66"/>
      <c r="FB22" s="66"/>
      <c r="FC22" s="5">
        <f>$C22*5-(COUNTIF(FB7:FF9,"E"))</f>
        <v>15</v>
      </c>
      <c r="FD22" s="66"/>
      <c r="FE22" s="66"/>
      <c r="FF22" s="66"/>
      <c r="FG22" s="66"/>
      <c r="FH22" s="5">
        <f>$C22*5-(COUNTIF(FG7:FK9,"E"))</f>
        <v>15</v>
      </c>
      <c r="FI22" s="66"/>
      <c r="FJ22" s="66"/>
      <c r="FK22" s="66"/>
      <c r="FL22" s="66"/>
      <c r="FM22" s="5">
        <f>$C22*5-(COUNTIF(FL7:FP9,"E"))</f>
        <v>15</v>
      </c>
      <c r="FN22" s="66"/>
      <c r="FO22" s="66"/>
      <c r="FP22" s="66"/>
      <c r="FQ22" s="66"/>
      <c r="FR22" s="5">
        <f>$C22*5-(COUNTIF(FQ7:FU9,"E"))</f>
        <v>15</v>
      </c>
      <c r="FS22" s="66"/>
      <c r="FT22" s="66"/>
      <c r="FU22" s="66"/>
      <c r="FV22" s="66"/>
      <c r="FW22" s="5">
        <f>$C22*5-(COUNTIF(FV7:FZ9,"E"))</f>
        <v>15</v>
      </c>
      <c r="FX22" s="66"/>
      <c r="FY22" s="66"/>
      <c r="FZ22" s="66"/>
      <c r="GA22" s="66"/>
      <c r="GB22" s="5">
        <f>$C22*5-(COUNTIF(GA7:GE9,"E"))</f>
        <v>15</v>
      </c>
      <c r="GC22" s="66"/>
      <c r="GD22" s="66"/>
      <c r="GE22" s="66"/>
      <c r="GF22" s="66"/>
      <c r="GG22" s="5">
        <f>$C22*5-(COUNTIF(GF7:GJ9,"E"))</f>
        <v>15</v>
      </c>
      <c r="GH22" s="66"/>
      <c r="GI22" s="66"/>
      <c r="GJ22" s="66"/>
      <c r="GK22" s="66"/>
      <c r="GL22" s="5">
        <f>$C22*5-(COUNTIF(GK7:GO9,"E"))</f>
        <v>15</v>
      </c>
      <c r="GM22" s="66"/>
      <c r="GN22" s="66"/>
      <c r="GO22" s="66"/>
      <c r="GP22" s="66"/>
      <c r="GQ22" s="5">
        <f>$C22*5-(COUNTIF(GP7:GT9,"E"))</f>
        <v>15</v>
      </c>
      <c r="GR22" s="66"/>
      <c r="GS22" s="66"/>
      <c r="GT22" s="66"/>
      <c r="GU22" s="66"/>
      <c r="GV22" s="5">
        <f>$C22*5-(COUNTIF(GU7:GY9,"E"))</f>
        <v>15</v>
      </c>
      <c r="GW22" s="66"/>
      <c r="GX22" s="66"/>
      <c r="GY22" s="66"/>
      <c r="GZ22" s="66"/>
      <c r="HA22" s="5">
        <f>$C22*5-(COUNTIF(GZ7:HD9,"E"))</f>
        <v>15</v>
      </c>
      <c r="HB22" s="66"/>
      <c r="HC22" s="66"/>
      <c r="HD22" s="66"/>
      <c r="HE22" s="66"/>
      <c r="HF22" s="5">
        <f>$C22*5-(COUNTIF(HE7:HI9,"E"))</f>
        <v>15</v>
      </c>
      <c r="HG22" s="66"/>
      <c r="HH22" s="66"/>
      <c r="HI22" s="66"/>
      <c r="HJ22" s="66"/>
      <c r="HK22" s="5">
        <f>$C22*5-(COUNTIF(HJ7:HN9,"E"))</f>
        <v>15</v>
      </c>
      <c r="HL22" s="66"/>
      <c r="HM22" s="66"/>
      <c r="HN22" s="66"/>
      <c r="HO22" s="66"/>
      <c r="HP22" s="5">
        <f>$C22*5-(COUNTIF(HO7:HS9,"E"))</f>
        <v>15</v>
      </c>
      <c r="HQ22" s="66"/>
      <c r="HR22" s="66"/>
      <c r="HS22" s="66"/>
      <c r="HT22" s="66"/>
      <c r="HU22" s="5">
        <f>$C22*5-(COUNTIF(HT7:HX9,"E"))</f>
        <v>15</v>
      </c>
      <c r="HV22" s="66"/>
      <c r="HW22" s="66"/>
      <c r="HX22" s="66"/>
      <c r="HY22" s="66"/>
      <c r="HZ22" s="5">
        <f>$C22*5-(COUNTIF(HY7:IC9,"E"))</f>
        <v>15</v>
      </c>
      <c r="IA22" s="66"/>
      <c r="IB22" s="66"/>
      <c r="IC22" s="66"/>
      <c r="ID22" s="66"/>
      <c r="IE22" s="5">
        <f>$C22*5-(COUNTIF(ID7:IH9,"E"))</f>
        <v>15</v>
      </c>
      <c r="IF22" s="66"/>
      <c r="IG22" s="66"/>
      <c r="IH22" s="66"/>
      <c r="II22" s="66"/>
      <c r="IJ22" s="5">
        <f>$C22*5-(COUNTIF(II7:IM9,"E"))</f>
        <v>15</v>
      </c>
      <c r="IK22" s="66"/>
      <c r="IL22" s="66"/>
      <c r="IM22" s="66"/>
      <c r="IN22" s="66"/>
      <c r="IO22" s="5">
        <f>$C22*5-(COUNTIF(IN7:IR9,"E"))</f>
        <v>15</v>
      </c>
      <c r="IP22" s="66"/>
      <c r="IQ22" s="66"/>
      <c r="IR22" s="66"/>
      <c r="IS22" s="66"/>
      <c r="IT22" s="5">
        <f>$C22*5-(COUNTIF(IS7:IW9,"E"))</f>
        <v>15</v>
      </c>
      <c r="IU22" s="66"/>
      <c r="IV22" s="66"/>
      <c r="IW22" s="66"/>
      <c r="IX22" s="66"/>
      <c r="IY22" s="5">
        <f>$C22*5-(COUNTIF(IX7:JB9,"E"))</f>
        <v>15</v>
      </c>
      <c r="IZ22" s="66"/>
      <c r="JA22" s="66"/>
      <c r="JB22" s="66"/>
    </row>
    <row r="23" spans="1:262" x14ac:dyDescent="0.3">
      <c r="A23" s="68"/>
      <c r="B23" s="67"/>
      <c r="C23" s="5">
        <v>2</v>
      </c>
      <c r="D23" s="5" t="e">
        <f>$C23*5-(COUNTIF(#REF!,"E"))</f>
        <v>#REF!</v>
      </c>
      <c r="E23" s="5"/>
      <c r="F23" s="5"/>
      <c r="G23" s="66"/>
      <c r="H23" s="66"/>
      <c r="I23" s="5" t="e">
        <f>$C23*5-(COUNTIF(#REF!,"E"))</f>
        <v>#REF!</v>
      </c>
      <c r="J23" s="66"/>
      <c r="K23" s="66"/>
      <c r="L23" s="66"/>
      <c r="M23" s="66"/>
      <c r="N23" s="5" t="e">
        <f>$C23*5-(COUNTIF(#REF!,"E"))</f>
        <v>#REF!</v>
      </c>
      <c r="O23" s="66"/>
      <c r="P23" s="66"/>
      <c r="Q23" s="66"/>
      <c r="R23" s="66"/>
      <c r="S23" s="5" t="e">
        <f>$C23*5-(COUNTIF(#REF!,"E"))</f>
        <v>#REF!</v>
      </c>
      <c r="T23" s="66"/>
      <c r="U23" s="66"/>
      <c r="V23" s="66"/>
      <c r="W23" s="66"/>
      <c r="X23" s="5" t="e">
        <f>$C23*5-(COUNTIF(#REF!,"E"))</f>
        <v>#REF!</v>
      </c>
      <c r="Y23" s="66"/>
      <c r="Z23" s="66"/>
      <c r="AA23" s="66"/>
      <c r="AB23" s="66"/>
      <c r="AC23" s="5" t="e">
        <f>$C23*5-(COUNTIF(#REF!,"E"))</f>
        <v>#REF!</v>
      </c>
      <c r="AD23" s="66"/>
      <c r="AE23" s="66"/>
      <c r="AF23" s="66"/>
      <c r="AG23" s="66"/>
      <c r="AH23" s="5" t="e">
        <f>$C23*5-(COUNTIF(#REF!,"E"))</f>
        <v>#REF!</v>
      </c>
      <c r="AI23" s="66"/>
      <c r="AJ23" s="66"/>
      <c r="AK23" s="66"/>
      <c r="AL23" s="66"/>
      <c r="AM23" s="5" t="e">
        <f>$C23*5-(COUNTIF(#REF!,"E"))</f>
        <v>#REF!</v>
      </c>
      <c r="AN23" s="66"/>
      <c r="AO23" s="66"/>
      <c r="AP23" s="66"/>
      <c r="AQ23" s="66"/>
      <c r="AR23" s="5" t="e">
        <f>$C23*5-(COUNTIF(#REF!,"E"))</f>
        <v>#REF!</v>
      </c>
      <c r="AS23" s="66"/>
      <c r="AT23" s="66"/>
      <c r="AU23" s="66"/>
      <c r="AV23" s="66"/>
      <c r="AW23" s="5" t="e">
        <f>$C23*5-(COUNTIF(#REF!,"E"))</f>
        <v>#REF!</v>
      </c>
      <c r="AX23" s="66"/>
      <c r="AY23" s="66"/>
      <c r="AZ23" s="66"/>
      <c r="BA23" s="66"/>
      <c r="BB23" s="5" t="e">
        <f>$C23*5-(COUNTIF(#REF!,"E"))</f>
        <v>#REF!</v>
      </c>
      <c r="BC23" s="66"/>
      <c r="BD23" s="66"/>
      <c r="BE23" s="66"/>
      <c r="BF23" s="66"/>
      <c r="BG23" s="5" t="e">
        <f>$C23*5-(COUNTIF(#REF!,"E"))</f>
        <v>#REF!</v>
      </c>
      <c r="BH23" s="66"/>
      <c r="BI23" s="66"/>
      <c r="BJ23" s="66"/>
      <c r="BK23" s="66"/>
      <c r="BL23" s="5" t="e">
        <f>$C23*5-(COUNTIF(#REF!,"E"))</f>
        <v>#REF!</v>
      </c>
      <c r="BM23" s="66"/>
      <c r="BN23" s="66"/>
      <c r="BO23" s="66"/>
      <c r="BP23" s="66"/>
      <c r="BQ23" s="5" t="e">
        <f>$C23*5-(COUNTIF(#REF!,"E"))</f>
        <v>#REF!</v>
      </c>
      <c r="BR23" s="66"/>
      <c r="BS23" s="66"/>
      <c r="BT23" s="66"/>
      <c r="BU23" s="66"/>
      <c r="BV23" s="5" t="e">
        <f>$C23*5-(COUNTIF(#REF!,"E"))</f>
        <v>#REF!</v>
      </c>
      <c r="BW23" s="66"/>
      <c r="BX23" s="66"/>
      <c r="BY23" s="66"/>
      <c r="BZ23" s="66"/>
      <c r="CA23" s="5" t="e">
        <f>$C23*5-(COUNTIF(#REF!,"E"))</f>
        <v>#REF!</v>
      </c>
      <c r="CB23" s="66"/>
      <c r="CC23" s="66"/>
      <c r="CD23" s="66"/>
      <c r="CE23" s="66"/>
      <c r="CF23" s="5" t="e">
        <f>$C23*5-(COUNTIF(#REF!,"E"))</f>
        <v>#REF!</v>
      </c>
      <c r="CG23" s="66"/>
      <c r="CH23" s="66"/>
      <c r="CI23" s="66"/>
      <c r="CJ23" s="66"/>
      <c r="CK23" s="5" t="e">
        <f>$C23*5-(COUNTIF(#REF!,"E"))</f>
        <v>#REF!</v>
      </c>
      <c r="CL23" s="66"/>
      <c r="CM23" s="66"/>
      <c r="CN23" s="66"/>
      <c r="CO23" s="66"/>
      <c r="CP23" s="5" t="e">
        <f>$C23*5-(COUNTIF(#REF!,"E"))</f>
        <v>#REF!</v>
      </c>
      <c r="CQ23" s="66"/>
      <c r="CR23" s="66"/>
      <c r="CS23" s="66"/>
      <c r="CT23" s="66"/>
      <c r="CU23" s="5" t="e">
        <f>$C23*5-(COUNTIF(#REF!,"E"))</f>
        <v>#REF!</v>
      </c>
      <c r="CV23" s="66"/>
      <c r="CW23" s="66"/>
      <c r="CX23" s="66"/>
      <c r="CY23" s="66"/>
      <c r="CZ23" s="5" t="e">
        <f>$C23*5-(COUNTIF(#REF!,"E"))</f>
        <v>#REF!</v>
      </c>
      <c r="DA23" s="66"/>
      <c r="DB23" s="66"/>
      <c r="DC23" s="66"/>
      <c r="DD23" s="66"/>
      <c r="DE23" s="5" t="e">
        <f>$C23*5-(COUNTIF(#REF!,"E"))</f>
        <v>#REF!</v>
      </c>
      <c r="DF23" s="66"/>
      <c r="DG23" s="66"/>
      <c r="DH23" s="66"/>
      <c r="DI23" s="66"/>
      <c r="DJ23" s="5" t="e">
        <f>$C23*5-(COUNTIF(#REF!,"E"))</f>
        <v>#REF!</v>
      </c>
      <c r="DK23" s="66"/>
      <c r="DL23" s="66"/>
      <c r="DM23" s="66"/>
      <c r="DN23" s="66"/>
      <c r="DO23" s="5" t="e">
        <f>$C23*5-(COUNTIF(#REF!,"E"))</f>
        <v>#REF!</v>
      </c>
      <c r="DP23" s="66"/>
      <c r="DQ23" s="66"/>
      <c r="DR23" s="66"/>
      <c r="DS23" s="66"/>
      <c r="DT23" s="5" t="e">
        <f>$C23*5-(COUNTIF(#REF!,"E"))</f>
        <v>#REF!</v>
      </c>
      <c r="DU23" s="66"/>
      <c r="DV23" s="66"/>
      <c r="DW23" s="66"/>
      <c r="DX23" s="66"/>
      <c r="DY23" s="5" t="e">
        <f>$C23*5-(COUNTIF(#REF!,"E"))</f>
        <v>#REF!</v>
      </c>
      <c r="DZ23" s="66"/>
      <c r="EA23" s="66"/>
      <c r="EB23" s="66"/>
      <c r="EC23" s="66"/>
      <c r="ED23" s="5" t="e">
        <f>$C23*5-(COUNTIF(#REF!,"E"))</f>
        <v>#REF!</v>
      </c>
      <c r="EE23" s="66"/>
      <c r="EF23" s="66"/>
      <c r="EG23" s="66"/>
      <c r="EH23" s="66"/>
      <c r="EI23" s="5" t="e">
        <f>$C23*5-(COUNTIF(#REF!,"E"))</f>
        <v>#REF!</v>
      </c>
      <c r="EJ23" s="66"/>
      <c r="EK23" s="66"/>
      <c r="EL23" s="66"/>
      <c r="EM23" s="66"/>
      <c r="EN23" s="5" t="e">
        <f>$C23*5-(COUNTIF(#REF!,"E"))</f>
        <v>#REF!</v>
      </c>
      <c r="EO23" s="66"/>
      <c r="EP23" s="66"/>
      <c r="EQ23" s="66"/>
      <c r="ER23" s="66"/>
      <c r="ES23" s="5" t="e">
        <f>$C23*5-(COUNTIF(#REF!,"E"))</f>
        <v>#REF!</v>
      </c>
      <c r="ET23" s="66"/>
      <c r="EU23" s="66"/>
      <c r="EV23" s="66"/>
      <c r="EW23" s="66"/>
      <c r="EX23" s="5" t="e">
        <f>$C23*5-(COUNTIF(#REF!,"E"))</f>
        <v>#REF!</v>
      </c>
      <c r="EY23" s="66"/>
      <c r="EZ23" s="66"/>
      <c r="FA23" s="66"/>
      <c r="FB23" s="66"/>
      <c r="FC23" s="5" t="e">
        <f>$C23*5-(COUNTIF(#REF!,"E"))</f>
        <v>#REF!</v>
      </c>
      <c r="FD23" s="66"/>
      <c r="FE23" s="66"/>
      <c r="FF23" s="66"/>
      <c r="FG23" s="66"/>
      <c r="FH23" s="5" t="e">
        <f>$C23*5-(COUNTIF(#REF!,"E"))</f>
        <v>#REF!</v>
      </c>
      <c r="FI23" s="66"/>
      <c r="FJ23" s="66"/>
      <c r="FK23" s="66"/>
      <c r="FL23" s="66"/>
      <c r="FM23" s="5" t="e">
        <f>$C23*5-(COUNTIF(#REF!,"E"))</f>
        <v>#REF!</v>
      </c>
      <c r="FN23" s="66"/>
      <c r="FO23" s="66"/>
      <c r="FP23" s="66"/>
      <c r="FQ23" s="66"/>
      <c r="FR23" s="5" t="e">
        <f>$C23*5-(COUNTIF(#REF!,"E"))</f>
        <v>#REF!</v>
      </c>
      <c r="FS23" s="66"/>
      <c r="FT23" s="66"/>
      <c r="FU23" s="66"/>
      <c r="FV23" s="66"/>
      <c r="FW23" s="5" t="e">
        <f>$C23*5-(COUNTIF(#REF!,"E"))</f>
        <v>#REF!</v>
      </c>
      <c r="FX23" s="66"/>
      <c r="FY23" s="66"/>
      <c r="FZ23" s="66"/>
      <c r="GA23" s="66"/>
      <c r="GB23" s="5" t="e">
        <f>$C23*5-(COUNTIF(#REF!,"E"))</f>
        <v>#REF!</v>
      </c>
      <c r="GC23" s="66"/>
      <c r="GD23" s="66"/>
      <c r="GE23" s="66"/>
      <c r="GF23" s="66"/>
      <c r="GG23" s="5" t="e">
        <f>$C23*5-(COUNTIF(#REF!,"E"))</f>
        <v>#REF!</v>
      </c>
      <c r="GH23" s="66"/>
      <c r="GI23" s="66"/>
      <c r="GJ23" s="66"/>
      <c r="GK23" s="66"/>
      <c r="GL23" s="5" t="e">
        <f>$C23*5-(COUNTIF(#REF!,"E"))</f>
        <v>#REF!</v>
      </c>
      <c r="GM23" s="66"/>
      <c r="GN23" s="66"/>
      <c r="GO23" s="66"/>
      <c r="GP23" s="66"/>
      <c r="GQ23" s="5" t="e">
        <f>$C23*5-(COUNTIF(#REF!,"E"))</f>
        <v>#REF!</v>
      </c>
      <c r="GR23" s="66"/>
      <c r="GS23" s="66"/>
      <c r="GT23" s="66"/>
      <c r="GU23" s="66"/>
      <c r="GV23" s="5" t="e">
        <f>$C23*5-(COUNTIF(#REF!,"E"))</f>
        <v>#REF!</v>
      </c>
      <c r="GW23" s="66"/>
      <c r="GX23" s="66"/>
      <c r="GY23" s="66"/>
      <c r="GZ23" s="66"/>
      <c r="HA23" s="5" t="e">
        <f>$C23*5-(COUNTIF(#REF!,"E"))</f>
        <v>#REF!</v>
      </c>
      <c r="HB23" s="66"/>
      <c r="HC23" s="66"/>
      <c r="HD23" s="66"/>
      <c r="HE23" s="66"/>
      <c r="HF23" s="5" t="e">
        <f>$C23*5-(COUNTIF(#REF!,"E"))</f>
        <v>#REF!</v>
      </c>
      <c r="HG23" s="66"/>
      <c r="HH23" s="66"/>
      <c r="HI23" s="66"/>
      <c r="HJ23" s="66"/>
      <c r="HK23" s="5" t="e">
        <f>$C23*5-(COUNTIF(#REF!,"E"))</f>
        <v>#REF!</v>
      </c>
      <c r="HL23" s="66"/>
      <c r="HM23" s="66"/>
      <c r="HN23" s="66"/>
      <c r="HO23" s="66"/>
      <c r="HP23" s="5" t="e">
        <f>$C23*5-(COUNTIF(#REF!,"E"))</f>
        <v>#REF!</v>
      </c>
      <c r="HQ23" s="66"/>
      <c r="HR23" s="66"/>
      <c r="HS23" s="66"/>
      <c r="HT23" s="66"/>
      <c r="HU23" s="5" t="e">
        <f>$C23*5-(COUNTIF(#REF!,"E"))</f>
        <v>#REF!</v>
      </c>
      <c r="HV23" s="66"/>
      <c r="HW23" s="66"/>
      <c r="HX23" s="66"/>
      <c r="HY23" s="66"/>
      <c r="HZ23" s="5" t="e">
        <f>$C23*5-(COUNTIF(#REF!,"E"))</f>
        <v>#REF!</v>
      </c>
      <c r="IA23" s="66"/>
      <c r="IB23" s="66"/>
      <c r="IC23" s="66"/>
      <c r="ID23" s="66"/>
      <c r="IE23" s="5" t="e">
        <f>$C23*5-(COUNTIF(#REF!,"E"))</f>
        <v>#REF!</v>
      </c>
      <c r="IF23" s="66"/>
      <c r="IG23" s="66"/>
      <c r="IH23" s="66"/>
      <c r="II23" s="66"/>
      <c r="IJ23" s="5" t="e">
        <f>$C23*5-(COUNTIF(#REF!,"E"))</f>
        <v>#REF!</v>
      </c>
      <c r="IK23" s="66"/>
      <c r="IL23" s="66"/>
      <c r="IM23" s="66"/>
      <c r="IN23" s="66"/>
      <c r="IO23" s="5" t="e">
        <f>$C23*5-(COUNTIF(#REF!,"E"))</f>
        <v>#REF!</v>
      </c>
      <c r="IP23" s="66"/>
      <c r="IQ23" s="66"/>
      <c r="IR23" s="66"/>
      <c r="IS23" s="66"/>
      <c r="IT23" s="5" t="e">
        <f>$C23*5-(COUNTIF(#REF!,"E"))</f>
        <v>#REF!</v>
      </c>
      <c r="IU23" s="66"/>
      <c r="IV23" s="66"/>
      <c r="IW23" s="66"/>
      <c r="IX23" s="66"/>
      <c r="IY23" s="5" t="e">
        <f>$C23*5-(COUNTIF(#REF!,"E"))</f>
        <v>#REF!</v>
      </c>
      <c r="IZ23" s="66"/>
      <c r="JA23" s="66"/>
      <c r="JB23" s="66"/>
    </row>
    <row r="24" spans="1:262" x14ac:dyDescent="0.3">
      <c r="A24" s="68"/>
      <c r="B24" s="67"/>
      <c r="C24" s="5">
        <v>2</v>
      </c>
      <c r="D24" s="5" t="e">
        <f>$C24*5-(COUNTIF(#REF!,"E"))</f>
        <v>#REF!</v>
      </c>
      <c r="E24" s="5"/>
      <c r="F24" s="5"/>
      <c r="G24" s="66"/>
      <c r="H24" s="66"/>
      <c r="I24" s="5" t="e">
        <f>$C24*5-(COUNTIF(#REF!,"E"))</f>
        <v>#REF!</v>
      </c>
      <c r="J24" s="66"/>
      <c r="K24" s="66"/>
      <c r="L24" s="66"/>
      <c r="M24" s="66"/>
      <c r="N24" s="5" t="e">
        <f>$C24*5-(COUNTIF(#REF!,"E"))</f>
        <v>#REF!</v>
      </c>
      <c r="O24" s="66"/>
      <c r="P24" s="66"/>
      <c r="Q24" s="66"/>
      <c r="R24" s="66"/>
      <c r="S24" s="5" t="e">
        <f>$C24*5-(COUNTIF(#REF!,"E"))</f>
        <v>#REF!</v>
      </c>
      <c r="T24" s="66"/>
      <c r="U24" s="66"/>
      <c r="V24" s="66"/>
      <c r="W24" s="66"/>
      <c r="X24" s="5" t="e">
        <f>$C24*5-(COUNTIF(#REF!,"E"))</f>
        <v>#REF!</v>
      </c>
      <c r="Y24" s="66"/>
      <c r="Z24" s="66"/>
      <c r="AA24" s="66"/>
      <c r="AB24" s="66"/>
      <c r="AC24" s="5" t="e">
        <f>$C24*5-(COUNTIF(#REF!,"E"))</f>
        <v>#REF!</v>
      </c>
      <c r="AD24" s="66"/>
      <c r="AE24" s="66"/>
      <c r="AF24" s="66"/>
      <c r="AG24" s="66"/>
      <c r="AH24" s="5" t="e">
        <f>$C24*5-(COUNTIF(#REF!,"E"))</f>
        <v>#REF!</v>
      </c>
      <c r="AI24" s="66"/>
      <c r="AJ24" s="66"/>
      <c r="AK24" s="66"/>
      <c r="AL24" s="66"/>
      <c r="AM24" s="5" t="e">
        <f>$C24*5-(COUNTIF(#REF!,"E"))</f>
        <v>#REF!</v>
      </c>
      <c r="AN24" s="66"/>
      <c r="AO24" s="66"/>
      <c r="AP24" s="66"/>
      <c r="AQ24" s="66"/>
      <c r="AR24" s="5" t="e">
        <f>$C24*5-(COUNTIF(#REF!,"E"))</f>
        <v>#REF!</v>
      </c>
      <c r="AS24" s="66"/>
      <c r="AT24" s="66"/>
      <c r="AU24" s="66"/>
      <c r="AV24" s="66"/>
      <c r="AW24" s="5" t="e">
        <f>$C24*5-(COUNTIF(#REF!,"E"))</f>
        <v>#REF!</v>
      </c>
      <c r="AX24" s="66"/>
      <c r="AY24" s="66"/>
      <c r="AZ24" s="66"/>
      <c r="BA24" s="66"/>
      <c r="BB24" s="5" t="e">
        <f>$C24*5-(COUNTIF(#REF!,"E"))</f>
        <v>#REF!</v>
      </c>
      <c r="BC24" s="66"/>
      <c r="BD24" s="66"/>
      <c r="BE24" s="66"/>
      <c r="BF24" s="66"/>
      <c r="BG24" s="5" t="e">
        <f>$C24*5-(COUNTIF(#REF!,"E"))</f>
        <v>#REF!</v>
      </c>
      <c r="BH24" s="66"/>
      <c r="BI24" s="66"/>
      <c r="BJ24" s="66"/>
      <c r="BK24" s="66"/>
      <c r="BL24" s="5" t="e">
        <f>$C24*5-(COUNTIF(#REF!,"E"))</f>
        <v>#REF!</v>
      </c>
      <c r="BM24" s="66"/>
      <c r="BN24" s="66"/>
      <c r="BO24" s="66"/>
      <c r="BP24" s="66"/>
      <c r="BQ24" s="5" t="e">
        <f>$C24*5-(COUNTIF(#REF!,"E"))</f>
        <v>#REF!</v>
      </c>
      <c r="BR24" s="66"/>
      <c r="BS24" s="66"/>
      <c r="BT24" s="66"/>
      <c r="BU24" s="66"/>
      <c r="BV24" s="5" t="e">
        <f>$C24*5-(COUNTIF(#REF!,"E"))</f>
        <v>#REF!</v>
      </c>
      <c r="BW24" s="66"/>
      <c r="BX24" s="66"/>
      <c r="BY24" s="66"/>
      <c r="BZ24" s="66"/>
      <c r="CA24" s="5" t="e">
        <f>$C24*5-(COUNTIF(#REF!,"E"))</f>
        <v>#REF!</v>
      </c>
      <c r="CB24" s="66"/>
      <c r="CC24" s="66"/>
      <c r="CD24" s="66"/>
      <c r="CE24" s="66"/>
      <c r="CF24" s="5" t="e">
        <f>$C24*5-(COUNTIF(#REF!,"E"))</f>
        <v>#REF!</v>
      </c>
      <c r="CG24" s="66"/>
      <c r="CH24" s="66"/>
      <c r="CI24" s="66"/>
      <c r="CJ24" s="66"/>
      <c r="CK24" s="5" t="e">
        <f>$C24*5-(COUNTIF(#REF!,"E"))</f>
        <v>#REF!</v>
      </c>
      <c r="CL24" s="66"/>
      <c r="CM24" s="66"/>
      <c r="CN24" s="66"/>
      <c r="CO24" s="66"/>
      <c r="CP24" s="5" t="e">
        <f>$C24*5-(COUNTIF(#REF!,"E"))</f>
        <v>#REF!</v>
      </c>
      <c r="CQ24" s="66"/>
      <c r="CR24" s="66"/>
      <c r="CS24" s="66"/>
      <c r="CT24" s="66"/>
      <c r="CU24" s="5" t="e">
        <f>$C24*5-(COUNTIF(#REF!,"E"))</f>
        <v>#REF!</v>
      </c>
      <c r="CV24" s="66"/>
      <c r="CW24" s="66"/>
      <c r="CX24" s="66"/>
      <c r="CY24" s="66"/>
      <c r="CZ24" s="5" t="e">
        <f>$C24*5-(COUNTIF(#REF!,"E"))</f>
        <v>#REF!</v>
      </c>
      <c r="DA24" s="66"/>
      <c r="DB24" s="66"/>
      <c r="DC24" s="66"/>
      <c r="DD24" s="66"/>
      <c r="DE24" s="5" t="e">
        <f>$C24*5-(COUNTIF(#REF!,"E"))</f>
        <v>#REF!</v>
      </c>
      <c r="DF24" s="66"/>
      <c r="DG24" s="66"/>
      <c r="DH24" s="66"/>
      <c r="DI24" s="66"/>
      <c r="DJ24" s="5" t="e">
        <f>$C24*5-(COUNTIF(#REF!,"E"))</f>
        <v>#REF!</v>
      </c>
      <c r="DK24" s="66"/>
      <c r="DL24" s="66"/>
      <c r="DM24" s="66"/>
      <c r="DN24" s="66"/>
      <c r="DO24" s="5" t="e">
        <f>$C24*5-(COUNTIF(#REF!,"E"))</f>
        <v>#REF!</v>
      </c>
      <c r="DP24" s="66"/>
      <c r="DQ24" s="66"/>
      <c r="DR24" s="66"/>
      <c r="DS24" s="66"/>
      <c r="DT24" s="5" t="e">
        <f>$C24*5-(COUNTIF(#REF!,"E"))</f>
        <v>#REF!</v>
      </c>
      <c r="DU24" s="66"/>
      <c r="DV24" s="66"/>
      <c r="DW24" s="66"/>
      <c r="DX24" s="66"/>
      <c r="DY24" s="5" t="e">
        <f>$C24*5-(COUNTIF(#REF!,"E"))</f>
        <v>#REF!</v>
      </c>
      <c r="DZ24" s="66"/>
      <c r="EA24" s="66"/>
      <c r="EB24" s="66"/>
      <c r="EC24" s="66"/>
      <c r="ED24" s="5" t="e">
        <f>$C24*5-(COUNTIF(#REF!,"E"))</f>
        <v>#REF!</v>
      </c>
      <c r="EE24" s="66"/>
      <c r="EF24" s="66"/>
      <c r="EG24" s="66"/>
      <c r="EH24" s="66"/>
      <c r="EI24" s="5" t="e">
        <f>$C24*5-(COUNTIF(#REF!,"E"))</f>
        <v>#REF!</v>
      </c>
      <c r="EJ24" s="66"/>
      <c r="EK24" s="66"/>
      <c r="EL24" s="66"/>
      <c r="EM24" s="66"/>
      <c r="EN24" s="5" t="e">
        <f>$C24*5-(COUNTIF(#REF!,"E"))</f>
        <v>#REF!</v>
      </c>
      <c r="EO24" s="66"/>
      <c r="EP24" s="66"/>
      <c r="EQ24" s="66"/>
      <c r="ER24" s="66"/>
      <c r="ES24" s="5" t="e">
        <f>$C24*5-(COUNTIF(#REF!,"E"))</f>
        <v>#REF!</v>
      </c>
      <c r="ET24" s="66"/>
      <c r="EU24" s="66"/>
      <c r="EV24" s="66"/>
      <c r="EW24" s="66"/>
      <c r="EX24" s="5" t="e">
        <f>$C24*5-(COUNTIF(#REF!,"E"))</f>
        <v>#REF!</v>
      </c>
      <c r="EY24" s="66"/>
      <c r="EZ24" s="66"/>
      <c r="FA24" s="66"/>
      <c r="FB24" s="66"/>
      <c r="FC24" s="5" t="e">
        <f>$C24*5-(COUNTIF(#REF!,"E"))</f>
        <v>#REF!</v>
      </c>
      <c r="FD24" s="66"/>
      <c r="FE24" s="66"/>
      <c r="FF24" s="66"/>
      <c r="FG24" s="66"/>
      <c r="FH24" s="5" t="e">
        <f>$C24*5-(COUNTIF(#REF!,"E"))</f>
        <v>#REF!</v>
      </c>
      <c r="FI24" s="66"/>
      <c r="FJ24" s="66"/>
      <c r="FK24" s="66"/>
      <c r="FL24" s="66"/>
      <c r="FM24" s="5" t="e">
        <f>$C24*5-(COUNTIF(#REF!,"E"))</f>
        <v>#REF!</v>
      </c>
      <c r="FN24" s="66"/>
      <c r="FO24" s="66"/>
      <c r="FP24" s="66"/>
      <c r="FQ24" s="66"/>
      <c r="FR24" s="5" t="e">
        <f>$C24*5-(COUNTIF(#REF!,"E"))</f>
        <v>#REF!</v>
      </c>
      <c r="FS24" s="66"/>
      <c r="FT24" s="66"/>
      <c r="FU24" s="66"/>
      <c r="FV24" s="66"/>
      <c r="FW24" s="5" t="e">
        <f>$C24*5-(COUNTIF(#REF!,"E"))</f>
        <v>#REF!</v>
      </c>
      <c r="FX24" s="66"/>
      <c r="FY24" s="66"/>
      <c r="FZ24" s="66"/>
      <c r="GA24" s="66"/>
      <c r="GB24" s="5" t="e">
        <f>$C24*5-(COUNTIF(#REF!,"E"))</f>
        <v>#REF!</v>
      </c>
      <c r="GC24" s="66"/>
      <c r="GD24" s="66"/>
      <c r="GE24" s="66"/>
      <c r="GF24" s="66"/>
      <c r="GG24" s="5" t="e">
        <f>$C24*5-(COUNTIF(#REF!,"E"))</f>
        <v>#REF!</v>
      </c>
      <c r="GH24" s="66"/>
      <c r="GI24" s="66"/>
      <c r="GJ24" s="66"/>
      <c r="GK24" s="66"/>
      <c r="GL24" s="5" t="e">
        <f>$C24*5-(COUNTIF(#REF!,"E"))</f>
        <v>#REF!</v>
      </c>
      <c r="GM24" s="66"/>
      <c r="GN24" s="66"/>
      <c r="GO24" s="66"/>
      <c r="GP24" s="66"/>
      <c r="GQ24" s="5" t="e">
        <f>$C24*5-(COUNTIF(#REF!,"E"))</f>
        <v>#REF!</v>
      </c>
      <c r="GR24" s="66"/>
      <c r="GS24" s="66"/>
      <c r="GT24" s="66"/>
      <c r="GU24" s="66"/>
      <c r="GV24" s="5" t="e">
        <f>$C24*5-(COUNTIF(#REF!,"E"))</f>
        <v>#REF!</v>
      </c>
      <c r="GW24" s="66"/>
      <c r="GX24" s="66"/>
      <c r="GY24" s="66"/>
      <c r="GZ24" s="66"/>
      <c r="HA24" s="5" t="e">
        <f>$C24*5-(COUNTIF(#REF!,"E"))</f>
        <v>#REF!</v>
      </c>
      <c r="HB24" s="66"/>
      <c r="HC24" s="66"/>
      <c r="HD24" s="66"/>
      <c r="HE24" s="66"/>
      <c r="HF24" s="5" t="e">
        <f>$C24*5-(COUNTIF(#REF!,"E"))</f>
        <v>#REF!</v>
      </c>
      <c r="HG24" s="66"/>
      <c r="HH24" s="66"/>
      <c r="HI24" s="66"/>
      <c r="HJ24" s="66"/>
      <c r="HK24" s="5" t="e">
        <f>$C24*5-(COUNTIF(#REF!,"E"))</f>
        <v>#REF!</v>
      </c>
      <c r="HL24" s="66"/>
      <c r="HM24" s="66"/>
      <c r="HN24" s="66"/>
      <c r="HO24" s="66"/>
      <c r="HP24" s="5" t="e">
        <f>$C24*5-(COUNTIF(#REF!,"E"))</f>
        <v>#REF!</v>
      </c>
      <c r="HQ24" s="66"/>
      <c r="HR24" s="66"/>
      <c r="HS24" s="66"/>
      <c r="HT24" s="66"/>
      <c r="HU24" s="5" t="e">
        <f>$C24*5-(COUNTIF(#REF!,"E"))</f>
        <v>#REF!</v>
      </c>
      <c r="HV24" s="66"/>
      <c r="HW24" s="66"/>
      <c r="HX24" s="66"/>
      <c r="HY24" s="66"/>
      <c r="HZ24" s="5" t="e">
        <f>$C24*5-(COUNTIF(#REF!,"E"))</f>
        <v>#REF!</v>
      </c>
      <c r="IA24" s="66"/>
      <c r="IB24" s="66"/>
      <c r="IC24" s="66"/>
      <c r="ID24" s="66"/>
      <c r="IE24" s="5" t="e">
        <f>$C24*5-(COUNTIF(#REF!,"E"))</f>
        <v>#REF!</v>
      </c>
      <c r="IF24" s="66"/>
      <c r="IG24" s="66"/>
      <c r="IH24" s="66"/>
      <c r="II24" s="66"/>
      <c r="IJ24" s="5" t="e">
        <f>$C24*5-(COUNTIF(#REF!,"E"))</f>
        <v>#REF!</v>
      </c>
      <c r="IK24" s="66"/>
      <c r="IL24" s="66"/>
      <c r="IM24" s="66"/>
      <c r="IN24" s="66"/>
      <c r="IO24" s="5" t="e">
        <f>$C24*5-(COUNTIF(#REF!,"E"))</f>
        <v>#REF!</v>
      </c>
      <c r="IP24" s="66"/>
      <c r="IQ24" s="66"/>
      <c r="IR24" s="66"/>
      <c r="IS24" s="66"/>
      <c r="IT24" s="5" t="e">
        <f>$C24*5-(COUNTIF(#REF!,"E"))</f>
        <v>#REF!</v>
      </c>
      <c r="IU24" s="66"/>
      <c r="IV24" s="66"/>
      <c r="IW24" s="66"/>
      <c r="IX24" s="66"/>
      <c r="IY24" s="5" t="e">
        <f>$C24*5-(COUNTIF(#REF!,"E"))</f>
        <v>#REF!</v>
      </c>
      <c r="IZ24" s="66"/>
      <c r="JA24" s="66"/>
      <c r="JB24" s="66"/>
    </row>
    <row r="25" spans="1:262" x14ac:dyDescent="0.3">
      <c r="A25" s="68"/>
      <c r="B25" s="67"/>
      <c r="C25" s="5">
        <v>4</v>
      </c>
      <c r="D25" s="5" t="e">
        <f>$C25*5-(COUNTIF(#REF!,"E"))</f>
        <v>#REF!</v>
      </c>
      <c r="E25" s="5"/>
      <c r="F25" s="5"/>
      <c r="G25" s="66"/>
      <c r="H25" s="66"/>
      <c r="I25" s="5" t="e">
        <f>$C25*5-(COUNTIF(#REF!,"E"))</f>
        <v>#REF!</v>
      </c>
      <c r="J25" s="66"/>
      <c r="K25" s="66"/>
      <c r="L25" s="66"/>
      <c r="M25" s="66"/>
      <c r="N25" s="5" t="e">
        <f>$C25*5-(COUNTIF(#REF!,"E"))</f>
        <v>#REF!</v>
      </c>
      <c r="O25" s="66"/>
      <c r="P25" s="66"/>
      <c r="Q25" s="66"/>
      <c r="R25" s="66"/>
      <c r="S25" s="5" t="e">
        <f>$C25*5-(COUNTIF(#REF!,"E"))</f>
        <v>#REF!</v>
      </c>
      <c r="T25" s="66"/>
      <c r="U25" s="66"/>
      <c r="V25" s="66"/>
      <c r="W25" s="66"/>
      <c r="X25" s="5" t="e">
        <f>$C25*5-(COUNTIF(#REF!,"E"))</f>
        <v>#REF!</v>
      </c>
      <c r="Y25" s="66"/>
      <c r="Z25" s="66"/>
      <c r="AA25" s="66"/>
      <c r="AB25" s="66"/>
      <c r="AC25" s="5" t="e">
        <f>$C25*5-(COUNTIF(#REF!,"E"))</f>
        <v>#REF!</v>
      </c>
      <c r="AD25" s="66"/>
      <c r="AE25" s="66"/>
      <c r="AF25" s="66"/>
      <c r="AG25" s="66"/>
      <c r="AH25" s="5" t="e">
        <f>$C25*5-(COUNTIF(#REF!,"E"))</f>
        <v>#REF!</v>
      </c>
      <c r="AI25" s="66"/>
      <c r="AJ25" s="66"/>
      <c r="AK25" s="66"/>
      <c r="AL25" s="66"/>
      <c r="AM25" s="5" t="e">
        <f>$C25*5-(COUNTIF(#REF!,"E"))</f>
        <v>#REF!</v>
      </c>
      <c r="AN25" s="66"/>
      <c r="AO25" s="66"/>
      <c r="AP25" s="66"/>
      <c r="AQ25" s="66"/>
      <c r="AR25" s="5" t="e">
        <f>$C25*5-(COUNTIF(#REF!,"E"))</f>
        <v>#REF!</v>
      </c>
      <c r="AS25" s="66"/>
      <c r="AT25" s="66"/>
      <c r="AU25" s="66"/>
      <c r="AV25" s="66"/>
      <c r="AW25" s="5" t="e">
        <f>$C25*5-(COUNTIF(#REF!,"E"))</f>
        <v>#REF!</v>
      </c>
      <c r="AX25" s="66"/>
      <c r="AY25" s="66"/>
      <c r="AZ25" s="66"/>
      <c r="BA25" s="66"/>
      <c r="BB25" s="5" t="e">
        <f>$C25*5-(COUNTIF(#REF!,"E"))</f>
        <v>#REF!</v>
      </c>
      <c r="BC25" s="66"/>
      <c r="BD25" s="66"/>
      <c r="BE25" s="66"/>
      <c r="BF25" s="66"/>
      <c r="BG25" s="5" t="e">
        <f>$C25*5-(COUNTIF(#REF!,"E"))</f>
        <v>#REF!</v>
      </c>
      <c r="BH25" s="66"/>
      <c r="BI25" s="66"/>
      <c r="BJ25" s="66"/>
      <c r="BK25" s="66"/>
      <c r="BL25" s="5" t="e">
        <f>$C25*5-(COUNTIF(#REF!,"E"))</f>
        <v>#REF!</v>
      </c>
      <c r="BM25" s="66"/>
      <c r="BN25" s="66"/>
      <c r="BO25" s="66"/>
      <c r="BP25" s="66"/>
      <c r="BQ25" s="5" t="e">
        <f>$C25*5-(COUNTIF(#REF!,"E"))</f>
        <v>#REF!</v>
      </c>
      <c r="BR25" s="66"/>
      <c r="BS25" s="66"/>
      <c r="BT25" s="66"/>
      <c r="BU25" s="66"/>
      <c r="BV25" s="5" t="e">
        <f>$C25*5-(COUNTIF(#REF!,"E"))</f>
        <v>#REF!</v>
      </c>
      <c r="BW25" s="66"/>
      <c r="BX25" s="66"/>
      <c r="BY25" s="66"/>
      <c r="BZ25" s="66"/>
      <c r="CA25" s="5" t="e">
        <f>$C25*5-(COUNTIF(#REF!,"E"))</f>
        <v>#REF!</v>
      </c>
      <c r="CB25" s="66"/>
      <c r="CC25" s="66"/>
      <c r="CD25" s="66"/>
      <c r="CE25" s="66"/>
      <c r="CF25" s="5" t="e">
        <f>$C25*5-(COUNTIF(#REF!,"E"))</f>
        <v>#REF!</v>
      </c>
      <c r="CG25" s="66"/>
      <c r="CH25" s="66"/>
      <c r="CI25" s="66"/>
      <c r="CJ25" s="66"/>
      <c r="CK25" s="5" t="e">
        <f>$C25*5-(COUNTIF(#REF!,"E"))</f>
        <v>#REF!</v>
      </c>
      <c r="CL25" s="66"/>
      <c r="CM25" s="66"/>
      <c r="CN25" s="66"/>
      <c r="CO25" s="66"/>
      <c r="CP25" s="5" t="e">
        <f>$C25*5-(COUNTIF(#REF!,"E"))</f>
        <v>#REF!</v>
      </c>
      <c r="CQ25" s="66"/>
      <c r="CR25" s="66"/>
      <c r="CS25" s="66"/>
      <c r="CT25" s="66"/>
      <c r="CU25" s="5" t="e">
        <f>$C25*5-(COUNTIF(#REF!,"E"))</f>
        <v>#REF!</v>
      </c>
      <c r="CV25" s="66"/>
      <c r="CW25" s="66"/>
      <c r="CX25" s="66"/>
      <c r="CY25" s="66"/>
      <c r="CZ25" s="5" t="e">
        <f>$C25*5-(COUNTIF(#REF!,"E"))</f>
        <v>#REF!</v>
      </c>
      <c r="DA25" s="66"/>
      <c r="DB25" s="66"/>
      <c r="DC25" s="66"/>
      <c r="DD25" s="66"/>
      <c r="DE25" s="5" t="e">
        <f>$C25*5-(COUNTIF(#REF!,"E"))</f>
        <v>#REF!</v>
      </c>
      <c r="DF25" s="66"/>
      <c r="DG25" s="66"/>
      <c r="DH25" s="66"/>
      <c r="DI25" s="66"/>
      <c r="DJ25" s="5" t="e">
        <f>$C25*5-(COUNTIF(#REF!,"E"))</f>
        <v>#REF!</v>
      </c>
      <c r="DK25" s="66"/>
      <c r="DL25" s="66"/>
      <c r="DM25" s="66"/>
      <c r="DN25" s="66"/>
      <c r="DO25" s="5" t="e">
        <f>$C25*5-(COUNTIF(#REF!,"E"))</f>
        <v>#REF!</v>
      </c>
      <c r="DP25" s="66"/>
      <c r="DQ25" s="66"/>
      <c r="DR25" s="66"/>
      <c r="DS25" s="66"/>
      <c r="DT25" s="5" t="e">
        <f>$C25*5-(COUNTIF(#REF!,"E"))</f>
        <v>#REF!</v>
      </c>
      <c r="DU25" s="66"/>
      <c r="DV25" s="66"/>
      <c r="DW25" s="66"/>
      <c r="DX25" s="66"/>
      <c r="DY25" s="5" t="e">
        <f>$C25*5-(COUNTIF(#REF!,"E"))</f>
        <v>#REF!</v>
      </c>
      <c r="DZ25" s="66"/>
      <c r="EA25" s="66"/>
      <c r="EB25" s="66"/>
      <c r="EC25" s="66"/>
      <c r="ED25" s="5" t="e">
        <f>$C25*5-(COUNTIF(#REF!,"E"))</f>
        <v>#REF!</v>
      </c>
      <c r="EE25" s="66"/>
      <c r="EF25" s="66"/>
      <c r="EG25" s="66"/>
      <c r="EH25" s="66"/>
      <c r="EI25" s="5" t="e">
        <f>$C25*5-(COUNTIF(#REF!,"E"))</f>
        <v>#REF!</v>
      </c>
      <c r="EJ25" s="66"/>
      <c r="EK25" s="66"/>
      <c r="EL25" s="66"/>
      <c r="EM25" s="66"/>
      <c r="EN25" s="5" t="e">
        <f>$C25*5-(COUNTIF(#REF!,"E"))</f>
        <v>#REF!</v>
      </c>
      <c r="EO25" s="66"/>
      <c r="EP25" s="66"/>
      <c r="EQ25" s="66"/>
      <c r="ER25" s="66"/>
      <c r="ES25" s="5" t="e">
        <f>$C25*5-(COUNTIF(#REF!,"E"))</f>
        <v>#REF!</v>
      </c>
      <c r="ET25" s="66"/>
      <c r="EU25" s="66"/>
      <c r="EV25" s="66"/>
      <c r="EW25" s="66"/>
      <c r="EX25" s="5" t="e">
        <f>$C25*5-(COUNTIF(#REF!,"E"))</f>
        <v>#REF!</v>
      </c>
      <c r="EY25" s="66"/>
      <c r="EZ25" s="66"/>
      <c r="FA25" s="66"/>
      <c r="FB25" s="66"/>
      <c r="FC25" s="5" t="e">
        <f>$C25*5-(COUNTIF(#REF!,"E"))</f>
        <v>#REF!</v>
      </c>
      <c r="FD25" s="66"/>
      <c r="FE25" s="66"/>
      <c r="FF25" s="66"/>
      <c r="FG25" s="66"/>
      <c r="FH25" s="5" t="e">
        <f>$C25*5-(COUNTIF(#REF!,"E"))</f>
        <v>#REF!</v>
      </c>
      <c r="FI25" s="66"/>
      <c r="FJ25" s="66"/>
      <c r="FK25" s="66"/>
      <c r="FL25" s="66"/>
      <c r="FM25" s="5" t="e">
        <f>$C25*5-(COUNTIF(#REF!,"E"))</f>
        <v>#REF!</v>
      </c>
      <c r="FN25" s="66"/>
      <c r="FO25" s="66"/>
      <c r="FP25" s="66"/>
      <c r="FQ25" s="66"/>
      <c r="FR25" s="5" t="e">
        <f>$C25*5-(COUNTIF(#REF!,"E"))</f>
        <v>#REF!</v>
      </c>
      <c r="FS25" s="66"/>
      <c r="FT25" s="66"/>
      <c r="FU25" s="66"/>
      <c r="FV25" s="66"/>
      <c r="FW25" s="5" t="e">
        <f>$C25*5-(COUNTIF(#REF!,"E"))</f>
        <v>#REF!</v>
      </c>
      <c r="FX25" s="66"/>
      <c r="FY25" s="66"/>
      <c r="FZ25" s="66"/>
      <c r="GA25" s="66"/>
      <c r="GB25" s="5" t="e">
        <f>$C25*5-(COUNTIF(#REF!,"E"))</f>
        <v>#REF!</v>
      </c>
      <c r="GC25" s="66"/>
      <c r="GD25" s="66"/>
      <c r="GE25" s="66"/>
      <c r="GF25" s="66"/>
      <c r="GG25" s="5" t="e">
        <f>$C25*5-(COUNTIF(#REF!,"E"))</f>
        <v>#REF!</v>
      </c>
      <c r="GH25" s="66"/>
      <c r="GI25" s="66"/>
      <c r="GJ25" s="66"/>
      <c r="GK25" s="66"/>
      <c r="GL25" s="5" t="e">
        <f>$C25*5-(COUNTIF(#REF!,"E"))</f>
        <v>#REF!</v>
      </c>
      <c r="GM25" s="66"/>
      <c r="GN25" s="66"/>
      <c r="GO25" s="66"/>
      <c r="GP25" s="66"/>
      <c r="GQ25" s="5" t="e">
        <f>$C25*5-(COUNTIF(#REF!,"E"))</f>
        <v>#REF!</v>
      </c>
      <c r="GR25" s="66"/>
      <c r="GS25" s="66"/>
      <c r="GT25" s="66"/>
      <c r="GU25" s="66"/>
      <c r="GV25" s="5" t="e">
        <f>$C25*5-(COUNTIF(#REF!,"E"))</f>
        <v>#REF!</v>
      </c>
      <c r="GW25" s="66"/>
      <c r="GX25" s="66"/>
      <c r="GY25" s="66"/>
      <c r="GZ25" s="66"/>
      <c r="HA25" s="5" t="e">
        <f>$C25*5-(COUNTIF(#REF!,"E"))</f>
        <v>#REF!</v>
      </c>
      <c r="HB25" s="66"/>
      <c r="HC25" s="66"/>
      <c r="HD25" s="66"/>
      <c r="HE25" s="66"/>
      <c r="HF25" s="5" t="e">
        <f>$C25*5-(COUNTIF(#REF!,"E"))</f>
        <v>#REF!</v>
      </c>
      <c r="HG25" s="66"/>
      <c r="HH25" s="66"/>
      <c r="HI25" s="66"/>
      <c r="HJ25" s="66"/>
      <c r="HK25" s="5" t="e">
        <f>$C25*5-(COUNTIF(#REF!,"E"))</f>
        <v>#REF!</v>
      </c>
      <c r="HL25" s="66"/>
      <c r="HM25" s="66"/>
      <c r="HN25" s="66"/>
      <c r="HO25" s="66"/>
      <c r="HP25" s="5" t="e">
        <f>$C25*5-(COUNTIF(#REF!,"E"))</f>
        <v>#REF!</v>
      </c>
      <c r="HQ25" s="66"/>
      <c r="HR25" s="66"/>
      <c r="HS25" s="66"/>
      <c r="HT25" s="66"/>
      <c r="HU25" s="5" t="e">
        <f>$C25*5-(COUNTIF(#REF!,"E"))</f>
        <v>#REF!</v>
      </c>
      <c r="HV25" s="66"/>
      <c r="HW25" s="66"/>
      <c r="HX25" s="66"/>
      <c r="HY25" s="66"/>
      <c r="HZ25" s="5" t="e">
        <f>$C25*5-(COUNTIF(#REF!,"E"))</f>
        <v>#REF!</v>
      </c>
      <c r="IA25" s="66"/>
      <c r="IB25" s="66"/>
      <c r="IC25" s="66"/>
      <c r="ID25" s="66"/>
      <c r="IE25" s="5" t="e">
        <f>$C25*5-(COUNTIF(#REF!,"E"))</f>
        <v>#REF!</v>
      </c>
      <c r="IF25" s="66"/>
      <c r="IG25" s="66"/>
      <c r="IH25" s="66"/>
      <c r="II25" s="66"/>
      <c r="IJ25" s="5" t="e">
        <f>$C25*5-(COUNTIF(#REF!,"E"))</f>
        <v>#REF!</v>
      </c>
      <c r="IK25" s="66"/>
      <c r="IL25" s="66"/>
      <c r="IM25" s="66"/>
      <c r="IN25" s="66"/>
      <c r="IO25" s="5" t="e">
        <f>$C25*5-(COUNTIF(#REF!,"E"))</f>
        <v>#REF!</v>
      </c>
      <c r="IP25" s="66"/>
      <c r="IQ25" s="66"/>
      <c r="IR25" s="66"/>
      <c r="IS25" s="66"/>
      <c r="IT25" s="5" t="e">
        <f>$C25*5-(COUNTIF(#REF!,"E"))</f>
        <v>#REF!</v>
      </c>
      <c r="IU25" s="66"/>
      <c r="IV25" s="66"/>
      <c r="IW25" s="66"/>
      <c r="IX25" s="66"/>
      <c r="IY25" s="5" t="e">
        <f>$C25*5-(COUNTIF(#REF!,"E"))</f>
        <v>#REF!</v>
      </c>
      <c r="IZ25" s="66"/>
      <c r="JA25" s="66"/>
      <c r="JB25" s="66"/>
    </row>
    <row r="26" spans="1:262" x14ac:dyDescent="0.3">
      <c r="A26" s="68"/>
      <c r="B26" s="69"/>
      <c r="C26" s="5">
        <v>5</v>
      </c>
      <c r="D26" s="5">
        <f>$C26*5-(COUNTIF(C11:G11,"E"))</f>
        <v>25</v>
      </c>
      <c r="E26" s="5"/>
      <c r="F26" s="5"/>
      <c r="G26" s="66"/>
      <c r="H26" s="66"/>
      <c r="I26" s="5">
        <f>$C26*5-(COUNTIF(H11:L11,"E"))</f>
        <v>25</v>
      </c>
      <c r="J26" s="66"/>
      <c r="K26" s="66"/>
      <c r="L26" s="66"/>
      <c r="M26" s="66"/>
      <c r="N26" s="5">
        <f>$C26*5-(COUNTIF(M11:Q11,"E"))</f>
        <v>25</v>
      </c>
      <c r="O26" s="66"/>
      <c r="P26" s="66"/>
      <c r="Q26" s="66"/>
      <c r="R26" s="66"/>
      <c r="S26" s="5">
        <f>$C26*5-(COUNTIF(R11:V11,"E"))</f>
        <v>25</v>
      </c>
      <c r="T26" s="66"/>
      <c r="U26" s="66"/>
      <c r="V26" s="66"/>
      <c r="W26" s="66"/>
      <c r="X26" s="5">
        <f>$C26*5-(COUNTIF(W11:AA11,"E"))</f>
        <v>25</v>
      </c>
      <c r="Y26" s="66"/>
      <c r="Z26" s="66"/>
      <c r="AA26" s="66"/>
      <c r="AB26" s="66"/>
      <c r="AC26" s="5">
        <f>$C26*5-(COUNTIF(AB11:AF11,"E"))</f>
        <v>25</v>
      </c>
      <c r="AD26" s="66"/>
      <c r="AE26" s="66"/>
      <c r="AF26" s="66"/>
      <c r="AG26" s="66"/>
      <c r="AH26" s="5">
        <f>$C26*5-(COUNTIF(AG11:AK11,"E"))</f>
        <v>25</v>
      </c>
      <c r="AI26" s="66"/>
      <c r="AJ26" s="66"/>
      <c r="AK26" s="66"/>
      <c r="AL26" s="66"/>
      <c r="AM26" s="5">
        <f>$C26*5-(COUNTIF(AL11:AP11,"E"))</f>
        <v>25</v>
      </c>
      <c r="AN26" s="66"/>
      <c r="AO26" s="66"/>
      <c r="AP26" s="66"/>
      <c r="AQ26" s="66"/>
      <c r="AR26" s="5">
        <f>$C26*5-(COUNTIF(AQ11:AU11,"E"))</f>
        <v>25</v>
      </c>
      <c r="AS26" s="66"/>
      <c r="AT26" s="66"/>
      <c r="AU26" s="66"/>
      <c r="AV26" s="66"/>
      <c r="AW26" s="5">
        <f>$C26*5-(COUNTIF(AV11:AZ11,"E"))</f>
        <v>25</v>
      </c>
      <c r="AX26" s="66"/>
      <c r="AY26" s="66"/>
      <c r="AZ26" s="66"/>
      <c r="BA26" s="66"/>
      <c r="BB26" s="5">
        <f>$C26*5-(COUNTIF(BA11:BE11,"E"))</f>
        <v>25</v>
      </c>
      <c r="BC26" s="66"/>
      <c r="BD26" s="66"/>
      <c r="BE26" s="66"/>
      <c r="BF26" s="66"/>
      <c r="BG26" s="5">
        <f>$C26*5-(COUNTIF(BF11:BJ11,"E"))</f>
        <v>25</v>
      </c>
      <c r="BH26" s="66"/>
      <c r="BI26" s="66"/>
      <c r="BJ26" s="66"/>
      <c r="BK26" s="66"/>
      <c r="BL26" s="5">
        <f>$C26*5-(COUNTIF(BK11:BO11,"E"))</f>
        <v>25</v>
      </c>
      <c r="BM26" s="66"/>
      <c r="BN26" s="66"/>
      <c r="BO26" s="66"/>
      <c r="BP26" s="66"/>
      <c r="BQ26" s="5">
        <f>$C26*5-(COUNTIF(BP11:BT11,"E"))</f>
        <v>25</v>
      </c>
      <c r="BR26" s="66"/>
      <c r="BS26" s="66"/>
      <c r="BT26" s="66"/>
      <c r="BU26" s="66"/>
      <c r="BV26" s="5">
        <f>$C26*5-(COUNTIF(BU11:BY11,"E"))</f>
        <v>25</v>
      </c>
      <c r="BW26" s="66"/>
      <c r="BX26" s="66"/>
      <c r="BY26" s="66"/>
      <c r="BZ26" s="66"/>
      <c r="CA26" s="5">
        <f>$C26*5-(COUNTIF(BZ11:CD11,"E"))</f>
        <v>25</v>
      </c>
      <c r="CB26" s="66"/>
      <c r="CC26" s="66"/>
      <c r="CD26" s="66"/>
      <c r="CE26" s="66"/>
      <c r="CF26" s="5">
        <f>$C26*5-(COUNTIF(CE11:CI11,"E"))</f>
        <v>25</v>
      </c>
      <c r="CG26" s="66"/>
      <c r="CH26" s="66"/>
      <c r="CI26" s="66"/>
      <c r="CJ26" s="66"/>
      <c r="CK26" s="5">
        <f>$C26*5-(COUNTIF(CJ11:CN11,"E"))</f>
        <v>25</v>
      </c>
      <c r="CL26" s="66"/>
      <c r="CM26" s="66"/>
      <c r="CN26" s="66"/>
      <c r="CO26" s="66"/>
      <c r="CP26" s="5">
        <f>$C26*5-(COUNTIF(CO11:CS11,"E"))</f>
        <v>25</v>
      </c>
      <c r="CQ26" s="66"/>
      <c r="CR26" s="66"/>
      <c r="CS26" s="66"/>
      <c r="CT26" s="66"/>
      <c r="CU26" s="5">
        <f>$C26*5-(COUNTIF(CT11:CX11,"E"))</f>
        <v>25</v>
      </c>
      <c r="CV26" s="66"/>
      <c r="CW26" s="66"/>
      <c r="CX26" s="66"/>
      <c r="CY26" s="66"/>
      <c r="CZ26" s="5">
        <f>$C26*5-(COUNTIF(CY11:DC11,"E"))</f>
        <v>25</v>
      </c>
      <c r="DA26" s="66"/>
      <c r="DB26" s="66"/>
      <c r="DC26" s="66"/>
      <c r="DD26" s="66"/>
      <c r="DE26" s="5">
        <f>$C26*5-(COUNTIF(DD11:DH11,"E"))</f>
        <v>25</v>
      </c>
      <c r="DF26" s="66"/>
      <c r="DG26" s="66"/>
      <c r="DH26" s="66"/>
      <c r="DI26" s="66"/>
      <c r="DJ26" s="5">
        <f>$C26*5-(COUNTIF(DI11:DM11,"E"))</f>
        <v>25</v>
      </c>
      <c r="DK26" s="66"/>
      <c r="DL26" s="66"/>
      <c r="DM26" s="66"/>
      <c r="DN26" s="66"/>
      <c r="DO26" s="5">
        <f>$C26*5-(COUNTIF(DN11:DR11,"E"))</f>
        <v>25</v>
      </c>
      <c r="DP26" s="66"/>
      <c r="DQ26" s="66"/>
      <c r="DR26" s="66"/>
      <c r="DS26" s="66"/>
      <c r="DT26" s="5">
        <f>$C26*5-(COUNTIF(DS11:DW11,"E"))</f>
        <v>25</v>
      </c>
      <c r="DU26" s="66"/>
      <c r="DV26" s="66"/>
      <c r="DW26" s="66"/>
      <c r="DX26" s="66"/>
      <c r="DY26" s="5">
        <f>$C26*5-(COUNTIF(DX11:EB11,"E"))</f>
        <v>25</v>
      </c>
      <c r="DZ26" s="66"/>
      <c r="EA26" s="66"/>
      <c r="EB26" s="66"/>
      <c r="EC26" s="66"/>
      <c r="ED26" s="5">
        <f>$C26*5-(COUNTIF(EC11:EG11,"E"))</f>
        <v>25</v>
      </c>
      <c r="EE26" s="66"/>
      <c r="EF26" s="66"/>
      <c r="EG26" s="66"/>
      <c r="EH26" s="66"/>
      <c r="EI26" s="5">
        <f>$C26*5-(COUNTIF(EH11:EL11,"E"))</f>
        <v>25</v>
      </c>
      <c r="EJ26" s="66"/>
      <c r="EK26" s="66"/>
      <c r="EL26" s="66"/>
      <c r="EM26" s="66"/>
      <c r="EN26" s="5">
        <f>$C26*5-(COUNTIF(EM11:EQ11,"E"))</f>
        <v>25</v>
      </c>
      <c r="EO26" s="66"/>
      <c r="EP26" s="66"/>
      <c r="EQ26" s="66"/>
      <c r="ER26" s="66"/>
      <c r="ES26" s="5">
        <f>$C26*5-(COUNTIF(ER11:EV11,"E"))</f>
        <v>25</v>
      </c>
      <c r="ET26" s="66"/>
      <c r="EU26" s="66"/>
      <c r="EV26" s="66"/>
      <c r="EW26" s="66"/>
      <c r="EX26" s="5">
        <f>$C26*5-(COUNTIF(EW11:FA11,"E"))</f>
        <v>25</v>
      </c>
      <c r="EY26" s="66"/>
      <c r="EZ26" s="66"/>
      <c r="FA26" s="66"/>
      <c r="FB26" s="66"/>
      <c r="FC26" s="5">
        <f>$C26*5-(COUNTIF(FB11:FF11,"E"))</f>
        <v>25</v>
      </c>
      <c r="FD26" s="66"/>
      <c r="FE26" s="66"/>
      <c r="FF26" s="66"/>
      <c r="FG26" s="66"/>
      <c r="FH26" s="5">
        <f>$C26*5-(COUNTIF(FG11:FK11,"E"))</f>
        <v>25</v>
      </c>
      <c r="FI26" s="66"/>
      <c r="FJ26" s="66"/>
      <c r="FK26" s="66"/>
      <c r="FL26" s="66"/>
      <c r="FM26" s="5">
        <f>$C26*5-(COUNTIF(FL11:FP11,"E"))</f>
        <v>25</v>
      </c>
      <c r="FN26" s="66"/>
      <c r="FO26" s="66"/>
      <c r="FP26" s="66"/>
      <c r="FQ26" s="66"/>
      <c r="FR26" s="5">
        <f>$C26*5-(COUNTIF(FQ11:FU11,"E"))</f>
        <v>25</v>
      </c>
      <c r="FS26" s="66"/>
      <c r="FT26" s="66"/>
      <c r="FU26" s="66"/>
      <c r="FV26" s="66"/>
      <c r="FW26" s="5">
        <f>$C26*5-(COUNTIF(FV11:FZ11,"E"))</f>
        <v>25</v>
      </c>
      <c r="FX26" s="66"/>
      <c r="FY26" s="66"/>
      <c r="FZ26" s="66"/>
      <c r="GA26" s="66"/>
      <c r="GB26" s="5">
        <f>$C26*5-(COUNTIF(GA11:GE11,"E"))</f>
        <v>25</v>
      </c>
      <c r="GC26" s="66"/>
      <c r="GD26" s="66"/>
      <c r="GE26" s="66"/>
      <c r="GF26" s="66"/>
      <c r="GG26" s="5">
        <f>$C26*5-(COUNTIF(GF11:GJ11,"E"))</f>
        <v>25</v>
      </c>
      <c r="GH26" s="66"/>
      <c r="GI26" s="66"/>
      <c r="GJ26" s="66"/>
      <c r="GK26" s="66"/>
      <c r="GL26" s="5">
        <f>$C26*5-(COUNTIF(GK11:GO11,"E"))</f>
        <v>25</v>
      </c>
      <c r="GM26" s="66"/>
      <c r="GN26" s="66"/>
      <c r="GO26" s="66"/>
      <c r="GP26" s="66"/>
      <c r="GQ26" s="5">
        <f>$C26*5-(COUNTIF(GP11:GT11,"E"))</f>
        <v>23</v>
      </c>
      <c r="GR26" s="66"/>
      <c r="GS26" s="66"/>
      <c r="GT26" s="66"/>
      <c r="GU26" s="66"/>
      <c r="GV26" s="5">
        <f>$C26*5-(COUNTIF(GU11:GY11,"E"))</f>
        <v>24</v>
      </c>
      <c r="GW26" s="66"/>
      <c r="GX26" s="66"/>
      <c r="GY26" s="66"/>
      <c r="GZ26" s="66"/>
      <c r="HA26" s="5">
        <f>$C26*5-(COUNTIF(GZ11:HD11,"E"))</f>
        <v>24</v>
      </c>
      <c r="HB26" s="66"/>
      <c r="HC26" s="66"/>
      <c r="HD26" s="66"/>
      <c r="HE26" s="66"/>
      <c r="HF26" s="5">
        <f>$C26*5-(COUNTIF(HE11:HI11,"E"))</f>
        <v>24</v>
      </c>
      <c r="HG26" s="66"/>
      <c r="HH26" s="66"/>
      <c r="HI26" s="66"/>
      <c r="HJ26" s="66"/>
      <c r="HK26" s="5">
        <f>$C26*5-(COUNTIF(HJ11:HN11,"E"))</f>
        <v>24</v>
      </c>
      <c r="HL26" s="66"/>
      <c r="HM26" s="66"/>
      <c r="HN26" s="66"/>
      <c r="HO26" s="66"/>
      <c r="HP26" s="5">
        <f>$C26*5-(COUNTIF(HO11:HS11,"E"))</f>
        <v>25</v>
      </c>
      <c r="HQ26" s="66"/>
      <c r="HR26" s="66"/>
      <c r="HS26" s="66"/>
      <c r="HT26" s="66"/>
      <c r="HU26" s="5">
        <f>$C26*5-(COUNTIF(HT11:HX11,"E"))</f>
        <v>25</v>
      </c>
      <c r="HV26" s="66"/>
      <c r="HW26" s="66"/>
      <c r="HX26" s="66"/>
      <c r="HY26" s="66"/>
      <c r="HZ26" s="5">
        <f>$C26*5-(COUNTIF(HY11:IC11,"E"))</f>
        <v>25</v>
      </c>
      <c r="IA26" s="66"/>
      <c r="IB26" s="66"/>
      <c r="IC26" s="66"/>
      <c r="ID26" s="66"/>
      <c r="IE26" s="5">
        <f>$C26*5-(COUNTIF(ID11:IH11,"E"))</f>
        <v>25</v>
      </c>
      <c r="IF26" s="66"/>
      <c r="IG26" s="66"/>
      <c r="IH26" s="66"/>
      <c r="II26" s="66"/>
      <c r="IJ26" s="5">
        <f>$C26*5-(COUNTIF(II11:IM11,"E"))</f>
        <v>25</v>
      </c>
      <c r="IK26" s="66"/>
      <c r="IL26" s="66"/>
      <c r="IM26" s="66"/>
      <c r="IN26" s="66"/>
      <c r="IO26" s="5">
        <f>$C26*5-(COUNTIF(IN11:IR11,"E"))</f>
        <v>25</v>
      </c>
      <c r="IP26" s="66"/>
      <c r="IQ26" s="66"/>
      <c r="IR26" s="66"/>
      <c r="IS26" s="66"/>
      <c r="IT26" s="5">
        <f>$C26*5-(COUNTIF(IS11:IW11,"E"))</f>
        <v>25</v>
      </c>
      <c r="IU26" s="66"/>
      <c r="IV26" s="66"/>
      <c r="IW26" s="66"/>
      <c r="IX26" s="66"/>
      <c r="IY26" s="5">
        <f>$C26*5-(COUNTIF(IX11:JB11,"E"))</f>
        <v>25</v>
      </c>
      <c r="IZ26" s="66"/>
      <c r="JA26" s="66"/>
      <c r="JB26" s="66"/>
    </row>
    <row r="27" spans="1:262" x14ac:dyDescent="0.3">
      <c r="A27" s="68"/>
      <c r="B27" s="67"/>
      <c r="C27" s="5">
        <f>SUM(C18:C26)</f>
        <v>30</v>
      </c>
      <c r="D27" s="5" t="e">
        <f>SUM(D18:D26)</f>
        <v>#REF!</v>
      </c>
      <c r="E27" s="5"/>
      <c r="F27" s="5"/>
      <c r="G27" s="66"/>
      <c r="H27" s="66"/>
      <c r="I27" s="5" t="e">
        <f>SUM(I18:I26)</f>
        <v>#REF!</v>
      </c>
      <c r="J27" s="66"/>
      <c r="K27" s="66"/>
      <c r="L27" s="66"/>
      <c r="M27" s="66"/>
      <c r="N27" s="5" t="e">
        <f>SUM(N18:N26)</f>
        <v>#REF!</v>
      </c>
      <c r="O27" s="66"/>
      <c r="P27" s="66"/>
      <c r="Q27" s="66"/>
      <c r="R27" s="66"/>
      <c r="S27" s="5" t="e">
        <f>SUM(S18:S26)</f>
        <v>#REF!</v>
      </c>
      <c r="T27" s="66"/>
      <c r="U27" s="66"/>
      <c r="V27" s="66"/>
      <c r="W27" s="66"/>
      <c r="X27" s="5" t="e">
        <f>SUM(X18:X26)</f>
        <v>#REF!</v>
      </c>
      <c r="Y27" s="66"/>
      <c r="Z27" s="66"/>
      <c r="AA27" s="66"/>
      <c r="AB27" s="66"/>
      <c r="AC27" s="5" t="e">
        <f>SUM(AC18:AC26)</f>
        <v>#REF!</v>
      </c>
      <c r="AD27" s="66"/>
      <c r="AE27" s="66"/>
      <c r="AF27" s="66"/>
      <c r="AG27" s="66"/>
      <c r="AH27" s="5" t="e">
        <f>SUM(AH18:AH26)</f>
        <v>#REF!</v>
      </c>
      <c r="AI27" s="66"/>
      <c r="AJ27" s="66"/>
      <c r="AK27" s="66"/>
      <c r="AL27" s="66"/>
      <c r="AM27" s="5" t="e">
        <f>SUM(AM18:AM26)</f>
        <v>#REF!</v>
      </c>
      <c r="AN27" s="66"/>
      <c r="AO27" s="66"/>
      <c r="AP27" s="66"/>
      <c r="AQ27" s="66"/>
      <c r="AR27" s="5" t="e">
        <f>SUM(AR18:AR26)</f>
        <v>#REF!</v>
      </c>
      <c r="AS27" s="66"/>
      <c r="AT27" s="66"/>
      <c r="AU27" s="66"/>
      <c r="AV27" s="66"/>
      <c r="AW27" s="5" t="e">
        <f>SUM(AW18:AW26)</f>
        <v>#REF!</v>
      </c>
      <c r="AX27" s="66"/>
      <c r="AY27" s="66"/>
      <c r="AZ27" s="66"/>
      <c r="BA27" s="66"/>
      <c r="BB27" s="5" t="e">
        <f>SUM(BB18:BB26)</f>
        <v>#REF!</v>
      </c>
      <c r="BC27" s="66"/>
      <c r="BD27" s="66"/>
      <c r="BE27" s="66"/>
      <c r="BF27" s="66"/>
      <c r="BG27" s="5" t="e">
        <f>SUM(BG18:BG26)</f>
        <v>#REF!</v>
      </c>
      <c r="BH27" s="66"/>
      <c r="BI27" s="66"/>
      <c r="BJ27" s="66"/>
      <c r="BK27" s="66"/>
      <c r="BL27" s="5" t="e">
        <f>SUM(BL18:BL26)</f>
        <v>#REF!</v>
      </c>
      <c r="BM27" s="66"/>
      <c r="BN27" s="66"/>
      <c r="BO27" s="66"/>
      <c r="BP27" s="66"/>
      <c r="BQ27" s="5" t="e">
        <f>SUM(BQ18:BQ26)</f>
        <v>#REF!</v>
      </c>
      <c r="BR27" s="66"/>
      <c r="BS27" s="66"/>
      <c r="BT27" s="66"/>
      <c r="BU27" s="66"/>
      <c r="BV27" s="5" t="e">
        <f>SUM(BV18:BV26)</f>
        <v>#REF!</v>
      </c>
      <c r="BW27" s="66"/>
      <c r="BX27" s="66"/>
      <c r="BY27" s="66"/>
      <c r="BZ27" s="66"/>
      <c r="CA27" s="5" t="e">
        <f>SUM(CA18:CA26)</f>
        <v>#REF!</v>
      </c>
      <c r="CB27" s="66"/>
      <c r="CC27" s="66"/>
      <c r="CD27" s="66"/>
      <c r="CE27" s="66"/>
      <c r="CF27" s="5" t="e">
        <f>SUM(CF18:CF26)</f>
        <v>#REF!</v>
      </c>
      <c r="CG27" s="66"/>
      <c r="CH27" s="66"/>
      <c r="CI27" s="66"/>
      <c r="CJ27" s="66"/>
      <c r="CK27" s="5" t="e">
        <f>SUM(CK18:CK26)</f>
        <v>#REF!</v>
      </c>
      <c r="CL27" s="66"/>
      <c r="CM27" s="66"/>
      <c r="CN27" s="66"/>
      <c r="CO27" s="66"/>
      <c r="CP27" s="5" t="e">
        <f>SUM(CP18:CP26)</f>
        <v>#REF!</v>
      </c>
      <c r="CQ27" s="66"/>
      <c r="CR27" s="66"/>
      <c r="CS27" s="66"/>
      <c r="CT27" s="66"/>
      <c r="CU27" s="5" t="e">
        <f>SUM(CU18:CU26)</f>
        <v>#REF!</v>
      </c>
      <c r="CV27" s="66"/>
      <c r="CW27" s="66"/>
      <c r="CX27" s="66"/>
      <c r="CY27" s="66"/>
      <c r="CZ27" s="5" t="e">
        <f>SUM(CZ18:CZ26)</f>
        <v>#REF!</v>
      </c>
      <c r="DA27" s="66"/>
      <c r="DB27" s="66"/>
      <c r="DC27" s="66"/>
      <c r="DD27" s="66"/>
      <c r="DE27" s="5" t="e">
        <f>SUM(DE18:DE26)</f>
        <v>#REF!</v>
      </c>
      <c r="DF27" s="66"/>
      <c r="DG27" s="66"/>
      <c r="DH27" s="66"/>
      <c r="DI27" s="66"/>
      <c r="DJ27" s="5" t="e">
        <f>SUM(DJ18:DJ26)</f>
        <v>#REF!</v>
      </c>
      <c r="DK27" s="66"/>
      <c r="DL27" s="66"/>
      <c r="DM27" s="66"/>
      <c r="DN27" s="66"/>
      <c r="DO27" s="5" t="e">
        <f>SUM(DO18:DO26)</f>
        <v>#REF!</v>
      </c>
      <c r="DP27" s="66"/>
      <c r="DQ27" s="66"/>
      <c r="DR27" s="66"/>
      <c r="DS27" s="66"/>
      <c r="DT27" s="5" t="e">
        <f>SUM(DT18:DT26)</f>
        <v>#REF!</v>
      </c>
      <c r="DU27" s="66"/>
      <c r="DV27" s="66"/>
      <c r="DW27" s="66"/>
      <c r="DX27" s="66"/>
      <c r="DY27" s="5" t="e">
        <f>SUM(DY18:DY26)</f>
        <v>#REF!</v>
      </c>
      <c r="DZ27" s="66"/>
      <c r="EA27" s="66"/>
      <c r="EB27" s="66"/>
      <c r="EC27" s="66"/>
      <c r="ED27" s="5" t="e">
        <f>SUM(ED18:ED26)</f>
        <v>#REF!</v>
      </c>
      <c r="EE27" s="66"/>
      <c r="EF27" s="66"/>
      <c r="EG27" s="66"/>
      <c r="EH27" s="66"/>
      <c r="EI27" s="5" t="e">
        <f>SUM(EI18:EI26)</f>
        <v>#REF!</v>
      </c>
      <c r="EJ27" s="66"/>
      <c r="EK27" s="66"/>
      <c r="EL27" s="66"/>
      <c r="EM27" s="66"/>
      <c r="EN27" s="5" t="e">
        <f>SUM(EN18:EN26)</f>
        <v>#REF!</v>
      </c>
      <c r="EO27" s="66"/>
      <c r="EP27" s="66"/>
      <c r="EQ27" s="66"/>
      <c r="ER27" s="66"/>
      <c r="ES27" s="5" t="e">
        <f>SUM(ES18:ES26)</f>
        <v>#REF!</v>
      </c>
      <c r="ET27" s="66"/>
      <c r="EU27" s="66"/>
      <c r="EV27" s="66"/>
      <c r="EW27" s="66"/>
      <c r="EX27" s="5" t="e">
        <f>SUM(EX18:EX26)</f>
        <v>#REF!</v>
      </c>
      <c r="EY27" s="66"/>
      <c r="EZ27" s="66"/>
      <c r="FA27" s="66"/>
      <c r="FB27" s="66"/>
      <c r="FC27" s="5" t="e">
        <f>SUM(FC18:FC26)</f>
        <v>#REF!</v>
      </c>
      <c r="FD27" s="66"/>
      <c r="FE27" s="66"/>
      <c r="FF27" s="66"/>
      <c r="FG27" s="66"/>
      <c r="FH27" s="5" t="e">
        <f>SUM(FH18:FH26)</f>
        <v>#REF!</v>
      </c>
      <c r="FI27" s="66"/>
      <c r="FJ27" s="66"/>
      <c r="FK27" s="66"/>
      <c r="FL27" s="66"/>
      <c r="FM27" s="5" t="e">
        <f>SUM(FM18:FM26)</f>
        <v>#REF!</v>
      </c>
      <c r="FN27" s="66"/>
      <c r="FO27" s="66"/>
      <c r="FP27" s="66"/>
      <c r="FQ27" s="66"/>
      <c r="FR27" s="5" t="e">
        <f>SUM(FR18:FR26)</f>
        <v>#REF!</v>
      </c>
      <c r="FS27" s="66"/>
      <c r="FT27" s="66"/>
      <c r="FU27" s="66"/>
      <c r="FV27" s="66"/>
      <c r="FW27" s="5" t="e">
        <f>SUM(FW18:FW26)</f>
        <v>#REF!</v>
      </c>
      <c r="FX27" s="66"/>
      <c r="FY27" s="66"/>
      <c r="FZ27" s="66"/>
      <c r="GA27" s="66"/>
      <c r="GB27" s="5" t="e">
        <f>SUM(GB18:GB26)</f>
        <v>#REF!</v>
      </c>
      <c r="GC27" s="66"/>
      <c r="GD27" s="66"/>
      <c r="GE27" s="66"/>
      <c r="GF27" s="66"/>
      <c r="GG27" s="5" t="e">
        <f>SUM(GG18:GG26)</f>
        <v>#REF!</v>
      </c>
      <c r="GH27" s="66"/>
      <c r="GI27" s="66"/>
      <c r="GJ27" s="66"/>
      <c r="GK27" s="66"/>
      <c r="GL27" s="5" t="e">
        <f>SUM(GL18:GL26)</f>
        <v>#REF!</v>
      </c>
      <c r="GM27" s="66"/>
      <c r="GN27" s="66"/>
      <c r="GO27" s="66"/>
      <c r="GP27" s="66"/>
      <c r="GQ27" s="5" t="e">
        <f>SUM(GQ18:GQ26)</f>
        <v>#REF!</v>
      </c>
      <c r="GR27" s="66"/>
      <c r="GS27" s="66"/>
      <c r="GT27" s="66"/>
      <c r="GU27" s="66"/>
      <c r="GV27" s="5" t="e">
        <f>SUM(GV18:GV26)</f>
        <v>#REF!</v>
      </c>
      <c r="GW27" s="66"/>
      <c r="GX27" s="66"/>
      <c r="GY27" s="66"/>
      <c r="GZ27" s="66"/>
      <c r="HA27" s="5" t="e">
        <f>SUM(HA18:HA26)</f>
        <v>#REF!</v>
      </c>
      <c r="HB27" s="66"/>
      <c r="HC27" s="66"/>
      <c r="HD27" s="66"/>
      <c r="HE27" s="66"/>
      <c r="HF27" s="5" t="e">
        <f>SUM(HF18:HF26)</f>
        <v>#REF!</v>
      </c>
      <c r="HG27" s="66"/>
      <c r="HH27" s="66"/>
      <c r="HI27" s="66"/>
      <c r="HJ27" s="66"/>
      <c r="HK27" s="5" t="e">
        <f>SUM(HK18:HK26)</f>
        <v>#REF!</v>
      </c>
      <c r="HL27" s="66"/>
      <c r="HM27" s="66"/>
      <c r="HN27" s="66"/>
      <c r="HO27" s="66"/>
      <c r="HP27" s="5" t="e">
        <f>SUM(HP18:HP26)</f>
        <v>#REF!</v>
      </c>
      <c r="HQ27" s="66"/>
      <c r="HR27" s="66"/>
      <c r="HS27" s="66"/>
      <c r="HT27" s="66"/>
      <c r="HU27" s="5" t="e">
        <f>SUM(HU18:HU26)</f>
        <v>#REF!</v>
      </c>
      <c r="HV27" s="66"/>
      <c r="HW27" s="66"/>
      <c r="HX27" s="66"/>
      <c r="HY27" s="66"/>
      <c r="HZ27" s="5" t="e">
        <f>SUM(HZ18:HZ26)</f>
        <v>#REF!</v>
      </c>
      <c r="IA27" s="66"/>
      <c r="IB27" s="66"/>
      <c r="IC27" s="66"/>
      <c r="ID27" s="66"/>
      <c r="IE27" s="5" t="e">
        <f>SUM(IE18:IE26)</f>
        <v>#REF!</v>
      </c>
      <c r="IF27" s="66"/>
      <c r="IG27" s="66"/>
      <c r="IH27" s="66"/>
      <c r="II27" s="66"/>
      <c r="IJ27" s="5" t="e">
        <f>SUM(IJ18:IJ26)</f>
        <v>#REF!</v>
      </c>
      <c r="IK27" s="66"/>
      <c r="IL27" s="66"/>
      <c r="IM27" s="66"/>
      <c r="IN27" s="66"/>
      <c r="IO27" s="5" t="e">
        <f>SUM(IO18:IO26)</f>
        <v>#REF!</v>
      </c>
      <c r="IP27" s="66"/>
      <c r="IQ27" s="66"/>
      <c r="IR27" s="66"/>
      <c r="IS27" s="66"/>
      <c r="IT27" s="5" t="e">
        <f>SUM(IT18:IT26)</f>
        <v>#REF!</v>
      </c>
      <c r="IU27" s="66"/>
      <c r="IV27" s="66"/>
      <c r="IW27" s="66"/>
      <c r="IX27" s="66"/>
      <c r="IY27" s="5" t="e">
        <f>SUM(IY18:IY26)</f>
        <v>#REF!</v>
      </c>
      <c r="IZ27" s="66"/>
      <c r="JA27" s="66"/>
      <c r="JB27" s="66"/>
    </row>
    <row r="28" spans="1:262" x14ac:dyDescent="0.3">
      <c r="A28" s="68"/>
      <c r="B28" s="67"/>
      <c r="C28" s="66"/>
      <c r="D28" s="66"/>
      <c r="E28" s="66"/>
      <c r="F28" s="66"/>
      <c r="G28" s="66"/>
      <c r="H28" s="66"/>
      <c r="I28" s="66"/>
      <c r="J28" s="66"/>
      <c r="K28" s="66"/>
      <c r="L28" s="66"/>
      <c r="M28" s="66"/>
      <c r="N28" s="66"/>
      <c r="O28" s="66"/>
      <c r="P28" s="66"/>
      <c r="Q28" s="66"/>
      <c r="R28" s="66"/>
      <c r="S28" s="66"/>
      <c r="T28" s="66"/>
      <c r="U28" s="66"/>
      <c r="V28" s="66"/>
      <c r="W28" s="66"/>
      <c r="X28" s="66"/>
      <c r="Y28" s="66"/>
      <c r="Z28" s="66"/>
      <c r="AA28" s="66"/>
    </row>
    <row r="29" spans="1:262" x14ac:dyDescent="0.3">
      <c r="A29" s="68"/>
      <c r="B29" s="67"/>
      <c r="C29" s="66"/>
      <c r="D29" s="66"/>
      <c r="E29" s="66"/>
      <c r="F29" s="66"/>
      <c r="G29" s="66"/>
      <c r="H29" s="66"/>
      <c r="I29" s="66"/>
      <c r="J29" s="66"/>
      <c r="K29" s="66"/>
      <c r="L29" s="66"/>
      <c r="M29" s="66"/>
      <c r="N29" s="66"/>
      <c r="O29" s="66"/>
      <c r="P29" s="66"/>
      <c r="Q29" s="66"/>
      <c r="R29" s="66"/>
      <c r="S29" s="66"/>
      <c r="T29" s="66"/>
      <c r="U29" s="66"/>
      <c r="V29" s="66"/>
      <c r="W29" s="66"/>
      <c r="X29" s="66"/>
      <c r="Y29" s="66"/>
      <c r="Z29" s="66"/>
      <c r="AA29" s="66"/>
    </row>
    <row r="30" spans="1:262" x14ac:dyDescent="0.3">
      <c r="A30" s="68"/>
      <c r="B30" s="67"/>
      <c r="C30" s="66"/>
      <c r="D30" s="66"/>
      <c r="E30" s="66"/>
      <c r="F30" s="66"/>
      <c r="G30" s="66"/>
      <c r="H30" s="66"/>
      <c r="I30" s="66"/>
      <c r="J30" s="66"/>
      <c r="K30" s="66"/>
      <c r="L30" s="66"/>
      <c r="M30" s="66"/>
      <c r="N30" s="66"/>
      <c r="O30" s="66"/>
      <c r="P30" s="66"/>
      <c r="Q30" s="66"/>
      <c r="R30" s="66"/>
      <c r="S30" s="66"/>
      <c r="T30" s="66"/>
      <c r="U30" s="66"/>
      <c r="V30" s="66"/>
      <c r="W30" s="66"/>
      <c r="X30" s="66"/>
      <c r="Y30" s="66"/>
      <c r="Z30" s="66"/>
      <c r="AA30" s="66"/>
    </row>
    <row r="31" spans="1:262" x14ac:dyDescent="0.3">
      <c r="A31" s="68"/>
      <c r="B31" s="67" t="str">
        <f>B4</f>
        <v>Pierre</v>
      </c>
      <c r="C31" s="66">
        <v>1</v>
      </c>
      <c r="D31" s="66">
        <f>$C31*5-(COUNTIF(C4:G4,"E"))</f>
        <v>4</v>
      </c>
      <c r="E31" s="66"/>
      <c r="F31" s="66"/>
      <c r="G31" s="66"/>
      <c r="H31" s="66">
        <v>1</v>
      </c>
      <c r="I31" s="66">
        <f>$C31*5-(COUNTIF(H4:L4,"E"))</f>
        <v>5</v>
      </c>
      <c r="J31" s="66"/>
      <c r="K31" s="66"/>
      <c r="L31" s="66"/>
      <c r="M31" s="66">
        <v>1</v>
      </c>
      <c r="N31" s="66">
        <f>$C31*5-(COUNTIF(M4:Q4,"E"))</f>
        <v>5</v>
      </c>
      <c r="O31" s="66"/>
      <c r="P31" s="66"/>
      <c r="Q31" s="66"/>
      <c r="R31" s="66">
        <v>1</v>
      </c>
      <c r="S31" s="66">
        <f>$C31*5-(COUNTIF(R4:V4,"E"))</f>
        <v>5</v>
      </c>
      <c r="T31" s="66"/>
      <c r="U31" s="66"/>
      <c r="V31" s="66"/>
      <c r="W31" s="66">
        <v>1</v>
      </c>
      <c r="X31" s="66">
        <f>$C31*5-(COUNTIF(W4:AA4,"E"))</f>
        <v>5</v>
      </c>
      <c r="Y31" s="66"/>
      <c r="Z31" s="66"/>
      <c r="AA31" s="66"/>
      <c r="AB31" s="66">
        <v>1</v>
      </c>
      <c r="AC31" s="66">
        <f>$C31*5-(COUNTIF(AB4:AF4,"E"))</f>
        <v>5</v>
      </c>
      <c r="AD31" s="66"/>
      <c r="AE31" s="66"/>
      <c r="AF31" s="66"/>
      <c r="AG31" s="66">
        <v>1</v>
      </c>
      <c r="AH31" s="66">
        <f>$C31*5-(COUNTIF(AG4:AK4,"E"))</f>
        <v>5</v>
      </c>
      <c r="AI31" s="66"/>
      <c r="AJ31" s="66"/>
      <c r="AK31" s="66"/>
      <c r="AL31" s="66">
        <v>1</v>
      </c>
      <c r="AM31" s="66">
        <f>$C31*5-(COUNTIF(AL4:AP4,"E"))</f>
        <v>5</v>
      </c>
      <c r="AN31" s="66"/>
      <c r="AO31" s="66"/>
      <c r="AP31" s="66"/>
      <c r="AQ31" s="66">
        <v>1</v>
      </c>
      <c r="AR31" s="66">
        <f>$C31*5-(COUNTIF(AQ4:AU4,"E"))</f>
        <v>5</v>
      </c>
      <c r="AS31" s="66"/>
      <c r="AT31" s="66"/>
      <c r="AU31" s="66"/>
      <c r="AV31" s="66">
        <v>1</v>
      </c>
      <c r="AW31" s="66">
        <f>$C31*5-(COUNTIF(AV4:AZ4,"E"))</f>
        <v>5</v>
      </c>
      <c r="AX31" s="66"/>
      <c r="AY31" s="66"/>
      <c r="AZ31" s="66"/>
      <c r="BA31" s="66">
        <v>1</v>
      </c>
      <c r="BB31" s="66">
        <f>$C31*5-(COUNTIF(BA4:BE4,"E"))</f>
        <v>5</v>
      </c>
      <c r="BC31" s="66"/>
      <c r="BD31" s="66"/>
      <c r="BE31" s="66"/>
      <c r="BF31" s="66">
        <v>1</v>
      </c>
      <c r="BG31" s="66">
        <f>$C31*5-(COUNTIF(BF4:BJ4,"E"))</f>
        <v>5</v>
      </c>
      <c r="BH31" s="66"/>
      <c r="BI31" s="66"/>
      <c r="BJ31" s="66"/>
      <c r="BK31" s="66">
        <v>1</v>
      </c>
      <c r="BL31" s="66">
        <f>$C31*5-(COUNTIF(BK4:BO4,"E"))</f>
        <v>5</v>
      </c>
      <c r="BM31" s="66"/>
      <c r="BN31" s="66"/>
      <c r="BO31" s="66"/>
      <c r="BP31" s="66">
        <v>1</v>
      </c>
      <c r="BQ31" s="66">
        <f>$C31*5-(COUNTIF(BP4:BT4,"E"))</f>
        <v>5</v>
      </c>
      <c r="BR31" s="66"/>
      <c r="BS31" s="66"/>
      <c r="BT31" s="66"/>
      <c r="BU31" s="66">
        <v>1</v>
      </c>
      <c r="BV31" s="66">
        <f>$C31*5-(COUNTIF(BU4:BY4,"E"))</f>
        <v>5</v>
      </c>
      <c r="BW31" s="66"/>
      <c r="BX31" s="66"/>
      <c r="BY31" s="66"/>
      <c r="BZ31" s="66">
        <v>1</v>
      </c>
      <c r="CA31" s="66">
        <f>$C31*5-(COUNTIF(BZ4:CD4,"E"))</f>
        <v>5</v>
      </c>
      <c r="CB31" s="66"/>
      <c r="CC31" s="66"/>
      <c r="CD31" s="66"/>
      <c r="CE31" s="66">
        <v>1</v>
      </c>
      <c r="CF31" s="66">
        <f>$C31*5-(COUNTIF(CE4:CI4,"E"))</f>
        <v>5</v>
      </c>
      <c r="CG31" s="66"/>
      <c r="CH31" s="66"/>
      <c r="CI31" s="66"/>
      <c r="CJ31" s="66">
        <v>1</v>
      </c>
      <c r="CK31" s="66">
        <f>$C31*5-(COUNTIF(CJ4:CN4,"E"))</f>
        <v>5</v>
      </c>
      <c r="CL31" s="66"/>
      <c r="CM31" s="66"/>
      <c r="CN31" s="66"/>
      <c r="CO31" s="66">
        <v>1</v>
      </c>
      <c r="CP31" s="66">
        <f>$C31*5-(COUNTIF(CO4:CS4,"E"))</f>
        <v>5</v>
      </c>
      <c r="CQ31" s="66"/>
      <c r="CR31" s="66"/>
      <c r="CS31" s="66"/>
      <c r="CT31" s="66">
        <v>1</v>
      </c>
      <c r="CU31" s="66">
        <f>$C31*5-(COUNTIF(CT4:CX4,"E"))</f>
        <v>5</v>
      </c>
      <c r="CV31" s="66"/>
      <c r="CW31" s="66"/>
      <c r="CX31" s="66"/>
      <c r="CY31" s="66">
        <v>1</v>
      </c>
      <c r="CZ31" s="66">
        <f>$C31*5-(COUNTIF(CY4:DC4,"E"))</f>
        <v>5</v>
      </c>
      <c r="DA31" s="66"/>
      <c r="DB31" s="66"/>
      <c r="DC31" s="66"/>
      <c r="DD31" s="66">
        <v>1</v>
      </c>
      <c r="DE31" s="66">
        <f>$C31*5-(COUNTIF(DD4:DH4,"E"))</f>
        <v>5</v>
      </c>
      <c r="DF31" s="66"/>
      <c r="DG31" s="66"/>
      <c r="DH31" s="66"/>
      <c r="DI31" s="66">
        <v>1</v>
      </c>
      <c r="DJ31" s="66">
        <f>$C31*5-(COUNTIF(DI4:DM4,"E"))</f>
        <v>5</v>
      </c>
      <c r="DK31" s="66"/>
      <c r="DL31" s="66"/>
      <c r="DM31" s="66"/>
      <c r="DN31" s="66">
        <v>1</v>
      </c>
      <c r="DO31" s="66">
        <f>$C31*5-(COUNTIF(DN4:DR4,"E"))</f>
        <v>5</v>
      </c>
      <c r="DP31" s="66"/>
      <c r="DQ31" s="66"/>
      <c r="DR31" s="66"/>
      <c r="DS31" s="66">
        <v>1</v>
      </c>
      <c r="DT31" s="66">
        <f>$C31*5-(COUNTIF(DS4:DW4,"E"))</f>
        <v>5</v>
      </c>
      <c r="DU31" s="66"/>
      <c r="DV31" s="66"/>
      <c r="DW31" s="66"/>
      <c r="DX31" s="66">
        <v>1</v>
      </c>
      <c r="DY31" s="66">
        <f>$C31*5-(COUNTIF(DX4:EB4,"E"))</f>
        <v>5</v>
      </c>
      <c r="DZ31" s="66"/>
      <c r="EA31" s="66"/>
      <c r="EB31" s="66"/>
      <c r="EC31" s="66">
        <v>1</v>
      </c>
      <c r="ED31" s="66">
        <f>$C31*5-(COUNTIF(EC4:EG4,"E"))</f>
        <v>5</v>
      </c>
      <c r="EE31" s="66"/>
      <c r="EF31" s="66"/>
      <c r="EG31" s="66"/>
      <c r="EH31" s="66">
        <v>1</v>
      </c>
      <c r="EI31" s="66">
        <f>$C31*5-(COUNTIF(EH4:EL4,"E"))</f>
        <v>5</v>
      </c>
      <c r="EJ31" s="66"/>
      <c r="EK31" s="66"/>
      <c r="EL31" s="66"/>
      <c r="EM31" s="66">
        <v>1</v>
      </c>
      <c r="EN31" s="66">
        <f>$C31*5-(COUNTIF(EM4:EQ4,"E"))</f>
        <v>5</v>
      </c>
      <c r="EO31" s="66"/>
      <c r="EP31" s="66"/>
      <c r="EQ31" s="66"/>
      <c r="ER31" s="66">
        <v>1</v>
      </c>
      <c r="ES31" s="66">
        <f>$C31*5-(COUNTIF(ER4:EV4,"E"))</f>
        <v>5</v>
      </c>
      <c r="ET31" s="66"/>
      <c r="EU31" s="66"/>
      <c r="EV31" s="66"/>
      <c r="EW31" s="66">
        <v>1</v>
      </c>
      <c r="EX31" s="66">
        <f>$C31*5-(COUNTIF(EW4:FA4,"E"))</f>
        <v>5</v>
      </c>
      <c r="EY31" s="66"/>
      <c r="EZ31" s="66"/>
      <c r="FA31" s="66"/>
      <c r="FB31" s="66">
        <v>1</v>
      </c>
      <c r="FC31" s="66">
        <f>$C31*5-(COUNTIF(FB4:FF4,"E"))</f>
        <v>5</v>
      </c>
      <c r="FD31" s="66"/>
      <c r="FE31" s="66"/>
      <c r="FF31" s="66"/>
      <c r="FG31" s="66">
        <v>1</v>
      </c>
      <c r="FH31" s="66">
        <f>$C31*5-(COUNTIF(FG4:FK4,"E"))</f>
        <v>5</v>
      </c>
      <c r="FI31" s="66"/>
      <c r="FJ31" s="66"/>
      <c r="FK31" s="66"/>
      <c r="FL31" s="66">
        <v>1</v>
      </c>
      <c r="FM31" s="66">
        <f>$C31*5-(COUNTIF(FL4:FP4,"E"))</f>
        <v>5</v>
      </c>
      <c r="FN31" s="66"/>
      <c r="FO31" s="66"/>
      <c r="FP31" s="66"/>
      <c r="FQ31" s="66">
        <v>1</v>
      </c>
      <c r="FR31" s="66">
        <f>$C31*5-(COUNTIF(FQ4:FU4,"E"))</f>
        <v>5</v>
      </c>
      <c r="FS31" s="66"/>
      <c r="FT31" s="66"/>
      <c r="FU31" s="66"/>
      <c r="FV31" s="66">
        <v>1</v>
      </c>
      <c r="FW31" s="66">
        <f>$C31*5-(COUNTIF(FV4:FZ4,"E"))</f>
        <v>5</v>
      </c>
      <c r="FX31" s="66"/>
      <c r="FY31" s="66"/>
      <c r="FZ31" s="66"/>
      <c r="GA31" s="66">
        <v>1</v>
      </c>
      <c r="GB31" s="66">
        <f>$C31*5-(COUNTIF(GA4:GE4,"E"))</f>
        <v>5</v>
      </c>
      <c r="GC31" s="66"/>
      <c r="GD31" s="66"/>
      <c r="GE31" s="66"/>
      <c r="GF31" s="66">
        <v>1</v>
      </c>
      <c r="GG31" s="66">
        <f>$C31*5-(COUNTIF(GF4:GJ4,"E"))</f>
        <v>5</v>
      </c>
      <c r="GH31" s="66"/>
      <c r="GI31" s="66"/>
      <c r="GJ31" s="66"/>
      <c r="GK31" s="66">
        <v>1</v>
      </c>
      <c r="GL31" s="66">
        <f>$C31*5-(COUNTIF(GK4:GO4,"E"))</f>
        <v>5</v>
      </c>
      <c r="GM31" s="66"/>
      <c r="GN31" s="66"/>
      <c r="GO31" s="66"/>
      <c r="GP31" s="66">
        <v>1</v>
      </c>
      <c r="GQ31" s="66">
        <f>$C31*5-(COUNTIF(GP4:GT4,"E"))</f>
        <v>4</v>
      </c>
      <c r="GR31" s="66"/>
      <c r="GS31" s="66"/>
      <c r="GT31" s="66"/>
      <c r="GU31" s="66">
        <v>1</v>
      </c>
      <c r="GV31" s="66">
        <f>$C31*5-(COUNTIF(GU4:GY4,"E"))</f>
        <v>5</v>
      </c>
      <c r="GW31" s="66"/>
      <c r="GX31" s="66"/>
      <c r="GY31" s="66"/>
      <c r="GZ31" s="66">
        <v>1</v>
      </c>
      <c r="HA31" s="66">
        <f>$C31*5-(COUNTIF(GZ4:HD4,"E"))</f>
        <v>5</v>
      </c>
      <c r="HB31" s="66"/>
      <c r="HC31" s="66"/>
      <c r="HD31" s="66"/>
      <c r="HE31" s="66">
        <v>1</v>
      </c>
      <c r="HF31" s="66">
        <f>$C31*5-(COUNTIF(HE4:HI4,"E"))</f>
        <v>5</v>
      </c>
      <c r="HG31" s="66"/>
      <c r="HH31" s="66"/>
      <c r="HI31" s="66"/>
      <c r="HJ31" s="66">
        <v>1</v>
      </c>
      <c r="HK31" s="66">
        <f>$C31*5-(COUNTIF(HJ4:HN4,"E"))</f>
        <v>5</v>
      </c>
      <c r="HL31" s="66"/>
      <c r="HM31" s="66"/>
      <c r="HN31" s="66"/>
      <c r="HO31" s="66">
        <v>1</v>
      </c>
      <c r="HP31" s="66">
        <f>$C31*5-(COUNTIF(HO4:HS4,"E"))</f>
        <v>5</v>
      </c>
      <c r="HQ31" s="66"/>
      <c r="HR31" s="66"/>
      <c r="HS31" s="66"/>
      <c r="HT31" s="66">
        <v>1</v>
      </c>
      <c r="HU31" s="66">
        <f>$C31*5-(COUNTIF(HT4:HX4,"E"))</f>
        <v>5</v>
      </c>
      <c r="HV31" s="66"/>
      <c r="HW31" s="66"/>
      <c r="HX31" s="66"/>
      <c r="HY31" s="66">
        <v>1</v>
      </c>
      <c r="HZ31" s="66">
        <f>$C31*5-(COUNTIF(HY4:IC4,"E"))</f>
        <v>5</v>
      </c>
      <c r="IA31" s="66"/>
      <c r="IB31" s="66"/>
      <c r="IC31" s="66"/>
      <c r="ID31" s="66">
        <v>1</v>
      </c>
      <c r="IE31" s="66">
        <f>$C31*5-(COUNTIF(ID4:IH4,"E"))</f>
        <v>5</v>
      </c>
      <c r="IF31" s="66"/>
      <c r="IG31" s="66"/>
      <c r="IH31" s="66"/>
      <c r="II31" s="66">
        <v>1</v>
      </c>
      <c r="IJ31" s="66">
        <f>$C31*5-(COUNTIF(II4:IM4,"E"))</f>
        <v>5</v>
      </c>
      <c r="IK31" s="66"/>
      <c r="IL31" s="66"/>
      <c r="IM31" s="66"/>
      <c r="IN31" s="66">
        <v>1</v>
      </c>
      <c r="IO31" s="66">
        <f>$C31*5-(COUNTIF(IN4:IR4,"E"))</f>
        <v>5</v>
      </c>
      <c r="IP31" s="66"/>
      <c r="IQ31" s="66"/>
      <c r="IR31" s="66"/>
      <c r="IS31" s="66">
        <v>1</v>
      </c>
      <c r="IT31" s="66">
        <f>$C31*5-(COUNTIF(IS4:IW4,"E"))</f>
        <v>5</v>
      </c>
      <c r="IU31" s="66"/>
      <c r="IV31" s="66"/>
      <c r="IW31" s="66"/>
      <c r="IX31" s="66">
        <v>1</v>
      </c>
      <c r="IY31" s="66">
        <f>$C31*5-(COUNTIF(IX4:JB4,"E"))</f>
        <v>5</v>
      </c>
      <c r="IZ31" s="66"/>
      <c r="JA31" s="66"/>
      <c r="JB31" s="66"/>
    </row>
    <row r="32" spans="1:262" x14ac:dyDescent="0.3">
      <c r="A32" s="68"/>
      <c r="B32" s="67" t="str">
        <f>B5</f>
        <v>Patrick</v>
      </c>
      <c r="C32" s="66">
        <v>1</v>
      </c>
      <c r="D32" s="66">
        <f>$C32*5-(COUNTIF(C5:G5,"E"))</f>
        <v>5</v>
      </c>
      <c r="E32" s="66"/>
      <c r="F32" s="66"/>
      <c r="G32" s="66"/>
      <c r="H32" s="66">
        <v>1</v>
      </c>
      <c r="I32" s="66">
        <f>$C32*5-(COUNTIF(H5:L5,"E"))</f>
        <v>5</v>
      </c>
      <c r="J32" s="66"/>
      <c r="K32" s="66"/>
      <c r="L32" s="66"/>
      <c r="M32" s="66">
        <v>1</v>
      </c>
      <c r="N32" s="66">
        <f>$C32*5-(COUNTIF(M5:Q5,"E"))</f>
        <v>5</v>
      </c>
      <c r="O32" s="66"/>
      <c r="P32" s="66"/>
      <c r="Q32" s="66"/>
      <c r="R32" s="66">
        <v>1</v>
      </c>
      <c r="S32" s="66">
        <f>$C32*5-(COUNTIF(R5:V5,"E"))</f>
        <v>5</v>
      </c>
      <c r="T32" s="66"/>
      <c r="U32" s="66"/>
      <c r="V32" s="66"/>
      <c r="W32" s="66">
        <v>1</v>
      </c>
      <c r="X32" s="66">
        <f>$C32*5-(COUNTIF(W5:AA5,"E"))</f>
        <v>5</v>
      </c>
      <c r="Y32" s="66"/>
      <c r="Z32" s="66"/>
      <c r="AA32" s="66"/>
      <c r="AB32" s="66">
        <v>1</v>
      </c>
      <c r="AC32" s="66">
        <f>$C32*5-(COUNTIF(AB5:AF5,"E"))</f>
        <v>5</v>
      </c>
      <c r="AD32" s="66"/>
      <c r="AE32" s="66"/>
      <c r="AF32" s="66"/>
      <c r="AG32" s="66">
        <v>1</v>
      </c>
      <c r="AH32" s="66">
        <f>$C32*5-(COUNTIF(AG5:AK5,"E"))</f>
        <v>5</v>
      </c>
      <c r="AI32" s="66"/>
      <c r="AJ32" s="66"/>
      <c r="AK32" s="66"/>
      <c r="AL32" s="66">
        <v>1</v>
      </c>
      <c r="AM32" s="66">
        <f>$C32*5-(COUNTIF(AL5:AP5,"E"))</f>
        <v>5</v>
      </c>
      <c r="AN32" s="66"/>
      <c r="AO32" s="66"/>
      <c r="AP32" s="66"/>
      <c r="AQ32" s="66">
        <v>1</v>
      </c>
      <c r="AR32" s="66">
        <f>$C32*5-(COUNTIF(AQ5:AU5,"E"))</f>
        <v>5</v>
      </c>
      <c r="AS32" s="66"/>
      <c r="AT32" s="66"/>
      <c r="AU32" s="66"/>
      <c r="AV32" s="66">
        <v>1</v>
      </c>
      <c r="AW32" s="66">
        <f>$C32*5-(COUNTIF(AV5:AZ5,"E"))</f>
        <v>5</v>
      </c>
      <c r="AX32" s="66"/>
      <c r="AY32" s="66"/>
      <c r="AZ32" s="66"/>
      <c r="BA32" s="66">
        <v>1</v>
      </c>
      <c r="BB32" s="66">
        <f>$C32*5-(COUNTIF(BA5:BE5,"E"))</f>
        <v>5</v>
      </c>
      <c r="BC32" s="66"/>
      <c r="BD32" s="66"/>
      <c r="BE32" s="66"/>
      <c r="BF32" s="66">
        <v>1</v>
      </c>
      <c r="BG32" s="66">
        <f>$C32*5-(COUNTIF(BF5:BJ5,"E"))</f>
        <v>5</v>
      </c>
      <c r="BH32" s="66"/>
      <c r="BI32" s="66"/>
      <c r="BJ32" s="66"/>
      <c r="BK32" s="66">
        <v>1</v>
      </c>
      <c r="BL32" s="66">
        <f>$C32*5-(COUNTIF(BK5:BO5,"E"))</f>
        <v>5</v>
      </c>
      <c r="BM32" s="66"/>
      <c r="BN32" s="66"/>
      <c r="BO32" s="66"/>
      <c r="BP32" s="66">
        <v>1</v>
      </c>
      <c r="BQ32" s="66">
        <f>$C32*5-(COUNTIF(BP5:BT5,"E"))</f>
        <v>5</v>
      </c>
      <c r="BR32" s="66"/>
      <c r="BS32" s="66"/>
      <c r="BT32" s="66"/>
      <c r="BU32" s="66">
        <v>1</v>
      </c>
      <c r="BV32" s="66">
        <f>$C32*5-(COUNTIF(BU5:BY5,"E"))</f>
        <v>5</v>
      </c>
      <c r="BW32" s="66"/>
      <c r="BX32" s="66"/>
      <c r="BY32" s="66"/>
      <c r="BZ32" s="66">
        <v>1</v>
      </c>
      <c r="CA32" s="66">
        <f>$C32*5-(COUNTIF(BZ5:CD5,"E"))</f>
        <v>5</v>
      </c>
      <c r="CB32" s="66"/>
      <c r="CC32" s="66"/>
      <c r="CD32" s="66"/>
      <c r="CE32" s="66">
        <v>1</v>
      </c>
      <c r="CF32" s="66">
        <f>$C32*5-(COUNTIF(CE5:CI5,"E"))</f>
        <v>5</v>
      </c>
      <c r="CG32" s="66"/>
      <c r="CH32" s="66"/>
      <c r="CI32" s="66"/>
      <c r="CJ32" s="66">
        <v>1</v>
      </c>
      <c r="CK32" s="66">
        <f>$C32*5-(COUNTIF(CJ5:CN5,"E"))</f>
        <v>5</v>
      </c>
      <c r="CL32" s="66"/>
      <c r="CM32" s="66"/>
      <c r="CN32" s="66"/>
      <c r="CO32" s="66">
        <v>1</v>
      </c>
      <c r="CP32" s="66">
        <f>$C32*5-(COUNTIF(CO5:CS5,"E"))</f>
        <v>5</v>
      </c>
      <c r="CQ32" s="66"/>
      <c r="CR32" s="66"/>
      <c r="CS32" s="66"/>
      <c r="CT32" s="66">
        <v>1</v>
      </c>
      <c r="CU32" s="66">
        <f>$C32*5-(COUNTIF(CT5:CX5,"E"))</f>
        <v>5</v>
      </c>
      <c r="CV32" s="66"/>
      <c r="CW32" s="66"/>
      <c r="CX32" s="66"/>
      <c r="CY32" s="66">
        <v>1</v>
      </c>
      <c r="CZ32" s="66">
        <f>$C32*5-(COUNTIF(CY5:DC5,"E"))</f>
        <v>5</v>
      </c>
      <c r="DA32" s="66"/>
      <c r="DB32" s="66"/>
      <c r="DC32" s="66"/>
      <c r="DD32" s="66">
        <v>1</v>
      </c>
      <c r="DE32" s="66">
        <f>$C32*5-(COUNTIF(DD5:DH5,"E"))</f>
        <v>5</v>
      </c>
      <c r="DF32" s="66"/>
      <c r="DG32" s="66"/>
      <c r="DH32" s="66"/>
      <c r="DI32" s="66">
        <v>1</v>
      </c>
      <c r="DJ32" s="66">
        <f>$C32*5-(COUNTIF(DI5:DM5,"E"))</f>
        <v>5</v>
      </c>
      <c r="DK32" s="66"/>
      <c r="DL32" s="66"/>
      <c r="DM32" s="66"/>
      <c r="DN32" s="66">
        <v>1</v>
      </c>
      <c r="DO32" s="66">
        <f>$C32*5-(COUNTIF(DN5:DR5,"E"))</f>
        <v>5</v>
      </c>
      <c r="DP32" s="66"/>
      <c r="DQ32" s="66"/>
      <c r="DR32" s="66"/>
      <c r="DS32" s="66">
        <v>1</v>
      </c>
      <c r="DT32" s="66">
        <f>$C32*5-(COUNTIF(DS5:DW5,"E"))</f>
        <v>5</v>
      </c>
      <c r="DU32" s="66"/>
      <c r="DV32" s="66"/>
      <c r="DW32" s="66"/>
      <c r="DX32" s="66">
        <v>1</v>
      </c>
      <c r="DY32" s="66">
        <f>$C32*5-(COUNTIF(DX5:EB5,"E"))</f>
        <v>5</v>
      </c>
      <c r="DZ32" s="66"/>
      <c r="EA32" s="66"/>
      <c r="EB32" s="66"/>
      <c r="EC32" s="66">
        <v>1</v>
      </c>
      <c r="ED32" s="66">
        <f>$C32*5-(COUNTIF(EC5:EG5,"E"))</f>
        <v>5</v>
      </c>
      <c r="EE32" s="66"/>
      <c r="EF32" s="66"/>
      <c r="EG32" s="66"/>
      <c r="EH32" s="66">
        <v>1</v>
      </c>
      <c r="EI32" s="66">
        <f>$C32*5-(COUNTIF(EH5:EL5,"E"))</f>
        <v>5</v>
      </c>
      <c r="EJ32" s="66"/>
      <c r="EK32" s="66"/>
      <c r="EL32" s="66"/>
      <c r="EM32" s="66">
        <v>1</v>
      </c>
      <c r="EN32" s="66">
        <f>$C32*5-(COUNTIF(EM5:EQ5,"E"))</f>
        <v>5</v>
      </c>
      <c r="EO32" s="66"/>
      <c r="EP32" s="66"/>
      <c r="EQ32" s="66"/>
      <c r="ER32" s="66">
        <v>1</v>
      </c>
      <c r="ES32" s="66">
        <f>$C32*5-(COUNTIF(ER5:EV5,"E"))</f>
        <v>5</v>
      </c>
      <c r="ET32" s="66"/>
      <c r="EU32" s="66"/>
      <c r="EV32" s="66"/>
      <c r="EW32" s="66">
        <v>1</v>
      </c>
      <c r="EX32" s="66">
        <f>$C32*5-(COUNTIF(EW5:FA5,"E"))</f>
        <v>5</v>
      </c>
      <c r="EY32" s="66"/>
      <c r="EZ32" s="66"/>
      <c r="FA32" s="66"/>
      <c r="FB32" s="66">
        <v>1</v>
      </c>
      <c r="FC32" s="66">
        <f>$C32*5-(COUNTIF(FB5:FF5,"E"))</f>
        <v>5</v>
      </c>
      <c r="FD32" s="66"/>
      <c r="FE32" s="66"/>
      <c r="FF32" s="66"/>
      <c r="FG32" s="66">
        <v>1</v>
      </c>
      <c r="FH32" s="66">
        <f>$C32*5-(COUNTIF(FG5:FK5,"E"))</f>
        <v>5</v>
      </c>
      <c r="FI32" s="66"/>
      <c r="FJ32" s="66"/>
      <c r="FK32" s="66"/>
      <c r="FL32" s="66">
        <v>1</v>
      </c>
      <c r="FM32" s="66">
        <f>$C32*5-(COUNTIF(FL5:FP5,"E"))</f>
        <v>5</v>
      </c>
      <c r="FN32" s="66"/>
      <c r="FO32" s="66"/>
      <c r="FP32" s="66"/>
      <c r="FQ32" s="66">
        <v>1</v>
      </c>
      <c r="FR32" s="66">
        <f>$C32*5-(COUNTIF(FQ5:FU5,"E"))</f>
        <v>5</v>
      </c>
      <c r="FS32" s="66"/>
      <c r="FT32" s="66"/>
      <c r="FU32" s="66"/>
      <c r="FV32" s="66">
        <v>1</v>
      </c>
      <c r="FW32" s="66">
        <f>$C32*5-(COUNTIF(FV5:FZ5,"E"))</f>
        <v>5</v>
      </c>
      <c r="FX32" s="66"/>
      <c r="FY32" s="66"/>
      <c r="FZ32" s="66"/>
      <c r="GA32" s="66">
        <v>1</v>
      </c>
      <c r="GB32" s="66">
        <f>$C32*5-(COUNTIF(GA5:GE5,"E"))</f>
        <v>5</v>
      </c>
      <c r="GC32" s="66"/>
      <c r="GD32" s="66"/>
      <c r="GE32" s="66"/>
      <c r="GF32" s="66">
        <v>1</v>
      </c>
      <c r="GG32" s="66">
        <f>$C32*5-(COUNTIF(GF5:GJ5,"E"))</f>
        <v>5</v>
      </c>
      <c r="GH32" s="66"/>
      <c r="GI32" s="66"/>
      <c r="GJ32" s="66"/>
      <c r="GK32" s="66">
        <v>1</v>
      </c>
      <c r="GL32" s="66">
        <f>$C32*5-(COUNTIF(GK5:GO5,"E"))</f>
        <v>5</v>
      </c>
      <c r="GM32" s="66"/>
      <c r="GN32" s="66"/>
      <c r="GO32" s="66"/>
      <c r="GP32" s="66">
        <v>1</v>
      </c>
      <c r="GQ32" s="66">
        <f>$C32*5-(COUNTIF(GP5:GT5,"E"))</f>
        <v>3</v>
      </c>
      <c r="GR32" s="66"/>
      <c r="GS32" s="66"/>
      <c r="GT32" s="66"/>
      <c r="GU32" s="66">
        <v>1</v>
      </c>
      <c r="GV32" s="66">
        <f>$C32*5-(COUNTIF(GU5:GY5,"E"))</f>
        <v>5</v>
      </c>
      <c r="GW32" s="66"/>
      <c r="GX32" s="66"/>
      <c r="GY32" s="66"/>
      <c r="GZ32" s="66">
        <v>1</v>
      </c>
      <c r="HA32" s="66">
        <f>$C32*5-(COUNTIF(GZ5:HD5,"E"))</f>
        <v>5</v>
      </c>
      <c r="HB32" s="66"/>
      <c r="HC32" s="66"/>
      <c r="HD32" s="66"/>
      <c r="HE32" s="66">
        <v>1</v>
      </c>
      <c r="HF32" s="66">
        <f>$C32*5-(COUNTIF(HE5:HI5,"E"))</f>
        <v>5</v>
      </c>
      <c r="HG32" s="66"/>
      <c r="HH32" s="66"/>
      <c r="HI32" s="66"/>
      <c r="HJ32" s="66">
        <v>1</v>
      </c>
      <c r="HK32" s="66">
        <f>$C32*5-(COUNTIF(HJ5:HN5,"E"))</f>
        <v>5</v>
      </c>
      <c r="HL32" s="66"/>
      <c r="HM32" s="66"/>
      <c r="HN32" s="66"/>
      <c r="HO32" s="66">
        <v>1</v>
      </c>
      <c r="HP32" s="66">
        <f>$C32*5-(COUNTIF(HO5:HS5,"E"))</f>
        <v>5</v>
      </c>
      <c r="HQ32" s="66"/>
      <c r="HR32" s="66"/>
      <c r="HS32" s="66"/>
      <c r="HT32" s="66">
        <v>1</v>
      </c>
      <c r="HU32" s="66">
        <f>$C32*5-(COUNTIF(HT5:HX5,"E"))</f>
        <v>5</v>
      </c>
      <c r="HV32" s="66"/>
      <c r="HW32" s="66"/>
      <c r="HX32" s="66"/>
      <c r="HY32" s="66">
        <v>1</v>
      </c>
      <c r="HZ32" s="66">
        <f>$C32*5-(COUNTIF(HY5:IC5,"E"))</f>
        <v>5</v>
      </c>
      <c r="IA32" s="66"/>
      <c r="IB32" s="66"/>
      <c r="IC32" s="66"/>
      <c r="ID32" s="66">
        <v>1</v>
      </c>
      <c r="IE32" s="66">
        <f>$C32*5-(COUNTIF(ID5:IH5,"E"))</f>
        <v>5</v>
      </c>
      <c r="IF32" s="66"/>
      <c r="IG32" s="66"/>
      <c r="IH32" s="66"/>
      <c r="II32" s="66">
        <v>1</v>
      </c>
      <c r="IJ32" s="66">
        <f>$C32*5-(COUNTIF(II5:IM5,"E"))</f>
        <v>5</v>
      </c>
      <c r="IK32" s="66"/>
      <c r="IL32" s="66"/>
      <c r="IM32" s="66"/>
      <c r="IN32" s="66">
        <v>1</v>
      </c>
      <c r="IO32" s="66">
        <f>$C32*5-(COUNTIF(IN5:IR5,"E"))</f>
        <v>5</v>
      </c>
      <c r="IP32" s="66"/>
      <c r="IQ32" s="66"/>
      <c r="IR32" s="66"/>
      <c r="IS32" s="66">
        <v>1</v>
      </c>
      <c r="IT32" s="66">
        <f>$C32*5-(COUNTIF(IS5:IW5,"E"))</f>
        <v>5</v>
      </c>
      <c r="IU32" s="66"/>
      <c r="IV32" s="66"/>
      <c r="IW32" s="66"/>
      <c r="IX32" s="66">
        <v>1</v>
      </c>
      <c r="IY32" s="66">
        <f>$C32*5-(COUNTIF(IX5:JB5,"E"))</f>
        <v>5</v>
      </c>
      <c r="IZ32" s="66"/>
      <c r="JA32" s="66"/>
      <c r="JB32" s="66"/>
    </row>
    <row r="33" spans="2:261" x14ac:dyDescent="0.3">
      <c r="B33" s="67" t="str">
        <f>B7</f>
        <v xml:space="preserve">Jean </v>
      </c>
      <c r="C33" s="66">
        <v>1</v>
      </c>
      <c r="D33" s="66">
        <f>$C33*5-(COUNTIF(C7:G7,"E"))</f>
        <v>5</v>
      </c>
      <c r="H33" s="66">
        <v>1</v>
      </c>
      <c r="I33" s="66">
        <f>$C33*5-(COUNTIF(H7:L7,"E"))</f>
        <v>5</v>
      </c>
      <c r="M33" s="66">
        <v>1</v>
      </c>
      <c r="N33" s="66">
        <f>$C33*5-(COUNTIF(M7:Q7,"E"))</f>
        <v>5</v>
      </c>
      <c r="R33" s="66">
        <v>1</v>
      </c>
      <c r="S33" s="66">
        <f>$C33*5-(COUNTIF(R7:V7,"E"))</f>
        <v>5</v>
      </c>
      <c r="W33" s="66">
        <v>1</v>
      </c>
      <c r="X33" s="66">
        <f>$C33*5-(COUNTIF(W7:AA7,"E"))</f>
        <v>5</v>
      </c>
      <c r="AB33" s="66">
        <v>1</v>
      </c>
      <c r="AC33" s="66">
        <f>$C33*5-(COUNTIF(AB7:AF7,"E"))</f>
        <v>5</v>
      </c>
      <c r="AG33" s="66">
        <v>1</v>
      </c>
      <c r="AH33" s="66">
        <f>$C33*5-(COUNTIF(AG7:AK7,"E"))</f>
        <v>5</v>
      </c>
      <c r="AL33" s="66">
        <v>1</v>
      </c>
      <c r="AM33" s="66">
        <f>$C33*5-(COUNTIF(AL7:AP7,"E"))</f>
        <v>5</v>
      </c>
      <c r="AQ33" s="66">
        <v>1</v>
      </c>
      <c r="AR33" s="66">
        <f>$C33*5-(COUNTIF(AQ7:AU7,"E"))</f>
        <v>5</v>
      </c>
      <c r="AV33" s="66">
        <v>1</v>
      </c>
      <c r="AW33" s="66">
        <f>$C33*5-(COUNTIF(AV7:AZ7,"E"))</f>
        <v>5</v>
      </c>
      <c r="BA33" s="66">
        <v>1</v>
      </c>
      <c r="BB33" s="66">
        <f>$C33*5-(COUNTIF(BA7:BE7,"E"))</f>
        <v>5</v>
      </c>
      <c r="BF33" s="66">
        <v>1</v>
      </c>
      <c r="BG33" s="66">
        <f>$C33*5-(COUNTIF(BF7:BJ7,"E"))</f>
        <v>5</v>
      </c>
      <c r="BK33" s="66">
        <v>1</v>
      </c>
      <c r="BL33" s="66">
        <f>$C33*5-(COUNTIF(BK7:BO7,"E"))</f>
        <v>5</v>
      </c>
      <c r="BP33" s="66">
        <v>1</v>
      </c>
      <c r="BQ33" s="66">
        <f>$C33*5-(COUNTIF(BP7:BT7,"E"))</f>
        <v>5</v>
      </c>
      <c r="BU33" s="66">
        <v>1</v>
      </c>
      <c r="BV33" s="66">
        <f>$C33*5-(COUNTIF(BU7:BY7,"E"))</f>
        <v>5</v>
      </c>
      <c r="BZ33" s="66">
        <v>1</v>
      </c>
      <c r="CA33" s="66">
        <f>$C33*5-(COUNTIF(BZ7:CD7,"E"))</f>
        <v>5</v>
      </c>
      <c r="CE33" s="66">
        <v>1</v>
      </c>
      <c r="CF33" s="66">
        <f>$C33*5-(COUNTIF(CE7:CI7,"E"))</f>
        <v>5</v>
      </c>
      <c r="CJ33" s="66">
        <v>1</v>
      </c>
      <c r="CK33" s="66">
        <f>$C33*5-(COUNTIF(CJ7:CN7,"E"))</f>
        <v>5</v>
      </c>
      <c r="CO33" s="66">
        <v>1</v>
      </c>
      <c r="CP33" s="66">
        <f>$C33*5-(COUNTIF(CO7:CS7,"E"))</f>
        <v>5</v>
      </c>
      <c r="CT33" s="66">
        <v>1</v>
      </c>
      <c r="CU33" s="66">
        <f>$C33*5-(COUNTIF(CT7:CX7,"E"))</f>
        <v>5</v>
      </c>
      <c r="CY33" s="66">
        <v>1</v>
      </c>
      <c r="CZ33" s="66">
        <f>$C33*5-(COUNTIF(CY7:DC7,"E"))</f>
        <v>5</v>
      </c>
      <c r="DD33" s="66">
        <v>1</v>
      </c>
      <c r="DE33" s="66">
        <f>$C33*5-(COUNTIF(DD7:DH7,"E"))</f>
        <v>5</v>
      </c>
      <c r="DI33" s="66">
        <v>1</v>
      </c>
      <c r="DJ33" s="66">
        <f>$C33*5-(COUNTIF(DI7:DM7,"E"))</f>
        <v>5</v>
      </c>
      <c r="DN33" s="66">
        <v>1</v>
      </c>
      <c r="DO33" s="66">
        <f>$C33*5-(COUNTIF(DN7:DR7,"E"))</f>
        <v>5</v>
      </c>
      <c r="DS33" s="66">
        <v>1</v>
      </c>
      <c r="DT33" s="66">
        <f>$C33*5-(COUNTIF(DS7:DW7,"E"))</f>
        <v>5</v>
      </c>
      <c r="DX33" s="66">
        <v>1</v>
      </c>
      <c r="DY33" s="66">
        <f>$C33*5-(COUNTIF(DX7:EB7,"E"))</f>
        <v>5</v>
      </c>
      <c r="EC33" s="66">
        <v>1</v>
      </c>
      <c r="ED33" s="66">
        <f>$C33*5-(COUNTIF(EC7:EG7,"E"))</f>
        <v>5</v>
      </c>
      <c r="EH33" s="66">
        <v>1</v>
      </c>
      <c r="EI33" s="66">
        <f>$C33*5-(COUNTIF(EH7:EL7,"E"))</f>
        <v>5</v>
      </c>
      <c r="EM33" s="66">
        <v>1</v>
      </c>
      <c r="EN33" s="66">
        <f>$C33*5-(COUNTIF(EM7:EQ7,"E"))</f>
        <v>5</v>
      </c>
      <c r="ER33" s="66">
        <v>1</v>
      </c>
      <c r="ES33" s="66">
        <f>$C33*5-(COUNTIF(ER7:EV7,"E"))</f>
        <v>5</v>
      </c>
      <c r="EW33" s="66">
        <v>1</v>
      </c>
      <c r="EX33" s="66">
        <f>$C33*5-(COUNTIF(EW7:FA7,"E"))</f>
        <v>5</v>
      </c>
      <c r="FB33" s="66">
        <v>1</v>
      </c>
      <c r="FC33" s="66">
        <f>$C33*5-(COUNTIF(FB7:FF7,"E"))</f>
        <v>5</v>
      </c>
      <c r="FG33" s="66">
        <v>1</v>
      </c>
      <c r="FH33" s="66">
        <f>$C33*5-(COUNTIF(FG7:FK7,"E"))</f>
        <v>5</v>
      </c>
      <c r="FL33" s="66">
        <v>1</v>
      </c>
      <c r="FM33" s="66">
        <f>$C33*5-(COUNTIF(FL7:FP7,"E"))</f>
        <v>5</v>
      </c>
      <c r="FQ33" s="66">
        <v>1</v>
      </c>
      <c r="FR33" s="66">
        <f>$C33*5-(COUNTIF(FQ7:FU7,"E"))</f>
        <v>5</v>
      </c>
      <c r="FV33" s="66">
        <v>1</v>
      </c>
      <c r="FW33" s="66">
        <f>$C33*5-(COUNTIF(FV7:FZ7,"E"))</f>
        <v>5</v>
      </c>
      <c r="GA33" s="66">
        <v>1</v>
      </c>
      <c r="GB33" s="66">
        <f>$C33*5-(COUNTIF(GA7:GE7,"E"))</f>
        <v>5</v>
      </c>
      <c r="GF33" s="66">
        <v>1</v>
      </c>
      <c r="GG33" s="66">
        <f>$C33*5-(COUNTIF(GF7:GJ7,"E"))</f>
        <v>5</v>
      </c>
      <c r="GK33" s="66">
        <v>1</v>
      </c>
      <c r="GL33" s="66">
        <f>$C33*5-(COUNTIF(GK7:GO7,"E"))</f>
        <v>5</v>
      </c>
      <c r="GP33" s="66">
        <v>1</v>
      </c>
      <c r="GQ33" s="66">
        <f>$C33*5-(COUNTIF(GP7:GT7,"E"))</f>
        <v>5</v>
      </c>
      <c r="GU33" s="66">
        <v>1</v>
      </c>
      <c r="GV33" s="66">
        <f>$C33*5-(COUNTIF(GU7:GY7,"E"))</f>
        <v>5</v>
      </c>
      <c r="GZ33" s="66">
        <v>1</v>
      </c>
      <c r="HA33" s="66">
        <f>$C33*5-(COUNTIF(GZ7:HD7,"E"))</f>
        <v>5</v>
      </c>
      <c r="HE33" s="66">
        <v>1</v>
      </c>
      <c r="HF33" s="66">
        <f>$C33*5-(COUNTIF(HE7:HI7,"E"))</f>
        <v>5</v>
      </c>
      <c r="HJ33" s="66">
        <v>1</v>
      </c>
      <c r="HK33" s="66">
        <f>$C33*5-(COUNTIF(HJ7:HN7,"E"))</f>
        <v>5</v>
      </c>
      <c r="HO33" s="66">
        <v>1</v>
      </c>
      <c r="HP33" s="66">
        <f>$C33*5-(COUNTIF(HO7:HS7,"E"))</f>
        <v>5</v>
      </c>
      <c r="HT33" s="66">
        <v>1</v>
      </c>
      <c r="HU33" s="66">
        <f>$C33*5-(COUNTIF(HT7:HX7,"E"))</f>
        <v>5</v>
      </c>
      <c r="HY33" s="66">
        <v>1</v>
      </c>
      <c r="HZ33" s="66">
        <f>$C33*5-(COUNTIF(HY7:IC7,"E"))</f>
        <v>5</v>
      </c>
      <c r="ID33" s="66">
        <v>1</v>
      </c>
      <c r="IE33" s="66">
        <f>$C33*5-(COUNTIF(ID7:IH7,"E"))</f>
        <v>5</v>
      </c>
      <c r="II33" s="66">
        <v>1</v>
      </c>
      <c r="IJ33" s="66">
        <f>$C33*5-(COUNTIF(II7:IM7,"E"))</f>
        <v>5</v>
      </c>
      <c r="IN33" s="66">
        <v>1</v>
      </c>
      <c r="IO33" s="66">
        <f>$C33*5-(COUNTIF(IN7:IR7,"E"))</f>
        <v>5</v>
      </c>
      <c r="IS33" s="66">
        <v>1</v>
      </c>
      <c r="IT33" s="66">
        <f>$C33*5-(COUNTIF(IS7:IW7,"E"))</f>
        <v>5</v>
      </c>
      <c r="IX33" s="66">
        <v>1</v>
      </c>
      <c r="IY33" s="66">
        <f>$C33*5-(COUNTIF(IX7:JB7,"E"))</f>
        <v>5</v>
      </c>
      <c r="IZ33" s="66"/>
      <c r="JA33" s="66"/>
    </row>
    <row r="34" spans="2:261" x14ac:dyDescent="0.3">
      <c r="B34" s="67" t="str">
        <f>B8</f>
        <v>Clara</v>
      </c>
      <c r="C34" s="66">
        <v>1</v>
      </c>
      <c r="D34" s="66">
        <f>$C34*5-(COUNTIF(C8:G8,"E"))</f>
        <v>5</v>
      </c>
      <c r="H34" s="66">
        <v>1</v>
      </c>
      <c r="I34" s="66">
        <f>$C34*5-(COUNTIF(H8:L8,"E"))</f>
        <v>5</v>
      </c>
      <c r="M34" s="66">
        <v>1</v>
      </c>
      <c r="N34" s="66">
        <f>$C34*5-(COUNTIF(M8:Q8,"E"))</f>
        <v>5</v>
      </c>
      <c r="R34" s="66">
        <v>1</v>
      </c>
      <c r="S34" s="66">
        <f>$C34*5-(COUNTIF(R8:V8,"E"))</f>
        <v>5</v>
      </c>
      <c r="W34" s="66">
        <v>1</v>
      </c>
      <c r="X34" s="66">
        <f>$C34*5-(COUNTIF(W8:AA8,"E"))</f>
        <v>5</v>
      </c>
      <c r="AB34" s="66">
        <v>1</v>
      </c>
      <c r="AC34" s="66">
        <f>$C34*5-(COUNTIF(AB8:AF8,"E"))</f>
        <v>5</v>
      </c>
      <c r="AG34" s="66">
        <v>1</v>
      </c>
      <c r="AH34" s="66">
        <f>$C34*5-(COUNTIF(AG8:AK8,"E"))</f>
        <v>5</v>
      </c>
      <c r="AL34" s="66">
        <v>1</v>
      </c>
      <c r="AM34" s="66">
        <f>$C34*5-(COUNTIF(AL8:AP8,"E"))</f>
        <v>5</v>
      </c>
      <c r="AQ34" s="66">
        <v>1</v>
      </c>
      <c r="AR34" s="66">
        <f>$C34*5-(COUNTIF(AQ8:AU8,"E"))</f>
        <v>5</v>
      </c>
      <c r="AV34" s="66">
        <v>1</v>
      </c>
      <c r="AW34" s="66">
        <f>$C34*5-(COUNTIF(AV8:AZ8,"E"))</f>
        <v>5</v>
      </c>
      <c r="BA34" s="66">
        <v>1</v>
      </c>
      <c r="BB34" s="66">
        <f>$C34*5-(COUNTIF(BA8:BE8,"E"))</f>
        <v>5</v>
      </c>
      <c r="BF34" s="66">
        <v>1</v>
      </c>
      <c r="BG34" s="66">
        <f>$C34*5-(COUNTIF(BF8:BJ8,"E"))</f>
        <v>5</v>
      </c>
      <c r="BK34" s="66">
        <v>1</v>
      </c>
      <c r="BL34" s="66">
        <f>$C34*5-(COUNTIF(BK8:BO8,"E"))</f>
        <v>5</v>
      </c>
      <c r="BP34" s="66">
        <v>1</v>
      </c>
      <c r="BQ34" s="66">
        <f>$C34*5-(COUNTIF(BP8:BT8,"E"))</f>
        <v>5</v>
      </c>
      <c r="BU34" s="66">
        <v>1</v>
      </c>
      <c r="BV34" s="66">
        <f>$C34*5-(COUNTIF(BU8:BY8,"E"))</f>
        <v>5</v>
      </c>
      <c r="BZ34" s="66">
        <v>1</v>
      </c>
      <c r="CA34" s="66">
        <f>$C34*5-(COUNTIF(BZ8:CD8,"E"))</f>
        <v>5</v>
      </c>
      <c r="CE34" s="66">
        <v>1</v>
      </c>
      <c r="CF34" s="66">
        <f>$C34*5-(COUNTIF(CE8:CI8,"E"))</f>
        <v>5</v>
      </c>
      <c r="CJ34" s="66">
        <v>1</v>
      </c>
      <c r="CK34" s="66">
        <f>$C34*5-(COUNTIF(CJ8:CN8,"E"))</f>
        <v>5</v>
      </c>
      <c r="CO34" s="66">
        <v>1</v>
      </c>
      <c r="CP34" s="66">
        <f>$C34*5-(COUNTIF(CO8:CS8,"E"))</f>
        <v>5</v>
      </c>
      <c r="CT34" s="66">
        <v>1</v>
      </c>
      <c r="CU34" s="66">
        <f>$C34*5-(COUNTIF(CT8:CX8,"E"))</f>
        <v>5</v>
      </c>
      <c r="CY34" s="66">
        <v>1</v>
      </c>
      <c r="CZ34" s="66">
        <f>$C34*5-(COUNTIF(CY8:DC8,"E"))</f>
        <v>5</v>
      </c>
      <c r="DD34" s="66">
        <v>1</v>
      </c>
      <c r="DE34" s="66">
        <f>$C34*5-(COUNTIF(DD8:DH8,"E"))</f>
        <v>5</v>
      </c>
      <c r="DI34" s="66">
        <v>1</v>
      </c>
      <c r="DJ34" s="66">
        <f>$C34*5-(COUNTIF(DI8:DM8,"E"))</f>
        <v>5</v>
      </c>
      <c r="DN34" s="66">
        <v>1</v>
      </c>
      <c r="DO34" s="66">
        <f>$C34*5-(COUNTIF(DN8:DR8,"E"))</f>
        <v>5</v>
      </c>
      <c r="DS34" s="66">
        <v>1</v>
      </c>
      <c r="DT34" s="66">
        <f>$C34*5-(COUNTIF(DS8:DW8,"E"))</f>
        <v>5</v>
      </c>
      <c r="DX34" s="66">
        <v>1</v>
      </c>
      <c r="DY34" s="66">
        <f>$C34*5-(COUNTIF(DX8:EB8,"E"))</f>
        <v>5</v>
      </c>
      <c r="EC34" s="66">
        <v>1</v>
      </c>
      <c r="ED34" s="66">
        <f>$C34*5-(COUNTIF(EC8:EG8,"E"))</f>
        <v>5</v>
      </c>
      <c r="EH34" s="66">
        <v>1</v>
      </c>
      <c r="EI34" s="66">
        <f>$C34*5-(COUNTIF(EH8:EL8,"E"))</f>
        <v>5</v>
      </c>
      <c r="EM34" s="66">
        <v>1</v>
      </c>
      <c r="EN34" s="66">
        <f>$C34*5-(COUNTIF(EM8:EQ8,"E"))</f>
        <v>5</v>
      </c>
      <c r="ER34" s="66">
        <v>1</v>
      </c>
      <c r="ES34" s="66">
        <f>$C34*5-(COUNTIF(ER8:EV8,"E"))</f>
        <v>5</v>
      </c>
      <c r="EW34" s="66">
        <v>1</v>
      </c>
      <c r="EX34" s="66">
        <f>$C34*5-(COUNTIF(EW8:FA8,"E"))</f>
        <v>5</v>
      </c>
      <c r="FB34" s="66">
        <v>1</v>
      </c>
      <c r="FC34" s="66">
        <f>$C34*5-(COUNTIF(FB8:FF8,"E"))</f>
        <v>5</v>
      </c>
      <c r="FG34" s="66">
        <v>1</v>
      </c>
      <c r="FH34" s="66">
        <f>$C34*5-(COUNTIF(FG8:FK8,"E"))</f>
        <v>5</v>
      </c>
      <c r="FL34" s="66">
        <v>1</v>
      </c>
      <c r="FM34" s="66">
        <f>$C34*5-(COUNTIF(FL8:FP8,"E"))</f>
        <v>5</v>
      </c>
      <c r="FQ34" s="66">
        <v>1</v>
      </c>
      <c r="FR34" s="66">
        <f>$C34*5-(COUNTIF(FQ8:FU8,"E"))</f>
        <v>5</v>
      </c>
      <c r="FV34" s="66">
        <v>1</v>
      </c>
      <c r="FW34" s="66">
        <f>$C34*5-(COUNTIF(FV8:FZ8,"E"))</f>
        <v>5</v>
      </c>
      <c r="GA34" s="66">
        <v>1</v>
      </c>
      <c r="GB34" s="66">
        <f>$C34*5-(COUNTIF(GA8:GE8,"E"))</f>
        <v>5</v>
      </c>
      <c r="GF34" s="66">
        <v>1</v>
      </c>
      <c r="GG34" s="66">
        <f>$C34*5-(COUNTIF(GF8:GJ8,"E"))</f>
        <v>5</v>
      </c>
      <c r="GK34" s="66">
        <v>1</v>
      </c>
      <c r="GL34" s="66">
        <f>$C34*5-(COUNTIF(GK8:GO8,"E"))</f>
        <v>5</v>
      </c>
      <c r="GP34" s="66">
        <v>1</v>
      </c>
      <c r="GQ34" s="66">
        <f>$C34*5-(COUNTIF(GP8:GT8,"E"))</f>
        <v>5</v>
      </c>
      <c r="GU34" s="66">
        <v>1</v>
      </c>
      <c r="GV34" s="66">
        <f>$C34*5-(COUNTIF(GU8:GY8,"E"))</f>
        <v>5</v>
      </c>
      <c r="GZ34" s="66">
        <v>1</v>
      </c>
      <c r="HA34" s="66">
        <f>$C34*5-(COUNTIF(GZ8:HD8,"E"))</f>
        <v>5</v>
      </c>
      <c r="HE34" s="66">
        <v>1</v>
      </c>
      <c r="HF34" s="66">
        <f>$C34*5-(COUNTIF(HE8:HI8,"E"))</f>
        <v>5</v>
      </c>
      <c r="HJ34" s="66">
        <v>1</v>
      </c>
      <c r="HK34" s="66">
        <f>$C34*5-(COUNTIF(HJ8:HN8,"E"))</f>
        <v>5</v>
      </c>
      <c r="HO34" s="66">
        <v>1</v>
      </c>
      <c r="HP34" s="66">
        <f>$C34*5-(COUNTIF(HO8:HS8,"E"))</f>
        <v>5</v>
      </c>
      <c r="HT34" s="66">
        <v>1</v>
      </c>
      <c r="HU34" s="66">
        <f>$C34*5-(COUNTIF(HT8:HX8,"E"))</f>
        <v>5</v>
      </c>
      <c r="HY34" s="66">
        <v>1</v>
      </c>
      <c r="HZ34" s="66">
        <f>$C34*5-(COUNTIF(HY8:IC8,"E"))</f>
        <v>5</v>
      </c>
      <c r="ID34" s="66">
        <v>1</v>
      </c>
      <c r="IE34" s="66">
        <f>$C34*5-(COUNTIF(ID8:IH8,"E"))</f>
        <v>5</v>
      </c>
      <c r="II34" s="66">
        <v>1</v>
      </c>
      <c r="IJ34" s="66">
        <f>$C34*5-(COUNTIF(II8:IM8,"E"))</f>
        <v>5</v>
      </c>
      <c r="IN34" s="66">
        <v>1</v>
      </c>
      <c r="IO34" s="66">
        <f>$C34*5-(COUNTIF(IN8:IR8,"E"))</f>
        <v>5</v>
      </c>
      <c r="IS34" s="66">
        <v>1</v>
      </c>
      <c r="IT34" s="66">
        <f>$C34*5-(COUNTIF(IS8:IW8,"E"))</f>
        <v>5</v>
      </c>
      <c r="IX34" s="66">
        <v>1</v>
      </c>
      <c r="IY34" s="66">
        <f>$C34*5-(COUNTIF(IX8:JB8,"E"))</f>
        <v>5</v>
      </c>
      <c r="IZ34" s="66"/>
      <c r="JA34" s="66"/>
    </row>
    <row r="35" spans="2:261" x14ac:dyDescent="0.3">
      <c r="B35" s="67" t="str">
        <f>B9</f>
        <v>Laura</v>
      </c>
      <c r="C35" s="66">
        <v>1</v>
      </c>
      <c r="D35" s="66">
        <f>$C35*5-(COUNTIF(C9:G9,"E"))</f>
        <v>5</v>
      </c>
      <c r="H35" s="66">
        <v>1</v>
      </c>
      <c r="I35" s="66">
        <f>$C35*5-(COUNTIF(H9:L9,"E"))</f>
        <v>5</v>
      </c>
      <c r="M35" s="66">
        <v>1</v>
      </c>
      <c r="N35" s="66">
        <f>$C35*5-(COUNTIF(M9:Q9,"E"))</f>
        <v>5</v>
      </c>
      <c r="R35" s="66">
        <v>1</v>
      </c>
      <c r="S35" s="66">
        <f>$C35*5-(COUNTIF(R9:V9,"E"))</f>
        <v>5</v>
      </c>
      <c r="W35" s="66">
        <v>1</v>
      </c>
      <c r="X35" s="66">
        <f>$C35*5-(COUNTIF(W9:AA9,"E"))</f>
        <v>5</v>
      </c>
      <c r="AB35" s="66">
        <v>1</v>
      </c>
      <c r="AC35" s="66">
        <f>$C35*5-(COUNTIF(AB9:AF9,"E"))</f>
        <v>5</v>
      </c>
      <c r="AG35" s="66">
        <v>1</v>
      </c>
      <c r="AH35" s="66">
        <f>$C35*5-(COUNTIF(AG9:AK9,"E"))</f>
        <v>5</v>
      </c>
      <c r="AL35" s="66">
        <v>1</v>
      </c>
      <c r="AM35" s="66">
        <f>$C35*5-(COUNTIF(AL9:AP9,"E"))</f>
        <v>5</v>
      </c>
      <c r="AQ35" s="66">
        <v>1</v>
      </c>
      <c r="AR35" s="66">
        <f>$C35*5-(COUNTIF(AQ9:AU9,"E"))</f>
        <v>5</v>
      </c>
      <c r="AV35" s="66">
        <v>1</v>
      </c>
      <c r="AW35" s="66">
        <f>$C35*5-(COUNTIF(AV9:AZ9,"E"))</f>
        <v>5</v>
      </c>
      <c r="BA35" s="66">
        <v>1</v>
      </c>
      <c r="BB35" s="66">
        <f>$C35*5-(COUNTIF(BA9:BE9,"E"))</f>
        <v>5</v>
      </c>
      <c r="BF35" s="66">
        <v>1</v>
      </c>
      <c r="BG35" s="66">
        <f>$C35*5-(COUNTIF(BF9:BJ9,"E"))</f>
        <v>5</v>
      </c>
      <c r="BK35" s="66">
        <v>1</v>
      </c>
      <c r="BL35" s="66">
        <f>$C35*5-(COUNTIF(BK9:BO9,"E"))</f>
        <v>5</v>
      </c>
      <c r="BP35" s="66">
        <v>1</v>
      </c>
      <c r="BQ35" s="66">
        <f>$C35*5-(COUNTIF(BP9:BT9,"E"))</f>
        <v>5</v>
      </c>
      <c r="BU35" s="66">
        <v>1</v>
      </c>
      <c r="BV35" s="66">
        <f>$C35*5-(COUNTIF(BU9:BY9,"E"))</f>
        <v>5</v>
      </c>
      <c r="BZ35" s="66">
        <v>1</v>
      </c>
      <c r="CA35" s="66">
        <f>$C35*5-(COUNTIF(BZ9:CD9,"E"))</f>
        <v>5</v>
      </c>
      <c r="CE35" s="66">
        <v>1</v>
      </c>
      <c r="CF35" s="66">
        <f>$C35*5-(COUNTIF(CE9:CI9,"E"))</f>
        <v>5</v>
      </c>
      <c r="CJ35" s="66">
        <v>1</v>
      </c>
      <c r="CK35" s="66">
        <f>$C35*5-(COUNTIF(CJ9:CN9,"E"))</f>
        <v>5</v>
      </c>
      <c r="CO35" s="66">
        <v>1</v>
      </c>
      <c r="CP35" s="66">
        <f>$C35*5-(COUNTIF(CO9:CS9,"E"))</f>
        <v>5</v>
      </c>
      <c r="CT35" s="66">
        <v>1</v>
      </c>
      <c r="CU35" s="66">
        <f>$C35*5-(COUNTIF(CT9:CX9,"E"))</f>
        <v>5</v>
      </c>
      <c r="CY35" s="66">
        <v>1</v>
      </c>
      <c r="CZ35" s="66">
        <f>$C35*5-(COUNTIF(CY9:DC9,"E"))</f>
        <v>5</v>
      </c>
      <c r="DD35" s="66">
        <v>1</v>
      </c>
      <c r="DE35" s="66">
        <f>$C35*5-(COUNTIF(DD9:DH9,"E"))</f>
        <v>5</v>
      </c>
      <c r="DI35" s="66">
        <v>1</v>
      </c>
      <c r="DJ35" s="66">
        <f>$C35*5-(COUNTIF(DI9:DM9,"E"))</f>
        <v>5</v>
      </c>
      <c r="DN35" s="66">
        <v>1</v>
      </c>
      <c r="DO35" s="66">
        <f>$C35*5-(COUNTIF(DN9:DR9,"E"))</f>
        <v>5</v>
      </c>
      <c r="DS35" s="66">
        <v>1</v>
      </c>
      <c r="DT35" s="66">
        <f>$C35*5-(COUNTIF(DS9:DW9,"E"))</f>
        <v>5</v>
      </c>
      <c r="DX35" s="66">
        <v>1</v>
      </c>
      <c r="DY35" s="66">
        <f>$C35*5-(COUNTIF(DX9:EB9,"E"))</f>
        <v>5</v>
      </c>
      <c r="EC35" s="66">
        <v>1</v>
      </c>
      <c r="ED35" s="66">
        <f>$C35*5-(COUNTIF(EC9:EG9,"E"))</f>
        <v>5</v>
      </c>
      <c r="EH35" s="66">
        <v>1</v>
      </c>
      <c r="EI35" s="66">
        <f>$C35*5-(COUNTIF(EH9:EL9,"E"))</f>
        <v>5</v>
      </c>
      <c r="EM35" s="66">
        <v>1</v>
      </c>
      <c r="EN35" s="66">
        <f>$C35*5-(COUNTIF(EM9:EQ9,"E"))</f>
        <v>5</v>
      </c>
      <c r="ER35" s="66">
        <v>1</v>
      </c>
      <c r="ES35" s="66">
        <f>$C35*5-(COUNTIF(ER9:EV9,"E"))</f>
        <v>5</v>
      </c>
      <c r="EW35" s="66">
        <v>1</v>
      </c>
      <c r="EX35" s="66">
        <f>$C35*5-(COUNTIF(EW9:FA9,"E"))</f>
        <v>5</v>
      </c>
      <c r="FB35" s="66">
        <v>1</v>
      </c>
      <c r="FC35" s="66">
        <f>$C35*5-(COUNTIF(FB9:FF9,"E"))</f>
        <v>5</v>
      </c>
      <c r="FG35" s="66">
        <v>1</v>
      </c>
      <c r="FH35" s="66">
        <f>$C35*5-(COUNTIF(FG9:FK9,"E"))</f>
        <v>5</v>
      </c>
      <c r="FL35" s="66">
        <v>1</v>
      </c>
      <c r="FM35" s="66">
        <f>$C35*5-(COUNTIF(FL9:FP9,"E"))</f>
        <v>5</v>
      </c>
      <c r="FQ35" s="66">
        <v>1</v>
      </c>
      <c r="FR35" s="66">
        <f>$C35*5-(COUNTIF(FQ9:FU9,"E"))</f>
        <v>5</v>
      </c>
      <c r="FV35" s="66">
        <v>1</v>
      </c>
      <c r="FW35" s="66">
        <f>$C35*5-(COUNTIF(FV9:FZ9,"E"))</f>
        <v>5</v>
      </c>
      <c r="GA35" s="66">
        <v>1</v>
      </c>
      <c r="GB35" s="66">
        <f>$C35*5-(COUNTIF(GA9:GE9,"E"))</f>
        <v>5</v>
      </c>
      <c r="GF35" s="66">
        <v>1</v>
      </c>
      <c r="GG35" s="66">
        <f>$C35*5-(COUNTIF(GF9:GJ9,"E"))</f>
        <v>5</v>
      </c>
      <c r="GK35" s="66">
        <v>1</v>
      </c>
      <c r="GL35" s="66">
        <f>$C35*5-(COUNTIF(GK9:GO9,"E"))</f>
        <v>5</v>
      </c>
      <c r="GP35" s="66">
        <v>1</v>
      </c>
      <c r="GQ35" s="66">
        <f>$C35*5-(COUNTIF(GP9:GT9,"E"))</f>
        <v>5</v>
      </c>
      <c r="GU35" s="66">
        <v>1</v>
      </c>
      <c r="GV35" s="66">
        <f>$C35*5-(COUNTIF(GU9:GY9,"E"))</f>
        <v>5</v>
      </c>
      <c r="GZ35" s="66">
        <v>1</v>
      </c>
      <c r="HA35" s="66">
        <f>$C35*5-(COUNTIF(GZ9:HD9,"E"))</f>
        <v>5</v>
      </c>
      <c r="HE35" s="66">
        <v>1</v>
      </c>
      <c r="HF35" s="66">
        <f>$C35*5-(COUNTIF(HE9:HI9,"E"))</f>
        <v>5</v>
      </c>
      <c r="HJ35" s="66">
        <v>1</v>
      </c>
      <c r="HK35" s="66">
        <f>$C35*5-(COUNTIF(HJ9:HN9,"E"))</f>
        <v>5</v>
      </c>
      <c r="HO35" s="66">
        <v>1</v>
      </c>
      <c r="HP35" s="66">
        <f>$C35*5-(COUNTIF(HO9:HS9,"E"))</f>
        <v>5</v>
      </c>
      <c r="HT35" s="66">
        <v>1</v>
      </c>
      <c r="HU35" s="66">
        <f>$C35*5-(COUNTIF(HT9:HX9,"E"))</f>
        <v>5</v>
      </c>
      <c r="HY35" s="66">
        <v>1</v>
      </c>
      <c r="HZ35" s="66">
        <f>$C35*5-(COUNTIF(HY9:IC9,"E"))</f>
        <v>5</v>
      </c>
      <c r="ID35" s="66">
        <v>1</v>
      </c>
      <c r="IE35" s="66">
        <f>$C35*5-(COUNTIF(ID9:IH9,"E"))</f>
        <v>5</v>
      </c>
      <c r="II35" s="66">
        <v>1</v>
      </c>
      <c r="IJ35" s="66">
        <f>$C35*5-(COUNTIF(II9:IM9,"E"))</f>
        <v>5</v>
      </c>
      <c r="IN35" s="66">
        <v>1</v>
      </c>
      <c r="IO35" s="66">
        <f>$C35*5-(COUNTIF(IN9:IR9,"E"))</f>
        <v>5</v>
      </c>
      <c r="IS35" s="66">
        <v>1</v>
      </c>
      <c r="IT35" s="66">
        <f>$C35*5-(COUNTIF(IS9:IW9,"E"))</f>
        <v>5</v>
      </c>
      <c r="IX35" s="66">
        <v>1</v>
      </c>
      <c r="IY35" s="66">
        <f>$C35*5-(COUNTIF(IX9:JB9,"E"))</f>
        <v>5</v>
      </c>
      <c r="IZ35" s="66"/>
      <c r="JA35" s="66"/>
    </row>
    <row r="36" spans="2:261" x14ac:dyDescent="0.3">
      <c r="B36" s="67" t="str">
        <f>B11</f>
        <v>Camille</v>
      </c>
      <c r="C36" s="66">
        <v>1</v>
      </c>
      <c r="D36" s="66">
        <f>$C36*5-(COUNTIF(C11:G11,"E"))</f>
        <v>5</v>
      </c>
      <c r="H36" s="66">
        <v>1</v>
      </c>
      <c r="I36" s="66">
        <f>$C36*5-(COUNTIF(H11:L11,"E"))</f>
        <v>5</v>
      </c>
      <c r="M36" s="66">
        <v>1</v>
      </c>
      <c r="N36" s="66">
        <f>$C36*5-(COUNTIF(M11:Q11,"E"))</f>
        <v>5</v>
      </c>
      <c r="R36" s="66">
        <v>1</v>
      </c>
      <c r="S36" s="66">
        <f>$C36*5-(COUNTIF(R11:V11,"E"))</f>
        <v>5</v>
      </c>
      <c r="W36" s="66">
        <v>1</v>
      </c>
      <c r="X36" s="66">
        <f>$C36*5-(COUNTIF(W11:AA11,"E"))</f>
        <v>5</v>
      </c>
      <c r="AB36" s="66">
        <v>1</v>
      </c>
      <c r="AC36" s="66">
        <f>$C36*5-(COUNTIF(AB11:AF11,"E"))</f>
        <v>5</v>
      </c>
      <c r="AG36" s="66">
        <v>1</v>
      </c>
      <c r="AH36" s="66">
        <f>$C36*5-(COUNTIF(AG11:AK11,"E"))</f>
        <v>5</v>
      </c>
      <c r="AL36" s="66">
        <v>1</v>
      </c>
      <c r="AM36" s="66">
        <f>$C36*5-(COUNTIF(AL11:AP11,"E"))</f>
        <v>5</v>
      </c>
      <c r="AQ36" s="66">
        <v>1</v>
      </c>
      <c r="AR36" s="66">
        <f>$C36*5-(COUNTIF(AQ11:AU11,"E"))</f>
        <v>5</v>
      </c>
      <c r="AV36" s="66">
        <v>1</v>
      </c>
      <c r="AW36" s="66">
        <f>$C36*5-(COUNTIF(AV11:AZ11,"E"))</f>
        <v>5</v>
      </c>
      <c r="BA36" s="66">
        <v>1</v>
      </c>
      <c r="BB36" s="66">
        <f>$C36*5-(COUNTIF(BA11:BE11,"E"))</f>
        <v>5</v>
      </c>
      <c r="BF36" s="66">
        <v>1</v>
      </c>
      <c r="BG36" s="66">
        <f>$C36*5-(COUNTIF(BF11:BJ11,"E"))</f>
        <v>5</v>
      </c>
      <c r="BK36" s="66">
        <v>1</v>
      </c>
      <c r="BL36" s="66">
        <f>$C36*5-(COUNTIF(BK11:BO11,"E"))</f>
        <v>5</v>
      </c>
      <c r="BP36" s="66">
        <v>1</v>
      </c>
      <c r="BQ36" s="66">
        <f>$C36*5-(COUNTIF(BP11:BT11,"E"))</f>
        <v>5</v>
      </c>
      <c r="BU36" s="66">
        <v>1</v>
      </c>
      <c r="BV36" s="66">
        <f>$C36*5-(COUNTIF(BU11:BY11,"E"))</f>
        <v>5</v>
      </c>
      <c r="BZ36" s="66">
        <v>1</v>
      </c>
      <c r="CA36" s="66">
        <f>$C36*5-(COUNTIF(BZ11:CD11,"E"))</f>
        <v>5</v>
      </c>
      <c r="CE36" s="66">
        <v>1</v>
      </c>
      <c r="CF36" s="66">
        <f>$C36*5-(COUNTIF(CE11:CI11,"E"))</f>
        <v>5</v>
      </c>
      <c r="CJ36" s="66">
        <v>1</v>
      </c>
      <c r="CK36" s="66">
        <f>$C36*5-(COUNTIF(CJ11:CN11,"E"))</f>
        <v>5</v>
      </c>
      <c r="CO36" s="66">
        <v>1</v>
      </c>
      <c r="CP36" s="66">
        <f>$C36*5-(COUNTIF(CO11:CS11,"E"))</f>
        <v>5</v>
      </c>
      <c r="CT36" s="66">
        <v>1</v>
      </c>
      <c r="CU36" s="66">
        <f>$C36*5-(COUNTIF(CT11:CX11,"E"))</f>
        <v>5</v>
      </c>
      <c r="CY36" s="66">
        <v>1</v>
      </c>
      <c r="CZ36" s="66">
        <f>$C36*5-(COUNTIF(CY11:DC11,"E"))</f>
        <v>5</v>
      </c>
      <c r="DD36" s="66">
        <v>1</v>
      </c>
      <c r="DE36" s="66">
        <f>$C36*5-(COUNTIF(DD11:DH11,"E"))</f>
        <v>5</v>
      </c>
      <c r="DI36" s="66">
        <v>1</v>
      </c>
      <c r="DJ36" s="66">
        <f>$C36*5-(COUNTIF(DI11:DM11,"E"))</f>
        <v>5</v>
      </c>
      <c r="DN36" s="66">
        <v>1</v>
      </c>
      <c r="DO36" s="66">
        <f>$C36*5-(COUNTIF(DN11:DR11,"E"))</f>
        <v>5</v>
      </c>
      <c r="DS36" s="66">
        <v>1</v>
      </c>
      <c r="DT36" s="66">
        <f>$C36*5-(COUNTIF(DS11:DW11,"E"))</f>
        <v>5</v>
      </c>
      <c r="DX36" s="66">
        <v>1</v>
      </c>
      <c r="DY36" s="66">
        <f>$C36*5-(COUNTIF(DX11:EB11,"E"))</f>
        <v>5</v>
      </c>
      <c r="EC36" s="66">
        <v>1</v>
      </c>
      <c r="ED36" s="66">
        <f>$C36*5-(COUNTIF(EC11:EG11,"E"))</f>
        <v>5</v>
      </c>
      <c r="EH36" s="66">
        <v>1</v>
      </c>
      <c r="EI36" s="66">
        <f>$C36*5-(COUNTIF(EH11:EL11,"E"))</f>
        <v>5</v>
      </c>
      <c r="EM36" s="66">
        <v>1</v>
      </c>
      <c r="EN36" s="66">
        <f>$C36*5-(COUNTIF(EM11:EQ11,"E"))</f>
        <v>5</v>
      </c>
      <c r="ER36" s="66">
        <v>1</v>
      </c>
      <c r="ES36" s="66">
        <f>$C36*5-(COUNTIF(ER11:EV11,"E"))</f>
        <v>5</v>
      </c>
      <c r="EW36" s="66">
        <v>1</v>
      </c>
      <c r="EX36" s="66">
        <f>$C36*5-(COUNTIF(EW11:FA11,"E"))</f>
        <v>5</v>
      </c>
      <c r="FB36" s="66">
        <v>1</v>
      </c>
      <c r="FC36" s="66">
        <f>$C36*5-(COUNTIF(FB11:FF11,"E"))</f>
        <v>5</v>
      </c>
      <c r="FG36" s="66">
        <v>1</v>
      </c>
      <c r="FH36" s="66">
        <f>$C36*5-(COUNTIF(FG11:FK11,"E"))</f>
        <v>5</v>
      </c>
      <c r="FL36" s="66">
        <v>1</v>
      </c>
      <c r="FM36" s="66">
        <f>$C36*5-(COUNTIF(FL11:FP11,"E"))</f>
        <v>5</v>
      </c>
      <c r="FQ36" s="66">
        <v>1</v>
      </c>
      <c r="FR36" s="66">
        <f>$C36*5-(COUNTIF(FQ11:FU11,"E"))</f>
        <v>5</v>
      </c>
      <c r="FV36" s="66">
        <v>1</v>
      </c>
      <c r="FW36" s="66">
        <f>$C36*5-(COUNTIF(FV11:FZ11,"E"))</f>
        <v>5</v>
      </c>
      <c r="GA36" s="66">
        <v>1</v>
      </c>
      <c r="GB36" s="66">
        <f>$C36*5-(COUNTIF(GA11:GE11,"E"))</f>
        <v>5</v>
      </c>
      <c r="GF36" s="66">
        <v>1</v>
      </c>
      <c r="GG36" s="66">
        <f>$C36*5-(COUNTIF(GF11:GJ11,"E"))</f>
        <v>5</v>
      </c>
      <c r="GK36" s="66">
        <v>1</v>
      </c>
      <c r="GL36" s="66">
        <f>$C36*5-(COUNTIF(GK11:GO11,"E"))</f>
        <v>5</v>
      </c>
      <c r="GP36" s="66">
        <v>1</v>
      </c>
      <c r="GQ36" s="66">
        <f>$C36*5-(COUNTIF(GP11:GT11,"E"))</f>
        <v>3</v>
      </c>
      <c r="GU36" s="66">
        <v>1</v>
      </c>
      <c r="GV36" s="66">
        <f>$C36*5-(COUNTIF(GU11:GY11,"E"))</f>
        <v>4</v>
      </c>
      <c r="GZ36" s="66">
        <v>1</v>
      </c>
      <c r="HA36" s="66">
        <f>$C36*5-(COUNTIF(GZ11:HD11,"E"))</f>
        <v>4</v>
      </c>
      <c r="HE36" s="66">
        <v>1</v>
      </c>
      <c r="HF36" s="66">
        <f>$C36*5-(COUNTIF(HE11:HI11,"E"))</f>
        <v>4</v>
      </c>
      <c r="HJ36" s="66">
        <v>1</v>
      </c>
      <c r="HK36" s="66">
        <f>$C36*5-(COUNTIF(HJ11:HN11,"E"))</f>
        <v>4</v>
      </c>
      <c r="HO36" s="66">
        <v>1</v>
      </c>
      <c r="HP36" s="66">
        <f>$C36*5-(COUNTIF(HO11:HS11,"E"))</f>
        <v>5</v>
      </c>
      <c r="HT36" s="66">
        <v>1</v>
      </c>
      <c r="HU36" s="66">
        <f>$C36*5-(COUNTIF(HT11:HX11,"E"))</f>
        <v>5</v>
      </c>
      <c r="HY36" s="66">
        <v>1</v>
      </c>
      <c r="HZ36" s="66">
        <f>$C36*5-(COUNTIF(HY11:IC11,"E"))</f>
        <v>5</v>
      </c>
      <c r="ID36" s="66">
        <v>1</v>
      </c>
      <c r="IE36" s="66">
        <f>$C36*5-(COUNTIF(ID11:IH11,"E"))</f>
        <v>5</v>
      </c>
      <c r="II36" s="66">
        <v>1</v>
      </c>
      <c r="IJ36" s="66">
        <f>$C36*5-(COUNTIF(II11:IM11,"E"))</f>
        <v>5</v>
      </c>
      <c r="IN36" s="66">
        <v>1</v>
      </c>
      <c r="IO36" s="66">
        <f>$C36*5-(COUNTIF(IN11:IR11,"E"))</f>
        <v>5</v>
      </c>
      <c r="IS36" s="66">
        <v>1</v>
      </c>
      <c r="IT36" s="66">
        <f>$C36*5-(COUNTIF(IS11:IW11,"E"))</f>
        <v>5</v>
      </c>
      <c r="IX36" s="66">
        <v>1</v>
      </c>
      <c r="IY36" s="66">
        <f>$C36*5-(COUNTIF(IX11:JB11,"E"))</f>
        <v>5</v>
      </c>
      <c r="IZ36" s="66"/>
      <c r="JA36" s="66"/>
    </row>
    <row r="37" spans="2:261" x14ac:dyDescent="0.3">
      <c r="B37" s="67">
        <f t="shared" ref="B37" si="0">B12</f>
        <v>0</v>
      </c>
      <c r="C37" s="66">
        <v>1</v>
      </c>
      <c r="H37" s="66">
        <v>1</v>
      </c>
      <c r="M37" s="66">
        <v>1</v>
      </c>
      <c r="R37" s="66">
        <v>1</v>
      </c>
      <c r="W37" s="66">
        <v>1</v>
      </c>
      <c r="AB37" s="66">
        <v>1</v>
      </c>
      <c r="AG37" s="66">
        <v>1</v>
      </c>
      <c r="AL37" s="66">
        <v>1</v>
      </c>
      <c r="AQ37" s="66">
        <v>1</v>
      </c>
      <c r="AV37" s="66">
        <v>1</v>
      </c>
      <c r="BA37" s="66">
        <v>1</v>
      </c>
      <c r="BF37" s="66">
        <v>1</v>
      </c>
      <c r="BK37" s="66">
        <v>1</v>
      </c>
      <c r="BP37" s="66">
        <v>1</v>
      </c>
      <c r="BU37" s="66">
        <v>1</v>
      </c>
      <c r="BZ37" s="66">
        <v>1</v>
      </c>
      <c r="CE37" s="66">
        <v>1</v>
      </c>
      <c r="CJ37" s="66">
        <v>1</v>
      </c>
      <c r="CO37" s="66">
        <v>1</v>
      </c>
      <c r="CT37" s="66">
        <v>1</v>
      </c>
      <c r="CY37" s="66">
        <v>1</v>
      </c>
      <c r="DD37" s="66">
        <v>1</v>
      </c>
      <c r="DI37" s="66">
        <v>1</v>
      </c>
      <c r="DN37" s="66">
        <v>1</v>
      </c>
      <c r="DS37" s="66">
        <v>1</v>
      </c>
      <c r="DX37" s="66">
        <v>1</v>
      </c>
      <c r="EC37" s="66">
        <v>1</v>
      </c>
      <c r="EH37" s="66">
        <v>1</v>
      </c>
      <c r="EM37" s="66">
        <v>1</v>
      </c>
      <c r="ER37" s="66">
        <v>1</v>
      </c>
      <c r="EW37" s="66">
        <v>1</v>
      </c>
      <c r="FB37" s="66">
        <v>1</v>
      </c>
      <c r="FG37" s="66">
        <v>1</v>
      </c>
      <c r="FL37" s="66">
        <v>1</v>
      </c>
      <c r="FQ37" s="66">
        <v>1</v>
      </c>
      <c r="FV37" s="66">
        <v>1</v>
      </c>
      <c r="GA37" s="66">
        <v>1</v>
      </c>
      <c r="GF37" s="66">
        <v>1</v>
      </c>
      <c r="GK37" s="66">
        <v>1</v>
      </c>
      <c r="GP37" s="66">
        <v>1</v>
      </c>
      <c r="GU37" s="66">
        <v>1</v>
      </c>
      <c r="GZ37" s="66">
        <v>1</v>
      </c>
      <c r="HE37" s="66">
        <v>1</v>
      </c>
      <c r="HJ37" s="66">
        <v>1</v>
      </c>
      <c r="HO37" s="66">
        <v>1</v>
      </c>
      <c r="HT37" s="66">
        <v>1</v>
      </c>
      <c r="HY37" s="66">
        <v>1</v>
      </c>
      <c r="ID37" s="66">
        <v>1</v>
      </c>
      <c r="II37" s="66">
        <v>1</v>
      </c>
      <c r="IN37" s="66">
        <v>1</v>
      </c>
      <c r="IS37" s="66">
        <v>1</v>
      </c>
      <c r="IX37" s="66">
        <v>1</v>
      </c>
      <c r="IZ37" s="66"/>
    </row>
  </sheetData>
  <sheetProtection sort="0"/>
  <protectedRanges>
    <protectedRange sqref="ES11:EV11 AA9 S11:V11 EX11:FA11 FC11:FF11 X11:AA11 I11:L11 FH11:FK11 FM11:FP11 GB11:GE11 L9 GG11:GJ11 FR11:FU11 FW11:FZ11 N11:Q11 H5:K5 M4:Q4 GL11:GO11 GY9 K4 H4 HD9 GQ11:GT11 Q9 GV11:GY11 HA11:HD11 HF11:HI11 HK11:HN11 HP11:HS11 HU11:HX11 IY11:JB11 HI9 HN9 HS9 IC9 IH9 IM9 HX9 H8:JB8 IO11:IR11 HZ11:IC11 R5:JB5 W4:JB4 IE11:IH11 IJ11:IM11 IT11:IW11 AC11:AF11 GE9 GJ9 IR9 IW9 JB9 GO9 GT9 AH11:AK11 AM11:AP11 AF9 AK9 AP9 AU9 AZ9 BE9 BJ9 BO9 BT9 BY9 CD9 CI9 CN9 CS9 CX9 DC9 DH9 DM9 DR9 DW9 EB9 EG9 EL9 EQ9 EV9 FA9 FF9 FK9 FP9 FU9 FZ9 AR11:AU11 AW11:AZ11 BB11:BE11 BG11:BJ11 BL11:BO11 BQ11:BT11 BV11:BY11 CA11:CD11 CF11:CI11 CK11:CN11 CP11:CS11 CU11:CX11 CZ11:DC11 DE11:DH11 DJ11:DM11 DO11:DR11 DT11:DW11 DY11:EB11 ED11:EG11 EI11:EL11 EN11:EQ11" name="Plage2_1_1_1_2"/>
    <protectedRange sqref="BF9:BI9 W9:Z9 BK9:BN9 GP9:GS9 BP9:BS9 BU9:BX9 GU9:GX9 GZ9:HC9 H9:K9 M9:P9 BZ9:CC9 CE9:CH9 HE9:HH9 CJ9:CM9 CO9:CR9 CT9:CW9 CY9:DB9 DD9:DG9 DI9:DL9 DN9:DQ9 DS9:DV9 DX9:EA9 EC9:EF9 EH9:EK9 EM9:EP9 ER9:EU9 EW9:EZ9 FB9:FE9 FG9:FJ9 FL9:FO9 FQ9:FT9 FV9:FY9 GA9:GD9 GF9:GI9 GK9:GN9 HY9:IB9 ID9:IG9 II9:IL9 IN9:IQ9 HJ9:HM9 HO9:HR9 HT9:HW9 IS9:IV9 IX9:JA9 AB9:AE9 AG9:AJ9 AL9:AO9 AQ9:AT9 AV9:AY9 BA9:BD9" name="Plage3_1_1_1_2"/>
    <protectedRange sqref="BU7:BX7 W7:Z7 BZ7:CC7 CE7:CH7 CJ7:CM7 R7:U7 CO7:CR7 CT7:CW7 H7:K7 CY7:DB7 M7:P7 DD7:DG7 DI7:DL7 DN7:DQ7 DS7:DV7 DX7:EA7 EC7:EF7 EH7:EK7 EM7:EP7 ER7:EU7 EW7:EZ7 FB7:FE7 FG7:FJ7 FL7:FO7 FQ7:FT7 FV7:FY7 HJ7:HM7 HO7:HR7 HT7:HW7 IX7:JA7 HY7:IB7 ID7:IG7 II7:IL7 IN7:IQ7 IS7:IV7 GA7:GD7 GF7:GI7 GK7:GN7 GP7:GS7 GU7:GX7 GZ7:HC7 HE7:HH7 AB7:AE7 AG7:AJ7 AL7:AO7 AQ7:AT7 AV7:AY7 BA7:BD7 BF7:BI7 BK7:BN7 BP7:BS7" name="Plage3_1_1_1_1_1_1"/>
    <protectedRange sqref="CD7 AA7 CI7 CN7 CS7 V7 CX7 DC7 L7 Q7 DH7 DM7 DR7 DW7 EB7 EG7 EL7 EQ7 EV7 FA7 FF7 FK7 FP7 FU7 FZ7 HN7 HS7 HX7 JB7 IC7 IH7 IM7 IR7 IW7 GE7 GJ7 GO7 GT7 GY7 HD7 HI7 AF7 AK7 AP7 AU7 AZ7 BE7 BJ7 BO7 BT7 BY7" name="Plage4_1_3_1_3"/>
    <protectedRange sqref="G9 II11 IN11 FG11 L4:L5 FL11 R11 C11:H11 FQ11 FV11 W11 IS11 GA11 GF11 GK11 C8:G8 GP11 GU11 GZ11 I4:J4 HE11 HJ11 HO11 M5:Q5 R4:V4 HT11 HY11 ID11 IX11 M11 C4:G5 AB11 AG11 AL11 AQ11 AV11 BA11 BF11 BK11 BP11 BU11 BZ11 CE11 CJ11 CO11 CT11 CY11 DD11 DI11 DN11 DS11 DX11 EC11 EH11 EM11 ER11 EW11 FB11" name="Plage2_1_1_1_2_1"/>
    <protectedRange sqref="R9:V9 C9:F9" name="Plage3_1_1_1_2_1"/>
    <protectedRange sqref="C7:F7" name="Plage3_1_1_1_1_1_1_1"/>
    <protectedRange sqref="G7" name="Plage4_1_3_1_3_1"/>
  </protectedRanges>
  <mergeCells count="226">
    <mergeCell ref="A2:A3"/>
    <mergeCell ref="B2:B3"/>
    <mergeCell ref="C2:AA2"/>
    <mergeCell ref="AB2:AU2"/>
    <mergeCell ref="AV2:BO2"/>
    <mergeCell ref="BP2:CN2"/>
    <mergeCell ref="AQ3:AU3"/>
    <mergeCell ref="AV3:AZ3"/>
    <mergeCell ref="BA3:BE3"/>
    <mergeCell ref="BF3:BJ3"/>
    <mergeCell ref="BU3:BY3"/>
    <mergeCell ref="BZ3:CD3"/>
    <mergeCell ref="CE3:CI3"/>
    <mergeCell ref="CJ3:CN3"/>
    <mergeCell ref="HO2:IH2"/>
    <mergeCell ref="II2:JB2"/>
    <mergeCell ref="C3:G3"/>
    <mergeCell ref="H3:L3"/>
    <mergeCell ref="M3:Q3"/>
    <mergeCell ref="R3:V3"/>
    <mergeCell ref="W3:AA3"/>
    <mergeCell ref="AB3:AF3"/>
    <mergeCell ref="AG3:AK3"/>
    <mergeCell ref="AL3:AP3"/>
    <mergeCell ref="CO2:DH2"/>
    <mergeCell ref="DI2:EB2"/>
    <mergeCell ref="EC2:FA2"/>
    <mergeCell ref="FB2:FU2"/>
    <mergeCell ref="FV2:GO2"/>
    <mergeCell ref="GP2:HN2"/>
    <mergeCell ref="IX3:JB3"/>
    <mergeCell ref="HT3:HX3"/>
    <mergeCell ref="HY3:IC3"/>
    <mergeCell ref="ID3:IH3"/>
    <mergeCell ref="A6:B6"/>
    <mergeCell ref="C6:G6"/>
    <mergeCell ref="H6:L6"/>
    <mergeCell ref="M6:Q6"/>
    <mergeCell ref="R6:V6"/>
    <mergeCell ref="W6:AA6"/>
    <mergeCell ref="HE3:HI3"/>
    <mergeCell ref="HJ3:HN3"/>
    <mergeCell ref="HO3:HS3"/>
    <mergeCell ref="GA3:GE3"/>
    <mergeCell ref="GF3:GJ3"/>
    <mergeCell ref="GK3:GO3"/>
    <mergeCell ref="GP3:GT3"/>
    <mergeCell ref="GU3:GY3"/>
    <mergeCell ref="GZ3:HD3"/>
    <mergeCell ref="EW3:FA3"/>
    <mergeCell ref="FB3:FF3"/>
    <mergeCell ref="FG3:FK3"/>
    <mergeCell ref="FL3:FP3"/>
    <mergeCell ref="FQ3:FU3"/>
    <mergeCell ref="AB6:AF6"/>
    <mergeCell ref="AG6:AK6"/>
    <mergeCell ref="AL6:AP6"/>
    <mergeCell ref="AQ6:AU6"/>
    <mergeCell ref="AV6:AZ6"/>
    <mergeCell ref="BA6:BE6"/>
    <mergeCell ref="II3:IM3"/>
    <mergeCell ref="IN3:IR3"/>
    <mergeCell ref="IS3:IW3"/>
    <mergeCell ref="FV3:FZ3"/>
    <mergeCell ref="DS3:DW3"/>
    <mergeCell ref="DX3:EB3"/>
    <mergeCell ref="EC3:EG3"/>
    <mergeCell ref="EH3:EL3"/>
    <mergeCell ref="EM3:EQ3"/>
    <mergeCell ref="ER3:EV3"/>
    <mergeCell ref="CO3:CS3"/>
    <mergeCell ref="CT3:CX3"/>
    <mergeCell ref="CY3:DC3"/>
    <mergeCell ref="DD3:DH3"/>
    <mergeCell ref="DI3:DM3"/>
    <mergeCell ref="DN3:DR3"/>
    <mergeCell ref="BK3:BO3"/>
    <mergeCell ref="BP3:BT3"/>
    <mergeCell ref="CJ6:CN6"/>
    <mergeCell ref="CO6:CS6"/>
    <mergeCell ref="CT6:CX6"/>
    <mergeCell ref="CY6:DC6"/>
    <mergeCell ref="DN6:DR6"/>
    <mergeCell ref="DS6:DW6"/>
    <mergeCell ref="DX6:EB6"/>
    <mergeCell ref="EC6:EG6"/>
    <mergeCell ref="EH6:EL6"/>
    <mergeCell ref="EM6:EQ6"/>
    <mergeCell ref="DD6:DH6"/>
    <mergeCell ref="DI6:DM6"/>
    <mergeCell ref="BF6:BJ6"/>
    <mergeCell ref="BK6:BO6"/>
    <mergeCell ref="BP6:BT6"/>
    <mergeCell ref="BU6:BY6"/>
    <mergeCell ref="BZ6:CD6"/>
    <mergeCell ref="CE6:CI6"/>
    <mergeCell ref="FV6:FZ6"/>
    <mergeCell ref="GA6:GE6"/>
    <mergeCell ref="GF6:GJ6"/>
    <mergeCell ref="GK6:GO6"/>
    <mergeCell ref="GP6:GT6"/>
    <mergeCell ref="GU6:GY6"/>
    <mergeCell ref="ER6:EV6"/>
    <mergeCell ref="EW6:FA6"/>
    <mergeCell ref="FG6:FK6"/>
    <mergeCell ref="FL6:FP6"/>
    <mergeCell ref="FQ6:FU6"/>
    <mergeCell ref="FB6:FF6"/>
    <mergeCell ref="ID6:IH6"/>
    <mergeCell ref="II6:IM6"/>
    <mergeCell ref="IN6:IR6"/>
    <mergeCell ref="IS6:IW6"/>
    <mergeCell ref="IX6:JB6"/>
    <mergeCell ref="GZ6:HD6"/>
    <mergeCell ref="HE6:HI6"/>
    <mergeCell ref="HJ6:HN6"/>
    <mergeCell ref="HO6:HS6"/>
    <mergeCell ref="HT6:HX6"/>
    <mergeCell ref="HY6:IC6"/>
    <mergeCell ref="AB10:AF10"/>
    <mergeCell ref="AG10:AK10"/>
    <mergeCell ref="AL10:AP10"/>
    <mergeCell ref="AQ10:AU10"/>
    <mergeCell ref="AV10:AZ10"/>
    <mergeCell ref="BA10:BE10"/>
    <mergeCell ref="A10:B10"/>
    <mergeCell ref="C10:G10"/>
    <mergeCell ref="H10:L10"/>
    <mergeCell ref="M10:Q10"/>
    <mergeCell ref="R10:V10"/>
    <mergeCell ref="W10:AA10"/>
    <mergeCell ref="CY10:DC10"/>
    <mergeCell ref="DD10:DH10"/>
    <mergeCell ref="DI10:DM10"/>
    <mergeCell ref="BF10:BJ10"/>
    <mergeCell ref="BK10:BO10"/>
    <mergeCell ref="BP10:BT10"/>
    <mergeCell ref="BU10:BY10"/>
    <mergeCell ref="BZ10:CD10"/>
    <mergeCell ref="CE10:CI10"/>
    <mergeCell ref="IS10:IW10"/>
    <mergeCell ref="IX10:JB10"/>
    <mergeCell ref="GZ10:HD10"/>
    <mergeCell ref="HE10:HI10"/>
    <mergeCell ref="HJ10:HN10"/>
    <mergeCell ref="HO10:HS10"/>
    <mergeCell ref="HT10:HX10"/>
    <mergeCell ref="HY10:IC10"/>
    <mergeCell ref="FV10:FZ10"/>
    <mergeCell ref="GA10:GE10"/>
    <mergeCell ref="GF10:GJ10"/>
    <mergeCell ref="GK10:GO10"/>
    <mergeCell ref="GP10:GT10"/>
    <mergeCell ref="GU10:GY10"/>
    <mergeCell ref="A12:B12"/>
    <mergeCell ref="C12:G12"/>
    <mergeCell ref="H12:L12"/>
    <mergeCell ref="M12:Q12"/>
    <mergeCell ref="R12:V12"/>
    <mergeCell ref="W12:AA12"/>
    <mergeCell ref="ID10:IH10"/>
    <mergeCell ref="II10:IM10"/>
    <mergeCell ref="IN10:IR10"/>
    <mergeCell ref="ER10:EV10"/>
    <mergeCell ref="EW10:FA10"/>
    <mergeCell ref="FB10:FF10"/>
    <mergeCell ref="FG10:FK10"/>
    <mergeCell ref="FL10:FP10"/>
    <mergeCell ref="FQ10:FU10"/>
    <mergeCell ref="DN10:DR10"/>
    <mergeCell ref="DS10:DW10"/>
    <mergeCell ref="DX10:EB10"/>
    <mergeCell ref="EC10:EG10"/>
    <mergeCell ref="EH10:EL10"/>
    <mergeCell ref="EM10:EQ10"/>
    <mergeCell ref="CJ10:CN10"/>
    <mergeCell ref="CO10:CS10"/>
    <mergeCell ref="CT10:CX10"/>
    <mergeCell ref="BF12:BJ12"/>
    <mergeCell ref="BK12:BO12"/>
    <mergeCell ref="BP12:BT12"/>
    <mergeCell ref="BU12:BY12"/>
    <mergeCell ref="BZ12:CD12"/>
    <mergeCell ref="CE12:CI12"/>
    <mergeCell ref="AB12:AF12"/>
    <mergeCell ref="AG12:AK12"/>
    <mergeCell ref="AL12:AP12"/>
    <mergeCell ref="AQ12:AU12"/>
    <mergeCell ref="AV12:AZ12"/>
    <mergeCell ref="BA12:BE12"/>
    <mergeCell ref="DN12:DR12"/>
    <mergeCell ref="DS12:DW12"/>
    <mergeCell ref="DX12:EB12"/>
    <mergeCell ref="EC12:EG12"/>
    <mergeCell ref="EH12:EL12"/>
    <mergeCell ref="EM12:EQ12"/>
    <mergeCell ref="CJ12:CN12"/>
    <mergeCell ref="CO12:CS12"/>
    <mergeCell ref="CT12:CX12"/>
    <mergeCell ref="CY12:DC12"/>
    <mergeCell ref="DD12:DH12"/>
    <mergeCell ref="DI12:DM12"/>
    <mergeCell ref="ID12:IH12"/>
    <mergeCell ref="II12:IM12"/>
    <mergeCell ref="IN12:IR12"/>
    <mergeCell ref="IS12:IW12"/>
    <mergeCell ref="IX12:JB12"/>
    <mergeCell ref="D14:G14"/>
    <mergeCell ref="GZ12:HD12"/>
    <mergeCell ref="HE12:HI12"/>
    <mergeCell ref="HJ12:HN12"/>
    <mergeCell ref="HO12:HS12"/>
    <mergeCell ref="HT12:HX12"/>
    <mergeCell ref="HY12:IC12"/>
    <mergeCell ref="FV12:FZ12"/>
    <mergeCell ref="GA12:GE12"/>
    <mergeCell ref="GF12:GJ12"/>
    <mergeCell ref="GK12:GO12"/>
    <mergeCell ref="GP12:GT12"/>
    <mergeCell ref="GU12:GY12"/>
    <mergeCell ref="ER12:EV12"/>
    <mergeCell ref="EW12:FA12"/>
    <mergeCell ref="FB12:FF12"/>
    <mergeCell ref="FG12:FK12"/>
    <mergeCell ref="FL12:FP12"/>
    <mergeCell ref="FQ12:FU12"/>
  </mergeCells>
  <conditionalFormatting sqref="C4:JB4 C5:LY5 C7:LY9 C11:LY11">
    <cfRule type="cellIs" dxfId="1" priority="2" operator="equal">
      <formula>"E"</formula>
    </cfRule>
  </conditionalFormatting>
  <conditionalFormatting sqref="C6 H6 W6 R6 M6 C10 W10 R10 M10 H10 AB6 AG6 AL6 AQ6 AV6 BA6 BF6 BK6 BP6 BU6 BZ6 CE6 CJ6 CO6 CT6 CY6 DD6 DI6 DN6 DS6 DX6 EC6 EH6 EM6 ER6 EW6 FB6 FG6 FL6 FQ6 FV6 AB10 AG10 AL10 AQ10 AV10 BA10 BF10 BK10 BP10 BU10 BZ10 CE10 CJ10 CO10 CT10 CY10 DD10 DI10 DN10 DS10 DX10 EC10 EH10 EM10 ER10 EW10 FB10 FG10 FL10 FQ10 FV10 JC6 JH6 JM6 JR6 JW6 KB6 KG6 KL6 KQ6 KV6 LA6 LF6 LK6 LP6 LU6 JC10 JH10 JM10 JR10 JW10 KB10 KG10 KL10 KQ10 KV10 LA10 LF10 LK10 LP10 LU10 GA6 GF6 GK6 GP6 GU6 GZ6 HE6 HJ6 HO6 HT6 GA10 GF10 GK10 GP10 GU10 GZ10 HE10 HJ10 HO10 HT10 HY6 ID6 II6 HY10 ID10 II10 IN6 IS6 IX6 IN10 IS10 IX10">
    <cfRule type="cellIs" dxfId="0" priority="1" operator="equal">
      <formula>"E"</formula>
    </cfRule>
  </conditionalFormatting>
  <pageMargins left="0.7" right="0.7" top="0.75" bottom="0.75" header="0.3" footer="0.3"/>
  <pageSetup paperSize="9" orientation="portrait" r:id="rId1"/>
  <legacy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tabColor rgb="FF00B050"/>
    <pageSetUpPr fitToPage="1"/>
  </sheetPr>
  <dimension ref="A1:T80"/>
  <sheetViews>
    <sheetView tabSelected="1" topLeftCell="A10" zoomScale="58" zoomScaleNormal="58" workbookViewId="0">
      <selection activeCell="H34" sqref="H34"/>
    </sheetView>
  </sheetViews>
  <sheetFormatPr baseColWidth="10" defaultRowHeight="14.4" x14ac:dyDescent="0.3"/>
  <sheetData>
    <row r="1" spans="1:15" ht="19.95" customHeight="1" x14ac:dyDescent="0.3">
      <c r="A1" s="334" t="s">
        <v>24</v>
      </c>
      <c r="B1" s="334"/>
      <c r="C1" s="334"/>
      <c r="D1" s="334"/>
      <c r="E1" s="334"/>
      <c r="F1" s="334"/>
      <c r="G1" s="334"/>
      <c r="H1" s="334"/>
      <c r="I1" s="334"/>
      <c r="J1" s="334"/>
      <c r="K1" s="334"/>
      <c r="L1" s="334"/>
      <c r="M1" s="334"/>
      <c r="N1" s="334"/>
      <c r="O1" s="334"/>
    </row>
    <row r="2" spans="1:15" x14ac:dyDescent="0.3">
      <c r="A2" s="334"/>
      <c r="B2" s="334"/>
      <c r="C2" s="334"/>
      <c r="D2" s="334"/>
      <c r="E2" s="334"/>
      <c r="F2" s="334"/>
      <c r="G2" s="334"/>
      <c r="H2" s="334"/>
      <c r="I2" s="334"/>
      <c r="J2" s="334"/>
      <c r="K2" s="334"/>
      <c r="L2" s="334"/>
      <c r="M2" s="334"/>
      <c r="N2" s="334"/>
      <c r="O2" s="334"/>
    </row>
    <row r="5" spans="1:15" x14ac:dyDescent="0.3">
      <c r="H5" s="37">
        <f>SUM([1]Indicateurs!$G$7:$G$8)</f>
        <v>0</v>
      </c>
      <c r="I5" s="37">
        <f>SUM([1]Indicateurs!$N$7:$N$8)</f>
        <v>0</v>
      </c>
    </row>
    <row r="15" spans="1:15" x14ac:dyDescent="0.3">
      <c r="A15" s="322" t="s">
        <v>25</v>
      </c>
      <c r="B15" s="322"/>
      <c r="C15" s="322"/>
      <c r="D15" s="322"/>
      <c r="E15" s="322"/>
      <c r="F15" s="322"/>
      <c r="G15" s="322"/>
      <c r="H15" s="322"/>
      <c r="I15" s="322"/>
      <c r="J15" s="322"/>
      <c r="K15" s="322"/>
      <c r="L15" s="322"/>
      <c r="M15" s="322"/>
      <c r="N15" s="322"/>
      <c r="O15" s="322"/>
    </row>
    <row r="16" spans="1:15" x14ac:dyDescent="0.3">
      <c r="A16" s="322"/>
      <c r="B16" s="322"/>
      <c r="C16" s="322"/>
      <c r="D16" s="322"/>
      <c r="E16" s="322"/>
      <c r="F16" s="322"/>
      <c r="G16" s="322"/>
      <c r="H16" s="322"/>
      <c r="I16" s="322"/>
      <c r="J16" s="322"/>
      <c r="K16" s="322"/>
      <c r="L16" s="322"/>
      <c r="M16" s="322"/>
      <c r="N16" s="322"/>
      <c r="O16" s="322"/>
    </row>
    <row r="17" spans="1:15" x14ac:dyDescent="0.3">
      <c r="A17" s="322"/>
      <c r="B17" s="322"/>
      <c r="C17" s="322"/>
      <c r="D17" s="322"/>
      <c r="E17" s="322"/>
      <c r="F17" s="322"/>
      <c r="G17" s="322"/>
      <c r="H17" s="322"/>
      <c r="I17" s="322"/>
      <c r="J17" s="322"/>
      <c r="K17" s="322"/>
      <c r="L17" s="322"/>
      <c r="M17" s="322"/>
      <c r="N17" s="322"/>
      <c r="O17" s="322"/>
    </row>
    <row r="18" spans="1:15" s="2" customFormat="1" x14ac:dyDescent="0.3">
      <c r="A18" s="323"/>
      <c r="B18" s="323"/>
      <c r="C18" s="323"/>
      <c r="D18" s="323"/>
      <c r="E18" s="323"/>
      <c r="F18" s="323"/>
      <c r="G18" s="324" t="s">
        <v>23</v>
      </c>
      <c r="H18" s="330">
        <f ca="1">TODAY()</f>
        <v>43385</v>
      </c>
      <c r="I18" s="331"/>
      <c r="J18" s="335" t="s">
        <v>28</v>
      </c>
      <c r="K18" s="326">
        <f ca="1">_xlfn.ISOWEEKNUM(TODAY())-1</f>
        <v>40</v>
      </c>
      <c r="L18" s="324" t="s">
        <v>38</v>
      </c>
      <c r="M18" s="325"/>
      <c r="N18" s="325"/>
      <c r="O18" s="326"/>
    </row>
    <row r="19" spans="1:15" s="2" customFormat="1" ht="15" thickBot="1" x14ac:dyDescent="0.35">
      <c r="A19" s="323"/>
      <c r="B19" s="323"/>
      <c r="C19" s="323"/>
      <c r="D19" s="323"/>
      <c r="E19" s="323"/>
      <c r="F19" s="323"/>
      <c r="G19" s="327"/>
      <c r="H19" s="332"/>
      <c r="I19" s="333"/>
      <c r="J19" s="336"/>
      <c r="K19" s="329"/>
      <c r="L19" s="327"/>
      <c r="M19" s="328"/>
      <c r="N19" s="328"/>
      <c r="O19" s="329"/>
    </row>
    <row r="20" spans="1:15" ht="15" thickTop="1" x14ac:dyDescent="0.3">
      <c r="A20" s="307"/>
      <c r="B20" s="309" t="s">
        <v>0</v>
      </c>
      <c r="C20" s="310" t="s">
        <v>1</v>
      </c>
      <c r="D20" s="312" t="s">
        <v>2</v>
      </c>
      <c r="E20" s="314" t="s">
        <v>3</v>
      </c>
      <c r="F20" s="315"/>
      <c r="G20" s="277" t="s">
        <v>4</v>
      </c>
      <c r="H20" s="320"/>
      <c r="I20" s="314" t="s">
        <v>5</v>
      </c>
      <c r="J20" s="315"/>
      <c r="K20" s="277" t="s">
        <v>6</v>
      </c>
      <c r="L20" s="278"/>
      <c r="M20" s="278"/>
      <c r="N20" s="278"/>
      <c r="O20" s="279"/>
    </row>
    <row r="21" spans="1:15" ht="15" thickBot="1" x14ac:dyDescent="0.35">
      <c r="A21" s="308"/>
      <c r="B21" s="288"/>
      <c r="C21" s="311"/>
      <c r="D21" s="313"/>
      <c r="E21" s="316"/>
      <c r="F21" s="317"/>
      <c r="G21" s="280"/>
      <c r="H21" s="321"/>
      <c r="I21" s="316"/>
      <c r="J21" s="317"/>
      <c r="K21" s="280"/>
      <c r="L21" s="281"/>
      <c r="M21" s="281"/>
      <c r="N21" s="281"/>
      <c r="O21" s="282"/>
    </row>
    <row r="22" spans="1:15" ht="28.2" customHeight="1" thickTop="1" x14ac:dyDescent="0.3">
      <c r="A22" s="283" t="s">
        <v>7</v>
      </c>
      <c r="B22" s="60"/>
      <c r="C22" s="29"/>
      <c r="D22" s="61"/>
      <c r="E22" s="205"/>
      <c r="F22" s="206"/>
      <c r="G22" s="295"/>
      <c r="H22" s="303"/>
      <c r="I22" s="205"/>
      <c r="J22" s="206"/>
      <c r="K22" s="295"/>
      <c r="L22" s="296"/>
      <c r="M22" s="296"/>
      <c r="N22" s="296"/>
      <c r="O22" s="297"/>
    </row>
    <row r="23" spans="1:15" x14ac:dyDescent="0.3">
      <c r="A23" s="284"/>
      <c r="B23" s="60"/>
      <c r="C23" s="29"/>
      <c r="D23" s="61"/>
      <c r="E23" s="205"/>
      <c r="F23" s="206"/>
      <c r="G23" s="295"/>
      <c r="H23" s="303"/>
      <c r="I23" s="205"/>
      <c r="J23" s="206"/>
      <c r="K23" s="295"/>
      <c r="L23" s="296"/>
      <c r="M23" s="296"/>
      <c r="N23" s="296"/>
      <c r="O23" s="297"/>
    </row>
    <row r="24" spans="1:15" x14ac:dyDescent="0.3">
      <c r="A24" s="284"/>
      <c r="B24" s="21"/>
      <c r="C24" s="22"/>
      <c r="D24" s="23"/>
      <c r="E24" s="203"/>
      <c r="F24" s="204"/>
      <c r="G24" s="210"/>
      <c r="H24" s="211"/>
      <c r="I24" s="203"/>
      <c r="J24" s="204"/>
      <c r="K24" s="295"/>
      <c r="L24" s="296"/>
      <c r="M24" s="296"/>
      <c r="N24" s="296"/>
      <c r="O24" s="297"/>
    </row>
    <row r="25" spans="1:15" ht="15" thickBot="1" x14ac:dyDescent="0.35">
      <c r="A25" s="285"/>
      <c r="B25" s="24"/>
      <c r="C25" s="25"/>
      <c r="D25" s="26"/>
      <c r="E25" s="292"/>
      <c r="F25" s="293"/>
      <c r="G25" s="298"/>
      <c r="H25" s="306"/>
      <c r="I25" s="292"/>
      <c r="J25" s="293"/>
      <c r="K25" s="298"/>
      <c r="L25" s="299"/>
      <c r="M25" s="299"/>
      <c r="N25" s="299"/>
      <c r="O25" s="300"/>
    </row>
    <row r="26" spans="1:15" ht="28.95" customHeight="1" thickTop="1" x14ac:dyDescent="0.3">
      <c r="A26" s="286" t="s">
        <v>8</v>
      </c>
      <c r="B26" s="58"/>
      <c r="C26" s="27"/>
      <c r="D26" s="59"/>
      <c r="E26" s="304"/>
      <c r="F26" s="305"/>
      <c r="G26" s="289"/>
      <c r="H26" s="318"/>
      <c r="I26" s="319"/>
      <c r="J26" s="305"/>
      <c r="K26" s="289"/>
      <c r="L26" s="290"/>
      <c r="M26" s="290"/>
      <c r="N26" s="290"/>
      <c r="O26" s="291"/>
    </row>
    <row r="27" spans="1:15" ht="28.95" customHeight="1" x14ac:dyDescent="0.3">
      <c r="A27" s="287"/>
      <c r="B27" s="63"/>
      <c r="C27" s="29"/>
      <c r="D27" s="61"/>
      <c r="E27" s="294"/>
      <c r="F27" s="206"/>
      <c r="G27" s="295"/>
      <c r="H27" s="303"/>
      <c r="I27" s="205"/>
      <c r="J27" s="206"/>
      <c r="K27" s="295"/>
      <c r="L27" s="296"/>
      <c r="M27" s="296"/>
      <c r="N27" s="296"/>
      <c r="O27" s="297"/>
    </row>
    <row r="28" spans="1:15" ht="28.95" customHeight="1" x14ac:dyDescent="0.3">
      <c r="A28" s="287"/>
      <c r="B28" s="21"/>
      <c r="C28" s="22"/>
      <c r="D28" s="23"/>
      <c r="E28" s="203"/>
      <c r="F28" s="204"/>
      <c r="G28" s="210"/>
      <c r="H28" s="211"/>
      <c r="I28" s="203"/>
      <c r="J28" s="204"/>
      <c r="K28" s="210"/>
      <c r="L28" s="233"/>
      <c r="M28" s="233"/>
      <c r="N28" s="233"/>
      <c r="O28" s="234"/>
    </row>
    <row r="29" spans="1:15" ht="28.95" customHeight="1" thickBot="1" x14ac:dyDescent="0.35">
      <c r="A29" s="288"/>
      <c r="B29" s="24"/>
      <c r="C29" s="25"/>
      <c r="D29" s="26"/>
      <c r="E29" s="292"/>
      <c r="F29" s="293"/>
      <c r="G29" s="298"/>
      <c r="H29" s="306"/>
      <c r="I29" s="292"/>
      <c r="J29" s="293"/>
      <c r="K29" s="298"/>
      <c r="L29" s="299"/>
      <c r="M29" s="299"/>
      <c r="N29" s="299"/>
      <c r="O29" s="300"/>
    </row>
    <row r="30" spans="1:15" ht="6.6" customHeight="1" thickTop="1" thickBot="1" x14ac:dyDescent="0.35"/>
    <row r="31" spans="1:15" s="6" customFormat="1" ht="44.4" thickTop="1" thickBot="1" x14ac:dyDescent="0.35">
      <c r="A31" s="8" t="s">
        <v>15</v>
      </c>
      <c r="B31" s="11" t="s">
        <v>16</v>
      </c>
      <c r="C31" s="240" t="s">
        <v>14</v>
      </c>
      <c r="D31" s="241"/>
      <c r="E31" s="243"/>
      <c r="F31" s="9" t="s">
        <v>13</v>
      </c>
      <c r="G31" s="9" t="s">
        <v>12</v>
      </c>
      <c r="H31" s="10" t="s">
        <v>11</v>
      </c>
      <c r="I31" s="9" t="s">
        <v>10</v>
      </c>
      <c r="J31" s="240" t="s">
        <v>9</v>
      </c>
      <c r="K31" s="241"/>
      <c r="L31" s="241"/>
      <c r="M31" s="241"/>
      <c r="N31" s="241"/>
      <c r="O31" s="242"/>
    </row>
    <row r="32" spans="1:15" ht="15" customHeight="1" thickTop="1" x14ac:dyDescent="0.3">
      <c r="A32" s="201">
        <v>1</v>
      </c>
      <c r="B32" s="264">
        <f ca="1">K18</f>
        <v>40</v>
      </c>
      <c r="C32" s="267" t="s">
        <v>31</v>
      </c>
      <c r="D32" s="301" t="s">
        <v>63</v>
      </c>
      <c r="E32" s="302"/>
      <c r="F32" s="27">
        <f>'OPT 2018'!GQ31</f>
        <v>4</v>
      </c>
      <c r="G32" s="27">
        <f>COUNTIFS('OPT 2018'!GP4:GT4, "&gt;=0")</f>
        <v>4</v>
      </c>
      <c r="H32" s="27"/>
      <c r="I32" s="28">
        <f>G32/F32</f>
        <v>1</v>
      </c>
      <c r="J32" s="271"/>
      <c r="K32" s="272"/>
      <c r="L32" s="272"/>
      <c r="M32" s="272"/>
      <c r="N32" s="272"/>
      <c r="O32" s="273"/>
    </row>
    <row r="33" spans="1:20" ht="14.4" customHeight="1" x14ac:dyDescent="0.3">
      <c r="A33" s="202"/>
      <c r="B33" s="265"/>
      <c r="C33" s="268"/>
      <c r="D33" s="117" t="s">
        <v>64</v>
      </c>
      <c r="E33" s="120"/>
      <c r="F33" s="27">
        <f>'OPT 2018'!GQ32</f>
        <v>3</v>
      </c>
      <c r="G33" s="27">
        <f>COUNTIFS('OPT 2018'!GP5:GT5, "&gt;=0")</f>
        <v>3</v>
      </c>
      <c r="H33" s="27"/>
      <c r="I33" s="28">
        <f>G33/F33</f>
        <v>1</v>
      </c>
      <c r="J33" s="117"/>
      <c r="K33" s="118"/>
      <c r="L33" s="118"/>
      <c r="M33" s="118"/>
      <c r="N33" s="118"/>
      <c r="O33" s="119"/>
    </row>
    <row r="34" spans="1:20" ht="14.4" customHeight="1" x14ac:dyDescent="0.3">
      <c r="A34" s="202"/>
      <c r="B34" s="265"/>
      <c r="C34" s="268"/>
      <c r="D34" s="117" t="s">
        <v>69</v>
      </c>
      <c r="E34" s="120"/>
      <c r="F34" s="27">
        <f>'OPT 2018'!GQ33</f>
        <v>5</v>
      </c>
      <c r="G34" s="27">
        <f>COUNTIFS('OPT 2018'!GP7:GT7, "&gt;=0")</f>
        <v>5</v>
      </c>
      <c r="H34" s="29"/>
      <c r="I34" s="30">
        <f t="shared" ref="I34:I36" si="0">G34/F34</f>
        <v>1</v>
      </c>
      <c r="J34" s="203"/>
      <c r="K34" s="233"/>
      <c r="L34" s="233"/>
      <c r="M34" s="233"/>
      <c r="N34" s="233"/>
      <c r="O34" s="234"/>
      <c r="R34" s="1"/>
      <c r="S34" s="1"/>
      <c r="T34" s="1"/>
    </row>
    <row r="35" spans="1:20" ht="14.4" customHeight="1" x14ac:dyDescent="0.3">
      <c r="A35" s="202"/>
      <c r="B35" s="265"/>
      <c r="C35" s="268"/>
      <c r="D35" s="117" t="s">
        <v>66</v>
      </c>
      <c r="E35" s="120"/>
      <c r="F35" s="27">
        <f>'OPT 2018'!GQ34</f>
        <v>5</v>
      </c>
      <c r="G35" s="27">
        <f>COUNTIFS('OPT 2018'!GP8:GT8, "&gt;=0")</f>
        <v>5</v>
      </c>
      <c r="H35" s="29"/>
      <c r="I35" s="30">
        <f t="shared" si="0"/>
        <v>1</v>
      </c>
      <c r="J35" s="203"/>
      <c r="K35" s="233"/>
      <c r="L35" s="233"/>
      <c r="M35" s="233"/>
      <c r="N35" s="233"/>
      <c r="O35" s="234"/>
    </row>
    <row r="36" spans="1:20" ht="14.4" customHeight="1" x14ac:dyDescent="0.3">
      <c r="A36" s="202"/>
      <c r="B36" s="265"/>
      <c r="C36" s="268"/>
      <c r="D36" s="117" t="s">
        <v>67</v>
      </c>
      <c r="E36" s="120"/>
      <c r="F36" s="27">
        <f>'OPT 2018'!GQ35</f>
        <v>5</v>
      </c>
      <c r="G36" s="27">
        <f>COUNTIFS('OPT 2018'!GP9:GT9, "&gt;=0")</f>
        <v>5</v>
      </c>
      <c r="H36" s="29"/>
      <c r="I36" s="30">
        <f t="shared" si="0"/>
        <v>1</v>
      </c>
      <c r="J36" s="203"/>
      <c r="K36" s="233"/>
      <c r="L36" s="233"/>
      <c r="M36" s="233"/>
      <c r="N36" s="233"/>
      <c r="O36" s="234"/>
    </row>
    <row r="37" spans="1:20" ht="15" customHeight="1" thickBot="1" x14ac:dyDescent="0.35">
      <c r="A37" s="266"/>
      <c r="B37" s="265"/>
      <c r="C37" s="269"/>
      <c r="D37" s="212" t="s">
        <v>68</v>
      </c>
      <c r="E37" s="213"/>
      <c r="F37" s="27">
        <f>'OPT 2018'!GQ36</f>
        <v>3</v>
      </c>
      <c r="G37" s="27">
        <f>COUNTIFS('OPT 2018'!GP11:GT11, "&gt;=0")</f>
        <v>3</v>
      </c>
      <c r="H37" s="31"/>
      <c r="I37" s="32">
        <f t="shared" ref="I37" si="1">G37/F37</f>
        <v>1</v>
      </c>
      <c r="J37" s="274"/>
      <c r="K37" s="275"/>
      <c r="L37" s="275"/>
      <c r="M37" s="275"/>
      <c r="N37" s="275"/>
      <c r="O37" s="276"/>
    </row>
    <row r="38" spans="1:20" ht="15.6" thickTop="1" thickBot="1" x14ac:dyDescent="0.35">
      <c r="A38" s="247" t="s">
        <v>17</v>
      </c>
      <c r="B38" s="199"/>
      <c r="C38" s="199"/>
      <c r="D38" s="199"/>
      <c r="E38" s="148"/>
      <c r="F38" s="12">
        <f>SUM(F32:F37)</f>
        <v>25</v>
      </c>
      <c r="G38" s="20">
        <f>SUM(G32:G37)/F38</f>
        <v>1</v>
      </c>
      <c r="H38" s="20">
        <f>SUM(H32:H37)/F38</f>
        <v>0</v>
      </c>
      <c r="I38" s="19"/>
      <c r="J38" s="248"/>
      <c r="K38" s="249"/>
      <c r="L38" s="249"/>
      <c r="M38" s="249"/>
      <c r="N38" s="249"/>
      <c r="O38" s="250"/>
    </row>
    <row r="39" spans="1:20" ht="6.6" customHeight="1" thickTop="1" thickBot="1" x14ac:dyDescent="0.35"/>
    <row r="40" spans="1:20" ht="14.4" customHeight="1" thickTop="1" x14ac:dyDescent="0.3">
      <c r="A40" s="245"/>
      <c r="B40" s="177" t="s">
        <v>20</v>
      </c>
      <c r="C40" s="255"/>
      <c r="D40" s="256"/>
      <c r="E40" s="257"/>
      <c r="F40" s="252" t="s">
        <v>18</v>
      </c>
      <c r="G40" s="217" t="s">
        <v>30</v>
      </c>
      <c r="H40" s="217" t="s">
        <v>29</v>
      </c>
      <c r="I40" s="214" t="s">
        <v>19</v>
      </c>
      <c r="J40" s="176" t="s">
        <v>9</v>
      </c>
      <c r="K40" s="177"/>
      <c r="L40" s="177"/>
      <c r="M40" s="177"/>
      <c r="N40" s="177"/>
      <c r="O40" s="178"/>
    </row>
    <row r="41" spans="1:20" ht="14.4" customHeight="1" x14ac:dyDescent="0.3">
      <c r="A41" s="245"/>
      <c r="B41" s="180"/>
      <c r="C41" s="258"/>
      <c r="D41" s="259"/>
      <c r="E41" s="260"/>
      <c r="F41" s="253"/>
      <c r="G41" s="218"/>
      <c r="H41" s="218"/>
      <c r="I41" s="215"/>
      <c r="J41" s="179"/>
      <c r="K41" s="180"/>
      <c r="L41" s="180"/>
      <c r="M41" s="180"/>
      <c r="N41" s="180"/>
      <c r="O41" s="181"/>
    </row>
    <row r="42" spans="1:20" ht="14.4" customHeight="1" thickBot="1" x14ac:dyDescent="0.35">
      <c r="A42" s="246"/>
      <c r="B42" s="183"/>
      <c r="C42" s="261"/>
      <c r="D42" s="262"/>
      <c r="E42" s="263"/>
      <c r="F42" s="254"/>
      <c r="G42" s="219"/>
      <c r="H42" s="219"/>
      <c r="I42" s="216"/>
      <c r="J42" s="182"/>
      <c r="K42" s="183"/>
      <c r="L42" s="183"/>
      <c r="M42" s="183"/>
      <c r="N42" s="183"/>
      <c r="O42" s="184"/>
    </row>
    <row r="43" spans="1:20" ht="14.4" customHeight="1" thickTop="1" x14ac:dyDescent="0.3">
      <c r="A43" s="244">
        <v>2</v>
      </c>
      <c r="B43" s="207"/>
      <c r="C43" s="227"/>
      <c r="D43" s="228"/>
      <c r="E43" s="229"/>
      <c r="F43" s="251"/>
      <c r="G43" s="225"/>
      <c r="H43" s="226"/>
      <c r="I43" s="222"/>
      <c r="J43" s="133"/>
      <c r="K43" s="134"/>
      <c r="L43" s="134"/>
      <c r="M43" s="134"/>
      <c r="N43" s="134"/>
      <c r="O43" s="135"/>
    </row>
    <row r="44" spans="1:20" ht="14.4" customHeight="1" thickBot="1" x14ac:dyDescent="0.35">
      <c r="A44" s="244"/>
      <c r="B44" s="208"/>
      <c r="C44" s="230"/>
      <c r="D44" s="231"/>
      <c r="E44" s="232"/>
      <c r="F44" s="136"/>
      <c r="G44" s="224"/>
      <c r="H44" s="126"/>
      <c r="I44" s="221"/>
      <c r="J44" s="136"/>
      <c r="K44" s="137"/>
      <c r="L44" s="137"/>
      <c r="M44" s="137"/>
      <c r="N44" s="137"/>
      <c r="O44" s="138"/>
    </row>
    <row r="45" spans="1:20" ht="14.4" customHeight="1" thickTop="1" x14ac:dyDescent="0.3">
      <c r="A45" s="244"/>
      <c r="B45" s="121"/>
      <c r="C45" s="230"/>
      <c r="D45" s="231"/>
      <c r="E45" s="232"/>
      <c r="F45" s="125"/>
      <c r="G45" s="127"/>
      <c r="H45" s="125"/>
      <c r="I45" s="127"/>
      <c r="J45" s="133"/>
      <c r="K45" s="134"/>
      <c r="L45" s="134"/>
      <c r="M45" s="134"/>
      <c r="N45" s="134"/>
      <c r="O45" s="135"/>
    </row>
    <row r="46" spans="1:20" ht="14.4" customHeight="1" thickBot="1" x14ac:dyDescent="0.35">
      <c r="A46" s="244"/>
      <c r="B46" s="122"/>
      <c r="C46" s="230"/>
      <c r="D46" s="231"/>
      <c r="E46" s="232"/>
      <c r="F46" s="126"/>
      <c r="G46" s="128"/>
      <c r="H46" s="126"/>
      <c r="I46" s="128"/>
      <c r="J46" s="136"/>
      <c r="K46" s="137"/>
      <c r="L46" s="137"/>
      <c r="M46" s="137"/>
      <c r="N46" s="137"/>
      <c r="O46" s="138"/>
    </row>
    <row r="47" spans="1:20" ht="14.4" customHeight="1" thickBot="1" x14ac:dyDescent="0.35">
      <c r="A47" s="244"/>
      <c r="B47" s="209"/>
      <c r="C47" s="230"/>
      <c r="D47" s="231"/>
      <c r="E47" s="232"/>
      <c r="F47" s="133"/>
      <c r="G47" s="223"/>
      <c r="H47" s="125"/>
      <c r="I47" s="220"/>
      <c r="J47" s="133"/>
      <c r="K47" s="134"/>
      <c r="L47" s="134"/>
      <c r="M47" s="134"/>
      <c r="N47" s="134"/>
      <c r="O47" s="135"/>
    </row>
    <row r="48" spans="1:20" ht="14.4" customHeight="1" thickBot="1" x14ac:dyDescent="0.35">
      <c r="A48" s="244"/>
      <c r="B48" s="209"/>
      <c r="C48" s="230"/>
      <c r="D48" s="231"/>
      <c r="E48" s="232"/>
      <c r="F48" s="136"/>
      <c r="G48" s="224"/>
      <c r="H48" s="126"/>
      <c r="I48" s="221"/>
      <c r="J48" s="136"/>
      <c r="K48" s="137"/>
      <c r="L48" s="137"/>
      <c r="M48" s="137"/>
      <c r="N48" s="137"/>
      <c r="O48" s="138"/>
    </row>
    <row r="49" spans="1:15" ht="14.4" customHeight="1" thickBot="1" x14ac:dyDescent="0.35">
      <c r="A49" s="244"/>
      <c r="B49" s="209"/>
      <c r="C49" s="230"/>
      <c r="D49" s="231"/>
      <c r="E49" s="232"/>
      <c r="F49" s="133"/>
      <c r="G49" s="223"/>
      <c r="H49" s="125"/>
      <c r="I49" s="220"/>
      <c r="J49" s="133"/>
      <c r="K49" s="134"/>
      <c r="L49" s="134"/>
      <c r="M49" s="134"/>
      <c r="N49" s="134"/>
      <c r="O49" s="135"/>
    </row>
    <row r="50" spans="1:15" ht="14.4" customHeight="1" thickBot="1" x14ac:dyDescent="0.35">
      <c r="A50" s="244"/>
      <c r="B50" s="209"/>
      <c r="C50" s="230"/>
      <c r="D50" s="231"/>
      <c r="E50" s="232"/>
      <c r="F50" s="136"/>
      <c r="G50" s="224"/>
      <c r="H50" s="126"/>
      <c r="I50" s="221"/>
      <c r="J50" s="136"/>
      <c r="K50" s="137"/>
      <c r="L50" s="137"/>
      <c r="M50" s="137"/>
      <c r="N50" s="137"/>
      <c r="O50" s="138"/>
    </row>
    <row r="51" spans="1:15" ht="6.6" customHeight="1" thickBot="1" x14ac:dyDescent="0.35">
      <c r="A51" s="14"/>
      <c r="B51" s="13"/>
      <c r="C51" s="4"/>
      <c r="D51" s="4"/>
      <c r="E51" s="4"/>
      <c r="I51" s="5"/>
      <c r="J51" s="3"/>
      <c r="K51" s="3"/>
      <c r="L51" s="3"/>
      <c r="M51" s="3"/>
      <c r="N51" s="3"/>
      <c r="O51" s="3"/>
    </row>
    <row r="52" spans="1:15" ht="29.4" customHeight="1" thickTop="1" thickBot="1" x14ac:dyDescent="0.35">
      <c r="A52" s="15"/>
      <c r="B52" s="7" t="s">
        <v>20</v>
      </c>
      <c r="C52" s="238"/>
      <c r="D52" s="239"/>
      <c r="E52" s="239"/>
      <c r="F52" s="146" t="s">
        <v>26</v>
      </c>
      <c r="G52" s="146"/>
      <c r="H52" s="146" t="s">
        <v>27</v>
      </c>
      <c r="I52" s="146"/>
      <c r="J52" s="198" t="s">
        <v>9</v>
      </c>
      <c r="K52" s="199"/>
      <c r="L52" s="199"/>
      <c r="M52" s="199"/>
      <c r="N52" s="199"/>
      <c r="O52" s="200"/>
    </row>
    <row r="53" spans="1:15" ht="29.4" customHeight="1" thickTop="1" thickBot="1" x14ac:dyDescent="0.35">
      <c r="A53" s="235">
        <v>3</v>
      </c>
      <c r="B53" s="16"/>
      <c r="C53" s="192"/>
      <c r="D53" s="193"/>
      <c r="E53" s="193"/>
      <c r="F53" s="147"/>
      <c r="G53" s="147"/>
      <c r="H53" s="270"/>
      <c r="I53" s="270"/>
      <c r="J53" s="187"/>
      <c r="K53" s="188"/>
      <c r="L53" s="188"/>
      <c r="M53" s="188"/>
      <c r="N53" s="188"/>
      <c r="O53" s="189"/>
    </row>
    <row r="54" spans="1:15" ht="29.4" customHeight="1" thickBot="1" x14ac:dyDescent="0.35">
      <c r="A54" s="236"/>
      <c r="B54" s="16"/>
      <c r="C54" s="192"/>
      <c r="D54" s="193"/>
      <c r="E54" s="193"/>
      <c r="F54" s="129"/>
      <c r="G54" s="130"/>
      <c r="H54" s="131"/>
      <c r="I54" s="132"/>
      <c r="J54" s="139"/>
      <c r="K54" s="140"/>
      <c r="L54" s="140"/>
      <c r="M54" s="140"/>
      <c r="N54" s="140"/>
      <c r="O54" s="141"/>
    </row>
    <row r="55" spans="1:15" ht="29.4" customHeight="1" thickBot="1" x14ac:dyDescent="0.35">
      <c r="A55" s="237"/>
      <c r="B55" s="17"/>
      <c r="C55" s="194"/>
      <c r="D55" s="195"/>
      <c r="E55" s="195"/>
      <c r="F55" s="144"/>
      <c r="G55" s="144"/>
      <c r="H55" s="145"/>
      <c r="I55" s="145"/>
      <c r="J55" s="123"/>
      <c r="K55" s="190"/>
      <c r="L55" s="190"/>
      <c r="M55" s="190"/>
      <c r="N55" s="190"/>
      <c r="O55" s="191"/>
    </row>
    <row r="56" spans="1:15" ht="29.4" customHeight="1" thickBot="1" x14ac:dyDescent="0.35">
      <c r="A56" s="237"/>
      <c r="B56" s="17"/>
      <c r="C56" s="194"/>
      <c r="D56" s="195"/>
      <c r="E56" s="195"/>
      <c r="F56" s="144"/>
      <c r="G56" s="144"/>
      <c r="H56" s="145"/>
      <c r="I56" s="145"/>
      <c r="J56" s="123"/>
      <c r="K56" s="190"/>
      <c r="L56" s="190"/>
      <c r="M56" s="190"/>
      <c r="N56" s="190"/>
      <c r="O56" s="191"/>
    </row>
    <row r="57" spans="1:15" ht="6.6" customHeight="1" thickBot="1" x14ac:dyDescent="0.35"/>
    <row r="58" spans="1:15" ht="29.4" customHeight="1" thickTop="1" thickBot="1" x14ac:dyDescent="0.35">
      <c r="A58" s="18"/>
      <c r="B58" s="7" t="s">
        <v>20</v>
      </c>
      <c r="C58" s="148"/>
      <c r="D58" s="146"/>
      <c r="E58" s="146"/>
      <c r="F58" s="146" t="s">
        <v>21</v>
      </c>
      <c r="G58" s="146"/>
      <c r="H58" s="146" t="s">
        <v>22</v>
      </c>
      <c r="I58" s="146"/>
      <c r="J58" s="198" t="s">
        <v>9</v>
      </c>
      <c r="K58" s="199"/>
      <c r="L58" s="199"/>
      <c r="M58" s="199"/>
      <c r="N58" s="199"/>
      <c r="O58" s="200"/>
    </row>
    <row r="59" spans="1:15" ht="29.4" customHeight="1" thickTop="1" thickBot="1" x14ac:dyDescent="0.35">
      <c r="A59" s="201">
        <v>4</v>
      </c>
      <c r="B59" s="16"/>
      <c r="C59" s="192"/>
      <c r="D59" s="193"/>
      <c r="E59" s="193"/>
      <c r="F59" s="196"/>
      <c r="G59" s="196"/>
      <c r="H59" s="197"/>
      <c r="I59" s="197"/>
      <c r="J59" s="187"/>
      <c r="K59" s="188"/>
      <c r="L59" s="188"/>
      <c r="M59" s="188"/>
      <c r="N59" s="188"/>
      <c r="O59" s="189"/>
    </row>
    <row r="60" spans="1:15" ht="29.4" customHeight="1" thickBot="1" x14ac:dyDescent="0.35">
      <c r="A60" s="202"/>
      <c r="B60" s="16"/>
      <c r="C60" s="192"/>
      <c r="D60" s="193"/>
      <c r="E60" s="193"/>
      <c r="F60" s="123"/>
      <c r="G60" s="124"/>
      <c r="H60" s="142"/>
      <c r="I60" s="143"/>
      <c r="J60" s="139"/>
      <c r="K60" s="140"/>
      <c r="L60" s="140"/>
      <c r="M60" s="140"/>
      <c r="N60" s="140"/>
      <c r="O60" s="141"/>
    </row>
    <row r="61" spans="1:15" ht="29.4" customHeight="1" thickBot="1" x14ac:dyDescent="0.35">
      <c r="A61" s="202"/>
      <c r="B61" s="16"/>
      <c r="C61" s="194"/>
      <c r="D61" s="195"/>
      <c r="E61" s="195"/>
      <c r="F61" s="185"/>
      <c r="G61" s="185"/>
      <c r="H61" s="186"/>
      <c r="I61" s="186"/>
      <c r="J61" s="123"/>
      <c r="K61" s="190"/>
      <c r="L61" s="190"/>
      <c r="M61" s="190"/>
      <c r="N61" s="190"/>
      <c r="O61" s="191"/>
    </row>
    <row r="62" spans="1:15" ht="29.4" customHeight="1" thickBot="1" x14ac:dyDescent="0.35">
      <c r="A62" s="202"/>
      <c r="B62" s="17"/>
      <c r="C62" s="194"/>
      <c r="D62" s="195"/>
      <c r="E62" s="195"/>
      <c r="F62" s="185"/>
      <c r="G62" s="185"/>
      <c r="H62" s="186"/>
      <c r="I62" s="186"/>
      <c r="J62" s="123"/>
      <c r="K62" s="190"/>
      <c r="L62" s="190"/>
      <c r="M62" s="190"/>
      <c r="N62" s="190"/>
      <c r="O62" s="191"/>
    </row>
    <row r="63" spans="1:15" ht="6.6" customHeight="1" thickBot="1" x14ac:dyDescent="0.35"/>
    <row r="64" spans="1:15" ht="36" customHeight="1" thickTop="1" thickBot="1" x14ac:dyDescent="0.35">
      <c r="A64" s="169" t="s">
        <v>35</v>
      </c>
      <c r="B64" s="170"/>
      <c r="C64" s="170"/>
      <c r="D64" s="170"/>
      <c r="E64" s="170"/>
      <c r="F64" s="170"/>
      <c r="G64" s="170"/>
      <c r="H64" s="170"/>
      <c r="I64" s="170"/>
      <c r="J64" s="170"/>
      <c r="K64" s="170"/>
      <c r="L64" s="170"/>
      <c r="M64" s="170"/>
      <c r="N64" s="170"/>
      <c r="O64" s="171"/>
    </row>
    <row r="65" spans="1:15" s="33" customFormat="1" ht="36.6" customHeight="1" thickTop="1" thickBot="1" x14ac:dyDescent="0.35">
      <c r="A65" s="34" t="s">
        <v>32</v>
      </c>
      <c r="B65" s="175" t="s">
        <v>36</v>
      </c>
      <c r="C65" s="173"/>
      <c r="D65" s="173"/>
      <c r="E65" s="173"/>
      <c r="F65" s="174"/>
      <c r="G65" s="36" t="s">
        <v>33</v>
      </c>
      <c r="H65" s="35" t="s">
        <v>34</v>
      </c>
      <c r="I65" s="35" t="s">
        <v>37</v>
      </c>
      <c r="J65" s="172" t="s">
        <v>9</v>
      </c>
      <c r="K65" s="173"/>
      <c r="L65" s="173"/>
      <c r="M65" s="173"/>
      <c r="N65" s="173"/>
      <c r="O65" s="174"/>
    </row>
    <row r="66" spans="1:15" ht="32.4" customHeight="1" thickTop="1" thickBot="1" x14ac:dyDescent="0.35">
      <c r="A66" s="53"/>
      <c r="B66" s="114"/>
      <c r="C66" s="115"/>
      <c r="D66" s="115"/>
      <c r="E66" s="115"/>
      <c r="F66" s="116"/>
      <c r="G66" s="49"/>
      <c r="H66" s="50"/>
      <c r="I66" s="49"/>
      <c r="J66" s="114"/>
      <c r="K66" s="115"/>
      <c r="L66" s="115"/>
      <c r="M66" s="115"/>
      <c r="N66" s="115"/>
      <c r="O66" s="116"/>
    </row>
    <row r="67" spans="1:15" ht="32.4" customHeight="1" thickTop="1" thickBot="1" x14ac:dyDescent="0.35">
      <c r="A67" s="49"/>
      <c r="B67" s="114"/>
      <c r="C67" s="115"/>
      <c r="D67" s="115"/>
      <c r="E67" s="115"/>
      <c r="F67" s="116"/>
      <c r="G67" s="62"/>
      <c r="H67" s="49"/>
      <c r="I67" s="50"/>
      <c r="J67" s="114"/>
      <c r="K67" s="115"/>
      <c r="L67" s="115"/>
      <c r="M67" s="115"/>
      <c r="N67" s="115"/>
      <c r="O67" s="116"/>
    </row>
    <row r="68" spans="1:15" ht="32.4" customHeight="1" thickTop="1" thickBot="1" x14ac:dyDescent="0.35">
      <c r="A68" s="49"/>
      <c r="B68" s="155"/>
      <c r="C68" s="156"/>
      <c r="D68" s="156"/>
      <c r="E68" s="156"/>
      <c r="F68" s="157"/>
      <c r="G68" s="49"/>
      <c r="H68" s="49"/>
      <c r="I68" s="49"/>
      <c r="J68" s="159"/>
      <c r="K68" s="150"/>
      <c r="L68" s="150"/>
      <c r="M68" s="150"/>
      <c r="N68" s="150"/>
      <c r="O68" s="151"/>
    </row>
    <row r="69" spans="1:15" ht="57" customHeight="1" thickTop="1" thickBot="1" x14ac:dyDescent="0.35">
      <c r="A69" s="53"/>
      <c r="B69" s="149"/>
      <c r="C69" s="150"/>
      <c r="D69" s="150"/>
      <c r="E69" s="150"/>
      <c r="F69" s="151"/>
      <c r="G69" s="52"/>
      <c r="H69" s="50"/>
      <c r="I69" s="50"/>
      <c r="J69" s="155"/>
      <c r="K69" s="156"/>
      <c r="L69" s="156"/>
      <c r="M69" s="156"/>
      <c r="N69" s="156"/>
      <c r="O69" s="157"/>
    </row>
    <row r="70" spans="1:15" ht="32.4" customHeight="1" thickTop="1" thickBot="1" x14ac:dyDescent="0.35">
      <c r="A70" s="49"/>
      <c r="B70" s="155"/>
      <c r="C70" s="156"/>
      <c r="D70" s="156"/>
      <c r="E70" s="156"/>
      <c r="F70" s="157"/>
      <c r="G70" s="49"/>
      <c r="H70" s="49"/>
      <c r="I70" s="49"/>
      <c r="J70" s="155"/>
      <c r="K70" s="156"/>
      <c r="L70" s="156"/>
      <c r="M70" s="156"/>
      <c r="N70" s="156"/>
      <c r="O70" s="157"/>
    </row>
    <row r="71" spans="1:15" ht="32.4" customHeight="1" thickTop="1" thickBot="1" x14ac:dyDescent="0.35">
      <c r="A71" s="49"/>
      <c r="B71" s="149"/>
      <c r="C71" s="150"/>
      <c r="D71" s="150"/>
      <c r="E71" s="150"/>
      <c r="F71" s="151"/>
      <c r="G71" s="52"/>
      <c r="H71" s="50"/>
      <c r="I71" s="50"/>
      <c r="J71" s="152"/>
      <c r="K71" s="153"/>
      <c r="L71" s="153"/>
      <c r="M71" s="153"/>
      <c r="N71" s="153"/>
      <c r="O71" s="154"/>
    </row>
    <row r="72" spans="1:15" ht="54.6" customHeight="1" thickTop="1" thickBot="1" x14ac:dyDescent="0.35">
      <c r="A72" s="48"/>
      <c r="B72" s="155"/>
      <c r="C72" s="156"/>
      <c r="D72" s="156"/>
      <c r="E72" s="156"/>
      <c r="F72" s="157"/>
      <c r="G72" s="49"/>
      <c r="H72" s="49"/>
      <c r="I72" s="49"/>
      <c r="J72" s="152"/>
      <c r="K72" s="153"/>
      <c r="L72" s="153"/>
      <c r="M72" s="153"/>
      <c r="N72" s="153"/>
      <c r="O72" s="154"/>
    </row>
    <row r="73" spans="1:15" ht="32.4" customHeight="1" thickTop="1" thickBot="1" x14ac:dyDescent="0.35">
      <c r="A73" s="54"/>
      <c r="B73" s="152"/>
      <c r="C73" s="153"/>
      <c r="D73" s="153"/>
      <c r="E73" s="153"/>
      <c r="F73" s="154"/>
      <c r="G73" s="51"/>
      <c r="H73" s="48"/>
      <c r="I73" s="48"/>
      <c r="J73" s="158"/>
      <c r="K73" s="153"/>
      <c r="L73" s="153"/>
      <c r="M73" s="153"/>
      <c r="N73" s="153"/>
      <c r="O73" s="154"/>
    </row>
    <row r="74" spans="1:15" ht="32.4" customHeight="1" thickTop="1" thickBot="1" x14ac:dyDescent="0.4">
      <c r="A74" s="45"/>
      <c r="B74" s="160"/>
      <c r="C74" s="167"/>
      <c r="D74" s="167"/>
      <c r="E74" s="167"/>
      <c r="F74" s="168"/>
      <c r="G74" s="46"/>
      <c r="H74" s="47"/>
      <c r="I74" s="40"/>
      <c r="J74" s="160"/>
      <c r="K74" s="161"/>
      <c r="L74" s="161"/>
      <c r="M74" s="161"/>
      <c r="N74" s="161"/>
      <c r="O74" s="162"/>
    </row>
    <row r="75" spans="1:15" ht="26.4" customHeight="1" thickTop="1" thickBot="1" x14ac:dyDescent="0.4">
      <c r="A75" s="44"/>
      <c r="B75" s="160"/>
      <c r="C75" s="161"/>
      <c r="D75" s="161"/>
      <c r="E75" s="161"/>
      <c r="F75" s="162"/>
      <c r="G75" s="46"/>
      <c r="H75" s="47"/>
      <c r="I75" s="40"/>
      <c r="J75" s="160"/>
      <c r="K75" s="161"/>
      <c r="L75" s="161"/>
      <c r="M75" s="161"/>
      <c r="N75" s="161"/>
      <c r="O75" s="162"/>
    </row>
    <row r="76" spans="1:15" ht="26.4" customHeight="1" thickTop="1" thickBot="1" x14ac:dyDescent="0.35">
      <c r="A76" s="55"/>
      <c r="B76" s="163"/>
      <c r="C76" s="164"/>
      <c r="D76" s="164"/>
      <c r="E76" s="164"/>
      <c r="F76" s="165"/>
      <c r="G76" s="56"/>
      <c r="H76" s="57"/>
      <c r="I76" s="38"/>
      <c r="J76" s="163"/>
      <c r="K76" s="164"/>
      <c r="L76" s="164"/>
      <c r="M76" s="164"/>
      <c r="N76" s="164"/>
      <c r="O76" s="165"/>
    </row>
    <row r="77" spans="1:15" ht="15.6" thickTop="1" thickBot="1" x14ac:dyDescent="0.35">
      <c r="A77" s="42"/>
      <c r="B77" s="166"/>
      <c r="C77" s="161"/>
      <c r="D77" s="161"/>
      <c r="E77" s="161"/>
      <c r="F77" s="162"/>
      <c r="G77" s="40"/>
      <c r="H77" s="41"/>
      <c r="I77" s="40"/>
      <c r="J77" s="166"/>
      <c r="K77" s="161"/>
      <c r="L77" s="161"/>
      <c r="M77" s="161"/>
      <c r="N77" s="161"/>
      <c r="O77" s="162"/>
    </row>
    <row r="78" spans="1:15" ht="15.6" thickTop="1" thickBot="1" x14ac:dyDescent="0.35">
      <c r="A78" s="42"/>
      <c r="B78" s="166"/>
      <c r="C78" s="161"/>
      <c r="D78" s="161"/>
      <c r="E78" s="161"/>
      <c r="F78" s="162"/>
      <c r="G78" s="40"/>
      <c r="H78" s="41"/>
      <c r="I78" s="40"/>
      <c r="J78" s="166"/>
      <c r="K78" s="161"/>
      <c r="L78" s="161"/>
      <c r="M78" s="161"/>
      <c r="N78" s="161"/>
      <c r="O78" s="162"/>
    </row>
    <row r="79" spans="1:15" ht="15.6" thickTop="1" thickBot="1" x14ac:dyDescent="0.35">
      <c r="A79" s="43"/>
      <c r="B79" s="166"/>
      <c r="C79" s="161"/>
      <c r="D79" s="161"/>
      <c r="E79" s="161"/>
      <c r="F79" s="162"/>
      <c r="G79" s="39"/>
      <c r="H79" s="39"/>
      <c r="I79" s="39"/>
      <c r="J79" s="166"/>
      <c r="K79" s="161"/>
      <c r="L79" s="161"/>
      <c r="M79" s="161"/>
      <c r="N79" s="161"/>
      <c r="O79" s="162"/>
    </row>
    <row r="80" spans="1:15" ht="15" thickTop="1" x14ac:dyDescent="0.3"/>
  </sheetData>
  <mergeCells count="171">
    <mergeCell ref="A15:O17"/>
    <mergeCell ref="A18:A19"/>
    <mergeCell ref="B18:F19"/>
    <mergeCell ref="L18:O19"/>
    <mergeCell ref="H18:I19"/>
    <mergeCell ref="G18:G19"/>
    <mergeCell ref="A1:O2"/>
    <mergeCell ref="K18:K19"/>
    <mergeCell ref="J18:J19"/>
    <mergeCell ref="K29:O29"/>
    <mergeCell ref="A20:A21"/>
    <mergeCell ref="B20:B21"/>
    <mergeCell ref="C20:C21"/>
    <mergeCell ref="D20:D21"/>
    <mergeCell ref="E20:F21"/>
    <mergeCell ref="G26:H26"/>
    <mergeCell ref="I26:J26"/>
    <mergeCell ref="G23:H23"/>
    <mergeCell ref="I28:J28"/>
    <mergeCell ref="G27:H27"/>
    <mergeCell ref="G28:H28"/>
    <mergeCell ref="I27:J27"/>
    <mergeCell ref="K27:O27"/>
    <mergeCell ref="G25:H25"/>
    <mergeCell ref="I25:J25"/>
    <mergeCell ref="G20:H21"/>
    <mergeCell ref="I20:J21"/>
    <mergeCell ref="J36:O36"/>
    <mergeCell ref="J37:O37"/>
    <mergeCell ref="K20:O21"/>
    <mergeCell ref="A22:A25"/>
    <mergeCell ref="A26:A29"/>
    <mergeCell ref="K26:O26"/>
    <mergeCell ref="E29:F29"/>
    <mergeCell ref="E28:F28"/>
    <mergeCell ref="E27:F27"/>
    <mergeCell ref="E25:F25"/>
    <mergeCell ref="E24:F24"/>
    <mergeCell ref="K23:O23"/>
    <mergeCell ref="K24:O24"/>
    <mergeCell ref="K25:O25"/>
    <mergeCell ref="D32:E32"/>
    <mergeCell ref="K22:O22"/>
    <mergeCell ref="I22:J22"/>
    <mergeCell ref="E22:F22"/>
    <mergeCell ref="G22:H22"/>
    <mergeCell ref="E26:F26"/>
    <mergeCell ref="E23:F23"/>
    <mergeCell ref="G29:H29"/>
    <mergeCell ref="I29:J29"/>
    <mergeCell ref="K28:O28"/>
    <mergeCell ref="A53:A56"/>
    <mergeCell ref="C53:E56"/>
    <mergeCell ref="C52:E52"/>
    <mergeCell ref="J31:O31"/>
    <mergeCell ref="C31:E31"/>
    <mergeCell ref="A43:A50"/>
    <mergeCell ref="A40:A42"/>
    <mergeCell ref="A38:E38"/>
    <mergeCell ref="J38:O38"/>
    <mergeCell ref="F49:F50"/>
    <mergeCell ref="F47:F48"/>
    <mergeCell ref="F43:F44"/>
    <mergeCell ref="G40:G42"/>
    <mergeCell ref="F40:F42"/>
    <mergeCell ref="H49:H50"/>
    <mergeCell ref="C40:E42"/>
    <mergeCell ref="J56:O56"/>
    <mergeCell ref="B32:B37"/>
    <mergeCell ref="A32:A37"/>
    <mergeCell ref="C32:C37"/>
    <mergeCell ref="H52:I52"/>
    <mergeCell ref="H53:I53"/>
    <mergeCell ref="J32:O32"/>
    <mergeCell ref="J34:O34"/>
    <mergeCell ref="J62:O62"/>
    <mergeCell ref="I24:J24"/>
    <mergeCell ref="I23:J23"/>
    <mergeCell ref="B43:B44"/>
    <mergeCell ref="B49:B50"/>
    <mergeCell ref="B47:B48"/>
    <mergeCell ref="B40:B42"/>
    <mergeCell ref="G24:H24"/>
    <mergeCell ref="D34:E34"/>
    <mergeCell ref="D35:E35"/>
    <mergeCell ref="D36:E36"/>
    <mergeCell ref="D37:E37"/>
    <mergeCell ref="I40:I42"/>
    <mergeCell ref="H40:H42"/>
    <mergeCell ref="I49:I50"/>
    <mergeCell ref="I47:I48"/>
    <mergeCell ref="I43:I44"/>
    <mergeCell ref="G49:G50"/>
    <mergeCell ref="G47:G48"/>
    <mergeCell ref="G43:G44"/>
    <mergeCell ref="H43:H44"/>
    <mergeCell ref="H47:H48"/>
    <mergeCell ref="C43:E50"/>
    <mergeCell ref="J35:O35"/>
    <mergeCell ref="A64:O64"/>
    <mergeCell ref="J65:O65"/>
    <mergeCell ref="B65:F65"/>
    <mergeCell ref="B66:F66"/>
    <mergeCell ref="J66:O66"/>
    <mergeCell ref="J40:O42"/>
    <mergeCell ref="J49:O50"/>
    <mergeCell ref="J47:O48"/>
    <mergeCell ref="J43:O44"/>
    <mergeCell ref="F61:G61"/>
    <mergeCell ref="H61:I61"/>
    <mergeCell ref="J59:O59"/>
    <mergeCell ref="J61:O61"/>
    <mergeCell ref="C59:E62"/>
    <mergeCell ref="F59:G59"/>
    <mergeCell ref="H59:I59"/>
    <mergeCell ref="F62:G62"/>
    <mergeCell ref="H62:I62"/>
    <mergeCell ref="J58:O58"/>
    <mergeCell ref="J55:O55"/>
    <mergeCell ref="J53:O53"/>
    <mergeCell ref="J52:O52"/>
    <mergeCell ref="A59:A62"/>
    <mergeCell ref="F55:G55"/>
    <mergeCell ref="J74:O74"/>
    <mergeCell ref="J75:O75"/>
    <mergeCell ref="J76:O76"/>
    <mergeCell ref="J77:O77"/>
    <mergeCell ref="J78:O78"/>
    <mergeCell ref="J79:O79"/>
    <mergeCell ref="B74:F74"/>
    <mergeCell ref="B75:F75"/>
    <mergeCell ref="B76:F76"/>
    <mergeCell ref="B77:F77"/>
    <mergeCell ref="B78:F78"/>
    <mergeCell ref="B79:F79"/>
    <mergeCell ref="B71:F71"/>
    <mergeCell ref="J71:O71"/>
    <mergeCell ref="B72:F72"/>
    <mergeCell ref="J72:O72"/>
    <mergeCell ref="B73:F73"/>
    <mergeCell ref="J73:O73"/>
    <mergeCell ref="B68:F68"/>
    <mergeCell ref="J68:O68"/>
    <mergeCell ref="B69:F69"/>
    <mergeCell ref="J69:O69"/>
    <mergeCell ref="B70:F70"/>
    <mergeCell ref="J70:O70"/>
    <mergeCell ref="B67:F67"/>
    <mergeCell ref="J67:O67"/>
    <mergeCell ref="J33:O33"/>
    <mergeCell ref="D33:E33"/>
    <mergeCell ref="B45:B46"/>
    <mergeCell ref="F60:G60"/>
    <mergeCell ref="F45:F46"/>
    <mergeCell ref="G45:G46"/>
    <mergeCell ref="F54:G54"/>
    <mergeCell ref="H54:I54"/>
    <mergeCell ref="I45:I46"/>
    <mergeCell ref="H45:H46"/>
    <mergeCell ref="J45:O46"/>
    <mergeCell ref="J54:O54"/>
    <mergeCell ref="J60:O60"/>
    <mergeCell ref="H60:I60"/>
    <mergeCell ref="F56:G56"/>
    <mergeCell ref="H56:I56"/>
    <mergeCell ref="H55:I55"/>
    <mergeCell ref="F52:G52"/>
    <mergeCell ref="F53:G53"/>
    <mergeCell ref="C58:E58"/>
    <mergeCell ref="F58:G58"/>
    <mergeCell ref="H58:I58"/>
  </mergeCells>
  <printOptions horizontalCentered="1"/>
  <pageMargins left="3.937007874015748E-2" right="3.937007874015748E-2" top="0.74803149606299213" bottom="0.74803149606299213" header="0.31496062992125984" footer="0.31496062992125984"/>
  <pageSetup paperSize="8" scale="68" orientation="portrait" horizontalDpi="4294967295" verticalDpi="4294967295"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1</vt:i4>
      </vt:variant>
    </vt:vector>
  </HeadingPairs>
  <TitlesOfParts>
    <vt:vector size="3" baseType="lpstr">
      <vt:lpstr>OPT 2018</vt:lpstr>
      <vt:lpstr>Rapport qualité</vt:lpstr>
      <vt:lpstr>'Rapport qualité'!Zone_d_impression</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ROUGEOT Thomas</dc:creator>
  <cp:lastModifiedBy>ROUGEOT Thomas</cp:lastModifiedBy>
  <cp:lastPrinted>2018-10-01T12:23:04Z</cp:lastPrinted>
  <dcterms:created xsi:type="dcterms:W3CDTF">2018-03-13T14:31:26Z</dcterms:created>
  <dcterms:modified xsi:type="dcterms:W3CDTF">2018-10-12T08:18:13Z</dcterms:modified>
</cp:coreProperties>
</file>