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\U200139\Documents\repertoire\struture reseau\2023\"/>
    </mc:Choice>
  </mc:AlternateContent>
  <xr:revisionPtr revIDLastSave="0" documentId="13_ncr:1_{2C7717D3-D77D-47C8-A372-006A70FCDEF2}" xr6:coauthVersionLast="47" xr6:coauthVersionMax="47" xr10:uidLastSave="{00000000-0000-0000-0000-000000000000}"/>
  <bookViews>
    <workbookView xWindow="-120" yWindow="-120" windowWidth="20730" windowHeight="11310" xr2:uid="{85C403B1-803A-4F2D-B16C-7DFC6E419A7E}"/>
  </bookViews>
  <sheets>
    <sheet name="SUIVI" sheetId="3" r:id="rId1"/>
    <sheet name="lISTE" sheetId="1" r:id="rId2"/>
    <sheet name="PARA" sheetId="4" r:id="rId3"/>
    <sheet name="Donnée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0" i="3" l="1" a="1"/>
  <c r="B30" i="3" s="1"/>
  <c r="D30" i="3" s="1"/>
  <c r="B31" i="3" a="1"/>
  <c r="B31" i="3" s="1"/>
  <c r="D31" i="3" s="1"/>
  <c r="B32" i="3" a="1"/>
  <c r="B32" i="3" s="1"/>
  <c r="D32" i="3" s="1"/>
  <c r="B33" i="3" a="1"/>
  <c r="B33" i="3" s="1"/>
  <c r="D33" i="3" s="1"/>
  <c r="B34" i="3" a="1"/>
  <c r="B34" i="3" s="1"/>
  <c r="D34" i="3" s="1"/>
  <c r="B35" i="3" a="1"/>
  <c r="B35" i="3" s="1"/>
  <c r="B36" i="3" a="1"/>
  <c r="B36" i="3" s="1"/>
  <c r="B28" i="3" a="1"/>
  <c r="B28" i="3" s="1"/>
  <c r="B29" i="3" a="1"/>
  <c r="B29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B22" i="3" a="1"/>
  <c r="B22" i="3" s="1"/>
  <c r="B23" i="3" a="1"/>
  <c r="B23" i="3" s="1"/>
  <c r="B24" i="3" a="1"/>
  <c r="B24" i="3" s="1"/>
  <c r="B25" i="3" a="1"/>
  <c r="B25" i="3" s="1"/>
  <c r="B26" i="3" a="1"/>
  <c r="B26" i="3" s="1"/>
  <c r="B27" i="3" a="1"/>
  <c r="B27" i="3" s="1"/>
  <c r="C12" i="3" a="1"/>
  <c r="C12" i="3" s="1"/>
  <c r="D12" i="3" s="1"/>
  <c r="C13" i="3" a="1"/>
  <c r="C13" i="3" s="1"/>
  <c r="D13" i="3" s="1"/>
  <c r="C14" i="3" a="1"/>
  <c r="C14" i="3" s="1"/>
  <c r="D14" i="3" s="1"/>
  <c r="C15" i="3" a="1"/>
  <c r="C15" i="3" s="1"/>
  <c r="D15" i="3" s="1"/>
  <c r="C16" i="3" a="1"/>
  <c r="C16" i="3" s="1"/>
  <c r="D16" i="3" s="1"/>
  <c r="C17" i="3" a="1"/>
  <c r="C17" i="3" s="1"/>
  <c r="D17" i="3" s="1"/>
  <c r="C18" i="3" a="1"/>
  <c r="C18" i="3" s="1"/>
  <c r="D18" i="3" s="1"/>
  <c r="C19" i="3" a="1"/>
  <c r="C19" i="3" s="1"/>
  <c r="D19" i="3" s="1"/>
  <c r="C20" i="3" a="1"/>
  <c r="C20" i="3" s="1"/>
  <c r="D20" i="3" s="1"/>
  <c r="C21" i="3" a="1"/>
  <c r="C21" i="3" s="1"/>
  <c r="D21" i="3" s="1"/>
  <c r="C22" i="3" a="1"/>
  <c r="C22" i="3" s="1"/>
  <c r="D22" i="3" s="1"/>
  <c r="C23" i="3" a="1"/>
  <c r="C23" i="3" s="1"/>
  <c r="D23" i="3" s="1"/>
  <c r="C24" i="3" a="1"/>
  <c r="C24" i="3" s="1"/>
  <c r="D24" i="3" s="1"/>
  <c r="C25" i="3" a="1"/>
  <c r="C25" i="3" s="1"/>
  <c r="D25" i="3" s="1"/>
  <c r="C26" i="3" a="1"/>
  <c r="C26" i="3" s="1"/>
  <c r="D26" i="3" s="1"/>
  <c r="C27" i="3" a="1"/>
  <c r="C27" i="3" s="1"/>
  <c r="D27" i="3" s="1"/>
  <c r="C28" i="3" a="1"/>
  <c r="C28" i="3" s="1"/>
  <c r="D28" i="3" s="1"/>
  <c r="C29" i="3" a="1"/>
  <c r="C29" i="3" s="1"/>
  <c r="D29" i="3" s="1"/>
  <c r="B37" i="3" a="1"/>
  <c r="B37" i="3" s="1"/>
  <c r="B38" i="3" a="1"/>
  <c r="B38" i="3" s="1"/>
  <c r="B39" i="3" a="1"/>
  <c r="B39" i="3" s="1"/>
  <c r="B40" i="3" a="1"/>
  <c r="B40" i="3" s="1"/>
  <c r="B41" i="3" a="1"/>
  <c r="B41" i="3" s="1"/>
  <c r="B42" i="3" a="1"/>
  <c r="B42" i="3" s="1"/>
  <c r="B43" i="3" a="1"/>
  <c r="B43" i="3" s="1"/>
  <c r="B44" i="3" a="1"/>
  <c r="B44" i="3" s="1"/>
  <c r="B45" i="3" a="1"/>
  <c r="B45" i="3" s="1"/>
  <c r="B46" i="3" a="1"/>
  <c r="B46" i="3" s="1"/>
  <c r="B47" i="3" a="1"/>
  <c r="B47" i="3" s="1"/>
  <c r="B48" i="3" a="1"/>
  <c r="B48" i="3" s="1"/>
  <c r="B49" i="3" a="1"/>
  <c r="B49" i="3" s="1"/>
  <c r="B50" i="3" a="1"/>
  <c r="B50" i="3" s="1"/>
  <c r="C7" i="3" a="1"/>
  <c r="C7" i="3" s="1"/>
  <c r="D7" i="3" s="1"/>
  <c r="C8" i="3" a="1"/>
  <c r="C8" i="3" s="1"/>
  <c r="D8" i="3" s="1"/>
  <c r="C9" i="3" a="1"/>
  <c r="C9" i="3" s="1"/>
  <c r="D9" i="3" s="1"/>
  <c r="C10" i="3" a="1"/>
  <c r="C10" i="3" s="1"/>
  <c r="D10" i="3" s="1"/>
  <c r="C11" i="3" a="1"/>
  <c r="C11" i="3" s="1"/>
  <c r="D11" i="3" s="1"/>
  <c r="C6" i="3" a="1"/>
  <c r="C6" i="3" s="1"/>
  <c r="D6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<sst xmlns="http://schemas.openxmlformats.org/spreadsheetml/2006/main" count="122" uniqueCount="31">
  <si>
    <t>Stéphanie</t>
  </si>
  <si>
    <t>Fabienne</t>
  </si>
  <si>
    <t>Naima</t>
  </si>
  <si>
    <t>François</t>
  </si>
  <si>
    <t>Nathalie</t>
  </si>
  <si>
    <t>Patrice</t>
  </si>
  <si>
    <t>Philippe</t>
  </si>
  <si>
    <t>Secteur</t>
  </si>
  <si>
    <t>A</t>
  </si>
  <si>
    <t>B</t>
  </si>
  <si>
    <t>C</t>
  </si>
  <si>
    <t>D</t>
  </si>
  <si>
    <t>Ss Secteur</t>
  </si>
  <si>
    <t>z</t>
  </si>
  <si>
    <t>y</t>
  </si>
  <si>
    <t>x</t>
  </si>
  <si>
    <t>t</t>
  </si>
  <si>
    <t>u</t>
  </si>
  <si>
    <t>v</t>
  </si>
  <si>
    <t>k</t>
  </si>
  <si>
    <t>ab</t>
  </si>
  <si>
    <t>ac</t>
  </si>
  <si>
    <t>ae</t>
  </si>
  <si>
    <t>ad</t>
  </si>
  <si>
    <t>-</t>
  </si>
  <si>
    <t>Admin</t>
  </si>
  <si>
    <t>ADMIN</t>
  </si>
  <si>
    <t>S secteur</t>
  </si>
  <si>
    <t>CA</t>
  </si>
  <si>
    <t>Responsable secteur</t>
  </si>
  <si>
    <t>Mot de passe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</si>
</sst>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2" borderId="0" xfId="0" applyFill="1"/>
    <xf numFmtId="0" fontId="2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</cellXfs>
  <cellStyles count="2">
    <cellStyle name="Normal" xfId="0" builtinId="0"/>
    <cellStyle name="Normal 2 2" xfId="1" xr:uid="{CFC238C1-8114-4EF4-A1C4-066AC9CCE100}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58972-E65E-4F48-85F1-BA68A373635A}">
  <dimension ref="B2:D50"/>
  <sheetViews>
    <sheetView tabSelected="1" workbookViewId="0">
      <selection activeCell="F8" sqref="F8"/>
    </sheetView>
  </sheetViews>
  <sheetFormatPr baseColWidth="10" defaultRowHeight="15" x14ac:dyDescent="0.25"/>
  <cols>
    <col min="2" max="2" width="19.42578125" bestFit="1" customWidth="1"/>
    <col min="3" max="3" width="26.28515625" customWidth="1"/>
  </cols>
  <sheetData>
    <row r="2" spans="2:4" x14ac:dyDescent="0.25">
      <c r="B2" t="s">
        <v>29</v>
      </c>
      <c r="C2" t="s">
        <v>30</v>
      </c>
    </row>
    <row r="3" spans="2:4" x14ac:dyDescent="0.25">
      <c r="B3" s="1" t="s">
        <v>25</v>
      </c>
      <c r="C3" s="1"/>
      <c r="D3" s="1"/>
    </row>
    <row r="5" spans="2:4" x14ac:dyDescent="0.25">
      <c r="B5" t="s">
        <v>7</v>
      </c>
      <c r="C5" t="s">
        <v>27</v>
      </c>
      <c r="D5" t="s">
        <v>28</v>
      </c>
    </row>
    <row r="6" spans="2:4" x14ac:dyDescent="0.25">
      <c r="B6" s="2" t="str" cm="1">
        <f t="array" ref="B6">IF($B$3="Admin",IF(INDEX(PARA!$B:$B,MATCH($B$3,PARA!$B:$B,0)+ROW(AZ1)-1)&lt;&gt;$B$3,"",INDEX(PARA!$C:$C,MATCH($B$3,PARA!$B:$B,0)+ROW(AZ1)-1)),IF(INDEX(PARA!$B:$B,MATCH($B$3,PARA!$C:$C,0)+ROW(AZ1)-1)&lt;&gt;$B$3,"",INDEX(PARA!$C:$C,MATCH($B$3,PARA!$C:$C,0)+ROW(AZ1)-1)))</f>
        <v>-</v>
      </c>
      <c r="C6" s="2" t="str" cm="1">
        <f t="array" ref="C6">IF($B$3="Admin",IF(INDEX(PARA!$B:$B,MATCH($B$3,PARA!$B:$B,0)+ROW(BA1)-1)&lt;&gt;$B$3,"",INDEX(PARA!$D:$D,MATCH($B$3,PARA!$B:$B,0)+ROW(BA1)-1)),IF(INDEX(PARA!$C:$C,MATCH($B$3,PARA!$C:$C,0)+ROW(BA1)-1)&lt;&gt;$B$3,"",INDEX(PARA!$D:$D,MATCH($B$3,PARA!$C:$C,0)+ROW(BA1)-1)))</f>
        <v>-</v>
      </c>
      <c r="D6" t="str">
        <f>IFERROR(VLOOKUP(C6,Donnée!C:G,2,FALSE),"")</f>
        <v/>
      </c>
    </row>
    <row r="7" spans="2:4" x14ac:dyDescent="0.25">
      <c r="B7" s="2" t="str" cm="1">
        <f t="array" ref="B7">IF($B$3="Admin",IF(INDEX(PARA!$B:$B,MATCH($B$3,PARA!$B:$B,0)+ROW(AZ2)-1)&lt;&gt;$B$3,"",INDEX(PARA!$C:$C,MATCH($B$3,PARA!$B:$B,0)+ROW(AZ2)-1)),IF(INDEX(PARA!$B:$B,MATCH($B$3,PARA!$C:$C,0)+ROW(AZ2)-1)&lt;&gt;$B$3,"",INDEX(PARA!$C:$C,MATCH($B$3,PARA!$C:$C,0)+ROW(AZ2)-1)))</f>
        <v>Stéphanie</v>
      </c>
      <c r="C7" s="2" t="str" cm="1">
        <f t="array" ref="C7">IF($B$3="Admin",IF(INDEX(PARA!$B:$B,MATCH($B$3,PARA!$B:$B,0)+ROW(BA2)-1)&lt;&gt;$B$3,"",INDEX(PARA!$D:$D,MATCH($B$3,PARA!$B:$B,0)+ROW(BA2)-1)),IF(INDEX(PARA!$C:$C,MATCH($B$3,PARA!$C:$C,0)+ROW(BA2)-1)&lt;&gt;$B$3,"",INDEX(PARA!$D:$D,MATCH($B$3,PARA!$C:$C,0)+ROW(BA2)-1)))</f>
        <v>A</v>
      </c>
      <c r="D7">
        <f>IFERROR(VLOOKUP(C7,Donnée!C:G,2,FALSE),"")</f>
        <v>10</v>
      </c>
    </row>
    <row r="8" spans="2:4" x14ac:dyDescent="0.25">
      <c r="B8" s="2" t="str" cm="1">
        <f t="array" ref="B8">IF($B$3="Admin",IF(INDEX(PARA!$B:$B,MATCH($B$3,PARA!$B:$B,0)+ROW(AZ3)-1)&lt;&gt;$B$3,"",INDEX(PARA!$C:$C,MATCH($B$3,PARA!$B:$B,0)+ROW(AZ3)-1)),IF(INDEX(PARA!$B:$B,MATCH($B$3,PARA!$C:$C,0)+ROW(AZ3)-1)&lt;&gt;$B$3,"",INDEX(PARA!$C:$C,MATCH($B$3,PARA!$C:$C,0)+ROW(AZ3)-1)))</f>
        <v>Stéphanie</v>
      </c>
      <c r="C8" s="2" t="str" cm="1">
        <f t="array" ref="C8">IF($B$3="Admin",IF(INDEX(PARA!$B:$B,MATCH($B$3,PARA!$B:$B,0)+ROW(BA3)-1)&lt;&gt;$B$3,"",INDEX(PARA!$D:$D,MATCH($B$3,PARA!$B:$B,0)+ROW(BA3)-1)),IF(INDEX(PARA!$C:$C,MATCH($B$3,PARA!$C:$C,0)+ROW(BA3)-1)&lt;&gt;$B$3,"",INDEX(PARA!$D:$D,MATCH($B$3,PARA!$C:$C,0)+ROW(BA3)-1)))</f>
        <v>B</v>
      </c>
      <c r="D8">
        <f>IFERROR(VLOOKUP(C8,Donnée!C:G,2,FALSE),"")</f>
        <v>30</v>
      </c>
    </row>
    <row r="9" spans="2:4" x14ac:dyDescent="0.25">
      <c r="B9" s="2" t="str" cm="1">
        <f t="array" ref="B9">IF($B$3="Admin",IF(INDEX(PARA!$B:$B,MATCH($B$3,PARA!$B:$B,0)+ROW(AZ4)-1)&lt;&gt;$B$3,"",INDEX(PARA!$C:$C,MATCH($B$3,PARA!$B:$B,0)+ROW(AZ4)-1)),IF(INDEX(PARA!$B:$B,MATCH($B$3,PARA!$C:$C,0)+ROW(AZ4)-1)&lt;&gt;$B$3,"",INDEX(PARA!$C:$C,MATCH($B$3,PARA!$C:$C,0)+ROW(AZ4)-1)))</f>
        <v>Stéphanie</v>
      </c>
      <c r="C9" s="2" t="str" cm="1">
        <f t="array" ref="C9">IF($B$3="Admin",IF(INDEX(PARA!$B:$B,MATCH($B$3,PARA!$B:$B,0)+ROW(BA4)-1)&lt;&gt;$B$3,"",INDEX(PARA!$D:$D,MATCH($B$3,PARA!$B:$B,0)+ROW(BA4)-1)),IF(INDEX(PARA!$C:$C,MATCH($B$3,PARA!$C:$C,0)+ROW(BA4)-1)&lt;&gt;$B$3,"",INDEX(PARA!$D:$D,MATCH($B$3,PARA!$C:$C,0)+ROW(BA4)-1)))</f>
        <v>C</v>
      </c>
      <c r="D9">
        <f>IFERROR(VLOOKUP(C9,Donnée!C:G,2,FALSE),"")</f>
        <v>500</v>
      </c>
    </row>
    <row r="10" spans="2:4" x14ac:dyDescent="0.25">
      <c r="B10" s="2" t="str" cm="1">
        <f t="array" ref="B10">IF($B$3="Admin",IF(INDEX(PARA!$B:$B,MATCH($B$3,PARA!$B:$B,0)+ROW(AZ5)-1)&lt;&gt;$B$3,"",INDEX(PARA!$C:$C,MATCH($B$3,PARA!$B:$B,0)+ROW(AZ5)-1)),IF(INDEX(PARA!$B:$B,MATCH($B$3,PARA!$C:$C,0)+ROW(AZ5)-1)&lt;&gt;$B$3,"",INDEX(PARA!$C:$C,MATCH($B$3,PARA!$C:$C,0)+ROW(AZ5)-1)))</f>
        <v>Stéphanie</v>
      </c>
      <c r="C10" s="2" t="str" cm="1">
        <f t="array" ref="C10">IF($B$3="Admin",IF(INDEX(PARA!$B:$B,MATCH($B$3,PARA!$B:$B,0)+ROW(BA5)-1)&lt;&gt;$B$3,"",INDEX(PARA!$D:$D,MATCH($B$3,PARA!$B:$B,0)+ROW(BA5)-1)),IF(INDEX(PARA!$C:$C,MATCH($B$3,PARA!$C:$C,0)+ROW(BA5)-1)&lt;&gt;$B$3,"",INDEX(PARA!$D:$D,MATCH($B$3,PARA!$C:$C,0)+ROW(BA5)-1)))</f>
        <v>D</v>
      </c>
      <c r="D10">
        <f>IFERROR(VLOOKUP(C10,Donnée!C:G,2,FALSE),"")</f>
        <v>70</v>
      </c>
    </row>
    <row r="11" spans="2:4" x14ac:dyDescent="0.25">
      <c r="B11" s="2" t="str" cm="1">
        <f t="array" ref="B11">IF($B$3="Admin",IF(INDEX(PARA!$B:$B,MATCH($B$3,PARA!$B:$B,0)+ROW(AZ6)-1)&lt;&gt;$B$3,"",INDEX(PARA!$C:$C,MATCH($B$3,PARA!$B:$B,0)+ROW(AZ6)-1)),IF(INDEX(PARA!$B:$B,MATCH($B$3,PARA!$C:$C,0)+ROW(AZ6)-1)&lt;&gt;$B$3,"",INDEX(PARA!$C:$C,MATCH($B$3,PARA!$C:$C,0)+ROW(AZ6)-1)))</f>
        <v>Fabienne</v>
      </c>
      <c r="C11" s="2" t="str" cm="1">
        <f t="array" ref="C11">IF($B$3="Admin",IF(INDEX(PARA!$B:$B,MATCH($B$3,PARA!$B:$B,0)+ROW(BA6)-1)&lt;&gt;$B$3,"",INDEX(PARA!$D:$D,MATCH($B$3,PARA!$B:$B,0)+ROW(BA6)-1)),IF(INDEX(PARA!$C:$C,MATCH($B$3,PARA!$C:$C,0)+ROW(BA6)-1)&lt;&gt;$B$3,"",INDEX(PARA!$D:$D,MATCH($B$3,PARA!$C:$C,0)+ROW(BA6)-1)))</f>
        <v>-</v>
      </c>
      <c r="D11" t="str">
        <f>IFERROR(VLOOKUP(C11,Donnée!C:G,2,FALSE),"")</f>
        <v/>
      </c>
    </row>
    <row r="12" spans="2:4" x14ac:dyDescent="0.25">
      <c r="B12" s="2" t="str" cm="1">
        <f t="array" ref="B12">IF($B$3="Admin",IF(INDEX(PARA!$B:$B,MATCH($B$3,PARA!$B:$B,0)+ROW(AZ7)-1)&lt;&gt;$B$3,"",INDEX(PARA!$C:$C,MATCH($B$3,PARA!$B:$B,0)+ROW(AZ7)-1)),IF(INDEX(PARA!$B:$B,MATCH($B$3,PARA!$C:$C,0)+ROW(AZ7)-1)&lt;&gt;$B$3,"",INDEX(PARA!$C:$C,MATCH($B$3,PARA!$C:$C,0)+ROW(AZ7)-1)))</f>
        <v>Fabienne</v>
      </c>
      <c r="C12" s="2" cm="1">
        <f t="array" ref="C12">IF($B$3="Admin",IF(INDEX(PARA!$B:$B,MATCH($B$3,PARA!$B:$B,0)+ROW(BA7)-1)&lt;&gt;$B$3,"",INDEX(PARA!$D:$D,MATCH($B$3,PARA!$B:$B,0)+ROW(BA7)-1)),IF(INDEX(PARA!$C:$C,MATCH($B$3,PARA!$C:$C,0)+ROW(BA7)-1)&lt;&gt;$B$3,"",INDEX(PARA!$D:$D,MATCH($B$3,PARA!$C:$C,0)+ROW(BA7)-1)))</f>
        <v>1</v>
      </c>
      <c r="D12">
        <f>IFERROR(VLOOKUP(C12,Donnée!C:G,2,FALSE),"")</f>
        <v>1000</v>
      </c>
    </row>
    <row r="13" spans="2:4" x14ac:dyDescent="0.25">
      <c r="B13" s="2" t="str" cm="1">
        <f t="array" ref="B13">IF($B$3="Admin",IF(INDEX(PARA!$B:$B,MATCH($B$3,PARA!$B:$B,0)+ROW(AZ8)-1)&lt;&gt;$B$3,"",INDEX(PARA!$C:$C,MATCH($B$3,PARA!$B:$B,0)+ROW(AZ8)-1)),IF(INDEX(PARA!$B:$B,MATCH($B$3,PARA!$C:$C,0)+ROW(AZ8)-1)&lt;&gt;$B$3,"",INDEX(PARA!$C:$C,MATCH($B$3,PARA!$C:$C,0)+ROW(AZ8)-1)))</f>
        <v>Fabienne</v>
      </c>
      <c r="C13" s="2" cm="1">
        <f t="array" ref="C13">IF($B$3="Admin",IF(INDEX(PARA!$B:$B,MATCH($B$3,PARA!$B:$B,0)+ROW(BA8)-1)&lt;&gt;$B$3,"",INDEX(PARA!$D:$D,MATCH($B$3,PARA!$B:$B,0)+ROW(BA8)-1)),IF(INDEX(PARA!$C:$C,MATCH($B$3,PARA!$C:$C,0)+ROW(BA8)-1)&lt;&gt;$B$3,"",INDEX(PARA!$D:$D,MATCH($B$3,PARA!$C:$C,0)+ROW(BA8)-1)))</f>
        <v>2</v>
      </c>
      <c r="D13">
        <f>IFERROR(VLOOKUP(C13,Donnée!C:G,2,FALSE),"")</f>
        <v>50000</v>
      </c>
    </row>
    <row r="14" spans="2:4" x14ac:dyDescent="0.25">
      <c r="B14" s="2" t="str" cm="1">
        <f t="array" ref="B14">IF($B$3="Admin",IF(INDEX(PARA!$B:$B,MATCH($B$3,PARA!$B:$B,0)+ROW(AZ9)-1)&lt;&gt;$B$3,"",INDEX(PARA!$C:$C,MATCH($B$3,PARA!$B:$B,0)+ROW(AZ9)-1)),IF(INDEX(PARA!$B:$B,MATCH($B$3,PARA!$C:$C,0)+ROW(AZ9)-1)&lt;&gt;$B$3,"",INDEX(PARA!$C:$C,MATCH($B$3,PARA!$C:$C,0)+ROW(AZ9)-1)))</f>
        <v>Fabienne</v>
      </c>
      <c r="C14" s="2" cm="1">
        <f t="array" ref="C14">IF($B$3="Admin",IF(INDEX(PARA!$B:$B,MATCH($B$3,PARA!$B:$B,0)+ROW(BA9)-1)&lt;&gt;$B$3,"",INDEX(PARA!$D:$D,MATCH($B$3,PARA!$B:$B,0)+ROW(BA9)-1)),IF(INDEX(PARA!$C:$C,MATCH($B$3,PARA!$C:$C,0)+ROW(BA9)-1)&lt;&gt;$B$3,"",INDEX(PARA!$D:$D,MATCH($B$3,PARA!$C:$C,0)+ROW(BA9)-1)))</f>
        <v>3</v>
      </c>
      <c r="D14">
        <f>IFERROR(VLOOKUP(C14,Donnée!C:G,2,FALSE),"")</f>
        <v>400</v>
      </c>
    </row>
    <row r="15" spans="2:4" x14ac:dyDescent="0.25">
      <c r="B15" s="2" t="str" cm="1">
        <f t="array" ref="B15">IF($B$3="Admin",IF(INDEX(PARA!$B:$B,MATCH($B$3,PARA!$B:$B,0)+ROW(AZ10)-1)&lt;&gt;$B$3,"",INDEX(PARA!$C:$C,MATCH($B$3,PARA!$B:$B,0)+ROW(AZ10)-1)),IF(INDEX(PARA!$B:$B,MATCH($B$3,PARA!$C:$C,0)+ROW(AZ10)-1)&lt;&gt;$B$3,"",INDEX(PARA!$C:$C,MATCH($B$3,PARA!$C:$C,0)+ROW(AZ10)-1)))</f>
        <v>Fabienne</v>
      </c>
      <c r="C15" s="2" cm="1">
        <f t="array" ref="C15">IF($B$3="Admin",IF(INDEX(PARA!$B:$B,MATCH($B$3,PARA!$B:$B,0)+ROW(BA10)-1)&lt;&gt;$B$3,"",INDEX(PARA!$D:$D,MATCH($B$3,PARA!$B:$B,0)+ROW(BA10)-1)),IF(INDEX(PARA!$C:$C,MATCH($B$3,PARA!$C:$C,0)+ROW(BA10)-1)&lt;&gt;$B$3,"",INDEX(PARA!$D:$D,MATCH($B$3,PARA!$C:$C,0)+ROW(BA10)-1)))</f>
        <v>4</v>
      </c>
      <c r="D15">
        <f>IFERROR(VLOOKUP(C15,Donnée!C:G,2,FALSE),"")</f>
        <v>980</v>
      </c>
    </row>
    <row r="16" spans="2:4" x14ac:dyDescent="0.25">
      <c r="B16" s="2" t="str" cm="1">
        <f t="array" ref="B16">IF($B$3="Admin",IF(INDEX(PARA!$B:$B,MATCH($B$3,PARA!$B:$B,0)+ROW(AZ11)-1)&lt;&gt;$B$3,"",INDEX(PARA!$C:$C,MATCH($B$3,PARA!$B:$B,0)+ROW(AZ11)-1)),IF(INDEX(PARA!$B:$B,MATCH($B$3,PARA!$C:$C,0)+ROW(AZ11)-1)&lt;&gt;$B$3,"",INDEX(PARA!$C:$C,MATCH($B$3,PARA!$C:$C,0)+ROW(AZ11)-1)))</f>
        <v>Fabienne</v>
      </c>
      <c r="C16" s="2" cm="1">
        <f t="array" ref="C16">IF($B$3="Admin",IF(INDEX(PARA!$B:$B,MATCH($B$3,PARA!$B:$B,0)+ROW(BA11)-1)&lt;&gt;$B$3,"",INDEX(PARA!$D:$D,MATCH($B$3,PARA!$B:$B,0)+ROW(BA11)-1)),IF(INDEX(PARA!$C:$C,MATCH($B$3,PARA!$C:$C,0)+ROW(BA11)-1)&lt;&gt;$B$3,"",INDEX(PARA!$D:$D,MATCH($B$3,PARA!$C:$C,0)+ROW(BA11)-1)))</f>
        <v>5</v>
      </c>
      <c r="D16">
        <f>IFERROR(VLOOKUP(C16,Donnée!C:G,2,FALSE),"")</f>
        <v>467</v>
      </c>
    </row>
    <row r="17" spans="2:4" x14ac:dyDescent="0.25">
      <c r="B17" s="2" t="str" cm="1">
        <f t="array" ref="B17">IF($B$3="Admin",IF(INDEX(PARA!$B:$B,MATCH($B$3,PARA!$B:$B,0)+ROW(AZ12)-1)&lt;&gt;$B$3,"",INDEX(PARA!$C:$C,MATCH($B$3,PARA!$B:$B,0)+ROW(AZ12)-1)),IF(INDEX(PARA!$B:$B,MATCH($B$3,PARA!$C:$C,0)+ROW(AZ12)-1)&lt;&gt;$B$3,"",INDEX(PARA!$C:$C,MATCH($B$3,PARA!$C:$C,0)+ROW(AZ12)-1)))</f>
        <v>Naima</v>
      </c>
      <c r="C17" s="2" t="str" cm="1">
        <f t="array" ref="C17">IF($B$3="Admin",IF(INDEX(PARA!$B:$B,MATCH($B$3,PARA!$B:$B,0)+ROW(BA12)-1)&lt;&gt;$B$3,"",INDEX(PARA!$D:$D,MATCH($B$3,PARA!$B:$B,0)+ROW(BA12)-1)),IF(INDEX(PARA!$C:$C,MATCH($B$3,PARA!$C:$C,0)+ROW(BA12)-1)&lt;&gt;$B$3,"",INDEX(PARA!$D:$D,MATCH($B$3,PARA!$C:$C,0)+ROW(BA12)-1)))</f>
        <v>-</v>
      </c>
      <c r="D17" t="str">
        <f>IFERROR(VLOOKUP(C17,Donnée!C:G,2,FALSE),"")</f>
        <v/>
      </c>
    </row>
    <row r="18" spans="2:4" x14ac:dyDescent="0.25">
      <c r="B18" s="2" t="str" cm="1">
        <f t="array" ref="B18">IF($B$3="Admin",IF(INDEX(PARA!$B:$B,MATCH($B$3,PARA!$B:$B,0)+ROW(AZ13)-1)&lt;&gt;$B$3,"",INDEX(PARA!$C:$C,MATCH($B$3,PARA!$B:$B,0)+ROW(AZ13)-1)),IF(INDEX(PARA!$B:$B,MATCH($B$3,PARA!$C:$C,0)+ROW(AZ13)-1)&lt;&gt;$B$3,"",INDEX(PARA!$C:$C,MATCH($B$3,PARA!$C:$C,0)+ROW(AZ13)-1)))</f>
        <v>Naima</v>
      </c>
      <c r="C18" s="2" t="str" cm="1">
        <f t="array" ref="C18">IF($B$3="Admin",IF(INDEX(PARA!$B:$B,MATCH($B$3,PARA!$B:$B,0)+ROW(BA13)-1)&lt;&gt;$B$3,"",INDEX(PARA!$D:$D,MATCH($B$3,PARA!$B:$B,0)+ROW(BA13)-1)),IF(INDEX(PARA!$C:$C,MATCH($B$3,PARA!$C:$C,0)+ROW(BA13)-1)&lt;&gt;$B$3,"",INDEX(PARA!$D:$D,MATCH($B$3,PARA!$C:$C,0)+ROW(BA13)-1)))</f>
        <v>z</v>
      </c>
      <c r="D18">
        <f>IFERROR(VLOOKUP(C18,Donnée!C:G,2,FALSE),"")</f>
        <v>309</v>
      </c>
    </row>
    <row r="19" spans="2:4" x14ac:dyDescent="0.25">
      <c r="B19" s="2" t="str" cm="1">
        <f t="array" ref="B19">IF($B$3="Admin",IF(INDEX(PARA!$B:$B,MATCH($B$3,PARA!$B:$B,0)+ROW(AZ14)-1)&lt;&gt;$B$3,"",INDEX(PARA!$C:$C,MATCH($B$3,PARA!$B:$B,0)+ROW(AZ14)-1)),IF(INDEX(PARA!$B:$B,MATCH($B$3,PARA!$C:$C,0)+ROW(AZ14)-1)&lt;&gt;$B$3,"",INDEX(PARA!$C:$C,MATCH($B$3,PARA!$C:$C,0)+ROW(AZ14)-1)))</f>
        <v>Naima</v>
      </c>
      <c r="C19" s="2" t="str" cm="1">
        <f t="array" ref="C19">IF($B$3="Admin",IF(INDEX(PARA!$B:$B,MATCH($B$3,PARA!$B:$B,0)+ROW(BA14)-1)&lt;&gt;$B$3,"",INDEX(PARA!$D:$D,MATCH($B$3,PARA!$B:$B,0)+ROW(BA14)-1)),IF(INDEX(PARA!$C:$C,MATCH($B$3,PARA!$C:$C,0)+ROW(BA14)-1)&lt;&gt;$B$3,"",INDEX(PARA!$D:$D,MATCH($B$3,PARA!$C:$C,0)+ROW(BA14)-1)))</f>
        <v>y</v>
      </c>
      <c r="D19">
        <f>IFERROR(VLOOKUP(C19,Donnée!C:G,2,FALSE),"")</f>
        <v>9675</v>
      </c>
    </row>
    <row r="20" spans="2:4" x14ac:dyDescent="0.25">
      <c r="B20" s="2" t="str" cm="1">
        <f t="array" ref="B20">IF($B$3="Admin",IF(INDEX(PARA!$B:$B,MATCH($B$3,PARA!$B:$B,0)+ROW(AZ15)-1)&lt;&gt;$B$3,"",INDEX(PARA!$C:$C,MATCH($B$3,PARA!$B:$B,0)+ROW(AZ15)-1)),IF(INDEX(PARA!$B:$B,MATCH($B$3,PARA!$C:$C,0)+ROW(AZ15)-1)&lt;&gt;$B$3,"",INDEX(PARA!$C:$C,MATCH($B$3,PARA!$C:$C,0)+ROW(AZ15)-1)))</f>
        <v>Naima</v>
      </c>
      <c r="C20" s="2" t="str" cm="1">
        <f t="array" ref="C20">IF($B$3="Admin",IF(INDEX(PARA!$B:$B,MATCH($B$3,PARA!$B:$B,0)+ROW(BA15)-1)&lt;&gt;$B$3,"",INDEX(PARA!$D:$D,MATCH($B$3,PARA!$B:$B,0)+ROW(BA15)-1)),IF(INDEX(PARA!$C:$C,MATCH($B$3,PARA!$C:$C,0)+ROW(BA15)-1)&lt;&gt;$B$3,"",INDEX(PARA!$D:$D,MATCH($B$3,PARA!$C:$C,0)+ROW(BA15)-1)))</f>
        <v>x</v>
      </c>
      <c r="D20">
        <f>IFERROR(VLOOKUP(C20,Donnée!C:G,2,FALSE),"")</f>
        <v>3675</v>
      </c>
    </row>
    <row r="21" spans="2:4" x14ac:dyDescent="0.25">
      <c r="B21" s="2" t="str" cm="1">
        <f t="array" ref="B21">IF($B$3="Admin",IF(INDEX(PARA!$B:$B,MATCH($B$3,PARA!$B:$B,0)+ROW(AZ16)-1)&lt;&gt;$B$3,"",INDEX(PARA!$C:$C,MATCH($B$3,PARA!$B:$B,0)+ROW(AZ16)-1)),IF(INDEX(PARA!$B:$B,MATCH($B$3,PARA!$C:$C,0)+ROW(AZ16)-1)&lt;&gt;$B$3,"",INDEX(PARA!$C:$C,MATCH($B$3,PARA!$C:$C,0)+ROW(AZ16)-1)))</f>
        <v>Naima</v>
      </c>
      <c r="C21" s="2" t="str" cm="1">
        <f t="array" ref="C21">IF($B$3="Admin",IF(INDEX(PARA!$B:$B,MATCH($B$3,PARA!$B:$B,0)+ROW(BA16)-1)&lt;&gt;$B$3,"",INDEX(PARA!$D:$D,MATCH($B$3,PARA!$B:$B,0)+ROW(BA16)-1)),IF(INDEX(PARA!$C:$C,MATCH($B$3,PARA!$C:$C,0)+ROW(BA16)-1)&lt;&gt;$B$3,"",INDEX(PARA!$D:$D,MATCH($B$3,PARA!$C:$C,0)+ROW(BA16)-1)))</f>
        <v>t</v>
      </c>
      <c r="D21">
        <f>IFERROR(VLOOKUP(C21,Donnée!C:G,2,FALSE),"")</f>
        <v>93454</v>
      </c>
    </row>
    <row r="22" spans="2:4" x14ac:dyDescent="0.25">
      <c r="B22" s="2" t="str" cm="1">
        <f t="array" ref="B22">IF($B$3="Admin",IF(INDEX(PARA!$B:$B,MATCH($B$3,PARA!$B:$B,0)+ROW(AZ17)-1)&lt;&gt;$B$3,"",INDEX(PARA!$C:$C,MATCH($B$3,PARA!$B:$B,0)+ROW(AZ17)-1)),IF(INDEX(PARA!$B:$B,MATCH($B$3,PARA!$C:$C,0)+ROW(AZ17)-1)&lt;&gt;$B$3,"",INDEX(PARA!$C:$C,MATCH($B$3,PARA!$C:$C,0)+ROW(AZ17)-1)))</f>
        <v>Naima</v>
      </c>
      <c r="C22" s="2" t="str" cm="1">
        <f t="array" ref="C22">IF($B$3="Admin",IF(INDEX(PARA!$B:$B,MATCH($B$3,PARA!$B:$B,0)+ROW(BA17)-1)&lt;&gt;$B$3,"",INDEX(PARA!$D:$D,MATCH($B$3,PARA!$B:$B,0)+ROW(BA17)-1)),IF(INDEX(PARA!$C:$C,MATCH($B$3,PARA!$C:$C,0)+ROW(BA17)-1)&lt;&gt;$B$3,"",INDEX(PARA!$D:$D,MATCH($B$3,PARA!$C:$C,0)+ROW(BA17)-1)))</f>
        <v>u</v>
      </c>
      <c r="D22">
        <f>IFERROR(VLOOKUP(C22,Donnée!C:G,2,FALSE),"")</f>
        <v>4509</v>
      </c>
    </row>
    <row r="23" spans="2:4" x14ac:dyDescent="0.25">
      <c r="B23" s="2" t="str" cm="1">
        <f t="array" ref="B23">IF($B$3="Admin",IF(INDEX(PARA!$B:$B,MATCH($B$3,PARA!$B:$B,0)+ROW(AZ18)-1)&lt;&gt;$B$3,"",INDEX(PARA!$C:$C,MATCH($B$3,PARA!$B:$B,0)+ROW(AZ18)-1)),IF(INDEX(PARA!$B:$B,MATCH($B$3,PARA!$C:$C,0)+ROW(AZ18)-1)&lt;&gt;$B$3,"",INDEX(PARA!$C:$C,MATCH($B$3,PARA!$C:$C,0)+ROW(AZ18)-1)))</f>
        <v>Naima</v>
      </c>
      <c r="C23" s="2" t="str" cm="1">
        <f t="array" ref="C23">IF($B$3="Admin",IF(INDEX(PARA!$B:$B,MATCH($B$3,PARA!$B:$B,0)+ROW(BA18)-1)&lt;&gt;$B$3,"",INDEX(PARA!$D:$D,MATCH($B$3,PARA!$B:$B,0)+ROW(BA18)-1)),IF(INDEX(PARA!$C:$C,MATCH($B$3,PARA!$C:$C,0)+ROW(BA18)-1)&lt;&gt;$B$3,"",INDEX(PARA!$D:$D,MATCH($B$3,PARA!$C:$C,0)+ROW(BA18)-1)))</f>
        <v>v</v>
      </c>
      <c r="D23">
        <f>IFERROR(VLOOKUP(C23,Donnée!C:G,2,FALSE),"")</f>
        <v>56734</v>
      </c>
    </row>
    <row r="24" spans="2:4" x14ac:dyDescent="0.25">
      <c r="B24" s="2" t="str" cm="1">
        <f t="array" ref="B24">IF($B$3="Admin",IF(INDEX(PARA!$B:$B,MATCH($B$3,PARA!$B:$B,0)+ROW(AZ19)-1)&lt;&gt;$B$3,"",INDEX(PARA!$C:$C,MATCH($B$3,PARA!$B:$B,0)+ROW(AZ19)-1)),IF(INDEX(PARA!$B:$B,MATCH($B$3,PARA!$C:$C,0)+ROW(AZ19)-1)&lt;&gt;$B$3,"",INDEX(PARA!$C:$C,MATCH($B$3,PARA!$C:$C,0)+ROW(AZ19)-1)))</f>
        <v>Naima</v>
      </c>
      <c r="C24" s="2" t="str" cm="1">
        <f t="array" ref="C24">IF($B$3="Admin",IF(INDEX(PARA!$B:$B,MATCH($B$3,PARA!$B:$B,0)+ROW(BA19)-1)&lt;&gt;$B$3,"",INDEX(PARA!$D:$D,MATCH($B$3,PARA!$B:$B,0)+ROW(BA19)-1)),IF(INDEX(PARA!$C:$C,MATCH($B$3,PARA!$C:$C,0)+ROW(BA19)-1)&lt;&gt;$B$3,"",INDEX(PARA!$D:$D,MATCH($B$3,PARA!$C:$C,0)+ROW(BA19)-1)))</f>
        <v>k</v>
      </c>
      <c r="D24">
        <f>IFERROR(VLOOKUP(C24,Donnée!C:G,2,FALSE),"")</f>
        <v>2153</v>
      </c>
    </row>
    <row r="25" spans="2:4" x14ac:dyDescent="0.25">
      <c r="B25" s="2" t="str" cm="1">
        <f t="array" ref="B25">IF($B$3="Admin",IF(INDEX(PARA!$B:$B,MATCH($B$3,PARA!$B:$B,0)+ROW(AZ20)-1)&lt;&gt;$B$3,"",INDEX(PARA!$C:$C,MATCH($B$3,PARA!$B:$B,0)+ROW(AZ20)-1)),IF(INDEX(PARA!$B:$B,MATCH($B$3,PARA!$C:$C,0)+ROW(AZ20)-1)&lt;&gt;$B$3,"",INDEX(PARA!$C:$C,MATCH($B$3,PARA!$C:$C,0)+ROW(AZ20)-1)))</f>
        <v>François</v>
      </c>
      <c r="C25" s="2" t="str" cm="1">
        <f t="array" ref="C25">IF($B$3="Admin",IF(INDEX(PARA!$B:$B,MATCH($B$3,PARA!$B:$B,0)+ROW(BA20)-1)&lt;&gt;$B$3,"",INDEX(PARA!$D:$D,MATCH($B$3,PARA!$B:$B,0)+ROW(BA20)-1)),IF(INDEX(PARA!$C:$C,MATCH($B$3,PARA!$C:$C,0)+ROW(BA20)-1)&lt;&gt;$B$3,"",INDEX(PARA!$D:$D,MATCH($B$3,PARA!$C:$C,0)+ROW(BA20)-1)))</f>
        <v>-</v>
      </c>
      <c r="D25" t="str">
        <f>IFERROR(VLOOKUP(C25,Donnée!C:G,2,FALSE),"")</f>
        <v/>
      </c>
    </row>
    <row r="26" spans="2:4" x14ac:dyDescent="0.25">
      <c r="B26" s="2" t="str" cm="1">
        <f t="array" ref="B26">IF($B$3="Admin",IF(INDEX(PARA!$B:$B,MATCH($B$3,PARA!$B:$B,0)+ROW(AZ21)-1)&lt;&gt;$B$3,"",INDEX(PARA!$C:$C,MATCH($B$3,PARA!$B:$B,0)+ROW(AZ21)-1)),IF(INDEX(PARA!$B:$B,MATCH($B$3,PARA!$C:$C,0)+ROW(AZ21)-1)&lt;&gt;$B$3,"",INDEX(PARA!$C:$C,MATCH($B$3,PARA!$C:$C,0)+ROW(AZ21)-1)))</f>
        <v>François</v>
      </c>
      <c r="C26" s="2" t="str" cm="1">
        <f t="array" ref="C26">IF($B$3="Admin",IF(INDEX(PARA!$B:$B,MATCH($B$3,PARA!$B:$B,0)+ROW(BA21)-1)&lt;&gt;$B$3,"",INDEX(PARA!$D:$D,MATCH($B$3,PARA!$B:$B,0)+ROW(BA21)-1)),IF(INDEX(PARA!$C:$C,MATCH($B$3,PARA!$C:$C,0)+ROW(BA21)-1)&lt;&gt;$B$3,"",INDEX(PARA!$D:$D,MATCH($B$3,PARA!$C:$C,0)+ROW(BA21)-1)))</f>
        <v>ab</v>
      </c>
      <c r="D26">
        <f>IFERROR(VLOOKUP(C26,Donnée!C:G,2,FALSE),"")</f>
        <v>9</v>
      </c>
    </row>
    <row r="27" spans="2:4" x14ac:dyDescent="0.25">
      <c r="B27" s="2" t="str" cm="1">
        <f t="array" ref="B27">IF($B$3="Admin",IF(INDEX(PARA!$B:$B,MATCH($B$3,PARA!$B:$B,0)+ROW(AZ22)-1)&lt;&gt;$B$3,"",INDEX(PARA!$C:$C,MATCH($B$3,PARA!$B:$B,0)+ROW(AZ22)-1)),IF(INDEX(PARA!$B:$B,MATCH($B$3,PARA!$C:$C,0)+ROW(AZ22)-1)&lt;&gt;$B$3,"",INDEX(PARA!$C:$C,MATCH($B$3,PARA!$C:$C,0)+ROW(AZ22)-1)))</f>
        <v>François</v>
      </c>
      <c r="C27" s="2" t="str" cm="1">
        <f t="array" ref="C27">IF($B$3="Admin",IF(INDEX(PARA!$B:$B,MATCH($B$3,PARA!$B:$B,0)+ROW(BA22)-1)&lt;&gt;$B$3,"",INDEX(PARA!$D:$D,MATCH($B$3,PARA!$B:$B,0)+ROW(BA22)-1)),IF(INDEX(PARA!$C:$C,MATCH($B$3,PARA!$C:$C,0)+ROW(BA22)-1)&lt;&gt;$B$3,"",INDEX(PARA!$D:$D,MATCH($B$3,PARA!$C:$C,0)+ROW(BA22)-1)))</f>
        <v>ac</v>
      </c>
      <c r="D27">
        <f>IFERROR(VLOOKUP(C27,Donnée!C:G,2,FALSE),"")</f>
        <v>3</v>
      </c>
    </row>
    <row r="28" spans="2:4" x14ac:dyDescent="0.25">
      <c r="B28" s="2" t="str" cm="1">
        <f t="array" ref="B28">IF($B$3="Admin",IF(INDEX(PARA!$B:$B,MATCH($B$3,PARA!$B:$B,0)+ROW(AZ23)-1)&lt;&gt;$B$3,"",INDEX(PARA!$C:$C,MATCH($B$3,PARA!$B:$B,0)+ROW(AZ23)-1)),IF(INDEX(PARA!$B:$B,MATCH($B$3,PARA!$C:$C,0)+ROW(AZ23)-1)&lt;&gt;$B$3,"",INDEX(PARA!$C:$C,MATCH($B$3,PARA!$C:$C,0)+ROW(AZ23)-1)))</f>
        <v>François</v>
      </c>
      <c r="C28" s="2" t="str" cm="1">
        <f t="array" ref="C28">IF($B$3="Admin",IF(INDEX(PARA!$B:$B,MATCH($B$3,PARA!$B:$B,0)+ROW(BA23)-1)&lt;&gt;$B$3,"",INDEX(PARA!$D:$D,MATCH($B$3,PARA!$B:$B,0)+ROW(BA23)-1)),IF(INDEX(PARA!$C:$C,MATCH($B$3,PARA!$C:$C,0)+ROW(BA23)-1)&lt;&gt;$B$3,"",INDEX(PARA!$D:$D,MATCH($B$3,PARA!$C:$C,0)+ROW(BA23)-1)))</f>
        <v>ad</v>
      </c>
      <c r="D28">
        <f>IFERROR(VLOOKUP(C28,Donnée!C:G,2,FALSE),"")</f>
        <v>2</v>
      </c>
    </row>
    <row r="29" spans="2:4" x14ac:dyDescent="0.25">
      <c r="B29" s="2" t="str" cm="1">
        <f t="array" ref="B29">IF($B$3="Admin",IF(INDEX(PARA!$B:$B,MATCH($B$3,PARA!$B:$B,0)+ROW(AZ24)-1)&lt;&gt;$B$3,"",INDEX(PARA!$C:$C,MATCH($B$3,PARA!$B:$B,0)+ROW(AZ24)-1)),IF(INDEX(PARA!$B:$B,MATCH($B$3,PARA!$C:$C,0)+ROW(AZ24)-1)&lt;&gt;$B$3,"",INDEX(PARA!$C:$C,MATCH($B$3,PARA!$C:$C,0)+ROW(AZ24)-1)))</f>
        <v>François</v>
      </c>
      <c r="C29" s="2" t="str" cm="1">
        <f t="array" ref="C29">IF($B$3="Admin",IF(INDEX(PARA!$B:$B,MATCH($B$3,PARA!$B:$B,0)+ROW(BA24)-1)&lt;&gt;$B$3,"",INDEX(PARA!$D:$D,MATCH($B$3,PARA!$B:$B,0)+ROW(BA24)-1)),IF(INDEX(PARA!$C:$C,MATCH($B$3,PARA!$C:$C,0)+ROW(BA24)-1)&lt;&gt;$B$3,"",INDEX(PARA!$D:$D,MATCH($B$3,PARA!$C:$C,0)+ROW(BA24)-1)))</f>
        <v>ae</v>
      </c>
      <c r="D29">
        <f>IFERROR(VLOOKUP(C29,Donnée!C:G,2,FALSE),"")</f>
        <v>6</v>
      </c>
    </row>
    <row r="30" spans="2:4" x14ac:dyDescent="0.25">
      <c r="B30" s="2" t="str" cm="1">
        <f t="array" ref="B30">IF($B$3="Admin",IF(INDEX(PARA!$B:$B,MATCH($B$3,PARA!$B:$B,0)+ROW(AZ25)-1)&lt;&gt;$B$3,"",INDEX(PARA!$C:$C,MATCH($B$3,PARA!$B:$B,0)+ROW(AZ25)-1)),IF(INDEX(PARA!$B:$B,MATCH($B$3,PARA!$C:$C,0)+ROW(AZ25)-1)&lt;&gt;$B$3,"",INDEX(PARA!$C:$C,MATCH($B$3,PARA!$C:$C,0)+ROW(AZ25)-1)))</f>
        <v/>
      </c>
      <c r="C30" s="3"/>
      <c r="D30" t="str">
        <f>IFERROR(VLOOKUP(B30,Donnée!C:G,2,FALSE),"")</f>
        <v/>
      </c>
    </row>
    <row r="31" spans="2:4" x14ac:dyDescent="0.25">
      <c r="B31" s="2" t="str" cm="1">
        <f t="array" ref="B31">IF($B$3="Admin",IF(INDEX(PARA!$B:$B,MATCH($B$3,PARA!$B:$B,0)+ROW(AZ26)-1)&lt;&gt;$B$3,"",INDEX(PARA!$C:$C,MATCH($B$3,PARA!$B:$B,0)+ROW(AZ26)-1)),IF(INDEX(PARA!$B:$B,MATCH($B$3,PARA!$C:$C,0)+ROW(AZ26)-1)&lt;&gt;$B$3,"",INDEX(PARA!$C:$C,MATCH($B$3,PARA!$C:$C,0)+ROW(AZ26)-1)))</f>
        <v/>
      </c>
      <c r="C31" s="3"/>
      <c r="D31" t="str">
        <f>IFERROR(VLOOKUP(B31,Donnée!C:G,2,FALSE),"")</f>
        <v/>
      </c>
    </row>
    <row r="32" spans="2:4" x14ac:dyDescent="0.25">
      <c r="B32" s="2" t="str" cm="1">
        <f t="array" ref="B32">IF($B$3="Admin",IF(INDEX(PARA!$B:$B,MATCH($B$3,PARA!$B:$B,0)+ROW(AZ27)-1)&lt;&gt;$B$3,"",INDEX(PARA!$C:$C,MATCH($B$3,PARA!$B:$B,0)+ROW(AZ27)-1)),IF(INDEX(PARA!$B:$B,MATCH($B$3,PARA!$C:$C,0)+ROW(AZ27)-1)&lt;&gt;$B$3,"",INDEX(PARA!$C:$C,MATCH($B$3,PARA!$C:$C,0)+ROW(AZ27)-1)))</f>
        <v/>
      </c>
      <c r="C32" s="3"/>
      <c r="D32" t="str">
        <f>IFERROR(VLOOKUP(B32,Donnée!C:G,2,FALSE),"")</f>
        <v/>
      </c>
    </row>
    <row r="33" spans="2:4" x14ac:dyDescent="0.25">
      <c r="B33" s="2" t="str" cm="1">
        <f t="array" ref="B33">IF($B$3="Admin",IF(INDEX(PARA!$B:$B,MATCH($B$3,PARA!$B:$B,0)+ROW(AZ28)-1)&lt;&gt;$B$3,"",INDEX(PARA!$C:$C,MATCH($B$3,PARA!$B:$B,0)+ROW(AZ28)-1)),IF(INDEX(PARA!$B:$B,MATCH($B$3,PARA!$C:$C,0)+ROW(AZ28)-1)&lt;&gt;$B$3,"",INDEX(PARA!$C:$C,MATCH($B$3,PARA!$C:$C,0)+ROW(AZ28)-1)))</f>
        <v/>
      </c>
      <c r="C33" s="3"/>
      <c r="D33" t="str">
        <f>IFERROR(VLOOKUP(B33,Donnée!C:G,2,FALSE),"")</f>
        <v/>
      </c>
    </row>
    <row r="34" spans="2:4" x14ac:dyDescent="0.25">
      <c r="B34" s="2" t="str" cm="1">
        <f t="array" ref="B34">IF($B$3="Admin",IF(INDEX(PARA!$B:$B,MATCH($B$3,PARA!$B:$B,0)+ROW(AZ29)-1)&lt;&gt;$B$3,"",INDEX(PARA!$C:$C,MATCH($B$3,PARA!$B:$B,0)+ROW(AZ29)-1)),IF(INDEX(PARA!$B:$B,MATCH($B$3,PARA!$C:$C,0)+ROW(AZ29)-1)&lt;&gt;$B$3,"",INDEX(PARA!$C:$C,MATCH($B$3,PARA!$C:$C,0)+ROW(AZ29)-1)))</f>
        <v/>
      </c>
      <c r="C34" s="3"/>
      <c r="D34" t="str">
        <f>IFERROR(VLOOKUP(B34,Donnée!C:G,2,FALSE),"")</f>
        <v/>
      </c>
    </row>
    <row r="35" spans="2:4" x14ac:dyDescent="0.25">
      <c r="B35" s="2" t="str" cm="1">
        <f t="array" ref="B35">IF($B$3="Admin",IF(INDEX(PARA!$B:$B,MATCH($B$3,PARA!$B:$B,0)+ROW(AZ30)-1)&lt;&gt;$B$3,"",INDEX(PARA!$C:$C,MATCH($B$3,PARA!$B:$B,0)+ROW(AZ30)-1)),IF(INDEX(PARA!$B:$B,MATCH($B$3,PARA!$C:$C,0)+ROW(AZ30)-1)&lt;&gt;$B$3,"",INDEX(PARA!$C:$C,MATCH($B$3,PARA!$C:$C,0)+ROW(AZ30)-1)))</f>
        <v/>
      </c>
      <c r="C35" s="3"/>
    </row>
    <row r="36" spans="2:4" x14ac:dyDescent="0.25">
      <c r="B36" s="2" t="str" cm="1">
        <f t="array" ref="B36">IF($B$3="Admin",IF(INDEX(PARA!$B:$B,MATCH($B$3,PARA!$B:$B,0)+ROW(AZ31)-1)&lt;&gt;$B$3,"",INDEX(PARA!$C:$C,MATCH($B$3,PARA!$B:$B,0)+ROW(AZ31)-1)),IF(INDEX(PARA!$B:$B,MATCH($B$3,PARA!$C:$C,0)+ROW(AZ31)-1)&lt;&gt;$B$3,"",INDEX(PARA!$C:$C,MATCH($B$3,PARA!$C:$C,0)+ROW(AZ31)-1)))</f>
        <v/>
      </c>
      <c r="C36" s="3"/>
    </row>
    <row r="37" spans="2:4" x14ac:dyDescent="0.25">
      <c r="B37" s="2" t="str" cm="1">
        <f t="array" ref="B37">IF($B$3="Admin",IF(INDEX(PARA!$B:$B,MATCH($B$3,PARA!$B:$B,0)+ROW(BA32)-1)&lt;&gt;$B$3,"",INDEX(PARA!$D:$D,MATCH($B$3,PARA!$B:$B,0)+ROW(BA32)-1)),IF(INDEX(PARA!$C:$C,MATCH($B$3,PARA!$C:$C,0)+ROW(BA32)-1)&lt;&gt;$B$3,"",INDEX(PARA!$D:$D,MATCH($B$3,PARA!$C:$C,0)+ROW(BA32)-1)))</f>
        <v/>
      </c>
      <c r="C37" s="3"/>
    </row>
    <row r="38" spans="2:4" x14ac:dyDescent="0.25">
      <c r="B38" s="2" t="str" cm="1">
        <f t="array" ref="B38">IF($B$3="Admin",IF(INDEX(PARA!$B:$B,MATCH($B$3,PARA!$B:$B,0)+ROW(BA33)-1)&lt;&gt;$B$3,"",INDEX(PARA!$D:$D,MATCH($B$3,PARA!$B:$B,0)+ROW(BA33)-1)),IF(INDEX(PARA!$C:$C,MATCH($B$3,PARA!$C:$C,0)+ROW(BA33)-1)&lt;&gt;$B$3,"",INDEX(PARA!$D:$D,MATCH($B$3,PARA!$C:$C,0)+ROW(BA33)-1)))</f>
        <v/>
      </c>
      <c r="C38" s="3"/>
    </row>
    <row r="39" spans="2:4" x14ac:dyDescent="0.25">
      <c r="B39" s="2" t="str" cm="1">
        <f t="array" ref="B39">IF($B$3="Admin",IF(INDEX(PARA!$B:$B,MATCH($B$3,PARA!$B:$B,0)+ROW(BA34)-1)&lt;&gt;$B$3,"",INDEX(PARA!$D:$D,MATCH($B$3,PARA!$B:$B,0)+ROW(BA34)-1)),IF(INDEX(PARA!$C:$C,MATCH($B$3,PARA!$C:$C,0)+ROW(BA34)-1)&lt;&gt;$B$3,"",INDEX(PARA!$D:$D,MATCH($B$3,PARA!$C:$C,0)+ROW(BA34)-1)))</f>
        <v/>
      </c>
      <c r="C39" s="3"/>
    </row>
    <row r="40" spans="2:4" x14ac:dyDescent="0.25">
      <c r="B40" s="2" t="str" cm="1">
        <f t="array" ref="B40">IF($B$3="Admin",IF(INDEX(PARA!$B:$B,MATCH($B$3,PARA!$B:$B,0)+ROW(BA35)-1)&lt;&gt;$B$3,"",INDEX(PARA!$D:$D,MATCH($B$3,PARA!$B:$B,0)+ROW(BA35)-1)),IF(INDEX(PARA!$C:$C,MATCH($B$3,PARA!$C:$C,0)+ROW(BA35)-1)&lt;&gt;$B$3,"",INDEX(PARA!$D:$D,MATCH($B$3,PARA!$C:$C,0)+ROW(BA35)-1)))</f>
        <v/>
      </c>
      <c r="C40" s="3"/>
    </row>
    <row r="41" spans="2:4" x14ac:dyDescent="0.25">
      <c r="B41" s="2" t="str" cm="1">
        <f t="array" ref="B41">IF($B$3="Admin",IF(INDEX(PARA!$B:$B,MATCH($B$3,PARA!$B:$B,0)+ROW(BA36)-1)&lt;&gt;$B$3,"",INDEX(PARA!$D:$D,MATCH($B$3,PARA!$B:$B,0)+ROW(BA36)-1)),IF(INDEX(PARA!$C:$C,MATCH($B$3,PARA!$C:$C,0)+ROW(BA36)-1)&lt;&gt;$B$3,"",INDEX(PARA!$D:$D,MATCH($B$3,PARA!$C:$C,0)+ROW(BA36)-1)))</f>
        <v/>
      </c>
      <c r="C41" s="3"/>
    </row>
    <row r="42" spans="2:4" x14ac:dyDescent="0.25">
      <c r="B42" s="2" t="str" cm="1">
        <f t="array" ref="B42">IF($B$3="Admin",IF(INDEX(PARA!$B:$B,MATCH($B$3,PARA!$B:$B,0)+ROW(BA37)-1)&lt;&gt;$B$3,"",INDEX(PARA!$D:$D,MATCH($B$3,PARA!$B:$B,0)+ROW(BA37)-1)),IF(INDEX(PARA!$C:$C,MATCH($B$3,PARA!$C:$C,0)+ROW(BA37)-1)&lt;&gt;$B$3,"",INDEX(PARA!$D:$D,MATCH($B$3,PARA!$C:$C,0)+ROW(BA37)-1)))</f>
        <v/>
      </c>
      <c r="C42" s="3"/>
    </row>
    <row r="43" spans="2:4" x14ac:dyDescent="0.25">
      <c r="B43" s="2" t="str" cm="1">
        <f t="array" ref="B43">IF($B$3="Admin",IF(INDEX(PARA!$B:$B,MATCH($B$3,PARA!$B:$B,0)+ROW(BA38)-1)&lt;&gt;$B$3,"",INDEX(PARA!$D:$D,MATCH($B$3,PARA!$B:$B,0)+ROW(BA38)-1)),IF(INDEX(PARA!$C:$C,MATCH($B$3,PARA!$C:$C,0)+ROW(BA38)-1)&lt;&gt;$B$3,"",INDEX(PARA!$D:$D,MATCH($B$3,PARA!$C:$C,0)+ROW(BA38)-1)))</f>
        <v/>
      </c>
      <c r="C43" s="3"/>
    </row>
    <row r="44" spans="2:4" x14ac:dyDescent="0.25">
      <c r="B44" s="2" t="str" cm="1">
        <f t="array" ref="B44">IF($B$3="Admin",IF(INDEX(PARA!$B:$B,MATCH($B$3,PARA!$B:$B,0)+ROW(BA39)-1)&lt;&gt;$B$3,"",INDEX(PARA!$D:$D,MATCH($B$3,PARA!$B:$B,0)+ROW(BA39)-1)),IF(INDEX(PARA!$C:$C,MATCH($B$3,PARA!$C:$C,0)+ROW(BA39)-1)&lt;&gt;$B$3,"",INDEX(PARA!$D:$D,MATCH($B$3,PARA!$C:$C,0)+ROW(BA39)-1)))</f>
        <v/>
      </c>
      <c r="C44" s="3"/>
    </row>
    <row r="45" spans="2:4" x14ac:dyDescent="0.25">
      <c r="B45" s="2" t="str" cm="1">
        <f t="array" ref="B45">IF($B$3="Admin",IF(INDEX(PARA!$B:$B,MATCH($B$3,PARA!$B:$B,0)+ROW(BA40)-1)&lt;&gt;$B$3,"",INDEX(PARA!$D:$D,MATCH($B$3,PARA!$B:$B,0)+ROW(BA40)-1)),IF(INDEX(PARA!$C:$C,MATCH($B$3,PARA!$C:$C,0)+ROW(BA40)-1)&lt;&gt;$B$3,"",INDEX(PARA!$D:$D,MATCH($B$3,PARA!$C:$C,0)+ROW(BA40)-1)))</f>
        <v/>
      </c>
      <c r="C45" s="3"/>
    </row>
    <row r="46" spans="2:4" x14ac:dyDescent="0.25">
      <c r="B46" s="2" t="str" cm="1">
        <f t="array" ref="B46">IF($B$3="Admin",IF(INDEX(PARA!$B:$B,MATCH($B$3,PARA!$B:$B,0)+ROW(BA41)-1)&lt;&gt;$B$3,"",INDEX(PARA!$D:$D,MATCH($B$3,PARA!$B:$B,0)+ROW(BA41)-1)),IF(INDEX(PARA!$C:$C,MATCH($B$3,PARA!$C:$C,0)+ROW(BA41)-1)&lt;&gt;$B$3,"",INDEX(PARA!$D:$D,MATCH($B$3,PARA!$C:$C,0)+ROW(BA41)-1)))</f>
        <v/>
      </c>
      <c r="C46" s="3"/>
    </row>
    <row r="47" spans="2:4" x14ac:dyDescent="0.25">
      <c r="B47" s="2" t="str" cm="1">
        <f t="array" ref="B47">IF($B$3="Admin",IF(INDEX(PARA!$B:$B,MATCH($B$3,PARA!$B:$B,0)+ROW(BA42)-1)&lt;&gt;$B$3,"",INDEX(PARA!$D:$D,MATCH($B$3,PARA!$B:$B,0)+ROW(BA42)-1)),IF(INDEX(PARA!$C:$C,MATCH($B$3,PARA!$C:$C,0)+ROW(BA42)-1)&lt;&gt;$B$3,"",INDEX(PARA!$D:$D,MATCH($B$3,PARA!$C:$C,0)+ROW(BA42)-1)))</f>
        <v/>
      </c>
      <c r="C47" s="3"/>
    </row>
    <row r="48" spans="2:4" x14ac:dyDescent="0.25">
      <c r="B48" s="2" t="str" cm="1">
        <f t="array" ref="B48">IF($B$3="Admin",IF(INDEX(PARA!$B:$B,MATCH($B$3,PARA!$B:$B,0)+ROW(BA43)-1)&lt;&gt;$B$3,"",INDEX(PARA!$D:$D,MATCH($B$3,PARA!$B:$B,0)+ROW(BA43)-1)),IF(INDEX(PARA!$C:$C,MATCH($B$3,PARA!$C:$C,0)+ROW(BA43)-1)&lt;&gt;$B$3,"",INDEX(PARA!$D:$D,MATCH($B$3,PARA!$C:$C,0)+ROW(BA43)-1)))</f>
        <v/>
      </c>
      <c r="C48" s="3"/>
    </row>
    <row r="49" spans="2:3" x14ac:dyDescent="0.25">
      <c r="B49" s="2" t="str" cm="1">
        <f t="array" ref="B49">IF($B$3="Admin",IF(INDEX(PARA!$B:$B,MATCH($B$3,PARA!$B:$B,0)+ROW(BA44)-1)&lt;&gt;$B$3,"",INDEX(PARA!$D:$D,MATCH($B$3,PARA!$B:$B,0)+ROW(BA44)-1)),IF(INDEX(PARA!$C:$C,MATCH($B$3,PARA!$C:$C,0)+ROW(BA44)-1)&lt;&gt;$B$3,"",INDEX(PARA!$D:$D,MATCH($B$3,PARA!$C:$C,0)+ROW(BA44)-1)))</f>
        <v/>
      </c>
      <c r="C49" s="3"/>
    </row>
    <row r="50" spans="2:3" x14ac:dyDescent="0.25">
      <c r="B50" s="2" t="str" cm="1">
        <f t="array" ref="B50">IF($B$3="Admin",IF(INDEX(PARA!$B:$B,MATCH($B$3,PARA!$B:$B,0)+ROW(BA45)-1)&lt;&gt;$B$3,"",INDEX(PARA!$D:$D,MATCH($B$3,PARA!$B:$B,0)+ROW(BA45)-1)),IF(INDEX(PARA!$C:$C,MATCH($B$3,PARA!$C:$C,0)+ROW(BA45)-1)&lt;&gt;$B$3,"",INDEX(PARA!$D:$D,MATCH($B$3,PARA!$C:$C,0)+ROW(BA45)-1)))</f>
        <v/>
      </c>
      <c r="C50" s="3"/>
    </row>
  </sheetData>
  <dataConsolidate/>
  <conditionalFormatting sqref="B6:C50">
    <cfRule type="cellIs" dxfId="3" priority="3" operator="equal">
      <formula>"MM"</formula>
    </cfRule>
  </conditionalFormatting>
  <conditionalFormatting sqref="B6:C50">
    <cfRule type="expression" dxfId="2" priority="2">
      <formula>"SI(cherche(D8;'Regroupement"";1;0)"</formula>
    </cfRule>
  </conditionalFormatting>
  <conditionalFormatting sqref="B30:C50">
    <cfRule type="expression" dxfId="1" priority="1">
      <formula>$B30=1</formula>
    </cfRule>
  </conditionalFormatting>
  <conditionalFormatting sqref="B6:C29 B30:B36">
    <cfRule type="expression" dxfId="0" priority="9">
      <formula>$C6=1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E79A518-8BC3-4719-B730-57D7A5B8C739}">
          <x14:formula1>
            <xm:f>lISTE!$B$2:$B$9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79EAB-28AE-439A-8114-B3593D9F18A4}">
  <dimension ref="B2:B9"/>
  <sheetViews>
    <sheetView workbookViewId="0">
      <selection activeCell="C2" sqref="C2"/>
    </sheetView>
  </sheetViews>
  <sheetFormatPr baseColWidth="10" defaultRowHeight="15" x14ac:dyDescent="0.25"/>
  <sheetData>
    <row r="2" spans="2:2" x14ac:dyDescent="0.25">
      <c r="B2" t="s">
        <v>25</v>
      </c>
    </row>
    <row r="3" spans="2:2" x14ac:dyDescent="0.25">
      <c r="B3" t="s">
        <v>0</v>
      </c>
    </row>
    <row r="4" spans="2:2" x14ac:dyDescent="0.25">
      <c r="B4" t="s">
        <v>1</v>
      </c>
    </row>
    <row r="5" spans="2:2" x14ac:dyDescent="0.25">
      <c r="B5" t="s">
        <v>2</v>
      </c>
    </row>
    <row r="6" spans="2:2" x14ac:dyDescent="0.25">
      <c r="B6" t="s">
        <v>3</v>
      </c>
    </row>
    <row r="7" spans="2:2" x14ac:dyDescent="0.25">
      <c r="B7" t="s">
        <v>4</v>
      </c>
    </row>
    <row r="8" spans="2:2" x14ac:dyDescent="0.25">
      <c r="B8" t="s">
        <v>5</v>
      </c>
    </row>
    <row r="9" spans="2:2" x14ac:dyDescent="0.25">
      <c r="B9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0A948-C251-4F01-95DF-AF14F7788FCC}">
  <dimension ref="B1:D24"/>
  <sheetViews>
    <sheetView workbookViewId="0">
      <selection activeCell="E1" sqref="E1"/>
    </sheetView>
  </sheetViews>
  <sheetFormatPr baseColWidth="10" defaultRowHeight="15" x14ac:dyDescent="0.25"/>
  <sheetData>
    <row r="1" spans="2:4" x14ac:dyDescent="0.25">
      <c r="B1" t="s">
        <v>26</v>
      </c>
      <c r="C1" t="s">
        <v>24</v>
      </c>
      <c r="D1" t="s">
        <v>24</v>
      </c>
    </row>
    <row r="2" spans="2:4" x14ac:dyDescent="0.25">
      <c r="B2" t="s">
        <v>26</v>
      </c>
      <c r="C2" t="s">
        <v>0</v>
      </c>
      <c r="D2" t="s">
        <v>8</v>
      </c>
    </row>
    <row r="3" spans="2:4" x14ac:dyDescent="0.25">
      <c r="B3" t="s">
        <v>26</v>
      </c>
      <c r="C3" t="s">
        <v>0</v>
      </c>
      <c r="D3" t="s">
        <v>9</v>
      </c>
    </row>
    <row r="4" spans="2:4" x14ac:dyDescent="0.25">
      <c r="B4" t="s">
        <v>26</v>
      </c>
      <c r="C4" t="s">
        <v>0</v>
      </c>
      <c r="D4" t="s">
        <v>10</v>
      </c>
    </row>
    <row r="5" spans="2:4" x14ac:dyDescent="0.25">
      <c r="B5" t="s">
        <v>26</v>
      </c>
      <c r="C5" t="s">
        <v>0</v>
      </c>
      <c r="D5" t="s">
        <v>11</v>
      </c>
    </row>
    <row r="6" spans="2:4" x14ac:dyDescent="0.25">
      <c r="B6" t="s">
        <v>26</v>
      </c>
      <c r="C6" t="s">
        <v>1</v>
      </c>
      <c r="D6" t="s">
        <v>24</v>
      </c>
    </row>
    <row r="7" spans="2:4" x14ac:dyDescent="0.25">
      <c r="B7" t="s">
        <v>26</v>
      </c>
      <c r="C7" t="s">
        <v>1</v>
      </c>
      <c r="D7">
        <v>1</v>
      </c>
    </row>
    <row r="8" spans="2:4" x14ac:dyDescent="0.25">
      <c r="B8" t="s">
        <v>26</v>
      </c>
      <c r="C8" t="s">
        <v>1</v>
      </c>
      <c r="D8">
        <v>2</v>
      </c>
    </row>
    <row r="9" spans="2:4" x14ac:dyDescent="0.25">
      <c r="B9" t="s">
        <v>26</v>
      </c>
      <c r="C9" t="s">
        <v>1</v>
      </c>
      <c r="D9">
        <v>3</v>
      </c>
    </row>
    <row r="10" spans="2:4" x14ac:dyDescent="0.25">
      <c r="B10" t="s">
        <v>26</v>
      </c>
      <c r="C10" t="s">
        <v>1</v>
      </c>
      <c r="D10">
        <v>4</v>
      </c>
    </row>
    <row r="11" spans="2:4" x14ac:dyDescent="0.25">
      <c r="B11" t="s">
        <v>26</v>
      </c>
      <c r="C11" t="s">
        <v>1</v>
      </c>
      <c r="D11">
        <v>5</v>
      </c>
    </row>
    <row r="12" spans="2:4" x14ac:dyDescent="0.25">
      <c r="B12" t="s">
        <v>26</v>
      </c>
      <c r="C12" t="s">
        <v>2</v>
      </c>
      <c r="D12" t="s">
        <v>24</v>
      </c>
    </row>
    <row r="13" spans="2:4" x14ac:dyDescent="0.25">
      <c r="B13" t="s">
        <v>26</v>
      </c>
      <c r="C13" t="s">
        <v>2</v>
      </c>
      <c r="D13" t="s">
        <v>13</v>
      </c>
    </row>
    <row r="14" spans="2:4" x14ac:dyDescent="0.25">
      <c r="B14" t="s">
        <v>26</v>
      </c>
      <c r="C14" t="s">
        <v>2</v>
      </c>
      <c r="D14" t="s">
        <v>14</v>
      </c>
    </row>
    <row r="15" spans="2:4" x14ac:dyDescent="0.25">
      <c r="B15" t="s">
        <v>26</v>
      </c>
      <c r="C15" t="s">
        <v>2</v>
      </c>
      <c r="D15" t="s">
        <v>15</v>
      </c>
    </row>
    <row r="16" spans="2:4" x14ac:dyDescent="0.25">
      <c r="B16" t="s">
        <v>26</v>
      </c>
      <c r="C16" t="s">
        <v>2</v>
      </c>
      <c r="D16" t="s">
        <v>16</v>
      </c>
    </row>
    <row r="17" spans="2:4" x14ac:dyDescent="0.25">
      <c r="B17" t="s">
        <v>26</v>
      </c>
      <c r="C17" t="s">
        <v>2</v>
      </c>
      <c r="D17" t="s">
        <v>17</v>
      </c>
    </row>
    <row r="18" spans="2:4" x14ac:dyDescent="0.25">
      <c r="B18" t="s">
        <v>26</v>
      </c>
      <c r="C18" t="s">
        <v>2</v>
      </c>
      <c r="D18" t="s">
        <v>18</v>
      </c>
    </row>
    <row r="19" spans="2:4" x14ac:dyDescent="0.25">
      <c r="B19" t="s">
        <v>26</v>
      </c>
      <c r="C19" t="s">
        <v>2</v>
      </c>
      <c r="D19" t="s">
        <v>19</v>
      </c>
    </row>
    <row r="20" spans="2:4" x14ac:dyDescent="0.25">
      <c r="B20" t="s">
        <v>26</v>
      </c>
      <c r="C20" t="s">
        <v>3</v>
      </c>
      <c r="D20" t="s">
        <v>24</v>
      </c>
    </row>
    <row r="21" spans="2:4" x14ac:dyDescent="0.25">
      <c r="B21" t="s">
        <v>26</v>
      </c>
      <c r="C21" t="s">
        <v>3</v>
      </c>
      <c r="D21" t="s">
        <v>20</v>
      </c>
    </row>
    <row r="22" spans="2:4" x14ac:dyDescent="0.25">
      <c r="B22" t="s">
        <v>26</v>
      </c>
      <c r="C22" t="s">
        <v>3</v>
      </c>
      <c r="D22" t="s">
        <v>21</v>
      </c>
    </row>
    <row r="23" spans="2:4" x14ac:dyDescent="0.25">
      <c r="B23" t="s">
        <v>26</v>
      </c>
      <c r="C23" t="s">
        <v>3</v>
      </c>
      <c r="D23" t="s">
        <v>23</v>
      </c>
    </row>
    <row r="24" spans="2:4" x14ac:dyDescent="0.25">
      <c r="B24" t="s">
        <v>26</v>
      </c>
      <c r="C24" t="s">
        <v>3</v>
      </c>
      <c r="D24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7ED16-A90F-4ED5-A3C3-27D7CB326D7C}">
  <dimension ref="A2:D22"/>
  <sheetViews>
    <sheetView workbookViewId="0">
      <selection activeCell="A3" sqref="A3:C22"/>
    </sheetView>
  </sheetViews>
  <sheetFormatPr baseColWidth="10" defaultRowHeight="15" x14ac:dyDescent="0.25"/>
  <sheetData>
    <row r="2" spans="1:4" x14ac:dyDescent="0.25">
      <c r="B2" t="s">
        <v>7</v>
      </c>
      <c r="C2" t="s">
        <v>12</v>
      </c>
    </row>
    <row r="3" spans="1:4" x14ac:dyDescent="0.25">
      <c r="A3" t="s">
        <v>26</v>
      </c>
      <c r="B3" t="s">
        <v>0</v>
      </c>
      <c r="C3" t="s">
        <v>8</v>
      </c>
      <c r="D3">
        <v>10</v>
      </c>
    </row>
    <row r="4" spans="1:4" x14ac:dyDescent="0.25">
      <c r="A4" t="s">
        <v>26</v>
      </c>
      <c r="C4" t="s">
        <v>9</v>
      </c>
      <c r="D4">
        <v>30</v>
      </c>
    </row>
    <row r="5" spans="1:4" x14ac:dyDescent="0.25">
      <c r="A5" t="s">
        <v>26</v>
      </c>
      <c r="C5" t="s">
        <v>10</v>
      </c>
      <c r="D5">
        <v>500</v>
      </c>
    </row>
    <row r="6" spans="1:4" x14ac:dyDescent="0.25">
      <c r="A6" t="s">
        <v>26</v>
      </c>
      <c r="C6" t="s">
        <v>11</v>
      </c>
      <c r="D6">
        <v>70</v>
      </c>
    </row>
    <row r="7" spans="1:4" x14ac:dyDescent="0.25">
      <c r="A7" t="s">
        <v>26</v>
      </c>
      <c r="B7" t="s">
        <v>1</v>
      </c>
      <c r="C7">
        <v>1</v>
      </c>
      <c r="D7">
        <v>1000</v>
      </c>
    </row>
    <row r="8" spans="1:4" x14ac:dyDescent="0.25">
      <c r="A8" t="s">
        <v>26</v>
      </c>
      <c r="C8">
        <v>2</v>
      </c>
      <c r="D8">
        <v>50000</v>
      </c>
    </row>
    <row r="9" spans="1:4" x14ac:dyDescent="0.25">
      <c r="A9" t="s">
        <v>26</v>
      </c>
      <c r="C9">
        <v>3</v>
      </c>
      <c r="D9">
        <v>400</v>
      </c>
    </row>
    <row r="10" spans="1:4" x14ac:dyDescent="0.25">
      <c r="A10" t="s">
        <v>26</v>
      </c>
      <c r="C10">
        <v>4</v>
      </c>
      <c r="D10">
        <v>980</v>
      </c>
    </row>
    <row r="11" spans="1:4" x14ac:dyDescent="0.25">
      <c r="A11" t="s">
        <v>26</v>
      </c>
      <c r="C11">
        <v>5</v>
      </c>
      <c r="D11">
        <v>467</v>
      </c>
    </row>
    <row r="12" spans="1:4" x14ac:dyDescent="0.25">
      <c r="A12" t="s">
        <v>26</v>
      </c>
      <c r="B12" t="s">
        <v>2</v>
      </c>
      <c r="C12" t="s">
        <v>13</v>
      </c>
      <c r="D12">
        <v>309</v>
      </c>
    </row>
    <row r="13" spans="1:4" x14ac:dyDescent="0.25">
      <c r="A13" t="s">
        <v>26</v>
      </c>
      <c r="C13" t="s">
        <v>14</v>
      </c>
      <c r="D13">
        <v>9675</v>
      </c>
    </row>
    <row r="14" spans="1:4" x14ac:dyDescent="0.25">
      <c r="A14" t="s">
        <v>26</v>
      </c>
      <c r="C14" t="s">
        <v>15</v>
      </c>
      <c r="D14">
        <v>3675</v>
      </c>
    </row>
    <row r="15" spans="1:4" x14ac:dyDescent="0.25">
      <c r="A15" t="s">
        <v>26</v>
      </c>
      <c r="C15" t="s">
        <v>16</v>
      </c>
      <c r="D15">
        <v>93454</v>
      </c>
    </row>
    <row r="16" spans="1:4" x14ac:dyDescent="0.25">
      <c r="A16" t="s">
        <v>26</v>
      </c>
      <c r="C16" t="s">
        <v>17</v>
      </c>
      <c r="D16">
        <v>4509</v>
      </c>
    </row>
    <row r="17" spans="1:4" x14ac:dyDescent="0.25">
      <c r="A17" t="s">
        <v>26</v>
      </c>
      <c r="C17" t="s">
        <v>18</v>
      </c>
      <c r="D17">
        <v>56734</v>
      </c>
    </row>
    <row r="18" spans="1:4" x14ac:dyDescent="0.25">
      <c r="A18" t="s">
        <v>26</v>
      </c>
      <c r="C18" t="s">
        <v>19</v>
      </c>
      <c r="D18">
        <v>2153</v>
      </c>
    </row>
    <row r="19" spans="1:4" x14ac:dyDescent="0.25">
      <c r="A19" t="s">
        <v>26</v>
      </c>
      <c r="B19" t="s">
        <v>3</v>
      </c>
      <c r="C19" t="s">
        <v>20</v>
      </c>
      <c r="D19">
        <v>9</v>
      </c>
    </row>
    <row r="20" spans="1:4" x14ac:dyDescent="0.25">
      <c r="A20" t="s">
        <v>26</v>
      </c>
      <c r="C20" t="s">
        <v>21</v>
      </c>
      <c r="D20">
        <v>3</v>
      </c>
    </row>
    <row r="21" spans="1:4" x14ac:dyDescent="0.25">
      <c r="A21" t="s">
        <v>26</v>
      </c>
      <c r="C21" t="s">
        <v>23</v>
      </c>
      <c r="D21">
        <v>2</v>
      </c>
    </row>
    <row r="22" spans="1:4" x14ac:dyDescent="0.25">
      <c r="A22" t="s">
        <v>26</v>
      </c>
      <c r="C22" t="s">
        <v>22</v>
      </c>
      <c r="D2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lISTE</vt:lpstr>
      <vt:lpstr>PARA</vt:lpstr>
      <vt:lpstr>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</dc:creator>
  <cp:lastModifiedBy>HUBERT AUMONT</cp:lastModifiedBy>
  <dcterms:created xsi:type="dcterms:W3CDTF">2023-01-17T10:50:41Z</dcterms:created>
  <dcterms:modified xsi:type="dcterms:W3CDTF">2023-01-17T12:43:10Z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2023-01-17T10:50:41Z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a2e86ac7-7da0-4f27-b045-1db518c2e4db</vt:lpwstr>
  </property>
  <property fmtid="{D5CDD505-2E9C-101B-9397-08002B2CF9AE}" pid="8" name="MSIP_Label_2fd53d93-3f4c-4b90-b511-bd6bdbb4fba9_ContentBits">
    <vt:lpwstr>0</vt:lpwstr>
  </property>
</Properties>
</file>