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440" windowHeight="10320"/>
  </bookViews>
  <sheets>
    <sheet name="La demande" sheetId="4" r:id="rId1"/>
    <sheet name="Base de données" sheetId="1" r:id="rId2"/>
    <sheet name="Source" sheetId="2" r:id="rId3"/>
  </sheets>
  <externalReferences>
    <externalReference r:id="rId4"/>
  </externalReferences>
  <definedNames>
    <definedName name="demandeur">[1]Source!$B$4:$B$13</definedName>
    <definedName name="ldemandeur">tdemandeur[Demandeur]</definedName>
    <definedName name="lieux">[1]Source!$C$4:$C$25</definedName>
    <definedName name="llieu">tlieu[Lieu de l''intervention]</definedName>
    <definedName name="lprio">tprio[Priorité]</definedName>
    <definedName name="priorité">[1]Source!$G$4:$G$6</definedName>
    <definedName name="_xlnm.Print_Area" localSheetId="1">Tableau1[#All]</definedName>
    <definedName name="_xlnm.Print_Area" localSheetId="0">'La demande'!$C$1:$C$10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B10" i="1"/>
  <c r="T5" i="4" l="1"/>
  <c r="H3" i="1"/>
  <c r="I3" i="1"/>
  <c r="J3" i="1"/>
  <c r="K3" i="1"/>
  <c r="K2" i="1"/>
  <c r="B3" i="1"/>
  <c r="D3" i="1"/>
  <c r="B4" i="1"/>
  <c r="D4" i="1"/>
  <c r="H4" i="1"/>
  <c r="I4" i="1"/>
  <c r="J4" i="1"/>
  <c r="K4" i="1"/>
  <c r="B5" i="1"/>
  <c r="D5" i="1"/>
  <c r="H5" i="1"/>
  <c r="I5" i="1"/>
  <c r="J5" i="1"/>
  <c r="K5" i="1"/>
  <c r="B6" i="1"/>
  <c r="D6" i="1"/>
  <c r="H6" i="1"/>
  <c r="I6" i="1"/>
  <c r="J6" i="1"/>
  <c r="K6" i="1"/>
  <c r="B7" i="1"/>
  <c r="D7" i="1"/>
  <c r="H7" i="1"/>
  <c r="I7" i="1"/>
  <c r="J7" i="1"/>
  <c r="K7" i="1"/>
  <c r="B8" i="1"/>
  <c r="D8" i="1"/>
  <c r="H8" i="1"/>
  <c r="I8" i="1"/>
  <c r="J8" i="1"/>
  <c r="K8" i="1"/>
  <c r="D9" i="1"/>
  <c r="H9" i="1"/>
  <c r="I9" i="1"/>
  <c r="J9" i="1"/>
  <c r="K9" i="1"/>
  <c r="D10" i="1"/>
  <c r="H10" i="1"/>
  <c r="I10" i="1"/>
  <c r="J10" i="1"/>
  <c r="K10" i="1"/>
  <c r="B11" i="1"/>
  <c r="D11" i="1"/>
  <c r="H11" i="1"/>
  <c r="I11" i="1"/>
  <c r="J11" i="1"/>
  <c r="K11" i="1"/>
  <c r="B12" i="1"/>
  <c r="D12" i="1"/>
  <c r="H12" i="1"/>
  <c r="I12" i="1"/>
  <c r="J12" i="1"/>
  <c r="K12" i="1"/>
  <c r="B13" i="1"/>
  <c r="D13" i="1"/>
  <c r="H13" i="1"/>
  <c r="I13" i="1"/>
  <c r="J13" i="1"/>
  <c r="K13" i="1"/>
  <c r="B14" i="1"/>
  <c r="D14" i="1"/>
  <c r="H14" i="1"/>
  <c r="I14" i="1"/>
  <c r="J14" i="1"/>
  <c r="K14" i="1"/>
  <c r="B15" i="1"/>
  <c r="D15" i="1"/>
  <c r="H15" i="1"/>
  <c r="I15" i="1"/>
  <c r="J15" i="1"/>
  <c r="K15" i="1"/>
  <c r="B16" i="1"/>
  <c r="D16" i="1"/>
  <c r="H16" i="1"/>
  <c r="I16" i="1"/>
  <c r="J16" i="1"/>
  <c r="K16" i="1"/>
  <c r="B17" i="1"/>
  <c r="D17" i="1"/>
  <c r="H17" i="1"/>
  <c r="I17" i="1"/>
  <c r="J17" i="1"/>
  <c r="K17" i="1"/>
  <c r="B18" i="1"/>
  <c r="D18" i="1"/>
  <c r="H18" i="1"/>
  <c r="I18" i="1"/>
  <c r="J18" i="1"/>
  <c r="K18" i="1"/>
  <c r="B19" i="1"/>
  <c r="D19" i="1"/>
  <c r="H19" i="1"/>
  <c r="I19" i="1"/>
  <c r="J19" i="1"/>
  <c r="K19" i="1"/>
  <c r="B20" i="1"/>
  <c r="D20" i="1"/>
  <c r="H20" i="1"/>
  <c r="I20" i="1"/>
  <c r="J20" i="1"/>
  <c r="K20" i="1"/>
  <c r="B21" i="1"/>
  <c r="D21" i="1"/>
  <c r="H21" i="1"/>
  <c r="I21" i="1"/>
  <c r="J21" i="1"/>
  <c r="K21" i="1"/>
  <c r="B22" i="1"/>
  <c r="D22" i="1"/>
  <c r="H22" i="1"/>
  <c r="I22" i="1"/>
  <c r="J22" i="1"/>
  <c r="K22" i="1"/>
  <c r="B23" i="1"/>
  <c r="D23" i="1"/>
  <c r="H23" i="1"/>
  <c r="I23" i="1"/>
  <c r="J23" i="1"/>
  <c r="K23" i="1"/>
  <c r="B24" i="1"/>
  <c r="D24" i="1"/>
  <c r="H24" i="1"/>
  <c r="I24" i="1"/>
  <c r="J24" i="1"/>
  <c r="K24" i="1"/>
  <c r="B25" i="1"/>
  <c r="D25" i="1"/>
  <c r="H25" i="1"/>
  <c r="I25" i="1"/>
  <c r="J25" i="1"/>
  <c r="K25" i="1"/>
  <c r="B26" i="1"/>
  <c r="D26" i="1"/>
  <c r="H26" i="1"/>
  <c r="I26" i="1"/>
  <c r="J26" i="1"/>
  <c r="K26" i="1"/>
  <c r="B27" i="1"/>
  <c r="D27" i="1"/>
  <c r="H27" i="1"/>
  <c r="I27" i="1"/>
  <c r="J27" i="1"/>
  <c r="K27" i="1"/>
  <c r="B28" i="1"/>
  <c r="D28" i="1"/>
  <c r="H28" i="1"/>
  <c r="I28" i="1"/>
  <c r="J28" i="1"/>
  <c r="K28" i="1"/>
  <c r="B29" i="1"/>
  <c r="D29" i="1"/>
  <c r="H29" i="1"/>
  <c r="I29" i="1"/>
  <c r="J29" i="1"/>
  <c r="K29" i="1"/>
  <c r="B30" i="1"/>
  <c r="D30" i="1"/>
  <c r="H30" i="1"/>
  <c r="I30" i="1"/>
  <c r="J30" i="1"/>
  <c r="K30" i="1"/>
  <c r="B31" i="1"/>
  <c r="D31" i="1"/>
  <c r="H31" i="1"/>
  <c r="I31" i="1"/>
  <c r="J31" i="1"/>
  <c r="K31" i="1"/>
  <c r="B32" i="1"/>
  <c r="D32" i="1"/>
  <c r="H32" i="1"/>
  <c r="I32" i="1"/>
  <c r="J32" i="1"/>
  <c r="K32" i="1"/>
  <c r="B33" i="1"/>
  <c r="D33" i="1"/>
  <c r="H33" i="1"/>
  <c r="I33" i="1"/>
  <c r="J33" i="1"/>
  <c r="K33" i="1"/>
  <c r="B34" i="1"/>
  <c r="D34" i="1"/>
  <c r="H34" i="1"/>
  <c r="I34" i="1"/>
  <c r="J34" i="1"/>
  <c r="K34" i="1"/>
  <c r="B35" i="1"/>
  <c r="D35" i="1"/>
  <c r="H35" i="1"/>
  <c r="I35" i="1"/>
  <c r="J35" i="1"/>
  <c r="K35" i="1"/>
  <c r="B36" i="1"/>
  <c r="D36" i="1"/>
  <c r="H36" i="1"/>
  <c r="I36" i="1"/>
  <c r="J36" i="1"/>
  <c r="K36" i="1"/>
  <c r="B37" i="1"/>
  <c r="D37" i="1"/>
  <c r="H37" i="1"/>
  <c r="I37" i="1"/>
  <c r="J37" i="1"/>
  <c r="K37" i="1"/>
  <c r="B38" i="1"/>
  <c r="D38" i="1"/>
  <c r="H38" i="1"/>
  <c r="I38" i="1"/>
  <c r="J38" i="1"/>
  <c r="K38" i="1"/>
  <c r="B39" i="1"/>
  <c r="D39" i="1"/>
  <c r="H39" i="1"/>
  <c r="I39" i="1"/>
  <c r="J39" i="1"/>
  <c r="K39" i="1"/>
  <c r="B40" i="1"/>
  <c r="D40" i="1"/>
  <c r="H40" i="1"/>
  <c r="I40" i="1"/>
  <c r="J40" i="1"/>
  <c r="K40" i="1"/>
  <c r="B41" i="1"/>
  <c r="D41" i="1"/>
  <c r="H41" i="1"/>
  <c r="I41" i="1"/>
  <c r="J41" i="1"/>
  <c r="K41" i="1"/>
  <c r="B42" i="1"/>
  <c r="D42" i="1"/>
  <c r="H42" i="1"/>
  <c r="I42" i="1"/>
  <c r="J42" i="1"/>
  <c r="K42" i="1"/>
  <c r="B43" i="1"/>
  <c r="D43" i="1"/>
  <c r="H43" i="1"/>
  <c r="I43" i="1"/>
  <c r="J43" i="1"/>
  <c r="K43" i="1"/>
  <c r="B44" i="1"/>
  <c r="D44" i="1"/>
  <c r="H44" i="1"/>
  <c r="I44" i="1"/>
  <c r="J44" i="1"/>
  <c r="K44" i="1"/>
  <c r="B45" i="1"/>
  <c r="D45" i="1"/>
  <c r="H45" i="1"/>
  <c r="I45" i="1"/>
  <c r="J45" i="1"/>
  <c r="K45" i="1"/>
  <c r="B46" i="1"/>
  <c r="D46" i="1"/>
  <c r="H46" i="1"/>
  <c r="I46" i="1"/>
  <c r="J46" i="1"/>
  <c r="K46" i="1"/>
  <c r="B47" i="1"/>
  <c r="D47" i="1"/>
  <c r="H47" i="1"/>
  <c r="I47" i="1"/>
  <c r="J47" i="1"/>
  <c r="K47" i="1"/>
  <c r="B48" i="1"/>
  <c r="D48" i="1"/>
  <c r="H48" i="1"/>
  <c r="I48" i="1"/>
  <c r="J48" i="1"/>
  <c r="K48" i="1"/>
  <c r="B49" i="1"/>
  <c r="D49" i="1"/>
  <c r="H49" i="1"/>
  <c r="I49" i="1"/>
  <c r="J49" i="1"/>
  <c r="K49" i="1"/>
  <c r="B50" i="1"/>
  <c r="D50" i="1"/>
  <c r="H50" i="1"/>
  <c r="I50" i="1"/>
  <c r="J50" i="1"/>
  <c r="K50" i="1"/>
  <c r="B51" i="1"/>
  <c r="D51" i="1"/>
  <c r="H51" i="1"/>
  <c r="I51" i="1"/>
  <c r="J51" i="1"/>
  <c r="K51" i="1"/>
  <c r="B52" i="1"/>
  <c r="D52" i="1"/>
  <c r="H52" i="1"/>
  <c r="I52" i="1"/>
  <c r="J52" i="1"/>
  <c r="K52" i="1"/>
  <c r="B53" i="1"/>
  <c r="D53" i="1"/>
  <c r="H53" i="1"/>
  <c r="I53" i="1"/>
  <c r="J53" i="1"/>
  <c r="K53" i="1"/>
  <c r="B54" i="1"/>
  <c r="D54" i="1"/>
  <c r="H54" i="1"/>
  <c r="I54" i="1"/>
  <c r="J54" i="1"/>
  <c r="K54" i="1"/>
  <c r="B55" i="1"/>
  <c r="D55" i="1"/>
  <c r="H55" i="1"/>
  <c r="I55" i="1"/>
  <c r="J55" i="1"/>
  <c r="K55" i="1"/>
  <c r="B56" i="1"/>
  <c r="D56" i="1"/>
  <c r="H56" i="1"/>
  <c r="I56" i="1"/>
  <c r="J56" i="1"/>
  <c r="K56" i="1"/>
  <c r="B57" i="1"/>
  <c r="D57" i="1"/>
  <c r="H57" i="1"/>
  <c r="I57" i="1"/>
  <c r="J57" i="1"/>
  <c r="K57" i="1"/>
  <c r="B58" i="1"/>
  <c r="D58" i="1"/>
  <c r="H58" i="1"/>
  <c r="I58" i="1"/>
  <c r="J58" i="1"/>
  <c r="K58" i="1"/>
  <c r="B59" i="1"/>
  <c r="D59" i="1"/>
  <c r="H59" i="1"/>
  <c r="I59" i="1"/>
  <c r="J59" i="1"/>
  <c r="K59" i="1"/>
  <c r="B60" i="1"/>
  <c r="D60" i="1"/>
  <c r="H60" i="1"/>
  <c r="I60" i="1"/>
  <c r="J60" i="1"/>
  <c r="K60" i="1"/>
  <c r="C5" i="4" l="1"/>
  <c r="K61" i="1" l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B697" i="1"/>
  <c r="D697" i="1"/>
  <c r="H697" i="1"/>
  <c r="I697" i="1"/>
  <c r="J697" i="1"/>
  <c r="S5" i="4" l="1"/>
  <c r="B2" i="1" l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H61" i="1" l="1"/>
  <c r="I61" i="1"/>
  <c r="J61" i="1"/>
  <c r="H62" i="1"/>
  <c r="I62" i="1"/>
  <c r="J62" i="1"/>
  <c r="H63" i="1"/>
  <c r="I63" i="1"/>
  <c r="J63" i="1"/>
  <c r="H64" i="1"/>
  <c r="I64" i="1"/>
  <c r="J64" i="1"/>
  <c r="H65" i="1"/>
  <c r="I65" i="1"/>
  <c r="J65" i="1"/>
  <c r="H66" i="1"/>
  <c r="I66" i="1"/>
  <c r="J66" i="1"/>
  <c r="H67" i="1"/>
  <c r="I67" i="1"/>
  <c r="J67" i="1"/>
  <c r="H68" i="1"/>
  <c r="I68" i="1"/>
  <c r="J68" i="1"/>
  <c r="H69" i="1"/>
  <c r="I69" i="1"/>
  <c r="J69" i="1"/>
  <c r="H70" i="1"/>
  <c r="I70" i="1"/>
  <c r="J70" i="1"/>
  <c r="H71" i="1"/>
  <c r="I71" i="1"/>
  <c r="J71" i="1"/>
  <c r="H72" i="1"/>
  <c r="I72" i="1"/>
  <c r="J72" i="1"/>
  <c r="H73" i="1"/>
  <c r="I73" i="1"/>
  <c r="J73" i="1"/>
  <c r="H74" i="1"/>
  <c r="I74" i="1"/>
  <c r="J74" i="1"/>
  <c r="H75" i="1"/>
  <c r="I75" i="1"/>
  <c r="J75" i="1"/>
  <c r="H76" i="1"/>
  <c r="I76" i="1"/>
  <c r="J76" i="1"/>
  <c r="H77" i="1"/>
  <c r="I77" i="1"/>
  <c r="J77" i="1"/>
  <c r="H78" i="1"/>
  <c r="I78" i="1"/>
  <c r="J78" i="1"/>
  <c r="H79" i="1"/>
  <c r="I79" i="1"/>
  <c r="J79" i="1"/>
  <c r="H80" i="1"/>
  <c r="I80" i="1"/>
  <c r="J80" i="1"/>
  <c r="H81" i="1"/>
  <c r="I81" i="1"/>
  <c r="J81" i="1"/>
  <c r="H82" i="1"/>
  <c r="I82" i="1"/>
  <c r="J82" i="1"/>
  <c r="H83" i="1"/>
  <c r="I83" i="1"/>
  <c r="J83" i="1"/>
  <c r="H84" i="1"/>
  <c r="I84" i="1"/>
  <c r="J84" i="1"/>
  <c r="H85" i="1"/>
  <c r="I85" i="1"/>
  <c r="J85" i="1"/>
  <c r="H86" i="1"/>
  <c r="I86" i="1"/>
  <c r="J86" i="1"/>
  <c r="H87" i="1"/>
  <c r="I87" i="1"/>
  <c r="J87" i="1"/>
  <c r="H88" i="1"/>
  <c r="I88" i="1"/>
  <c r="J88" i="1"/>
  <c r="H89" i="1"/>
  <c r="I89" i="1"/>
  <c r="J89" i="1"/>
  <c r="H90" i="1"/>
  <c r="I90" i="1"/>
  <c r="J90" i="1"/>
  <c r="H91" i="1"/>
  <c r="I91" i="1"/>
  <c r="J91" i="1"/>
  <c r="H92" i="1"/>
  <c r="I92" i="1"/>
  <c r="J92" i="1"/>
  <c r="H93" i="1"/>
  <c r="I93" i="1"/>
  <c r="J93" i="1"/>
  <c r="H94" i="1"/>
  <c r="I94" i="1"/>
  <c r="J94" i="1"/>
  <c r="H95" i="1"/>
  <c r="I95" i="1"/>
  <c r="J95" i="1"/>
  <c r="H96" i="1"/>
  <c r="I96" i="1"/>
  <c r="J96" i="1"/>
  <c r="H97" i="1"/>
  <c r="I97" i="1"/>
  <c r="J97" i="1"/>
  <c r="H98" i="1"/>
  <c r="I98" i="1"/>
  <c r="J98" i="1"/>
  <c r="H99" i="1"/>
  <c r="I99" i="1"/>
  <c r="J99" i="1"/>
  <c r="H100" i="1"/>
  <c r="I100" i="1"/>
  <c r="J100" i="1"/>
  <c r="H101" i="1"/>
  <c r="I101" i="1"/>
  <c r="J101" i="1"/>
  <c r="H102" i="1"/>
  <c r="I102" i="1"/>
  <c r="J102" i="1"/>
  <c r="H103" i="1"/>
  <c r="I103" i="1"/>
  <c r="J103" i="1"/>
  <c r="H104" i="1"/>
  <c r="I104" i="1"/>
  <c r="J104" i="1"/>
  <c r="H105" i="1"/>
  <c r="I105" i="1"/>
  <c r="J105" i="1"/>
  <c r="H106" i="1"/>
  <c r="I106" i="1"/>
  <c r="J106" i="1"/>
  <c r="H107" i="1"/>
  <c r="I107" i="1"/>
  <c r="J107" i="1"/>
  <c r="H108" i="1"/>
  <c r="I108" i="1"/>
  <c r="J108" i="1"/>
  <c r="H109" i="1"/>
  <c r="I109" i="1"/>
  <c r="J109" i="1"/>
  <c r="H110" i="1"/>
  <c r="I110" i="1"/>
  <c r="J110" i="1"/>
  <c r="H111" i="1"/>
  <c r="I111" i="1"/>
  <c r="J111" i="1"/>
  <c r="H112" i="1"/>
  <c r="I112" i="1"/>
  <c r="J112" i="1"/>
  <c r="H113" i="1"/>
  <c r="I113" i="1"/>
  <c r="J113" i="1"/>
  <c r="H114" i="1"/>
  <c r="I114" i="1"/>
  <c r="J114" i="1"/>
  <c r="H115" i="1"/>
  <c r="I115" i="1"/>
  <c r="J115" i="1"/>
  <c r="H116" i="1"/>
  <c r="I116" i="1"/>
  <c r="J116" i="1"/>
  <c r="H117" i="1"/>
  <c r="I117" i="1"/>
  <c r="J117" i="1"/>
  <c r="H118" i="1"/>
  <c r="I118" i="1"/>
  <c r="J118" i="1"/>
  <c r="H119" i="1"/>
  <c r="I119" i="1"/>
  <c r="J119" i="1"/>
  <c r="H120" i="1"/>
  <c r="I120" i="1"/>
  <c r="J120" i="1"/>
  <c r="H121" i="1"/>
  <c r="I121" i="1"/>
  <c r="J121" i="1"/>
  <c r="H122" i="1"/>
  <c r="I122" i="1"/>
  <c r="J122" i="1"/>
  <c r="H123" i="1"/>
  <c r="I123" i="1"/>
  <c r="J123" i="1"/>
  <c r="H124" i="1"/>
  <c r="I124" i="1"/>
  <c r="J124" i="1"/>
  <c r="H125" i="1"/>
  <c r="I125" i="1"/>
  <c r="J125" i="1"/>
  <c r="H126" i="1"/>
  <c r="I126" i="1"/>
  <c r="J126" i="1"/>
  <c r="H127" i="1"/>
  <c r="I127" i="1"/>
  <c r="J127" i="1"/>
  <c r="H128" i="1"/>
  <c r="I128" i="1"/>
  <c r="J128" i="1"/>
  <c r="H129" i="1"/>
  <c r="I129" i="1"/>
  <c r="J129" i="1"/>
  <c r="H130" i="1"/>
  <c r="I130" i="1"/>
  <c r="J130" i="1"/>
  <c r="H131" i="1"/>
  <c r="I131" i="1"/>
  <c r="J131" i="1"/>
  <c r="H132" i="1"/>
  <c r="I132" i="1"/>
  <c r="J132" i="1"/>
  <c r="H133" i="1"/>
  <c r="I133" i="1"/>
  <c r="J133" i="1"/>
  <c r="H134" i="1"/>
  <c r="I134" i="1"/>
  <c r="J134" i="1"/>
  <c r="H135" i="1"/>
  <c r="I135" i="1"/>
  <c r="J135" i="1"/>
  <c r="H136" i="1"/>
  <c r="I136" i="1"/>
  <c r="J136" i="1"/>
  <c r="H137" i="1"/>
  <c r="I137" i="1"/>
  <c r="J137" i="1"/>
  <c r="H138" i="1"/>
  <c r="I138" i="1"/>
  <c r="J138" i="1"/>
  <c r="H139" i="1"/>
  <c r="I139" i="1"/>
  <c r="J139" i="1"/>
  <c r="H140" i="1"/>
  <c r="I140" i="1"/>
  <c r="J140" i="1"/>
  <c r="H141" i="1"/>
  <c r="I141" i="1"/>
  <c r="J141" i="1"/>
  <c r="H142" i="1"/>
  <c r="I142" i="1"/>
  <c r="J142" i="1"/>
  <c r="H143" i="1"/>
  <c r="I143" i="1"/>
  <c r="J143" i="1"/>
  <c r="H144" i="1"/>
  <c r="I144" i="1"/>
  <c r="J144" i="1"/>
  <c r="H145" i="1"/>
  <c r="I145" i="1"/>
  <c r="J145" i="1"/>
  <c r="H146" i="1"/>
  <c r="I146" i="1"/>
  <c r="J146" i="1"/>
  <c r="H147" i="1"/>
  <c r="I147" i="1"/>
  <c r="J147" i="1"/>
  <c r="H148" i="1"/>
  <c r="I148" i="1"/>
  <c r="J148" i="1"/>
  <c r="H149" i="1"/>
  <c r="I149" i="1"/>
  <c r="J149" i="1"/>
  <c r="H150" i="1"/>
  <c r="I150" i="1"/>
  <c r="J150" i="1"/>
  <c r="H151" i="1"/>
  <c r="I151" i="1"/>
  <c r="J151" i="1"/>
  <c r="H152" i="1"/>
  <c r="I152" i="1"/>
  <c r="J152" i="1"/>
  <c r="H153" i="1"/>
  <c r="I153" i="1"/>
  <c r="J153" i="1"/>
  <c r="H154" i="1"/>
  <c r="I154" i="1"/>
  <c r="J154" i="1"/>
  <c r="H155" i="1"/>
  <c r="I155" i="1"/>
  <c r="J155" i="1"/>
  <c r="H156" i="1"/>
  <c r="I156" i="1"/>
  <c r="J156" i="1"/>
  <c r="H157" i="1"/>
  <c r="I157" i="1"/>
  <c r="J157" i="1"/>
  <c r="H158" i="1"/>
  <c r="I158" i="1"/>
  <c r="J158" i="1"/>
  <c r="H159" i="1"/>
  <c r="I159" i="1"/>
  <c r="J159" i="1"/>
  <c r="H160" i="1"/>
  <c r="I160" i="1"/>
  <c r="J160" i="1"/>
  <c r="H161" i="1"/>
  <c r="I161" i="1"/>
  <c r="J161" i="1"/>
  <c r="H162" i="1"/>
  <c r="I162" i="1"/>
  <c r="J162" i="1"/>
  <c r="H163" i="1"/>
  <c r="I163" i="1"/>
  <c r="J163" i="1"/>
  <c r="H164" i="1"/>
  <c r="I164" i="1"/>
  <c r="J164" i="1"/>
  <c r="H165" i="1"/>
  <c r="I165" i="1"/>
  <c r="J165" i="1"/>
  <c r="H166" i="1"/>
  <c r="I166" i="1"/>
  <c r="J166" i="1"/>
  <c r="H167" i="1"/>
  <c r="I167" i="1"/>
  <c r="J167" i="1"/>
  <c r="H168" i="1"/>
  <c r="I168" i="1"/>
  <c r="J168" i="1"/>
  <c r="H169" i="1"/>
  <c r="I169" i="1"/>
  <c r="J169" i="1"/>
  <c r="H170" i="1"/>
  <c r="I170" i="1"/>
  <c r="J170" i="1"/>
  <c r="H171" i="1"/>
  <c r="I171" i="1"/>
  <c r="J171" i="1"/>
  <c r="H172" i="1"/>
  <c r="I172" i="1"/>
  <c r="J172" i="1"/>
  <c r="H173" i="1"/>
  <c r="I173" i="1"/>
  <c r="J173" i="1"/>
  <c r="H174" i="1"/>
  <c r="I174" i="1"/>
  <c r="J174" i="1"/>
  <c r="H175" i="1"/>
  <c r="I175" i="1"/>
  <c r="J175" i="1"/>
  <c r="H176" i="1"/>
  <c r="I176" i="1"/>
  <c r="J176" i="1"/>
  <c r="H177" i="1"/>
  <c r="I177" i="1"/>
  <c r="J177" i="1"/>
  <c r="H178" i="1"/>
  <c r="I178" i="1"/>
  <c r="J178" i="1"/>
  <c r="H179" i="1"/>
  <c r="I179" i="1"/>
  <c r="J179" i="1"/>
  <c r="H180" i="1"/>
  <c r="I180" i="1"/>
  <c r="J180" i="1"/>
  <c r="H181" i="1"/>
  <c r="I181" i="1"/>
  <c r="J181" i="1"/>
  <c r="H182" i="1"/>
  <c r="I182" i="1"/>
  <c r="J182" i="1"/>
  <c r="H183" i="1"/>
  <c r="I183" i="1"/>
  <c r="J183" i="1"/>
  <c r="H184" i="1"/>
  <c r="I184" i="1"/>
  <c r="J184" i="1"/>
  <c r="H185" i="1"/>
  <c r="I185" i="1"/>
  <c r="J185" i="1"/>
  <c r="H186" i="1"/>
  <c r="I186" i="1"/>
  <c r="J186" i="1"/>
  <c r="H187" i="1"/>
  <c r="I187" i="1"/>
  <c r="J187" i="1"/>
  <c r="H188" i="1"/>
  <c r="I188" i="1"/>
  <c r="J188" i="1"/>
  <c r="H189" i="1"/>
  <c r="I189" i="1"/>
  <c r="J189" i="1"/>
  <c r="H190" i="1"/>
  <c r="I190" i="1"/>
  <c r="J190" i="1"/>
  <c r="H191" i="1"/>
  <c r="I191" i="1"/>
  <c r="J191" i="1"/>
  <c r="H192" i="1"/>
  <c r="I192" i="1"/>
  <c r="J192" i="1"/>
  <c r="H193" i="1"/>
  <c r="I193" i="1"/>
  <c r="J193" i="1"/>
  <c r="H194" i="1"/>
  <c r="I194" i="1"/>
  <c r="J194" i="1"/>
  <c r="H195" i="1"/>
  <c r="I195" i="1"/>
  <c r="J195" i="1"/>
  <c r="H196" i="1"/>
  <c r="I196" i="1"/>
  <c r="J196" i="1"/>
  <c r="H197" i="1"/>
  <c r="I197" i="1"/>
  <c r="J197" i="1"/>
  <c r="H198" i="1"/>
  <c r="I198" i="1"/>
  <c r="J198" i="1"/>
  <c r="H199" i="1"/>
  <c r="I199" i="1"/>
  <c r="J199" i="1"/>
  <c r="H200" i="1"/>
  <c r="I200" i="1"/>
  <c r="J200" i="1"/>
  <c r="H201" i="1"/>
  <c r="I201" i="1"/>
  <c r="J201" i="1"/>
  <c r="H202" i="1"/>
  <c r="I202" i="1"/>
  <c r="J202" i="1"/>
  <c r="H203" i="1"/>
  <c r="I203" i="1"/>
  <c r="J203" i="1"/>
  <c r="H204" i="1"/>
  <c r="I204" i="1"/>
  <c r="J204" i="1"/>
  <c r="H205" i="1"/>
  <c r="I205" i="1"/>
  <c r="J205" i="1"/>
  <c r="H206" i="1"/>
  <c r="I206" i="1"/>
  <c r="J206" i="1"/>
  <c r="H207" i="1"/>
  <c r="I207" i="1"/>
  <c r="J207" i="1"/>
  <c r="H208" i="1"/>
  <c r="I208" i="1"/>
  <c r="J208" i="1"/>
  <c r="H209" i="1"/>
  <c r="I209" i="1"/>
  <c r="J209" i="1"/>
  <c r="H210" i="1"/>
  <c r="I210" i="1"/>
  <c r="J210" i="1"/>
  <c r="H211" i="1"/>
  <c r="I211" i="1"/>
  <c r="J211" i="1"/>
  <c r="H212" i="1"/>
  <c r="I212" i="1"/>
  <c r="J212" i="1"/>
  <c r="H213" i="1"/>
  <c r="I213" i="1"/>
  <c r="J213" i="1"/>
  <c r="H214" i="1"/>
  <c r="I214" i="1"/>
  <c r="J214" i="1"/>
  <c r="H215" i="1"/>
  <c r="I215" i="1"/>
  <c r="J215" i="1"/>
  <c r="H216" i="1"/>
  <c r="I216" i="1"/>
  <c r="J216" i="1"/>
  <c r="H217" i="1"/>
  <c r="I217" i="1"/>
  <c r="J217" i="1"/>
  <c r="H218" i="1"/>
  <c r="I218" i="1"/>
  <c r="J218" i="1"/>
  <c r="H219" i="1"/>
  <c r="I219" i="1"/>
  <c r="J219" i="1"/>
  <c r="H220" i="1"/>
  <c r="I220" i="1"/>
  <c r="J220" i="1"/>
  <c r="H221" i="1"/>
  <c r="I221" i="1"/>
  <c r="J221" i="1"/>
  <c r="H222" i="1"/>
  <c r="I222" i="1"/>
  <c r="J222" i="1"/>
  <c r="H223" i="1"/>
  <c r="I223" i="1"/>
  <c r="J223" i="1"/>
  <c r="H224" i="1"/>
  <c r="I224" i="1"/>
  <c r="J224" i="1"/>
  <c r="H225" i="1"/>
  <c r="I225" i="1"/>
  <c r="J225" i="1"/>
  <c r="H226" i="1"/>
  <c r="I226" i="1"/>
  <c r="J226" i="1"/>
  <c r="H227" i="1"/>
  <c r="I227" i="1"/>
  <c r="J227" i="1"/>
  <c r="H228" i="1"/>
  <c r="I228" i="1"/>
  <c r="J228" i="1"/>
  <c r="H229" i="1"/>
  <c r="I229" i="1"/>
  <c r="J229" i="1"/>
  <c r="H230" i="1"/>
  <c r="I230" i="1"/>
  <c r="J230" i="1"/>
  <c r="H231" i="1"/>
  <c r="I231" i="1"/>
  <c r="J231" i="1"/>
  <c r="H232" i="1"/>
  <c r="I232" i="1"/>
  <c r="J232" i="1"/>
  <c r="H233" i="1"/>
  <c r="I233" i="1"/>
  <c r="J233" i="1"/>
  <c r="H234" i="1"/>
  <c r="I234" i="1"/>
  <c r="J234" i="1"/>
  <c r="H235" i="1"/>
  <c r="I235" i="1"/>
  <c r="J235" i="1"/>
  <c r="H236" i="1"/>
  <c r="I236" i="1"/>
  <c r="J236" i="1"/>
  <c r="H237" i="1"/>
  <c r="I237" i="1"/>
  <c r="J237" i="1"/>
  <c r="H238" i="1"/>
  <c r="I238" i="1"/>
  <c r="J238" i="1"/>
  <c r="H239" i="1"/>
  <c r="I239" i="1"/>
  <c r="J239" i="1"/>
  <c r="H240" i="1"/>
  <c r="I240" i="1"/>
  <c r="J240" i="1"/>
  <c r="H241" i="1"/>
  <c r="I241" i="1"/>
  <c r="J241" i="1"/>
  <c r="H242" i="1"/>
  <c r="I242" i="1"/>
  <c r="J242" i="1"/>
  <c r="H243" i="1"/>
  <c r="I243" i="1"/>
  <c r="J243" i="1"/>
  <c r="H244" i="1"/>
  <c r="I244" i="1"/>
  <c r="J244" i="1"/>
  <c r="H245" i="1"/>
  <c r="I245" i="1"/>
  <c r="J245" i="1"/>
  <c r="H246" i="1"/>
  <c r="I246" i="1"/>
  <c r="J246" i="1"/>
  <c r="H247" i="1"/>
  <c r="I247" i="1"/>
  <c r="J247" i="1"/>
  <c r="H248" i="1"/>
  <c r="I248" i="1"/>
  <c r="J248" i="1"/>
  <c r="H249" i="1"/>
  <c r="I249" i="1"/>
  <c r="J249" i="1"/>
  <c r="H250" i="1"/>
  <c r="I250" i="1"/>
  <c r="J250" i="1"/>
  <c r="H251" i="1"/>
  <c r="I251" i="1"/>
  <c r="J251" i="1"/>
  <c r="H252" i="1"/>
  <c r="I252" i="1"/>
  <c r="J252" i="1"/>
  <c r="H253" i="1"/>
  <c r="I253" i="1"/>
  <c r="J253" i="1"/>
  <c r="H254" i="1"/>
  <c r="I254" i="1"/>
  <c r="J254" i="1"/>
  <c r="H255" i="1"/>
  <c r="I255" i="1"/>
  <c r="J255" i="1"/>
  <c r="H256" i="1"/>
  <c r="I256" i="1"/>
  <c r="J256" i="1"/>
  <c r="H257" i="1"/>
  <c r="I257" i="1"/>
  <c r="J257" i="1"/>
  <c r="H258" i="1"/>
  <c r="I258" i="1"/>
  <c r="J258" i="1"/>
  <c r="H259" i="1"/>
  <c r="I259" i="1"/>
  <c r="J259" i="1"/>
  <c r="H260" i="1"/>
  <c r="I260" i="1"/>
  <c r="J260" i="1"/>
  <c r="H261" i="1"/>
  <c r="I261" i="1"/>
  <c r="J261" i="1"/>
  <c r="H262" i="1"/>
  <c r="I262" i="1"/>
  <c r="J262" i="1"/>
  <c r="H263" i="1"/>
  <c r="I263" i="1"/>
  <c r="J263" i="1"/>
  <c r="H264" i="1"/>
  <c r="I264" i="1"/>
  <c r="J264" i="1"/>
  <c r="H265" i="1"/>
  <c r="I265" i="1"/>
  <c r="J265" i="1"/>
  <c r="H266" i="1"/>
  <c r="I266" i="1"/>
  <c r="J266" i="1"/>
  <c r="H267" i="1"/>
  <c r="I267" i="1"/>
  <c r="J267" i="1"/>
  <c r="H268" i="1"/>
  <c r="I268" i="1"/>
  <c r="J268" i="1"/>
  <c r="H269" i="1"/>
  <c r="I269" i="1"/>
  <c r="J269" i="1"/>
  <c r="H270" i="1"/>
  <c r="I270" i="1"/>
  <c r="J270" i="1"/>
  <c r="H271" i="1"/>
  <c r="I271" i="1"/>
  <c r="J271" i="1"/>
  <c r="H272" i="1"/>
  <c r="I272" i="1"/>
  <c r="J272" i="1"/>
  <c r="H273" i="1"/>
  <c r="I273" i="1"/>
  <c r="J273" i="1"/>
  <c r="H274" i="1"/>
  <c r="I274" i="1"/>
  <c r="J274" i="1"/>
  <c r="H275" i="1"/>
  <c r="I275" i="1"/>
  <c r="J275" i="1"/>
  <c r="H276" i="1"/>
  <c r="I276" i="1"/>
  <c r="J276" i="1"/>
  <c r="H277" i="1"/>
  <c r="I277" i="1"/>
  <c r="J277" i="1"/>
  <c r="H278" i="1"/>
  <c r="I278" i="1"/>
  <c r="J278" i="1"/>
  <c r="H279" i="1"/>
  <c r="I279" i="1"/>
  <c r="J279" i="1"/>
  <c r="H280" i="1"/>
  <c r="I280" i="1"/>
  <c r="J280" i="1"/>
  <c r="H281" i="1"/>
  <c r="I281" i="1"/>
  <c r="J281" i="1"/>
  <c r="H282" i="1"/>
  <c r="I282" i="1"/>
  <c r="J282" i="1"/>
  <c r="H283" i="1"/>
  <c r="I283" i="1"/>
  <c r="J283" i="1"/>
  <c r="H284" i="1"/>
  <c r="I284" i="1"/>
  <c r="J284" i="1"/>
  <c r="H285" i="1"/>
  <c r="I285" i="1"/>
  <c r="J285" i="1"/>
  <c r="H286" i="1"/>
  <c r="I286" i="1"/>
  <c r="J286" i="1"/>
  <c r="H287" i="1"/>
  <c r="I287" i="1"/>
  <c r="J287" i="1"/>
  <c r="H288" i="1"/>
  <c r="I288" i="1"/>
  <c r="J288" i="1"/>
  <c r="H289" i="1"/>
  <c r="I289" i="1"/>
  <c r="J289" i="1"/>
  <c r="H290" i="1"/>
  <c r="I290" i="1"/>
  <c r="J290" i="1"/>
  <c r="H291" i="1"/>
  <c r="I291" i="1"/>
  <c r="J291" i="1"/>
  <c r="H292" i="1"/>
  <c r="I292" i="1"/>
  <c r="J292" i="1"/>
  <c r="H293" i="1"/>
  <c r="I293" i="1"/>
  <c r="J293" i="1"/>
  <c r="H294" i="1"/>
  <c r="I294" i="1"/>
  <c r="J294" i="1"/>
  <c r="H295" i="1"/>
  <c r="I295" i="1"/>
  <c r="J295" i="1"/>
  <c r="H296" i="1"/>
  <c r="I296" i="1"/>
  <c r="J296" i="1"/>
  <c r="H297" i="1"/>
  <c r="I297" i="1"/>
  <c r="J297" i="1"/>
  <c r="H298" i="1"/>
  <c r="I298" i="1"/>
  <c r="J298" i="1"/>
  <c r="H299" i="1"/>
  <c r="I299" i="1"/>
  <c r="J299" i="1"/>
  <c r="H300" i="1"/>
  <c r="I300" i="1"/>
  <c r="J300" i="1"/>
  <c r="H301" i="1"/>
  <c r="I301" i="1"/>
  <c r="J301" i="1"/>
  <c r="H302" i="1"/>
  <c r="I302" i="1"/>
  <c r="J302" i="1"/>
  <c r="H303" i="1"/>
  <c r="I303" i="1"/>
  <c r="J303" i="1"/>
  <c r="H304" i="1"/>
  <c r="I304" i="1"/>
  <c r="J304" i="1"/>
  <c r="H305" i="1"/>
  <c r="I305" i="1"/>
  <c r="J305" i="1"/>
  <c r="H306" i="1"/>
  <c r="I306" i="1"/>
  <c r="J306" i="1"/>
  <c r="H307" i="1"/>
  <c r="I307" i="1"/>
  <c r="J307" i="1"/>
  <c r="H308" i="1"/>
  <c r="I308" i="1"/>
  <c r="J308" i="1"/>
  <c r="H309" i="1"/>
  <c r="I309" i="1"/>
  <c r="J309" i="1"/>
  <c r="H310" i="1"/>
  <c r="I310" i="1"/>
  <c r="J310" i="1"/>
  <c r="H311" i="1"/>
  <c r="I311" i="1"/>
  <c r="J311" i="1"/>
  <c r="H312" i="1"/>
  <c r="I312" i="1"/>
  <c r="J312" i="1"/>
  <c r="H313" i="1"/>
  <c r="I313" i="1"/>
  <c r="J313" i="1"/>
  <c r="H314" i="1"/>
  <c r="I314" i="1"/>
  <c r="J314" i="1"/>
  <c r="H315" i="1"/>
  <c r="I315" i="1"/>
  <c r="J315" i="1"/>
  <c r="H316" i="1"/>
  <c r="I316" i="1"/>
  <c r="J316" i="1"/>
  <c r="H317" i="1"/>
  <c r="I317" i="1"/>
  <c r="J317" i="1"/>
  <c r="H318" i="1"/>
  <c r="I318" i="1"/>
  <c r="J318" i="1"/>
  <c r="H319" i="1"/>
  <c r="I319" i="1"/>
  <c r="J319" i="1"/>
  <c r="H320" i="1"/>
  <c r="I320" i="1"/>
  <c r="J320" i="1"/>
  <c r="H321" i="1"/>
  <c r="I321" i="1"/>
  <c r="J321" i="1"/>
  <c r="H322" i="1"/>
  <c r="I322" i="1"/>
  <c r="J322" i="1"/>
  <c r="H323" i="1"/>
  <c r="I323" i="1"/>
  <c r="J323" i="1"/>
  <c r="H324" i="1"/>
  <c r="I324" i="1"/>
  <c r="J324" i="1"/>
  <c r="H325" i="1"/>
  <c r="I325" i="1"/>
  <c r="J325" i="1"/>
  <c r="H326" i="1"/>
  <c r="I326" i="1"/>
  <c r="J326" i="1"/>
  <c r="H327" i="1"/>
  <c r="I327" i="1"/>
  <c r="J327" i="1"/>
  <c r="H328" i="1"/>
  <c r="I328" i="1"/>
  <c r="J328" i="1"/>
  <c r="H329" i="1"/>
  <c r="I329" i="1"/>
  <c r="J329" i="1"/>
  <c r="H330" i="1"/>
  <c r="I330" i="1"/>
  <c r="J330" i="1"/>
  <c r="H331" i="1"/>
  <c r="I331" i="1"/>
  <c r="J331" i="1"/>
  <c r="H332" i="1"/>
  <c r="I332" i="1"/>
  <c r="J332" i="1"/>
  <c r="H333" i="1"/>
  <c r="I333" i="1"/>
  <c r="J333" i="1"/>
  <c r="H334" i="1"/>
  <c r="I334" i="1"/>
  <c r="J334" i="1"/>
  <c r="H335" i="1"/>
  <c r="I335" i="1"/>
  <c r="J335" i="1"/>
  <c r="H336" i="1"/>
  <c r="I336" i="1"/>
  <c r="J336" i="1"/>
  <c r="H337" i="1"/>
  <c r="I337" i="1"/>
  <c r="J337" i="1"/>
  <c r="H338" i="1"/>
  <c r="I338" i="1"/>
  <c r="J338" i="1"/>
  <c r="H339" i="1"/>
  <c r="I339" i="1"/>
  <c r="J339" i="1"/>
  <c r="H340" i="1"/>
  <c r="I340" i="1"/>
  <c r="J340" i="1"/>
  <c r="H341" i="1"/>
  <c r="I341" i="1"/>
  <c r="J341" i="1"/>
  <c r="H342" i="1"/>
  <c r="I342" i="1"/>
  <c r="J342" i="1"/>
  <c r="H343" i="1"/>
  <c r="I343" i="1"/>
  <c r="J343" i="1"/>
  <c r="H344" i="1"/>
  <c r="I344" i="1"/>
  <c r="J344" i="1"/>
  <c r="H345" i="1"/>
  <c r="I345" i="1"/>
  <c r="J345" i="1"/>
  <c r="H346" i="1"/>
  <c r="I346" i="1"/>
  <c r="J346" i="1"/>
  <c r="H347" i="1"/>
  <c r="I347" i="1"/>
  <c r="J347" i="1"/>
  <c r="H348" i="1"/>
  <c r="I348" i="1"/>
  <c r="J348" i="1"/>
  <c r="H349" i="1"/>
  <c r="I349" i="1"/>
  <c r="J349" i="1"/>
  <c r="H350" i="1"/>
  <c r="I350" i="1"/>
  <c r="J350" i="1"/>
  <c r="H351" i="1"/>
  <c r="I351" i="1"/>
  <c r="J351" i="1"/>
  <c r="H352" i="1"/>
  <c r="I352" i="1"/>
  <c r="J352" i="1"/>
  <c r="H353" i="1"/>
  <c r="I353" i="1"/>
  <c r="J353" i="1"/>
  <c r="H354" i="1"/>
  <c r="I354" i="1"/>
  <c r="J354" i="1"/>
  <c r="H355" i="1"/>
  <c r="I355" i="1"/>
  <c r="J355" i="1"/>
  <c r="H356" i="1"/>
  <c r="I356" i="1"/>
  <c r="J356" i="1"/>
  <c r="H357" i="1"/>
  <c r="I357" i="1"/>
  <c r="J357" i="1"/>
  <c r="H358" i="1"/>
  <c r="I358" i="1"/>
  <c r="J358" i="1"/>
  <c r="H359" i="1"/>
  <c r="I359" i="1"/>
  <c r="J359" i="1"/>
  <c r="H360" i="1"/>
  <c r="I360" i="1"/>
  <c r="J360" i="1"/>
  <c r="H361" i="1"/>
  <c r="I361" i="1"/>
  <c r="J361" i="1"/>
  <c r="H362" i="1"/>
  <c r="I362" i="1"/>
  <c r="J362" i="1"/>
  <c r="H363" i="1"/>
  <c r="I363" i="1"/>
  <c r="J363" i="1"/>
  <c r="H364" i="1"/>
  <c r="I364" i="1"/>
  <c r="J364" i="1"/>
  <c r="H365" i="1"/>
  <c r="I365" i="1"/>
  <c r="J365" i="1"/>
  <c r="H366" i="1"/>
  <c r="I366" i="1"/>
  <c r="J366" i="1"/>
  <c r="H367" i="1"/>
  <c r="I367" i="1"/>
  <c r="J367" i="1"/>
  <c r="H368" i="1"/>
  <c r="I368" i="1"/>
  <c r="J368" i="1"/>
  <c r="H369" i="1"/>
  <c r="I369" i="1"/>
  <c r="J369" i="1"/>
  <c r="H370" i="1"/>
  <c r="I370" i="1"/>
  <c r="J370" i="1"/>
  <c r="H371" i="1"/>
  <c r="I371" i="1"/>
  <c r="J371" i="1"/>
  <c r="H372" i="1"/>
  <c r="I372" i="1"/>
  <c r="J372" i="1"/>
  <c r="H373" i="1"/>
  <c r="I373" i="1"/>
  <c r="J373" i="1"/>
  <c r="H374" i="1"/>
  <c r="I374" i="1"/>
  <c r="J374" i="1"/>
  <c r="H375" i="1"/>
  <c r="I375" i="1"/>
  <c r="J375" i="1"/>
  <c r="H376" i="1"/>
  <c r="I376" i="1"/>
  <c r="J376" i="1"/>
  <c r="H377" i="1"/>
  <c r="I377" i="1"/>
  <c r="J377" i="1"/>
  <c r="H378" i="1"/>
  <c r="I378" i="1"/>
  <c r="J378" i="1"/>
  <c r="H379" i="1"/>
  <c r="I379" i="1"/>
  <c r="J379" i="1"/>
  <c r="H380" i="1"/>
  <c r="I380" i="1"/>
  <c r="J380" i="1"/>
  <c r="H381" i="1"/>
  <c r="I381" i="1"/>
  <c r="J381" i="1"/>
  <c r="H382" i="1"/>
  <c r="I382" i="1"/>
  <c r="J382" i="1"/>
  <c r="H383" i="1"/>
  <c r="I383" i="1"/>
  <c r="J383" i="1"/>
  <c r="H384" i="1"/>
  <c r="I384" i="1"/>
  <c r="J384" i="1"/>
  <c r="H385" i="1"/>
  <c r="I385" i="1"/>
  <c r="J385" i="1"/>
  <c r="H386" i="1"/>
  <c r="I386" i="1"/>
  <c r="J386" i="1"/>
  <c r="H387" i="1"/>
  <c r="I387" i="1"/>
  <c r="J387" i="1"/>
  <c r="H388" i="1"/>
  <c r="I388" i="1"/>
  <c r="J388" i="1"/>
  <c r="H389" i="1"/>
  <c r="I389" i="1"/>
  <c r="J389" i="1"/>
  <c r="H390" i="1"/>
  <c r="I390" i="1"/>
  <c r="J390" i="1"/>
  <c r="H391" i="1"/>
  <c r="I391" i="1"/>
  <c r="J391" i="1"/>
  <c r="H392" i="1"/>
  <c r="I392" i="1"/>
  <c r="J392" i="1"/>
  <c r="H393" i="1"/>
  <c r="I393" i="1"/>
  <c r="J393" i="1"/>
  <c r="H394" i="1"/>
  <c r="I394" i="1"/>
  <c r="J394" i="1"/>
  <c r="H395" i="1"/>
  <c r="I395" i="1"/>
  <c r="J395" i="1"/>
  <c r="H396" i="1"/>
  <c r="I396" i="1"/>
  <c r="J396" i="1"/>
  <c r="H397" i="1"/>
  <c r="I397" i="1"/>
  <c r="J397" i="1"/>
  <c r="H398" i="1"/>
  <c r="I398" i="1"/>
  <c r="J398" i="1"/>
  <c r="H399" i="1"/>
  <c r="I399" i="1"/>
  <c r="J399" i="1"/>
  <c r="H400" i="1"/>
  <c r="I400" i="1"/>
  <c r="J400" i="1"/>
  <c r="H401" i="1"/>
  <c r="I401" i="1"/>
  <c r="J401" i="1"/>
  <c r="H402" i="1"/>
  <c r="I402" i="1"/>
  <c r="J402" i="1"/>
  <c r="H403" i="1"/>
  <c r="I403" i="1"/>
  <c r="J403" i="1"/>
  <c r="H404" i="1"/>
  <c r="I404" i="1"/>
  <c r="J404" i="1"/>
  <c r="H405" i="1"/>
  <c r="I405" i="1"/>
  <c r="J405" i="1"/>
  <c r="H406" i="1"/>
  <c r="I406" i="1"/>
  <c r="J406" i="1"/>
  <c r="H407" i="1"/>
  <c r="I407" i="1"/>
  <c r="J407" i="1"/>
  <c r="H408" i="1"/>
  <c r="I408" i="1"/>
  <c r="J408" i="1"/>
  <c r="H409" i="1"/>
  <c r="I409" i="1"/>
  <c r="J409" i="1"/>
  <c r="H410" i="1"/>
  <c r="I410" i="1"/>
  <c r="J410" i="1"/>
  <c r="H411" i="1"/>
  <c r="I411" i="1"/>
  <c r="J411" i="1"/>
  <c r="H412" i="1"/>
  <c r="I412" i="1"/>
  <c r="J412" i="1"/>
  <c r="H413" i="1"/>
  <c r="I413" i="1"/>
  <c r="J413" i="1"/>
  <c r="H414" i="1"/>
  <c r="I414" i="1"/>
  <c r="J414" i="1"/>
  <c r="H415" i="1"/>
  <c r="I415" i="1"/>
  <c r="J415" i="1"/>
  <c r="H416" i="1"/>
  <c r="I416" i="1"/>
  <c r="J416" i="1"/>
  <c r="H417" i="1"/>
  <c r="I417" i="1"/>
  <c r="J417" i="1"/>
  <c r="H418" i="1"/>
  <c r="I418" i="1"/>
  <c r="J418" i="1"/>
  <c r="H419" i="1"/>
  <c r="I419" i="1"/>
  <c r="J419" i="1"/>
  <c r="H420" i="1"/>
  <c r="I420" i="1"/>
  <c r="J420" i="1"/>
  <c r="H421" i="1"/>
  <c r="I421" i="1"/>
  <c r="J421" i="1"/>
  <c r="H422" i="1"/>
  <c r="I422" i="1"/>
  <c r="J422" i="1"/>
  <c r="H423" i="1"/>
  <c r="I423" i="1"/>
  <c r="J423" i="1"/>
  <c r="H424" i="1"/>
  <c r="I424" i="1"/>
  <c r="J424" i="1"/>
  <c r="H425" i="1"/>
  <c r="I425" i="1"/>
  <c r="J425" i="1"/>
  <c r="H426" i="1"/>
  <c r="I426" i="1"/>
  <c r="J426" i="1"/>
  <c r="H427" i="1"/>
  <c r="I427" i="1"/>
  <c r="J427" i="1"/>
  <c r="H428" i="1"/>
  <c r="I428" i="1"/>
  <c r="J428" i="1"/>
  <c r="H429" i="1"/>
  <c r="I429" i="1"/>
  <c r="J429" i="1"/>
  <c r="H430" i="1"/>
  <c r="I430" i="1"/>
  <c r="J430" i="1"/>
  <c r="H431" i="1"/>
  <c r="I431" i="1"/>
  <c r="J431" i="1"/>
  <c r="H432" i="1"/>
  <c r="I432" i="1"/>
  <c r="J432" i="1"/>
  <c r="H433" i="1"/>
  <c r="I433" i="1"/>
  <c r="J433" i="1"/>
  <c r="H434" i="1"/>
  <c r="I434" i="1"/>
  <c r="J434" i="1"/>
  <c r="H435" i="1"/>
  <c r="I435" i="1"/>
  <c r="J435" i="1"/>
  <c r="H436" i="1"/>
  <c r="I436" i="1"/>
  <c r="J436" i="1"/>
  <c r="H437" i="1"/>
  <c r="I437" i="1"/>
  <c r="J437" i="1"/>
  <c r="H438" i="1"/>
  <c r="I438" i="1"/>
  <c r="J438" i="1"/>
  <c r="H439" i="1"/>
  <c r="I439" i="1"/>
  <c r="J439" i="1"/>
  <c r="H440" i="1"/>
  <c r="I440" i="1"/>
  <c r="J440" i="1"/>
  <c r="H441" i="1"/>
  <c r="I441" i="1"/>
  <c r="J441" i="1"/>
  <c r="H442" i="1"/>
  <c r="I442" i="1"/>
  <c r="J442" i="1"/>
  <c r="H443" i="1"/>
  <c r="I443" i="1"/>
  <c r="J443" i="1"/>
  <c r="H444" i="1"/>
  <c r="I444" i="1"/>
  <c r="J444" i="1"/>
  <c r="H445" i="1"/>
  <c r="I445" i="1"/>
  <c r="J445" i="1"/>
  <c r="H446" i="1"/>
  <c r="I446" i="1"/>
  <c r="J446" i="1"/>
  <c r="H447" i="1"/>
  <c r="I447" i="1"/>
  <c r="J447" i="1"/>
  <c r="H448" i="1"/>
  <c r="I448" i="1"/>
  <c r="J448" i="1"/>
  <c r="H449" i="1"/>
  <c r="I449" i="1"/>
  <c r="J449" i="1"/>
  <c r="H450" i="1"/>
  <c r="I450" i="1"/>
  <c r="J450" i="1"/>
  <c r="H451" i="1"/>
  <c r="I451" i="1"/>
  <c r="J451" i="1"/>
  <c r="H452" i="1"/>
  <c r="I452" i="1"/>
  <c r="J452" i="1"/>
  <c r="H453" i="1"/>
  <c r="I453" i="1"/>
  <c r="J453" i="1"/>
  <c r="H454" i="1"/>
  <c r="I454" i="1"/>
  <c r="J454" i="1"/>
  <c r="H455" i="1"/>
  <c r="I455" i="1"/>
  <c r="J455" i="1"/>
  <c r="H456" i="1"/>
  <c r="I456" i="1"/>
  <c r="J456" i="1"/>
  <c r="H457" i="1"/>
  <c r="I457" i="1"/>
  <c r="J457" i="1"/>
  <c r="H458" i="1"/>
  <c r="I458" i="1"/>
  <c r="J458" i="1"/>
  <c r="H459" i="1"/>
  <c r="I459" i="1"/>
  <c r="J459" i="1"/>
  <c r="H460" i="1"/>
  <c r="I460" i="1"/>
  <c r="J460" i="1"/>
  <c r="H461" i="1"/>
  <c r="I461" i="1"/>
  <c r="J461" i="1"/>
  <c r="H462" i="1"/>
  <c r="I462" i="1"/>
  <c r="J462" i="1"/>
  <c r="H463" i="1"/>
  <c r="I463" i="1"/>
  <c r="J463" i="1"/>
  <c r="H464" i="1"/>
  <c r="I464" i="1"/>
  <c r="J464" i="1"/>
  <c r="H465" i="1"/>
  <c r="I465" i="1"/>
  <c r="J465" i="1"/>
  <c r="H466" i="1"/>
  <c r="I466" i="1"/>
  <c r="J466" i="1"/>
  <c r="H467" i="1"/>
  <c r="I467" i="1"/>
  <c r="J467" i="1"/>
  <c r="H468" i="1"/>
  <c r="I468" i="1"/>
  <c r="J468" i="1"/>
  <c r="H469" i="1"/>
  <c r="I469" i="1"/>
  <c r="J469" i="1"/>
  <c r="H470" i="1"/>
  <c r="I470" i="1"/>
  <c r="J470" i="1"/>
  <c r="H471" i="1"/>
  <c r="I471" i="1"/>
  <c r="J471" i="1"/>
  <c r="H472" i="1"/>
  <c r="I472" i="1"/>
  <c r="J472" i="1"/>
  <c r="H473" i="1"/>
  <c r="I473" i="1"/>
  <c r="J473" i="1"/>
  <c r="H474" i="1"/>
  <c r="I474" i="1"/>
  <c r="J474" i="1"/>
  <c r="H475" i="1"/>
  <c r="I475" i="1"/>
  <c r="J475" i="1"/>
  <c r="H476" i="1"/>
  <c r="I476" i="1"/>
  <c r="J476" i="1"/>
  <c r="H477" i="1"/>
  <c r="I477" i="1"/>
  <c r="J477" i="1"/>
  <c r="H478" i="1"/>
  <c r="I478" i="1"/>
  <c r="J478" i="1"/>
  <c r="H479" i="1"/>
  <c r="I479" i="1"/>
  <c r="J479" i="1"/>
  <c r="H480" i="1"/>
  <c r="I480" i="1"/>
  <c r="J480" i="1"/>
  <c r="H481" i="1"/>
  <c r="I481" i="1"/>
  <c r="J481" i="1"/>
  <c r="H482" i="1"/>
  <c r="I482" i="1"/>
  <c r="J482" i="1"/>
  <c r="H483" i="1"/>
  <c r="I483" i="1"/>
  <c r="J483" i="1"/>
  <c r="H484" i="1"/>
  <c r="I484" i="1"/>
  <c r="J484" i="1"/>
  <c r="H485" i="1"/>
  <c r="I485" i="1"/>
  <c r="J485" i="1"/>
  <c r="H486" i="1"/>
  <c r="I486" i="1"/>
  <c r="J486" i="1"/>
  <c r="H487" i="1"/>
  <c r="I487" i="1"/>
  <c r="J487" i="1"/>
  <c r="H488" i="1"/>
  <c r="I488" i="1"/>
  <c r="J488" i="1"/>
  <c r="H489" i="1"/>
  <c r="I489" i="1"/>
  <c r="J489" i="1"/>
  <c r="H490" i="1"/>
  <c r="I490" i="1"/>
  <c r="J490" i="1"/>
  <c r="H491" i="1"/>
  <c r="I491" i="1"/>
  <c r="J491" i="1"/>
  <c r="H492" i="1"/>
  <c r="I492" i="1"/>
  <c r="J492" i="1"/>
  <c r="H493" i="1"/>
  <c r="I493" i="1"/>
  <c r="J493" i="1"/>
  <c r="H494" i="1"/>
  <c r="I494" i="1"/>
  <c r="J494" i="1"/>
  <c r="H495" i="1"/>
  <c r="I495" i="1"/>
  <c r="J495" i="1"/>
  <c r="H496" i="1"/>
  <c r="I496" i="1"/>
  <c r="J496" i="1"/>
  <c r="H497" i="1"/>
  <c r="I497" i="1"/>
  <c r="J497" i="1"/>
  <c r="H498" i="1"/>
  <c r="I498" i="1"/>
  <c r="J498" i="1"/>
  <c r="H499" i="1"/>
  <c r="I499" i="1"/>
  <c r="J499" i="1"/>
  <c r="H500" i="1"/>
  <c r="I500" i="1"/>
  <c r="J500" i="1"/>
  <c r="H501" i="1"/>
  <c r="I501" i="1"/>
  <c r="J501" i="1"/>
  <c r="H502" i="1"/>
  <c r="I502" i="1"/>
  <c r="J502" i="1"/>
  <c r="H503" i="1"/>
  <c r="I503" i="1"/>
  <c r="J503" i="1"/>
  <c r="H504" i="1"/>
  <c r="I504" i="1"/>
  <c r="J504" i="1"/>
  <c r="H505" i="1"/>
  <c r="I505" i="1"/>
  <c r="J505" i="1"/>
  <c r="H506" i="1"/>
  <c r="I506" i="1"/>
  <c r="J506" i="1"/>
  <c r="H507" i="1"/>
  <c r="I507" i="1"/>
  <c r="J507" i="1"/>
  <c r="H508" i="1"/>
  <c r="I508" i="1"/>
  <c r="J508" i="1"/>
  <c r="H509" i="1"/>
  <c r="I509" i="1"/>
  <c r="J509" i="1"/>
  <c r="H510" i="1"/>
  <c r="I510" i="1"/>
  <c r="J510" i="1"/>
  <c r="H511" i="1"/>
  <c r="I511" i="1"/>
  <c r="J511" i="1"/>
  <c r="H512" i="1"/>
  <c r="I512" i="1"/>
  <c r="J512" i="1"/>
  <c r="H513" i="1"/>
  <c r="I513" i="1"/>
  <c r="J513" i="1"/>
  <c r="H514" i="1"/>
  <c r="I514" i="1"/>
  <c r="J514" i="1"/>
  <c r="H515" i="1"/>
  <c r="I515" i="1"/>
  <c r="J515" i="1"/>
  <c r="H516" i="1"/>
  <c r="I516" i="1"/>
  <c r="J516" i="1"/>
  <c r="H517" i="1"/>
  <c r="I517" i="1"/>
  <c r="J517" i="1"/>
  <c r="H518" i="1"/>
  <c r="I518" i="1"/>
  <c r="J518" i="1"/>
  <c r="H519" i="1"/>
  <c r="I519" i="1"/>
  <c r="J519" i="1"/>
  <c r="H520" i="1"/>
  <c r="I520" i="1"/>
  <c r="J520" i="1"/>
  <c r="H521" i="1"/>
  <c r="I521" i="1"/>
  <c r="J521" i="1"/>
  <c r="H522" i="1"/>
  <c r="I522" i="1"/>
  <c r="J522" i="1"/>
  <c r="H523" i="1"/>
  <c r="I523" i="1"/>
  <c r="J523" i="1"/>
  <c r="H524" i="1"/>
  <c r="I524" i="1"/>
  <c r="J524" i="1"/>
  <c r="H525" i="1"/>
  <c r="I525" i="1"/>
  <c r="J525" i="1"/>
  <c r="H526" i="1"/>
  <c r="I526" i="1"/>
  <c r="J526" i="1"/>
  <c r="H527" i="1"/>
  <c r="I527" i="1"/>
  <c r="J527" i="1"/>
  <c r="H528" i="1"/>
  <c r="I528" i="1"/>
  <c r="J528" i="1"/>
  <c r="H529" i="1"/>
  <c r="I529" i="1"/>
  <c r="J529" i="1"/>
  <c r="H530" i="1"/>
  <c r="I530" i="1"/>
  <c r="J530" i="1"/>
  <c r="H531" i="1"/>
  <c r="I531" i="1"/>
  <c r="J531" i="1"/>
  <c r="H532" i="1"/>
  <c r="I532" i="1"/>
  <c r="J532" i="1"/>
  <c r="H533" i="1"/>
  <c r="I533" i="1"/>
  <c r="J533" i="1"/>
  <c r="H534" i="1"/>
  <c r="I534" i="1"/>
  <c r="J534" i="1"/>
  <c r="H535" i="1"/>
  <c r="I535" i="1"/>
  <c r="J535" i="1"/>
  <c r="H536" i="1"/>
  <c r="I536" i="1"/>
  <c r="J536" i="1"/>
  <c r="H537" i="1"/>
  <c r="I537" i="1"/>
  <c r="J537" i="1"/>
  <c r="H538" i="1"/>
  <c r="I538" i="1"/>
  <c r="J538" i="1"/>
  <c r="H539" i="1"/>
  <c r="I539" i="1"/>
  <c r="J539" i="1"/>
  <c r="H540" i="1"/>
  <c r="I540" i="1"/>
  <c r="J540" i="1"/>
  <c r="H541" i="1"/>
  <c r="I541" i="1"/>
  <c r="J541" i="1"/>
  <c r="H542" i="1"/>
  <c r="I542" i="1"/>
  <c r="J542" i="1"/>
  <c r="H543" i="1"/>
  <c r="I543" i="1"/>
  <c r="J543" i="1"/>
  <c r="H544" i="1"/>
  <c r="I544" i="1"/>
  <c r="J544" i="1"/>
  <c r="H545" i="1"/>
  <c r="I545" i="1"/>
  <c r="J545" i="1"/>
  <c r="H546" i="1"/>
  <c r="I546" i="1"/>
  <c r="J546" i="1"/>
  <c r="H547" i="1"/>
  <c r="I547" i="1"/>
  <c r="J547" i="1"/>
  <c r="H548" i="1"/>
  <c r="I548" i="1"/>
  <c r="J548" i="1"/>
  <c r="H549" i="1"/>
  <c r="I549" i="1"/>
  <c r="J549" i="1"/>
  <c r="H550" i="1"/>
  <c r="I550" i="1"/>
  <c r="J550" i="1"/>
  <c r="H551" i="1"/>
  <c r="I551" i="1"/>
  <c r="J551" i="1"/>
  <c r="H552" i="1"/>
  <c r="I552" i="1"/>
  <c r="J552" i="1"/>
  <c r="H553" i="1"/>
  <c r="I553" i="1"/>
  <c r="J553" i="1"/>
  <c r="H554" i="1"/>
  <c r="I554" i="1"/>
  <c r="J554" i="1"/>
  <c r="H555" i="1"/>
  <c r="I555" i="1"/>
  <c r="J555" i="1"/>
  <c r="H556" i="1"/>
  <c r="I556" i="1"/>
  <c r="J556" i="1"/>
  <c r="H557" i="1"/>
  <c r="I557" i="1"/>
  <c r="J557" i="1"/>
  <c r="H558" i="1"/>
  <c r="I558" i="1"/>
  <c r="J558" i="1"/>
  <c r="H559" i="1"/>
  <c r="I559" i="1"/>
  <c r="J559" i="1"/>
  <c r="H560" i="1"/>
  <c r="I560" i="1"/>
  <c r="J560" i="1"/>
  <c r="H561" i="1"/>
  <c r="I561" i="1"/>
  <c r="J561" i="1"/>
  <c r="H562" i="1"/>
  <c r="I562" i="1"/>
  <c r="J562" i="1"/>
  <c r="H563" i="1"/>
  <c r="I563" i="1"/>
  <c r="J563" i="1"/>
  <c r="H564" i="1"/>
  <c r="I564" i="1"/>
  <c r="J564" i="1"/>
  <c r="H565" i="1"/>
  <c r="I565" i="1"/>
  <c r="J565" i="1"/>
  <c r="H566" i="1"/>
  <c r="I566" i="1"/>
  <c r="J566" i="1"/>
  <c r="H567" i="1"/>
  <c r="I567" i="1"/>
  <c r="J567" i="1"/>
  <c r="H568" i="1"/>
  <c r="I568" i="1"/>
  <c r="J568" i="1"/>
  <c r="H569" i="1"/>
  <c r="I569" i="1"/>
  <c r="J569" i="1"/>
  <c r="H570" i="1"/>
  <c r="I570" i="1"/>
  <c r="J570" i="1"/>
  <c r="H571" i="1"/>
  <c r="I571" i="1"/>
  <c r="J571" i="1"/>
  <c r="H572" i="1"/>
  <c r="I572" i="1"/>
  <c r="J572" i="1"/>
  <c r="H573" i="1"/>
  <c r="I573" i="1"/>
  <c r="J573" i="1"/>
  <c r="H574" i="1"/>
  <c r="I574" i="1"/>
  <c r="J574" i="1"/>
  <c r="H575" i="1"/>
  <c r="I575" i="1"/>
  <c r="J575" i="1"/>
  <c r="H576" i="1"/>
  <c r="I576" i="1"/>
  <c r="J576" i="1"/>
  <c r="H577" i="1"/>
  <c r="I577" i="1"/>
  <c r="J577" i="1"/>
  <c r="H578" i="1"/>
  <c r="I578" i="1"/>
  <c r="J578" i="1"/>
  <c r="H579" i="1"/>
  <c r="I579" i="1"/>
  <c r="J579" i="1"/>
  <c r="H580" i="1"/>
  <c r="I580" i="1"/>
  <c r="J580" i="1"/>
  <c r="H581" i="1"/>
  <c r="I581" i="1"/>
  <c r="J581" i="1"/>
  <c r="H582" i="1"/>
  <c r="I582" i="1"/>
  <c r="J582" i="1"/>
  <c r="H583" i="1"/>
  <c r="I583" i="1"/>
  <c r="J583" i="1"/>
  <c r="H584" i="1"/>
  <c r="I584" i="1"/>
  <c r="J584" i="1"/>
  <c r="H585" i="1"/>
  <c r="I585" i="1"/>
  <c r="J585" i="1"/>
  <c r="H586" i="1"/>
  <c r="I586" i="1"/>
  <c r="J586" i="1"/>
  <c r="H587" i="1"/>
  <c r="I587" i="1"/>
  <c r="J587" i="1"/>
  <c r="H588" i="1"/>
  <c r="I588" i="1"/>
  <c r="J588" i="1"/>
  <c r="H589" i="1"/>
  <c r="I589" i="1"/>
  <c r="J589" i="1"/>
  <c r="H590" i="1"/>
  <c r="I590" i="1"/>
  <c r="J590" i="1"/>
  <c r="H591" i="1"/>
  <c r="I591" i="1"/>
  <c r="J591" i="1"/>
  <c r="H592" i="1"/>
  <c r="I592" i="1"/>
  <c r="J592" i="1"/>
  <c r="H593" i="1"/>
  <c r="I593" i="1"/>
  <c r="J593" i="1"/>
  <c r="H594" i="1"/>
  <c r="I594" i="1"/>
  <c r="J594" i="1"/>
  <c r="H595" i="1"/>
  <c r="I595" i="1"/>
  <c r="J595" i="1"/>
  <c r="H596" i="1"/>
  <c r="I596" i="1"/>
  <c r="J596" i="1"/>
  <c r="H597" i="1"/>
  <c r="I597" i="1"/>
  <c r="J597" i="1"/>
  <c r="H598" i="1"/>
  <c r="I598" i="1"/>
  <c r="J598" i="1"/>
  <c r="H599" i="1"/>
  <c r="I599" i="1"/>
  <c r="J599" i="1"/>
  <c r="H600" i="1"/>
  <c r="I600" i="1"/>
  <c r="J600" i="1"/>
  <c r="H601" i="1"/>
  <c r="I601" i="1"/>
  <c r="J601" i="1"/>
  <c r="H602" i="1"/>
  <c r="I602" i="1"/>
  <c r="J602" i="1"/>
  <c r="H603" i="1"/>
  <c r="I603" i="1"/>
  <c r="J603" i="1"/>
  <c r="H604" i="1"/>
  <c r="I604" i="1"/>
  <c r="J604" i="1"/>
  <c r="H605" i="1"/>
  <c r="I605" i="1"/>
  <c r="J605" i="1"/>
  <c r="H606" i="1"/>
  <c r="I606" i="1"/>
  <c r="J606" i="1"/>
  <c r="H607" i="1"/>
  <c r="I607" i="1"/>
  <c r="J607" i="1"/>
  <c r="H608" i="1"/>
  <c r="I608" i="1"/>
  <c r="J608" i="1"/>
  <c r="H609" i="1"/>
  <c r="I609" i="1"/>
  <c r="J609" i="1"/>
  <c r="H610" i="1"/>
  <c r="I610" i="1"/>
  <c r="J610" i="1"/>
  <c r="H611" i="1"/>
  <c r="I611" i="1"/>
  <c r="J611" i="1"/>
  <c r="H612" i="1"/>
  <c r="I612" i="1"/>
  <c r="J612" i="1"/>
  <c r="H613" i="1"/>
  <c r="I613" i="1"/>
  <c r="J613" i="1"/>
  <c r="H614" i="1"/>
  <c r="I614" i="1"/>
  <c r="J614" i="1"/>
  <c r="H615" i="1"/>
  <c r="I615" i="1"/>
  <c r="J615" i="1"/>
  <c r="H616" i="1"/>
  <c r="I616" i="1"/>
  <c r="J616" i="1"/>
  <c r="H617" i="1"/>
  <c r="I617" i="1"/>
  <c r="J617" i="1"/>
  <c r="H618" i="1"/>
  <c r="I618" i="1"/>
  <c r="J618" i="1"/>
  <c r="H619" i="1"/>
  <c r="I619" i="1"/>
  <c r="J619" i="1"/>
  <c r="H620" i="1"/>
  <c r="I620" i="1"/>
  <c r="J620" i="1"/>
  <c r="H621" i="1"/>
  <c r="I621" i="1"/>
  <c r="J621" i="1"/>
  <c r="H622" i="1"/>
  <c r="I622" i="1"/>
  <c r="J622" i="1"/>
  <c r="H623" i="1"/>
  <c r="I623" i="1"/>
  <c r="J623" i="1"/>
  <c r="H624" i="1"/>
  <c r="I624" i="1"/>
  <c r="J624" i="1"/>
  <c r="H625" i="1"/>
  <c r="I625" i="1"/>
  <c r="J625" i="1"/>
  <c r="H626" i="1"/>
  <c r="I626" i="1"/>
  <c r="J626" i="1"/>
  <c r="H627" i="1"/>
  <c r="I627" i="1"/>
  <c r="J627" i="1"/>
  <c r="H628" i="1"/>
  <c r="I628" i="1"/>
  <c r="J628" i="1"/>
  <c r="H629" i="1"/>
  <c r="I629" i="1"/>
  <c r="J629" i="1"/>
  <c r="H630" i="1"/>
  <c r="I630" i="1"/>
  <c r="J630" i="1"/>
  <c r="H631" i="1"/>
  <c r="I631" i="1"/>
  <c r="J631" i="1"/>
  <c r="H632" i="1"/>
  <c r="I632" i="1"/>
  <c r="J632" i="1"/>
  <c r="H633" i="1"/>
  <c r="I633" i="1"/>
  <c r="J633" i="1"/>
  <c r="H634" i="1"/>
  <c r="I634" i="1"/>
  <c r="J634" i="1"/>
  <c r="H635" i="1"/>
  <c r="I635" i="1"/>
  <c r="J635" i="1"/>
  <c r="H636" i="1"/>
  <c r="I636" i="1"/>
  <c r="J636" i="1"/>
  <c r="H637" i="1"/>
  <c r="I637" i="1"/>
  <c r="J637" i="1"/>
  <c r="H638" i="1"/>
  <c r="I638" i="1"/>
  <c r="J638" i="1"/>
  <c r="H639" i="1"/>
  <c r="I639" i="1"/>
  <c r="J639" i="1"/>
  <c r="H640" i="1"/>
  <c r="I640" i="1"/>
  <c r="J640" i="1"/>
  <c r="H641" i="1"/>
  <c r="I641" i="1"/>
  <c r="J641" i="1"/>
  <c r="H642" i="1"/>
  <c r="I642" i="1"/>
  <c r="J642" i="1"/>
  <c r="H643" i="1"/>
  <c r="I643" i="1"/>
  <c r="J643" i="1"/>
  <c r="H644" i="1"/>
  <c r="I644" i="1"/>
  <c r="J644" i="1"/>
  <c r="H645" i="1"/>
  <c r="I645" i="1"/>
  <c r="J645" i="1"/>
  <c r="H646" i="1"/>
  <c r="I646" i="1"/>
  <c r="J646" i="1"/>
  <c r="H647" i="1"/>
  <c r="I647" i="1"/>
  <c r="J647" i="1"/>
  <c r="H648" i="1"/>
  <c r="I648" i="1"/>
  <c r="J648" i="1"/>
  <c r="H649" i="1"/>
  <c r="I649" i="1"/>
  <c r="J649" i="1"/>
  <c r="H650" i="1"/>
  <c r="I650" i="1"/>
  <c r="J650" i="1"/>
  <c r="H651" i="1"/>
  <c r="I651" i="1"/>
  <c r="J651" i="1"/>
  <c r="H652" i="1"/>
  <c r="I652" i="1"/>
  <c r="J652" i="1"/>
  <c r="H653" i="1"/>
  <c r="I653" i="1"/>
  <c r="J653" i="1"/>
  <c r="H654" i="1"/>
  <c r="I654" i="1"/>
  <c r="J654" i="1"/>
  <c r="H655" i="1"/>
  <c r="I655" i="1"/>
  <c r="J655" i="1"/>
  <c r="H656" i="1"/>
  <c r="I656" i="1"/>
  <c r="J656" i="1"/>
  <c r="H657" i="1"/>
  <c r="I657" i="1"/>
  <c r="J657" i="1"/>
  <c r="H658" i="1"/>
  <c r="I658" i="1"/>
  <c r="J658" i="1"/>
  <c r="H659" i="1"/>
  <c r="I659" i="1"/>
  <c r="J659" i="1"/>
  <c r="H660" i="1"/>
  <c r="I660" i="1"/>
  <c r="J660" i="1"/>
  <c r="H661" i="1"/>
  <c r="I661" i="1"/>
  <c r="J661" i="1"/>
  <c r="H662" i="1"/>
  <c r="I662" i="1"/>
  <c r="J662" i="1"/>
  <c r="H663" i="1"/>
  <c r="I663" i="1"/>
  <c r="J663" i="1"/>
  <c r="H664" i="1"/>
  <c r="I664" i="1"/>
  <c r="J664" i="1"/>
  <c r="H665" i="1"/>
  <c r="I665" i="1"/>
  <c r="J665" i="1"/>
  <c r="H666" i="1"/>
  <c r="I666" i="1"/>
  <c r="J666" i="1"/>
  <c r="H667" i="1"/>
  <c r="I667" i="1"/>
  <c r="J667" i="1"/>
  <c r="H668" i="1"/>
  <c r="I668" i="1"/>
  <c r="J668" i="1"/>
  <c r="H669" i="1"/>
  <c r="I669" i="1"/>
  <c r="J669" i="1"/>
  <c r="H670" i="1"/>
  <c r="I670" i="1"/>
  <c r="J670" i="1"/>
  <c r="H671" i="1"/>
  <c r="I671" i="1"/>
  <c r="J671" i="1"/>
  <c r="H672" i="1"/>
  <c r="I672" i="1"/>
  <c r="J672" i="1"/>
  <c r="H673" i="1"/>
  <c r="I673" i="1"/>
  <c r="J673" i="1"/>
  <c r="H674" i="1"/>
  <c r="I674" i="1"/>
  <c r="J674" i="1"/>
  <c r="H675" i="1"/>
  <c r="I675" i="1"/>
  <c r="J675" i="1"/>
  <c r="H676" i="1"/>
  <c r="I676" i="1"/>
  <c r="J676" i="1"/>
  <c r="H677" i="1"/>
  <c r="I677" i="1"/>
  <c r="J677" i="1"/>
  <c r="H678" i="1"/>
  <c r="I678" i="1"/>
  <c r="J678" i="1"/>
  <c r="H679" i="1"/>
  <c r="I679" i="1"/>
  <c r="J679" i="1"/>
  <c r="H680" i="1"/>
  <c r="I680" i="1"/>
  <c r="J680" i="1"/>
  <c r="H681" i="1"/>
  <c r="I681" i="1"/>
  <c r="J681" i="1"/>
  <c r="H682" i="1"/>
  <c r="I682" i="1"/>
  <c r="J682" i="1"/>
  <c r="H683" i="1"/>
  <c r="I683" i="1"/>
  <c r="J683" i="1"/>
  <c r="H684" i="1"/>
  <c r="I684" i="1"/>
  <c r="J684" i="1"/>
  <c r="H685" i="1"/>
  <c r="I685" i="1"/>
  <c r="J685" i="1"/>
  <c r="H686" i="1"/>
  <c r="I686" i="1"/>
  <c r="J686" i="1"/>
  <c r="H687" i="1"/>
  <c r="I687" i="1"/>
  <c r="J687" i="1"/>
  <c r="H688" i="1"/>
  <c r="I688" i="1"/>
  <c r="J688" i="1"/>
  <c r="H689" i="1"/>
  <c r="I689" i="1"/>
  <c r="J689" i="1"/>
  <c r="H690" i="1"/>
  <c r="I690" i="1"/>
  <c r="J690" i="1"/>
  <c r="H691" i="1"/>
  <c r="I691" i="1"/>
  <c r="J691" i="1"/>
  <c r="H692" i="1"/>
  <c r="I692" i="1"/>
  <c r="J692" i="1"/>
  <c r="H693" i="1"/>
  <c r="I693" i="1"/>
  <c r="J693" i="1"/>
  <c r="H694" i="1"/>
  <c r="I694" i="1"/>
  <c r="J694" i="1"/>
  <c r="H695" i="1"/>
  <c r="I695" i="1"/>
  <c r="J695" i="1"/>
  <c r="H696" i="1"/>
  <c r="I696" i="1"/>
  <c r="J696" i="1"/>
  <c r="J2" i="1"/>
  <c r="I2" i="1"/>
  <c r="H2" i="1"/>
  <c r="D695" i="1" l="1"/>
  <c r="D696" i="1"/>
  <c r="D2" i="1"/>
  <c r="D61" i="1"/>
  <c r="D62" i="1"/>
  <c r="D63" i="1"/>
  <c r="D64" i="1"/>
  <c r="D65" i="1"/>
  <c r="D66" i="1"/>
  <c r="D67" i="1"/>
  <c r="D68" i="1"/>
  <c r="D69" i="1"/>
  <c r="D694" i="1" l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C6" i="4"/>
  <c r="X5" i="4" s="1"/>
  <c r="W5" i="4"/>
  <c r="V5" i="4"/>
  <c r="U5" i="4"/>
  <c r="C14" i="4" l="1"/>
</calcChain>
</file>

<file path=xl/sharedStrings.xml><?xml version="1.0" encoding="utf-8"?>
<sst xmlns="http://schemas.openxmlformats.org/spreadsheetml/2006/main" count="152" uniqueCount="86">
  <si>
    <t>Demandeur</t>
  </si>
  <si>
    <t>Lieu</t>
  </si>
  <si>
    <t>Secteur</t>
  </si>
  <si>
    <t>Date</t>
  </si>
  <si>
    <t>Description</t>
  </si>
  <si>
    <t>Priorité</t>
  </si>
  <si>
    <t>Lieu de l'intervention</t>
  </si>
  <si>
    <t>Trigramme</t>
  </si>
  <si>
    <t>Abrégé</t>
  </si>
  <si>
    <t>PRIO_1</t>
  </si>
  <si>
    <t>PRIO_2</t>
  </si>
  <si>
    <t>PRIO_3</t>
  </si>
  <si>
    <t>Lien pj 2</t>
  </si>
  <si>
    <t>Lien pj 3</t>
  </si>
  <si>
    <t>Lien pj 1</t>
  </si>
  <si>
    <t>Lien ld</t>
  </si>
  <si>
    <t>Responsable</t>
  </si>
  <si>
    <t>PJ1</t>
  </si>
  <si>
    <t>PJ2</t>
  </si>
  <si>
    <t>PJ3</t>
  </si>
  <si>
    <t>DEM</t>
  </si>
  <si>
    <t/>
  </si>
  <si>
    <t>Ddeur</t>
  </si>
  <si>
    <t>Tri</t>
  </si>
  <si>
    <t>Description de la demande :</t>
  </si>
  <si>
    <t>X</t>
  </si>
  <si>
    <t>Suivi</t>
  </si>
  <si>
    <t>Date Réalisation</t>
  </si>
  <si>
    <t>Date Planification</t>
  </si>
  <si>
    <t>Paul</t>
  </si>
  <si>
    <t>Pierre</t>
  </si>
  <si>
    <t>Thierry</t>
  </si>
  <si>
    <t>Jean-Yve</t>
  </si>
  <si>
    <t>Clodette</t>
  </si>
  <si>
    <t>Sabrina</t>
  </si>
  <si>
    <t>Louise</t>
  </si>
  <si>
    <t>Hervé</t>
  </si>
  <si>
    <t>Gontrand</t>
  </si>
  <si>
    <t>Jean-Honoré</t>
  </si>
  <si>
    <t>Baignoire</t>
  </si>
  <si>
    <t>Cuisine</t>
  </si>
  <si>
    <t>Chambre</t>
  </si>
  <si>
    <t>WC</t>
  </si>
  <si>
    <t>Salle d'eau</t>
  </si>
  <si>
    <t>Bureau</t>
  </si>
  <si>
    <t>Couloir</t>
  </si>
  <si>
    <t>Parties communes</t>
  </si>
  <si>
    <t>Préau</t>
  </si>
  <si>
    <t>Grenier</t>
  </si>
  <si>
    <t>BAI</t>
  </si>
  <si>
    <t>CUI</t>
  </si>
  <si>
    <t>CHA</t>
  </si>
  <si>
    <t>WCL</t>
  </si>
  <si>
    <t>SAL</t>
  </si>
  <si>
    <t>BUR</t>
  </si>
  <si>
    <t>COU</t>
  </si>
  <si>
    <t>PAR</t>
  </si>
  <si>
    <t>PRE</t>
  </si>
  <si>
    <t>GRE</t>
  </si>
  <si>
    <t>A</t>
  </si>
  <si>
    <t>B</t>
  </si>
  <si>
    <t>C</t>
  </si>
  <si>
    <t>PAU</t>
  </si>
  <si>
    <t>PIE</t>
  </si>
  <si>
    <t>THI</t>
  </si>
  <si>
    <t>JEA</t>
  </si>
  <si>
    <t>CLO</t>
  </si>
  <si>
    <t>SAB</t>
  </si>
  <si>
    <t>LOU</t>
  </si>
  <si>
    <t>HER</t>
  </si>
  <si>
    <t>GON</t>
  </si>
  <si>
    <t>JE2</t>
  </si>
  <si>
    <t>Fuite d'eau</t>
  </si>
  <si>
    <t>d</t>
  </si>
  <si>
    <t>T:\Partage\DEMANDE_DE_TRAVAUX_SED\191104_FAUX_BAI_PAU_PRIO_1_14.pdf</t>
  </si>
  <si>
    <t>dgf</t>
  </si>
  <si>
    <t>df_x000D_
fkj</t>
  </si>
  <si>
    <t>ui</t>
  </si>
  <si>
    <t>C:\Users\capdeville_jm\Documents191104_PIE_BAI_PAU_PRIO_1_17.pdf</t>
  </si>
  <si>
    <t>gfdgfs</t>
  </si>
  <si>
    <t>C:\Users\capdeville_jm\Documents\191104_PAU_BAI_PAU_PRIO_1_18.pdf</t>
  </si>
  <si>
    <t>kjdgf</t>
  </si>
  <si>
    <t>C:\Users\capdeville_jm\Documents\191104_PAU_BAI_PAU_PRIO_3_19.pdf</t>
  </si>
  <si>
    <t>kjdgf
dgfkj</t>
  </si>
  <si>
    <t>C:\Users\capdeville_jm\Documents\191104_PAU_BAI_PAU_PRIO_3_20.pdf</t>
  </si>
  <si>
    <t>C:\Users\capdeville_jm\Documents\191104_PAU_BAI_PAU_PRIO_3_21.pdf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</si>
</sst>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e demandeur : &quot;@"/>
    <numFmt numFmtId="165" formatCode="&quot;Le lieu : &quot;@"/>
    <numFmt numFmtId="166" formatCode="&quot;Le secteur : &quot;@"/>
    <numFmt numFmtId="167" formatCode="&quot;Le &quot;dd/mm/yyyy"/>
    <numFmt numFmtId="168" formatCode="[$-F400]h:mm:ss\ AM/PM"/>
    <numFmt numFmtId="169" formatCode="&quot;Description de la demande : &quot;@"/>
    <numFmt numFmtId="170" formatCode="&quot;Priorité : &quot;0"/>
    <numFmt numFmtId="171" formatCode="&quot;C:\Users\Jimmy\Desktop\&quot;@&quot;.pdf&quot;"/>
    <numFmt numFmtId="172" formatCode="0000000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center"/>
    </xf>
    <xf numFmtId="0" fontId="1" fillId="0" borderId="0" xfId="0" applyFont="1"/>
    <xf numFmtId="165" fontId="3" fillId="0" borderId="0" xfId="0" applyNumberFormat="1" applyFont="1" applyAlignment="1">
      <alignment horizontal="left" vertical="center"/>
    </xf>
    <xf numFmtId="166" fontId="3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horizontal="right" vertical="center"/>
    </xf>
    <xf numFmtId="168" fontId="4" fillId="0" borderId="0" xfId="0" applyNumberFormat="1" applyFont="1" applyAlignment="1">
      <alignment horizontal="right" vertical="center"/>
    </xf>
    <xf numFmtId="169" fontId="3" fillId="0" borderId="0" xfId="0" applyNumberFormat="1" applyFont="1" applyBorder="1" applyAlignment="1">
      <alignment horizontal="left" vertical="top" wrapText="1"/>
    </xf>
    <xf numFmtId="170" fontId="3" fillId="0" borderId="0" xfId="0" applyNumberFormat="1" applyFont="1" applyAlignment="1">
      <alignment horizontal="right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7" fillId="0" borderId="0" xfId="1" applyNumberFormat="1" applyFont="1"/>
    <xf numFmtId="0" fontId="7" fillId="0" borderId="0" xfId="1" applyFont="1"/>
    <xf numFmtId="0" fontId="0" fillId="0" borderId="0" xfId="0" applyAlignment="1">
      <alignment horizontal="center" vertical="top" wrapText="1"/>
    </xf>
    <xf numFmtId="1" fontId="0" fillId="0" borderId="0" xfId="0" applyNumberForma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center" wrapText="1"/>
    </xf>
    <xf numFmtId="172" fontId="1" fillId="0" borderId="0" xfId="0" applyNumberFormat="1" applyFont="1"/>
    <xf numFmtId="49" fontId="3" fillId="0" borderId="1" xfId="0" applyNumberFormat="1" applyFont="1" applyBorder="1" applyAlignment="1">
      <alignment horizontal="left" vertical="top" wrapText="1"/>
    </xf>
    <xf numFmtId="168" fontId="3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71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 wrapText="1"/>
    </xf>
    <xf numFmtId="14" fontId="0" fillId="0" borderId="0" xfId="0" applyNumberFormat="1" applyAlignment="1">
      <alignment horizontal="center" vertical="top" wrapText="1"/>
    </xf>
    <xf numFmtId="14" fontId="0" fillId="0" borderId="0" xfId="0" applyNumberFormat="1"/>
    <xf numFmtId="0" fontId="5" fillId="0" borderId="0" xfId="1" applyNumberFormat="1" applyAlignment="1">
      <alignment horizontal="center" vertical="center" wrapText="1"/>
    </xf>
    <xf numFmtId="0" fontId="5" fillId="0" borderId="0" xfId="1" applyAlignment="1">
      <alignment horizontal="left" vertical="top" wrapText="1"/>
    </xf>
    <xf numFmtId="0" fontId="5" fillId="0" borderId="0" xfId="1" applyAlignment="1">
      <alignment horizontal="left" vertical="center" wrapText="1"/>
    </xf>
    <xf numFmtId="0" fontId="0" fillId="0" borderId="0" xfId="0" applyNumberFormat="1" applyFont="1"/>
  </cellXfs>
  <cellStyles count="2">
    <cellStyle name="Lien hypertexte" xfId="1" builtinId="8"/>
    <cellStyle name="Normal" xfId="0" builtinId="0"/>
  </cellStyles>
  <dxfs count="21"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strike val="0"/>
        <outline val="0"/>
        <shadow val="0"/>
        <u/>
        <vertAlign val="baseline"/>
        <sz val="11"/>
        <color rgb="FF0070C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numFmt numFmtId="1" formatCode="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top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228600</xdr:rowOff>
    </xdr:from>
    <xdr:to>
      <xdr:col>5</xdr:col>
      <xdr:colOff>3000375</xdr:colOff>
      <xdr:row>0</xdr:row>
      <xdr:rowOff>952500</xdr:rowOff>
    </xdr:to>
    <xdr:sp macro="[0]!OuvreFormulaire" textlink="">
      <xdr:nvSpPr>
        <xdr:cNvPr id="7" name="Rectangle à coins arrondis 6"/>
        <xdr:cNvSpPr/>
      </xdr:nvSpPr>
      <xdr:spPr>
        <a:xfrm>
          <a:off x="7943850" y="228600"/>
          <a:ext cx="3000375" cy="723900"/>
        </a:xfrm>
        <a:prstGeom prst="roundRect">
          <a:avLst/>
        </a:prstGeom>
        <a:solidFill>
          <a:schemeClr val="accent1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Nouvelle</a:t>
          </a:r>
          <a:r>
            <a:rPr lang="fr-FR" sz="2000" b="1" baseline="0"/>
            <a:t> demande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 formulaire"/>
      <sheetName val="La demande"/>
      <sheetName val="Le suivi des travaux"/>
      <sheetName val="Source"/>
    </sheetNames>
    <sheetDataSet>
      <sheetData sheetId="0" refreshError="1"/>
      <sheetData sheetId="1" refreshError="1"/>
      <sheetData sheetId="2" refreshError="1"/>
      <sheetData sheetId="3">
        <row r="4">
          <cell r="B4" t="str">
            <v>Aldo VERDUNO (AVE)</v>
          </cell>
          <cell r="C4" t="str">
            <v>Déchèterie de Athanor (La Tronche)</v>
          </cell>
          <cell r="G4">
            <v>1</v>
          </cell>
        </row>
        <row r="5">
          <cell r="B5" t="str">
            <v>Cédric REYNAUD (CRE)</v>
          </cell>
          <cell r="C5" t="str">
            <v>Déchèterie de Champ-sur-Drac</v>
          </cell>
          <cell r="G5">
            <v>2</v>
          </cell>
        </row>
        <row r="6">
          <cell r="B6" t="str">
            <v>Frédéric VIARD (FVI)</v>
          </cell>
          <cell r="C6" t="str">
            <v>Déchèterie de Claix</v>
          </cell>
          <cell r="G6">
            <v>3</v>
          </cell>
        </row>
        <row r="7">
          <cell r="B7" t="str">
            <v>Jean-Michel CAPDEVILLE (JCA)</v>
          </cell>
          <cell r="C7" t="str">
            <v>Déchèterie de Domène</v>
          </cell>
        </row>
        <row r="8">
          <cell r="B8" t="str">
            <v>Jean-Michel FELICE (JFE)</v>
          </cell>
          <cell r="C8" t="str">
            <v>Déchèterie d'Échirolles</v>
          </cell>
        </row>
        <row r="9">
          <cell r="B9" t="str">
            <v>Lionel BESNARD (LBE)</v>
          </cell>
          <cell r="C9" t="str">
            <v>Déchèterie d'Eybens</v>
          </cell>
        </row>
        <row r="10">
          <cell r="B10" t="str">
            <v>Mohamed GUERRID (MGU)</v>
          </cell>
          <cell r="C10" t="str">
            <v>Déchèterie de Fontaine</v>
          </cell>
        </row>
        <row r="11">
          <cell r="B11" t="str">
            <v>Nelly CHEVANNES (NCH)</v>
          </cell>
          <cell r="C11" t="str">
            <v>Déchèterie de Jacquard (Grenoble)</v>
          </cell>
        </row>
        <row r="12">
          <cell r="B12" t="str">
            <v>Philippe COLONEL (PCO)</v>
          </cell>
          <cell r="C12" t="str">
            <v>Déchèterie de Jouhaux (Grenoble)</v>
          </cell>
        </row>
        <row r="13">
          <cell r="B13" t="str">
            <v>Salvatore DE CEGLIE (SDE)</v>
          </cell>
          <cell r="C13" t="str">
            <v>Déchèterie de Meylan</v>
          </cell>
        </row>
        <row r="14">
          <cell r="C14" t="str">
            <v>Déchèterie de Péage-de-Vizille</v>
          </cell>
        </row>
        <row r="15">
          <cell r="C15" t="str">
            <v>Déchèterie de Peupliers (Grenoble)</v>
          </cell>
        </row>
        <row r="16">
          <cell r="C16" t="str">
            <v>Déchèterie de Pont-de-Claix</v>
          </cell>
        </row>
        <row r="17">
          <cell r="C17" t="str">
            <v>Déchèterie de Saint-Égrève</v>
          </cell>
        </row>
        <row r="18">
          <cell r="C18" t="str">
            <v>Déchèterie de Saint-Martin-d'Hères</v>
          </cell>
        </row>
        <row r="19">
          <cell r="C19" t="str">
            <v>Déchèterie de Saint-Paul-de-Varces</v>
          </cell>
        </row>
        <row r="20">
          <cell r="C20" t="str">
            <v>Déchèterie de Sassenage</v>
          </cell>
        </row>
        <row r="21">
          <cell r="C21" t="str">
            <v>Déchèterie de Seyssins</v>
          </cell>
        </row>
        <row r="22">
          <cell r="C22" t="str">
            <v>Déchèterie de Varces-Allières-et-Risset</v>
          </cell>
        </row>
        <row r="23">
          <cell r="C23" t="str">
            <v>Déchèterie de Vaulnaveys-le-Haut</v>
          </cell>
        </row>
        <row r="24">
          <cell r="C24" t="str">
            <v>Quai de transfert de Vaulnaveys-le-Haut</v>
          </cell>
        </row>
        <row r="25">
          <cell r="C25" t="str">
            <v>Déchèterie de Vif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S697" totalsRowShown="0" headerRowDxfId="20" dataDxfId="19">
  <autoFilter ref="A1:S697"/>
  <tableColumns count="19">
    <tableColumn id="1" name="Demandeur" dataDxfId="18"/>
    <tableColumn id="18" name="Ddeur" dataDxfId="17">
      <calculatedColumnFormula>IF(ISNA(VLOOKUP(A2,Source!$B$3:$I$12,8,FALSE)),"",VLOOKUP(A2,Source!$B$3:$I$12,8,FALSE))</calculatedColumnFormula>
    </tableColumn>
    <tableColumn id="2" name="Lieu" dataDxfId="16"/>
    <tableColumn id="3" name="Secteur" dataDxfId="15">
      <calculatedColumnFormula>IF(ISNA(VLOOKUP(C2,Source!$C$3:$E$12,3,FALSE)),"",VLOOKUP(C2,Source!$C$3:$E$12,3,FALSE))</calculatedColumnFormula>
    </tableColumn>
    <tableColumn id="8" name="Description" dataDxfId="14"/>
    <tableColumn id="4" name="Date" dataDxfId="13"/>
    <tableColumn id="5" name="Priorité" dataDxfId="12"/>
    <tableColumn id="6" name="PJ1" dataDxfId="11">
      <calculatedColumnFormula>IF(L2="","",HYPERLINK(L2,"PJ1"))</calculatedColumnFormula>
    </tableColumn>
    <tableColumn id="7" name="PJ2" dataDxfId="10">
      <calculatedColumnFormula>IF(M2="","",HYPERLINK(M2,"PJ2"))</calculatedColumnFormula>
    </tableColumn>
    <tableColumn id="9" name="PJ3" dataDxfId="9">
      <calculatedColumnFormula>IF(N2="","",HYPERLINK(N2,"PJ3"))</calculatedColumnFormula>
    </tableColumn>
    <tableColumn id="10" name="DEM" dataDxfId="8">
      <calculatedColumnFormula>IF(O2="","",HYPERLINK(O2,"DEM"))</calculatedColumnFormula>
    </tableColumn>
    <tableColumn id="11" name="Lien pj 1" dataDxfId="7"/>
    <tableColumn id="12" name="Lien pj 2" dataDxfId="6"/>
    <tableColumn id="13" name="Lien pj 3" dataDxfId="5"/>
    <tableColumn id="14" name="Lien ld" dataDxfId="4"/>
    <tableColumn id="15" name="Suivi" dataDxfId="3"/>
    <tableColumn id="16" name="Responsable" dataDxfId="2"/>
    <tableColumn id="19" name="Date Planification" dataDxfId="1"/>
    <tableColumn id="17" name="Date Réalisation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demandeur" displayName="tdemandeur" ref="B2:B12" totalsRowShown="0">
  <autoFilter ref="B2:B12"/>
  <tableColumns count="1">
    <tableColumn id="1" name="Demandeur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3" name="tlieu" displayName="tlieu" ref="C2:C12" totalsRowShown="0">
  <autoFilter ref="C2:C12"/>
  <sortState ref="C3:C28">
    <sortCondition ref="C2:C28"/>
  </sortState>
  <tableColumns count="1">
    <tableColumn id="1" name="Lieu de l'intervention"/>
  </tableColumns>
  <tableStyleInfo name="TableStyleLight17" showFirstColumn="0" showLastColumn="0" showRowStripes="1" showColumnStripes="0"/>
</table>
</file>

<file path=xl/tables/table4.xml><?xml version="1.0" encoding="utf-8"?>
<table xmlns="http://schemas.openxmlformats.org/spreadsheetml/2006/main" id="4" name="tprio" displayName="tprio" ref="G2:G5" totalsRowShown="0">
  <autoFilter ref="G2:G5"/>
  <tableColumns count="1">
    <tableColumn id="1" name="Priorité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1"/>
  <sheetViews>
    <sheetView showGridLines="0" tabSelected="1" zoomScaleNormal="100" workbookViewId="0">
      <selection activeCell="C3" sqref="C3"/>
    </sheetView>
  </sheetViews>
  <sheetFormatPr baseColWidth="10" defaultRowHeight="15" x14ac:dyDescent="0.25"/>
  <cols>
    <col min="1" max="1" width="2.42578125" customWidth="1"/>
    <col min="2" max="2" width="2.7109375" customWidth="1"/>
    <col min="3" max="3" width="108.5703125" customWidth="1"/>
    <col min="4" max="5" width="2.7109375" customWidth="1"/>
    <col min="6" max="6" width="45.28515625" customWidth="1"/>
    <col min="19" max="19" width="13.140625" style="15" bestFit="1" customWidth="1"/>
    <col min="20" max="25" width="11.42578125" style="15"/>
  </cols>
  <sheetData>
    <row r="1" spans="1:24" ht="153.75" customHeight="1" x14ac:dyDescent="0.35">
      <c r="A1" s="27">
        <v>21</v>
      </c>
      <c r="B1" s="4"/>
      <c r="F1" s="35"/>
    </row>
    <row r="2" spans="1:24" ht="60" customHeight="1" x14ac:dyDescent="0.25">
      <c r="C2" s="5"/>
      <c r="D2" s="6"/>
    </row>
    <row r="3" spans="1:24" ht="30" customHeight="1" x14ac:dyDescent="0.25">
      <c r="C3" s="7" t="s">
        <v>29</v>
      </c>
      <c r="D3" s="7"/>
      <c r="R3" s="8"/>
    </row>
    <row r="4" spans="1:24" ht="30" customHeight="1" x14ac:dyDescent="0.25">
      <c r="C4" s="9" t="s">
        <v>39</v>
      </c>
      <c r="D4" s="9"/>
      <c r="R4" s="8"/>
    </row>
    <row r="5" spans="1:24" ht="30" customHeight="1" x14ac:dyDescent="0.25">
      <c r="C5" s="10" t="str">
        <f>IF(ISNA(VLOOKUP(C4,Source!C3:E12,3,FALSE)),"",VLOOKUP(C4,Source!C3:E12,3,FALSE))</f>
        <v>A</v>
      </c>
      <c r="D5" s="10"/>
      <c r="R5" s="8"/>
      <c r="S5" s="16" t="str">
        <f>TEXT(C9,"aammjj")</f>
        <v>191104</v>
      </c>
      <c r="T5" s="16" t="str">
        <f>IF(C3="PAUL","PAU",IF(C3="PIERRE","PIE",IF(C3="THIERRY","THI",IF(C3="Jean-Yve","JEA",IF(C3="CLODETTE","CLO",IF(C3="SABRINA","SAB",IF(C3="Louise","LOU",IF(C3="HERVé","HER",IF(C3="GONTRAND","GON",IF(C3="Jean-Honoré","JE2"))))))))))</f>
        <v>PAU</v>
      </c>
      <c r="U5" s="16" t="str">
        <f>VLOOKUP(C4,Source!C3:D12,2,FALSE)</f>
        <v>BAI</v>
      </c>
      <c r="V5" s="16" t="str">
        <f>VLOOKUP(C4,Source!C3:F12,4,FALSE)</f>
        <v>PAU</v>
      </c>
      <c r="W5" s="16" t="str">
        <f>VLOOKUP(C10,Source!G3:H5,2,FALSE)</f>
        <v>PRIO_3</v>
      </c>
      <c r="X5" s="17" t="str">
        <f ca="1">TEXT(C6,"(hh-mm)")</f>
        <v>(11-29)</v>
      </c>
    </row>
    <row r="6" spans="1:24" ht="30" hidden="1" customHeight="1" x14ac:dyDescent="0.25">
      <c r="C6" s="12">
        <f ca="1">NOW()</f>
        <v>43773.47891597222</v>
      </c>
      <c r="D6" s="12"/>
      <c r="R6" s="8"/>
    </row>
    <row r="7" spans="1:24" ht="30" customHeight="1" x14ac:dyDescent="0.25">
      <c r="C7" s="29" t="s">
        <v>24</v>
      </c>
      <c r="D7" s="12"/>
      <c r="R7" s="8"/>
    </row>
    <row r="8" spans="1:24" ht="57" x14ac:dyDescent="0.25">
      <c r="C8" s="28" t="s">
        <v>83</v>
      </c>
      <c r="D8" s="13"/>
      <c r="R8" s="8"/>
    </row>
    <row r="9" spans="1:24" ht="30" customHeight="1" x14ac:dyDescent="0.25">
      <c r="C9" s="11">
        <v>43773</v>
      </c>
      <c r="D9" s="14"/>
    </row>
    <row r="10" spans="1:24" ht="30" customHeight="1" x14ac:dyDescent="0.25">
      <c r="C10" s="14">
        <v>3</v>
      </c>
      <c r="D10" s="14"/>
    </row>
    <row r="11" spans="1:24" x14ac:dyDescent="0.25">
      <c r="C11" s="8" t="s">
        <v>21</v>
      </c>
    </row>
    <row r="12" spans="1:24" x14ac:dyDescent="0.25">
      <c r="C12" s="8" t="s">
        <v>21</v>
      </c>
    </row>
    <row r="13" spans="1:24" x14ac:dyDescent="0.25">
      <c r="C13" s="8" t="s">
        <v>21</v>
      </c>
    </row>
    <row r="14" spans="1:24" x14ac:dyDescent="0.25">
      <c r="C14" s="41" t="str">
        <f>S5&amp;"_"&amp;T5&amp;"_"&amp;U5&amp;"_"&amp;V5&amp;"_"&amp;W5&amp;"_"&amp;A1</f>
        <v>191104_PAU_BAI_PAU_PRIO_3_21</v>
      </c>
    </row>
    <row r="15" spans="1:24" x14ac:dyDescent="0.25">
      <c r="C15" s="20"/>
    </row>
    <row r="16" spans="1:24" x14ac:dyDescent="0.25">
      <c r="C16" s="22"/>
    </row>
    <row r="21" spans="3:3" x14ac:dyDescent="0.25">
      <c r="C21" s="21"/>
    </row>
  </sheetData>
  <sheetProtection selectLockedCells="1"/>
  <printOptions horizontalCentered="1"/>
  <pageMargins left="0" right="0" top="0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97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G19" sqref="G19"/>
    </sheetView>
  </sheetViews>
  <sheetFormatPr baseColWidth="10" defaultRowHeight="15" x14ac:dyDescent="0.25"/>
  <cols>
    <col min="1" max="1" width="31.140625" style="1" customWidth="1"/>
    <col min="2" max="2" width="6.5703125" style="1" customWidth="1"/>
    <col min="3" max="3" width="17.7109375" style="1" customWidth="1"/>
    <col min="4" max="4" width="17.5703125" style="1" customWidth="1"/>
    <col min="5" max="5" width="52.7109375" style="3" customWidth="1"/>
    <col min="6" max="6" width="11.42578125" style="1"/>
    <col min="7" max="7" width="11.42578125" style="19"/>
    <col min="8" max="8" width="5.7109375" style="18" customWidth="1"/>
    <col min="9" max="9" width="5.7109375" customWidth="1"/>
    <col min="10" max="10" width="5.7109375" style="8" customWidth="1"/>
    <col min="11" max="11" width="5.7109375" customWidth="1"/>
    <col min="12" max="14" width="60.7109375" style="34" customWidth="1"/>
    <col min="15" max="15" width="60.7109375" style="33" customWidth="1"/>
    <col min="16" max="16" width="36.5703125" style="34" customWidth="1"/>
    <col min="17" max="17" width="13.7109375" customWidth="1"/>
    <col min="18" max="19" width="16.7109375" style="37" customWidth="1"/>
  </cols>
  <sheetData>
    <row r="1" spans="1:19" ht="30" customHeight="1" x14ac:dyDescent="0.25">
      <c r="A1" s="23" t="s">
        <v>0</v>
      </c>
      <c r="B1" s="23" t="s">
        <v>22</v>
      </c>
      <c r="C1" s="23" t="s">
        <v>1</v>
      </c>
      <c r="D1" s="23" t="s">
        <v>2</v>
      </c>
      <c r="E1" s="23" t="s">
        <v>4</v>
      </c>
      <c r="F1" s="23" t="s">
        <v>3</v>
      </c>
      <c r="G1" s="24" t="s">
        <v>5</v>
      </c>
      <c r="H1" s="25" t="s">
        <v>17</v>
      </c>
      <c r="I1" s="25" t="s">
        <v>18</v>
      </c>
      <c r="J1" s="25" t="s">
        <v>19</v>
      </c>
      <c r="K1" s="25" t="s">
        <v>20</v>
      </c>
      <c r="L1" s="30" t="s">
        <v>14</v>
      </c>
      <c r="M1" s="30" t="s">
        <v>12</v>
      </c>
      <c r="N1" s="30" t="s">
        <v>13</v>
      </c>
      <c r="O1" s="30" t="s">
        <v>15</v>
      </c>
      <c r="P1" s="23" t="s">
        <v>26</v>
      </c>
      <c r="Q1" s="23" t="s">
        <v>16</v>
      </c>
      <c r="R1" s="36" t="s">
        <v>28</v>
      </c>
      <c r="S1" s="36" t="s">
        <v>27</v>
      </c>
    </row>
    <row r="2" spans="1:19" x14ac:dyDescent="0.25">
      <c r="A2" s="1" t="s">
        <v>29</v>
      </c>
      <c r="B2" s="1" t="str">
        <f>IF(ISNA(VLOOKUP(A2,Source!$B$3:$I$12,8,FALSE)),"",VLOOKUP(A2,Source!$B$3:$I$12,8,FALSE))</f>
        <v>PAU</v>
      </c>
      <c r="C2" s="1" t="s">
        <v>39</v>
      </c>
      <c r="D2" s="1" t="str">
        <f>IF(ISNA(VLOOKUP(C2,Source!$C$3:$E$12,3,FALSE)),"",VLOOKUP(C2,Source!$C$3:$E$12,3,FALSE))</f>
        <v>A</v>
      </c>
      <c r="E2" s="3" t="s">
        <v>72</v>
      </c>
      <c r="F2" s="2">
        <v>43773</v>
      </c>
      <c r="G2" s="19">
        <v>1</v>
      </c>
      <c r="H2" s="18" t="str">
        <f t="shared" ref="H2" si="0">IF(L2="","",HYPERLINK(L2,"PJ1"))</f>
        <v>PJ1</v>
      </c>
      <c r="I2" s="18" t="str">
        <f t="shared" ref="I2" si="1">IF(M2="","",HYPERLINK(M2,"PJ2"))</f>
        <v>PJ2</v>
      </c>
      <c r="J2" s="18" t="str">
        <f t="shared" ref="J2" si="2">IF(N2="","",HYPERLINK(N2,"PJ3"))</f>
        <v>PJ3</v>
      </c>
      <c r="K2" s="18" t="str">
        <f>IF(O2="","",HYPERLINK(O2,"DEM"))</f>
        <v>DEM</v>
      </c>
      <c r="L2" s="31" t="s">
        <v>25</v>
      </c>
      <c r="M2" s="31" t="s">
        <v>25</v>
      </c>
      <c r="N2" s="31" t="s">
        <v>25</v>
      </c>
      <c r="O2" s="3" t="s">
        <v>25</v>
      </c>
      <c r="P2" s="31"/>
      <c r="Q2" s="2"/>
      <c r="R2" s="2"/>
      <c r="S2" s="2"/>
    </row>
    <row r="3" spans="1:19" ht="30" x14ac:dyDescent="0.25">
      <c r="A3" s="1" t="s">
        <v>29</v>
      </c>
      <c r="B3" s="1" t="str">
        <f>IF(ISNA(VLOOKUP(A3,Source!$B$3:$I$12,8,FALSE)),"",VLOOKUP(A3,Source!$B$3:$I$12,8,FALSE))</f>
        <v>PAU</v>
      </c>
      <c r="C3" s="1" t="s">
        <v>39</v>
      </c>
      <c r="D3" s="1" t="str">
        <f>IF(ISNA(VLOOKUP(C3,Source!$C$3:$E$12,3,FALSE)),"",VLOOKUP(C3,Source!$C$3:$E$12,3,FALSE))</f>
        <v>A</v>
      </c>
      <c r="E3" s="3" t="s">
        <v>73</v>
      </c>
      <c r="F3" s="2">
        <v>43773</v>
      </c>
      <c r="G3" s="19">
        <v>1</v>
      </c>
      <c r="H3" s="18" t="str">
        <f t="shared" ref="H3" si="3">IF(L3="","",HYPERLINK(L3,"PJ1"))</f>
        <v/>
      </c>
      <c r="I3" s="18" t="str">
        <f t="shared" ref="I3" si="4">IF(M3="","",HYPERLINK(M3,"PJ2"))</f>
        <v/>
      </c>
      <c r="J3" s="18" t="str">
        <f t="shared" ref="J3" si="5">IF(N3="","",HYPERLINK(N3,"PJ3"))</f>
        <v/>
      </c>
      <c r="K3" s="18" t="str">
        <f>IF(O3="","",HYPERLINK(O3,"DEM"))</f>
        <v>DEM</v>
      </c>
      <c r="L3" s="31" t="s">
        <v>21</v>
      </c>
      <c r="M3" s="31" t="s">
        <v>21</v>
      </c>
      <c r="N3" s="31" t="s">
        <v>21</v>
      </c>
      <c r="O3" s="3" t="s">
        <v>74</v>
      </c>
      <c r="P3" s="31"/>
      <c r="Q3" s="2"/>
      <c r="R3" s="2"/>
      <c r="S3" s="2"/>
    </row>
    <row r="4" spans="1:19" ht="30" x14ac:dyDescent="0.25">
      <c r="A4" s="1" t="s">
        <v>30</v>
      </c>
      <c r="B4" s="1" t="str">
        <f>IF(ISNA(VLOOKUP(A4,Source!$B$3:$I$12,8,FALSE)),"",VLOOKUP(A4,Source!$B$3:$I$12,8,FALSE))</f>
        <v>PIE</v>
      </c>
      <c r="C4" s="1" t="s">
        <v>39</v>
      </c>
      <c r="D4" s="1" t="str">
        <f>IF(ISNA(VLOOKUP(C4,Source!$C$3:$E$12,3,FALSE)),"",VLOOKUP(C4,Source!$C$3:$E$12,3,FALSE))</f>
        <v>A</v>
      </c>
      <c r="E4" s="3" t="s">
        <v>75</v>
      </c>
      <c r="F4" s="2">
        <v>43773</v>
      </c>
      <c r="G4" s="19">
        <v>1</v>
      </c>
      <c r="H4" s="18" t="str">
        <f t="shared" ref="H4:H68" si="6">IF(L4="","",HYPERLINK(L4,"PJ1"))</f>
        <v/>
      </c>
      <c r="I4" s="18" t="str">
        <f t="shared" ref="I4:I68" si="7">IF(M4="","",HYPERLINK(M4,"PJ2"))</f>
        <v/>
      </c>
      <c r="J4" s="18" t="str">
        <f t="shared" ref="J4:J68" si="8">IF(N4="","",HYPERLINK(N4,"PJ3"))</f>
        <v/>
      </c>
      <c r="K4" s="18" t="str">
        <f t="shared" ref="K4:K48" si="9">IF(O4="","",HYPERLINK(O4,""))</f>
        <v/>
      </c>
      <c r="L4" s="31" t="s">
        <v>21</v>
      </c>
      <c r="M4" s="31" t="s">
        <v>21</v>
      </c>
      <c r="N4" s="31" t="s">
        <v>21</v>
      </c>
      <c r="O4" s="3" t="s">
        <v>78</v>
      </c>
      <c r="P4" s="31"/>
      <c r="Q4" s="2"/>
      <c r="R4" s="2"/>
      <c r="S4" s="2"/>
    </row>
    <row r="5" spans="1:19" ht="30" x14ac:dyDescent="0.25">
      <c r="A5" s="1" t="s">
        <v>29</v>
      </c>
      <c r="B5" s="1" t="str">
        <f>IF(ISNA(VLOOKUP(A5,Source!$B$3:$I$12,8,FALSE)),"",VLOOKUP(A5,Source!$B$3:$I$12,8,FALSE))</f>
        <v>PAU</v>
      </c>
      <c r="C5" s="1" t="s">
        <v>39</v>
      </c>
      <c r="D5" s="1" t="str">
        <f>IF(ISNA(VLOOKUP(C5,Source!$C$3:$E$12,3,FALSE)),"",VLOOKUP(C5,Source!$C$3:$E$12,3,FALSE))</f>
        <v>A</v>
      </c>
      <c r="E5" s="3" t="s">
        <v>76</v>
      </c>
      <c r="F5" s="2">
        <v>43773</v>
      </c>
      <c r="G5" s="19">
        <v>1</v>
      </c>
      <c r="H5" s="18" t="str">
        <f t="shared" si="6"/>
        <v/>
      </c>
      <c r="I5" s="18" t="str">
        <f t="shared" si="7"/>
        <v/>
      </c>
      <c r="J5" s="18" t="str">
        <f t="shared" si="8"/>
        <v/>
      </c>
      <c r="K5" s="18" t="str">
        <f t="shared" si="9"/>
        <v/>
      </c>
      <c r="L5" s="31" t="s">
        <v>21</v>
      </c>
      <c r="M5" s="31" t="s">
        <v>21</v>
      </c>
      <c r="N5" s="31" t="s">
        <v>21</v>
      </c>
      <c r="O5" s="3" t="s">
        <v>80</v>
      </c>
      <c r="P5" s="31"/>
      <c r="Q5" s="2"/>
      <c r="R5" s="2"/>
      <c r="S5" s="2"/>
    </row>
    <row r="6" spans="1:19" ht="30" x14ac:dyDescent="0.25">
      <c r="A6" s="1" t="s">
        <v>30</v>
      </c>
      <c r="B6" s="1" t="str">
        <f>IF(ISNA(VLOOKUP(A6,Source!$B$3:$I$12,8,FALSE)),"",VLOOKUP(A6,Source!$B$3:$I$12,8,FALSE))</f>
        <v>PIE</v>
      </c>
      <c r="C6" s="1" t="s">
        <v>39</v>
      </c>
      <c r="D6" s="1" t="str">
        <f>IF(ISNA(VLOOKUP(C6,Source!$C$3:$E$12,3,FALSE)),"",VLOOKUP(C6,Source!$C$3:$E$12,3,FALSE))</f>
        <v>A</v>
      </c>
      <c r="E6" s="3" t="s">
        <v>77</v>
      </c>
      <c r="F6" s="2">
        <v>43773</v>
      </c>
      <c r="G6" s="19">
        <v>1</v>
      </c>
      <c r="H6" s="18" t="str">
        <f t="shared" si="6"/>
        <v/>
      </c>
      <c r="I6" s="18" t="str">
        <f t="shared" si="7"/>
        <v/>
      </c>
      <c r="J6" s="18" t="str">
        <f t="shared" si="8"/>
        <v/>
      </c>
      <c r="K6" s="18" t="str">
        <f t="shared" si="9"/>
        <v/>
      </c>
      <c r="L6" s="31" t="s">
        <v>21</v>
      </c>
      <c r="M6" s="31" t="s">
        <v>21</v>
      </c>
      <c r="N6" s="31" t="s">
        <v>21</v>
      </c>
      <c r="O6" s="3" t="s">
        <v>82</v>
      </c>
      <c r="P6" s="31"/>
      <c r="Q6" s="2"/>
      <c r="R6" s="2"/>
      <c r="S6" s="2"/>
    </row>
    <row r="7" spans="1:19" ht="30" x14ac:dyDescent="0.25">
      <c r="A7" s="1" t="s">
        <v>29</v>
      </c>
      <c r="B7" s="1" t="str">
        <f>IF(ISNA(VLOOKUP(A7,Source!$B$3:$I$12,8,FALSE)),"",VLOOKUP(A7,Source!$B$3:$I$12,8,FALSE))</f>
        <v>PAU</v>
      </c>
      <c r="C7" s="1" t="s">
        <v>39</v>
      </c>
      <c r="D7" s="1" t="str">
        <f>IF(ISNA(VLOOKUP(C7,Source!$C$3:$E$12,3,FALSE)),"",VLOOKUP(C7,Source!$C$3:$E$12,3,FALSE))</f>
        <v>A</v>
      </c>
      <c r="E7" s="3" t="s">
        <v>79</v>
      </c>
      <c r="F7" s="2">
        <v>43773</v>
      </c>
      <c r="G7" s="19">
        <v>1</v>
      </c>
      <c r="H7" s="18" t="str">
        <f t="shared" si="6"/>
        <v/>
      </c>
      <c r="I7" s="18" t="str">
        <f t="shared" si="7"/>
        <v/>
      </c>
      <c r="J7" s="18" t="str">
        <f t="shared" si="8"/>
        <v/>
      </c>
      <c r="K7" s="18" t="str">
        <f t="shared" si="9"/>
        <v/>
      </c>
      <c r="L7" s="31" t="s">
        <v>21</v>
      </c>
      <c r="M7" s="31" t="s">
        <v>21</v>
      </c>
      <c r="N7" s="31" t="s">
        <v>21</v>
      </c>
      <c r="O7" s="3" t="s">
        <v>84</v>
      </c>
      <c r="P7" s="31"/>
      <c r="Q7" s="2"/>
      <c r="R7" s="2"/>
      <c r="S7" s="2"/>
    </row>
    <row r="8" spans="1:19" ht="30" x14ac:dyDescent="0.25">
      <c r="A8" s="1" t="s">
        <v>29</v>
      </c>
      <c r="B8" s="1" t="str">
        <f>IF(ISNA(VLOOKUP(A8,Source!$B$3:$I$12,8,FALSE)),"",VLOOKUP(A8,Source!$B$3:$I$12,8,FALSE))</f>
        <v>PAU</v>
      </c>
      <c r="C8" s="1" t="s">
        <v>39</v>
      </c>
      <c r="D8" s="1" t="str">
        <f>IF(ISNA(VLOOKUP(C8,Source!$C$3:$E$12,3,FALSE)),"",VLOOKUP(C8,Source!$C$3:$E$12,3,FALSE))</f>
        <v>A</v>
      </c>
      <c r="E8" s="3" t="s">
        <v>81</v>
      </c>
      <c r="F8" s="2">
        <v>43773</v>
      </c>
      <c r="G8" s="19">
        <v>3</v>
      </c>
      <c r="H8" s="18" t="str">
        <f t="shared" si="6"/>
        <v/>
      </c>
      <c r="I8" s="18" t="str">
        <f t="shared" si="7"/>
        <v/>
      </c>
      <c r="J8" s="18" t="str">
        <f t="shared" si="8"/>
        <v/>
      </c>
      <c r="K8" s="18" t="str">
        <f t="shared" si="9"/>
        <v/>
      </c>
      <c r="L8" s="31" t="s">
        <v>21</v>
      </c>
      <c r="M8" s="31" t="s">
        <v>21</v>
      </c>
      <c r="N8" s="31" t="s">
        <v>21</v>
      </c>
      <c r="O8" s="3" t="s">
        <v>85</v>
      </c>
      <c r="P8" s="31"/>
      <c r="Q8" s="2"/>
      <c r="R8" s="2"/>
      <c r="S8" s="2"/>
    </row>
    <row r="9" spans="1:19" x14ac:dyDescent="0.25">
      <c r="B9" s="1" t="str">
        <f>IF(ISNA(VLOOKUP(A9,Source!$B$3:$I$12,8,FALSE)),"",VLOOKUP(A9,Source!$B$3:$I$12,8,FALSE))</f>
        <v/>
      </c>
      <c r="D9" s="1" t="str">
        <f>IF(ISNA(VLOOKUP(C9,Source!$C$3:$E$12,3,FALSE)),"",VLOOKUP(C9,Source!$C$3:$E$12,3,FALSE))</f>
        <v/>
      </c>
      <c r="F9" s="2"/>
      <c r="H9" s="18" t="str">
        <f t="shared" si="6"/>
        <v/>
      </c>
      <c r="I9" s="18" t="str">
        <f t="shared" si="7"/>
        <v/>
      </c>
      <c r="J9" s="18" t="str">
        <f t="shared" si="8"/>
        <v/>
      </c>
      <c r="K9" s="18" t="str">
        <f t="shared" si="9"/>
        <v/>
      </c>
      <c r="L9" s="31" t="s">
        <v>21</v>
      </c>
      <c r="M9" s="31" t="s">
        <v>21</v>
      </c>
      <c r="N9" s="31" t="s">
        <v>21</v>
      </c>
      <c r="O9" s="3"/>
      <c r="P9" s="31"/>
      <c r="Q9" s="2"/>
      <c r="R9" s="2"/>
      <c r="S9" s="2"/>
    </row>
    <row r="10" spans="1:19" x14ac:dyDescent="0.25">
      <c r="B10" s="1" t="str">
        <f>IF(ISNA(VLOOKUP(A10,Source!$B$3:$I$12,8,FALSE)),"",VLOOKUP(A10,Source!$B$3:$I$12,8,FALSE))</f>
        <v/>
      </c>
      <c r="D10" s="1" t="str">
        <f>IF(ISNA(VLOOKUP(C10,Source!$C$3:$E$12,3,FALSE)),"",VLOOKUP(C10,Source!$C$3:$E$12,3,FALSE))</f>
        <v/>
      </c>
      <c r="F10" s="2"/>
      <c r="H10" s="18" t="str">
        <f t="shared" si="6"/>
        <v/>
      </c>
      <c r="I10" s="18" t="str">
        <f t="shared" si="7"/>
        <v/>
      </c>
      <c r="J10" s="18" t="str">
        <f t="shared" si="8"/>
        <v/>
      </c>
      <c r="K10" s="18" t="str">
        <f t="shared" si="9"/>
        <v/>
      </c>
      <c r="L10" s="31" t="s">
        <v>21</v>
      </c>
      <c r="M10" s="31" t="s">
        <v>21</v>
      </c>
      <c r="N10" s="31" t="s">
        <v>21</v>
      </c>
      <c r="O10" s="3"/>
      <c r="P10" s="31"/>
      <c r="Q10" s="2"/>
      <c r="R10" s="2"/>
      <c r="S10" s="2"/>
    </row>
    <row r="11" spans="1:19" x14ac:dyDescent="0.25">
      <c r="B11" s="1" t="str">
        <f>IF(ISNA(VLOOKUP(A11,Source!$B$3:$I$12,8,FALSE)),"",VLOOKUP(A11,Source!$B$3:$I$12,8,FALSE))</f>
        <v/>
      </c>
      <c r="D11" s="1" t="str">
        <f>IF(ISNA(VLOOKUP(C11,Source!$C$3:$E$12,3,FALSE)),"",VLOOKUP(C11,Source!$C$3:$E$12,3,FALSE))</f>
        <v/>
      </c>
      <c r="F11" s="2"/>
      <c r="H11" s="18" t="str">
        <f t="shared" si="6"/>
        <v/>
      </c>
      <c r="I11" s="18" t="str">
        <f t="shared" si="7"/>
        <v/>
      </c>
      <c r="J11" s="18" t="str">
        <f t="shared" si="8"/>
        <v/>
      </c>
      <c r="K11" s="18" t="str">
        <f t="shared" si="9"/>
        <v/>
      </c>
      <c r="L11" s="31"/>
      <c r="M11" s="31"/>
      <c r="N11" s="31"/>
      <c r="O11" s="3"/>
      <c r="P11" s="31"/>
      <c r="Q11" s="2"/>
      <c r="R11" s="2"/>
      <c r="S11" s="2"/>
    </row>
    <row r="12" spans="1:19" x14ac:dyDescent="0.25">
      <c r="B12" s="1" t="str">
        <f>IF(ISNA(VLOOKUP(A12,Source!$B$3:$I$12,8,FALSE)),"",VLOOKUP(A12,Source!$B$3:$I$12,8,FALSE))</f>
        <v/>
      </c>
      <c r="D12" s="1" t="str">
        <f>IF(ISNA(VLOOKUP(C12,Source!$C$3:$E$12,3,FALSE)),"",VLOOKUP(C12,Source!$C$3:$E$12,3,FALSE))</f>
        <v/>
      </c>
      <c r="F12" s="2"/>
      <c r="H12" s="18" t="str">
        <f t="shared" si="6"/>
        <v/>
      </c>
      <c r="I12" s="18" t="str">
        <f t="shared" si="7"/>
        <v/>
      </c>
      <c r="J12" s="18" t="str">
        <f t="shared" si="8"/>
        <v/>
      </c>
      <c r="K12" s="18" t="str">
        <f t="shared" si="9"/>
        <v/>
      </c>
      <c r="L12" s="31"/>
      <c r="M12" s="31"/>
      <c r="N12" s="31"/>
      <c r="O12" s="3"/>
      <c r="P12" s="31"/>
      <c r="Q12" s="2"/>
      <c r="R12" s="2"/>
      <c r="S12" s="2"/>
    </row>
    <row r="13" spans="1:19" x14ac:dyDescent="0.25">
      <c r="B13" s="1" t="str">
        <f>IF(ISNA(VLOOKUP(A13,Source!$B$3:$I$12,8,FALSE)),"",VLOOKUP(A13,Source!$B$3:$I$12,8,FALSE))</f>
        <v/>
      </c>
      <c r="D13" s="1" t="str">
        <f>IF(ISNA(VLOOKUP(C13,Source!$C$3:$E$12,3,FALSE)),"",VLOOKUP(C13,Source!$C$3:$E$12,3,FALSE))</f>
        <v/>
      </c>
      <c r="F13" s="2"/>
      <c r="H13" s="18" t="str">
        <f t="shared" si="6"/>
        <v/>
      </c>
      <c r="I13" s="18" t="str">
        <f t="shared" si="7"/>
        <v/>
      </c>
      <c r="J13" s="18" t="str">
        <f t="shared" si="8"/>
        <v/>
      </c>
      <c r="K13" s="18" t="str">
        <f t="shared" si="9"/>
        <v/>
      </c>
      <c r="L13" s="31"/>
      <c r="M13" s="31"/>
      <c r="N13" s="31"/>
      <c r="O13" s="3"/>
      <c r="P13" s="31"/>
      <c r="Q13" s="2"/>
      <c r="R13" s="2"/>
      <c r="S13" s="2"/>
    </row>
    <row r="14" spans="1:19" x14ac:dyDescent="0.25">
      <c r="B14" s="1" t="str">
        <f>IF(ISNA(VLOOKUP(A14,Source!$B$3:$I$12,8,FALSE)),"",VLOOKUP(A14,Source!$B$3:$I$12,8,FALSE))</f>
        <v/>
      </c>
      <c r="D14" s="1" t="str">
        <f>IF(ISNA(VLOOKUP(C14,Source!$C$3:$E$12,3,FALSE)),"",VLOOKUP(C14,Source!$C$3:$E$12,3,FALSE))</f>
        <v/>
      </c>
      <c r="F14" s="2"/>
      <c r="H14" s="18" t="str">
        <f t="shared" si="6"/>
        <v/>
      </c>
      <c r="I14" s="18" t="str">
        <f t="shared" si="7"/>
        <v/>
      </c>
      <c r="J14" s="18" t="str">
        <f t="shared" si="8"/>
        <v/>
      </c>
      <c r="K14" s="18" t="str">
        <f t="shared" si="9"/>
        <v/>
      </c>
      <c r="L14" s="31"/>
      <c r="M14" s="31"/>
      <c r="N14" s="31"/>
      <c r="O14" s="3"/>
      <c r="P14" s="31"/>
      <c r="Q14" s="2"/>
      <c r="R14" s="2"/>
      <c r="S14" s="2"/>
    </row>
    <row r="15" spans="1:19" x14ac:dyDescent="0.25">
      <c r="B15" s="1" t="str">
        <f>IF(ISNA(VLOOKUP(A15,Source!$B$3:$I$12,8,FALSE)),"",VLOOKUP(A15,Source!$B$3:$I$12,8,FALSE))</f>
        <v/>
      </c>
      <c r="D15" s="1" t="str">
        <f>IF(ISNA(VLOOKUP(C15,Source!$C$3:$E$12,3,FALSE)),"",VLOOKUP(C15,Source!$C$3:$E$12,3,FALSE))</f>
        <v/>
      </c>
      <c r="F15" s="2"/>
      <c r="H15" s="18" t="str">
        <f t="shared" si="6"/>
        <v/>
      </c>
      <c r="I15" s="18" t="str">
        <f t="shared" si="7"/>
        <v/>
      </c>
      <c r="J15" s="18" t="str">
        <f t="shared" si="8"/>
        <v/>
      </c>
      <c r="K15" s="18" t="str">
        <f t="shared" si="9"/>
        <v/>
      </c>
      <c r="L15" s="31"/>
      <c r="M15" s="31"/>
      <c r="N15" s="31"/>
      <c r="O15" s="3"/>
      <c r="P15" s="31"/>
      <c r="Q15" s="2"/>
      <c r="R15" s="2"/>
      <c r="S15" s="2"/>
    </row>
    <row r="16" spans="1:19" x14ac:dyDescent="0.25">
      <c r="B16" s="1" t="str">
        <f>IF(ISNA(VLOOKUP(A16,Source!$B$3:$I$12,8,FALSE)),"",VLOOKUP(A16,Source!$B$3:$I$12,8,FALSE))</f>
        <v/>
      </c>
      <c r="D16" s="1" t="str">
        <f>IF(ISNA(VLOOKUP(C16,Source!$C$3:$E$12,3,FALSE)),"",VLOOKUP(C16,Source!$C$3:$E$12,3,FALSE))</f>
        <v/>
      </c>
      <c r="F16" s="2"/>
      <c r="H16" s="18" t="str">
        <f t="shared" si="6"/>
        <v/>
      </c>
      <c r="I16" s="18" t="str">
        <f t="shared" si="7"/>
        <v/>
      </c>
      <c r="J16" s="18" t="str">
        <f t="shared" si="8"/>
        <v/>
      </c>
      <c r="K16" s="18" t="str">
        <f t="shared" si="9"/>
        <v/>
      </c>
      <c r="L16" s="31"/>
      <c r="M16" s="31"/>
      <c r="N16" s="31"/>
      <c r="O16" s="3"/>
      <c r="P16" s="31"/>
      <c r="Q16" s="2"/>
      <c r="R16" s="2"/>
      <c r="S16" s="2"/>
    </row>
    <row r="17" spans="2:19" x14ac:dyDescent="0.25">
      <c r="B17" s="1" t="str">
        <f>IF(ISNA(VLOOKUP(A17,Source!$B$3:$I$12,8,FALSE)),"",VLOOKUP(A17,Source!$B$3:$I$12,8,FALSE))</f>
        <v/>
      </c>
      <c r="D17" s="1" t="str">
        <f>IF(ISNA(VLOOKUP(C17,Source!$C$3:$E$12,3,FALSE)),"",VLOOKUP(C17,Source!$C$3:$E$12,3,FALSE))</f>
        <v/>
      </c>
      <c r="F17" s="2"/>
      <c r="H17" s="18" t="str">
        <f t="shared" si="6"/>
        <v/>
      </c>
      <c r="I17" s="18" t="str">
        <f t="shared" si="7"/>
        <v/>
      </c>
      <c r="J17" s="18" t="str">
        <f t="shared" si="8"/>
        <v/>
      </c>
      <c r="K17" s="18" t="str">
        <f t="shared" si="9"/>
        <v/>
      </c>
      <c r="L17" s="31"/>
      <c r="M17" s="31"/>
      <c r="N17" s="31"/>
      <c r="O17" s="3"/>
      <c r="P17" s="31"/>
      <c r="Q17" s="2"/>
      <c r="R17" s="2"/>
      <c r="S17" s="2"/>
    </row>
    <row r="18" spans="2:19" x14ac:dyDescent="0.25">
      <c r="B18" s="1" t="str">
        <f>IF(ISNA(VLOOKUP(A18,Source!$B$3:$I$12,8,FALSE)),"",VLOOKUP(A18,Source!$B$3:$I$12,8,FALSE))</f>
        <v/>
      </c>
      <c r="D18" s="1" t="str">
        <f>IF(ISNA(VLOOKUP(C18,Source!$C$3:$E$12,3,FALSE)),"",VLOOKUP(C18,Source!$C$3:$E$12,3,FALSE))</f>
        <v/>
      </c>
      <c r="F18" s="2"/>
      <c r="H18" s="18" t="str">
        <f t="shared" si="6"/>
        <v/>
      </c>
      <c r="I18" s="18" t="str">
        <f t="shared" si="7"/>
        <v/>
      </c>
      <c r="J18" s="18" t="str">
        <f t="shared" si="8"/>
        <v/>
      </c>
      <c r="K18" s="18" t="str">
        <f t="shared" si="9"/>
        <v/>
      </c>
      <c r="L18" s="31"/>
      <c r="M18" s="31"/>
      <c r="N18" s="31"/>
      <c r="O18" s="3"/>
      <c r="P18" s="31"/>
      <c r="Q18" s="2"/>
      <c r="R18" s="2"/>
      <c r="S18" s="2"/>
    </row>
    <row r="19" spans="2:19" x14ac:dyDescent="0.25">
      <c r="B19" s="1" t="str">
        <f>IF(ISNA(VLOOKUP(A19,Source!$B$3:$I$12,8,FALSE)),"",VLOOKUP(A19,Source!$B$3:$I$12,8,FALSE))</f>
        <v/>
      </c>
      <c r="D19" s="1" t="str">
        <f>IF(ISNA(VLOOKUP(C19,Source!$C$3:$E$12,3,FALSE)),"",VLOOKUP(C19,Source!$C$3:$E$12,3,FALSE))</f>
        <v/>
      </c>
      <c r="F19" s="2"/>
      <c r="H19" s="18" t="str">
        <f t="shared" si="6"/>
        <v/>
      </c>
      <c r="I19" s="18" t="str">
        <f t="shared" si="7"/>
        <v/>
      </c>
      <c r="J19" s="18" t="str">
        <f t="shared" si="8"/>
        <v/>
      </c>
      <c r="K19" s="18" t="str">
        <f t="shared" si="9"/>
        <v/>
      </c>
      <c r="L19" s="31"/>
      <c r="M19" s="31"/>
      <c r="N19" s="31"/>
      <c r="O19" s="3"/>
      <c r="P19" s="31"/>
      <c r="Q19" s="2"/>
      <c r="R19" s="2"/>
      <c r="S19" s="2"/>
    </row>
    <row r="20" spans="2:19" x14ac:dyDescent="0.25">
      <c r="B20" s="1" t="str">
        <f>IF(ISNA(VLOOKUP(A20,Source!$B$3:$I$12,8,FALSE)),"",VLOOKUP(A20,Source!$B$3:$I$12,8,FALSE))</f>
        <v/>
      </c>
      <c r="D20" s="1" t="str">
        <f>IF(ISNA(VLOOKUP(C20,Source!$C$3:$E$12,3,FALSE)),"",VLOOKUP(C20,Source!$C$3:$E$12,3,FALSE))</f>
        <v/>
      </c>
      <c r="F20" s="2"/>
      <c r="H20" s="18" t="str">
        <f t="shared" si="6"/>
        <v/>
      </c>
      <c r="I20" s="18" t="str">
        <f t="shared" si="7"/>
        <v/>
      </c>
      <c r="J20" s="18" t="str">
        <f t="shared" si="8"/>
        <v/>
      </c>
      <c r="K20" s="18" t="str">
        <f t="shared" si="9"/>
        <v/>
      </c>
      <c r="L20" s="31"/>
      <c r="M20" s="31"/>
      <c r="N20" s="31"/>
      <c r="O20" s="3"/>
      <c r="P20" s="31"/>
      <c r="Q20" s="2"/>
      <c r="R20" s="2"/>
      <c r="S20" s="2"/>
    </row>
    <row r="21" spans="2:19" x14ac:dyDescent="0.25">
      <c r="B21" s="1" t="str">
        <f>IF(ISNA(VLOOKUP(A21,Source!$B$3:$I$12,8,FALSE)),"",VLOOKUP(A21,Source!$B$3:$I$12,8,FALSE))</f>
        <v/>
      </c>
      <c r="D21" s="1" t="str">
        <f>IF(ISNA(VLOOKUP(C21,Source!$C$3:$E$12,3,FALSE)),"",VLOOKUP(C21,Source!$C$3:$E$12,3,FALSE))</f>
        <v/>
      </c>
      <c r="F21" s="2"/>
      <c r="H21" s="18" t="str">
        <f t="shared" si="6"/>
        <v/>
      </c>
      <c r="I21" s="18" t="str">
        <f t="shared" si="7"/>
        <v/>
      </c>
      <c r="J21" s="18" t="str">
        <f t="shared" si="8"/>
        <v/>
      </c>
      <c r="K21" s="18" t="str">
        <f t="shared" si="9"/>
        <v/>
      </c>
      <c r="L21" s="31"/>
      <c r="M21" s="31"/>
      <c r="N21" s="31"/>
      <c r="O21" s="3"/>
      <c r="P21" s="31"/>
      <c r="Q21" s="2"/>
      <c r="R21" s="2"/>
      <c r="S21" s="2"/>
    </row>
    <row r="22" spans="2:19" x14ac:dyDescent="0.25">
      <c r="B22" s="1" t="str">
        <f>IF(ISNA(VLOOKUP(A22,Source!$B$3:$I$12,8,FALSE)),"",VLOOKUP(A22,Source!$B$3:$I$12,8,FALSE))</f>
        <v/>
      </c>
      <c r="D22" s="1" t="str">
        <f>IF(ISNA(VLOOKUP(C22,Source!$C$3:$E$12,3,FALSE)),"",VLOOKUP(C22,Source!$C$3:$E$12,3,FALSE))</f>
        <v/>
      </c>
      <c r="F22" s="2"/>
      <c r="H22" s="18" t="str">
        <f t="shared" si="6"/>
        <v/>
      </c>
      <c r="I22" s="18" t="str">
        <f t="shared" si="7"/>
        <v/>
      </c>
      <c r="J22" s="18" t="str">
        <f t="shared" si="8"/>
        <v/>
      </c>
      <c r="K22" s="18" t="str">
        <f t="shared" si="9"/>
        <v/>
      </c>
      <c r="L22" s="31"/>
      <c r="M22" s="31"/>
      <c r="N22" s="31"/>
      <c r="O22" s="3"/>
      <c r="P22" s="31"/>
      <c r="Q22" s="2"/>
      <c r="R22" s="2"/>
      <c r="S22" s="2"/>
    </row>
    <row r="23" spans="2:19" x14ac:dyDescent="0.25">
      <c r="B23" s="1" t="str">
        <f>IF(ISNA(VLOOKUP(A23,Source!$B$3:$I$12,8,FALSE)),"",VLOOKUP(A23,Source!$B$3:$I$12,8,FALSE))</f>
        <v/>
      </c>
      <c r="D23" s="1" t="str">
        <f>IF(ISNA(VLOOKUP(C23,Source!$C$3:$E$12,3,FALSE)),"",VLOOKUP(C23,Source!$C$3:$E$12,3,FALSE))</f>
        <v/>
      </c>
      <c r="F23" s="2"/>
      <c r="H23" s="18" t="str">
        <f t="shared" si="6"/>
        <v/>
      </c>
      <c r="I23" s="18" t="str">
        <f t="shared" si="7"/>
        <v/>
      </c>
      <c r="J23" s="18" t="str">
        <f t="shared" si="8"/>
        <v/>
      </c>
      <c r="K23" s="18" t="str">
        <f t="shared" si="9"/>
        <v/>
      </c>
      <c r="L23" s="31"/>
      <c r="M23" s="31"/>
      <c r="N23" s="31"/>
      <c r="O23" s="3"/>
      <c r="P23" s="31"/>
      <c r="Q23" s="2"/>
      <c r="R23" s="2"/>
      <c r="S23" s="2"/>
    </row>
    <row r="24" spans="2:19" x14ac:dyDescent="0.25">
      <c r="B24" s="1" t="str">
        <f>IF(ISNA(VLOOKUP(A24,Source!$B$3:$I$12,8,FALSE)),"",VLOOKUP(A24,Source!$B$3:$I$12,8,FALSE))</f>
        <v/>
      </c>
      <c r="D24" s="1" t="str">
        <f>IF(ISNA(VLOOKUP(C24,Source!$C$3:$E$12,3,FALSE)),"",VLOOKUP(C24,Source!$C$3:$E$12,3,FALSE))</f>
        <v/>
      </c>
      <c r="F24" s="2"/>
      <c r="H24" s="18" t="str">
        <f t="shared" si="6"/>
        <v/>
      </c>
      <c r="I24" s="18" t="str">
        <f t="shared" si="7"/>
        <v/>
      </c>
      <c r="J24" s="18" t="str">
        <f t="shared" si="8"/>
        <v/>
      </c>
      <c r="K24" s="18" t="str">
        <f t="shared" si="9"/>
        <v/>
      </c>
      <c r="L24" s="31"/>
      <c r="M24" s="31"/>
      <c r="N24" s="31"/>
      <c r="O24" s="3"/>
      <c r="P24" s="31"/>
      <c r="Q24" s="2"/>
      <c r="R24" s="2"/>
      <c r="S24" s="2"/>
    </row>
    <row r="25" spans="2:19" x14ac:dyDescent="0.25">
      <c r="B25" s="1" t="str">
        <f>IF(ISNA(VLOOKUP(A25,Source!$B$3:$I$12,8,FALSE)),"",VLOOKUP(A25,Source!$B$3:$I$12,8,FALSE))</f>
        <v/>
      </c>
      <c r="D25" s="1" t="str">
        <f>IF(ISNA(VLOOKUP(C25,Source!$C$3:$E$12,3,FALSE)),"",VLOOKUP(C25,Source!$C$3:$E$12,3,FALSE))</f>
        <v/>
      </c>
      <c r="F25" s="2"/>
      <c r="H25" s="18" t="str">
        <f t="shared" si="6"/>
        <v/>
      </c>
      <c r="I25" s="18" t="str">
        <f t="shared" si="7"/>
        <v/>
      </c>
      <c r="J25" s="18" t="str">
        <f t="shared" si="8"/>
        <v/>
      </c>
      <c r="K25" s="18" t="str">
        <f t="shared" si="9"/>
        <v/>
      </c>
      <c r="L25" s="31"/>
      <c r="M25" s="31"/>
      <c r="N25" s="31"/>
      <c r="O25" s="3"/>
      <c r="P25" s="31"/>
      <c r="Q25" s="2"/>
      <c r="R25" s="2"/>
      <c r="S25" s="2"/>
    </row>
    <row r="26" spans="2:19" x14ac:dyDescent="0.25">
      <c r="B26" s="1" t="str">
        <f>IF(ISNA(VLOOKUP(A26,Source!$B$3:$I$12,8,FALSE)),"",VLOOKUP(A26,Source!$B$3:$I$12,8,FALSE))</f>
        <v/>
      </c>
      <c r="D26" s="1" t="str">
        <f>IF(ISNA(VLOOKUP(C26,Source!$C$3:$E$12,3,FALSE)),"",VLOOKUP(C26,Source!$C$3:$E$12,3,FALSE))</f>
        <v/>
      </c>
      <c r="F26" s="2"/>
      <c r="H26" s="18" t="str">
        <f t="shared" si="6"/>
        <v/>
      </c>
      <c r="I26" s="18" t="str">
        <f t="shared" si="7"/>
        <v/>
      </c>
      <c r="J26" s="18" t="str">
        <f t="shared" si="8"/>
        <v/>
      </c>
      <c r="K26" s="18" t="str">
        <f t="shared" si="9"/>
        <v/>
      </c>
      <c r="L26" s="31"/>
      <c r="M26" s="31"/>
      <c r="N26" s="31"/>
      <c r="O26" s="3"/>
      <c r="P26" s="31"/>
      <c r="Q26" s="2"/>
      <c r="R26" s="2"/>
      <c r="S26" s="2"/>
    </row>
    <row r="27" spans="2:19" x14ac:dyDescent="0.25">
      <c r="B27" s="1" t="str">
        <f>IF(ISNA(VLOOKUP(A27,Source!$B$3:$I$12,8,FALSE)),"",VLOOKUP(A27,Source!$B$3:$I$12,8,FALSE))</f>
        <v/>
      </c>
      <c r="D27" s="1" t="str">
        <f>IF(ISNA(VLOOKUP(C27,Source!$C$3:$E$12,3,FALSE)),"",VLOOKUP(C27,Source!$C$3:$E$12,3,FALSE))</f>
        <v/>
      </c>
      <c r="F27" s="2"/>
      <c r="H27" s="18" t="str">
        <f t="shared" si="6"/>
        <v/>
      </c>
      <c r="I27" s="18" t="str">
        <f t="shared" si="7"/>
        <v/>
      </c>
      <c r="J27" s="18" t="str">
        <f t="shared" si="8"/>
        <v/>
      </c>
      <c r="K27" s="18" t="str">
        <f t="shared" si="9"/>
        <v/>
      </c>
      <c r="L27" s="31"/>
      <c r="M27" s="31"/>
      <c r="N27" s="31"/>
      <c r="O27" s="3"/>
      <c r="P27" s="31"/>
      <c r="Q27" s="2"/>
      <c r="R27" s="2"/>
      <c r="S27" s="2"/>
    </row>
    <row r="28" spans="2:19" x14ac:dyDescent="0.25">
      <c r="B28" s="1" t="str">
        <f>IF(ISNA(VLOOKUP(A28,Source!$B$3:$I$12,8,FALSE)),"",VLOOKUP(A28,Source!$B$3:$I$12,8,FALSE))</f>
        <v/>
      </c>
      <c r="D28" s="1" t="str">
        <f>IF(ISNA(VLOOKUP(C28,Source!$C$3:$E$12,3,FALSE)),"",VLOOKUP(C28,Source!$C$3:$E$12,3,FALSE))</f>
        <v/>
      </c>
      <c r="F28" s="2"/>
      <c r="H28" s="18" t="str">
        <f t="shared" si="6"/>
        <v/>
      </c>
      <c r="I28" s="18" t="str">
        <f t="shared" si="7"/>
        <v/>
      </c>
      <c r="J28" s="18" t="str">
        <f t="shared" si="8"/>
        <v/>
      </c>
      <c r="K28" s="18" t="str">
        <f t="shared" si="9"/>
        <v/>
      </c>
      <c r="L28" s="31"/>
      <c r="M28" s="31"/>
      <c r="N28" s="31"/>
      <c r="O28" s="3"/>
      <c r="P28" s="31"/>
      <c r="Q28" s="2"/>
      <c r="R28" s="2"/>
      <c r="S28" s="2"/>
    </row>
    <row r="29" spans="2:19" x14ac:dyDescent="0.25">
      <c r="B29" s="1" t="str">
        <f>IF(ISNA(VLOOKUP(A29,Source!$B$3:$I$12,8,FALSE)),"",VLOOKUP(A29,Source!$B$3:$I$12,8,FALSE))</f>
        <v/>
      </c>
      <c r="D29" s="1" t="str">
        <f>IF(ISNA(VLOOKUP(C29,Source!$C$3:$E$12,3,FALSE)),"",VLOOKUP(C29,Source!$C$3:$E$12,3,FALSE))</f>
        <v/>
      </c>
      <c r="F29" s="2"/>
      <c r="H29" s="18" t="str">
        <f t="shared" si="6"/>
        <v/>
      </c>
      <c r="I29" s="18" t="str">
        <f t="shared" si="7"/>
        <v/>
      </c>
      <c r="J29" s="18" t="str">
        <f t="shared" si="8"/>
        <v/>
      </c>
      <c r="K29" s="18" t="str">
        <f t="shared" si="9"/>
        <v/>
      </c>
      <c r="L29" s="31"/>
      <c r="M29" s="31"/>
      <c r="N29" s="31"/>
      <c r="O29" s="3"/>
      <c r="P29" s="31"/>
      <c r="Q29" s="2"/>
      <c r="R29" s="2"/>
      <c r="S29" s="2"/>
    </row>
    <row r="30" spans="2:19" x14ac:dyDescent="0.25">
      <c r="B30" s="1" t="str">
        <f>IF(ISNA(VLOOKUP(A30,Source!$B$3:$I$12,8,FALSE)),"",VLOOKUP(A30,Source!$B$3:$I$12,8,FALSE))</f>
        <v/>
      </c>
      <c r="D30" s="1" t="str">
        <f>IF(ISNA(VLOOKUP(C30,Source!$C$3:$E$12,3,FALSE)),"",VLOOKUP(C30,Source!$C$3:$E$12,3,FALSE))</f>
        <v/>
      </c>
      <c r="F30" s="2"/>
      <c r="H30" s="18" t="str">
        <f t="shared" si="6"/>
        <v/>
      </c>
      <c r="I30" s="18" t="str">
        <f t="shared" si="7"/>
        <v/>
      </c>
      <c r="J30" s="18" t="str">
        <f t="shared" si="8"/>
        <v/>
      </c>
      <c r="K30" s="18" t="str">
        <f t="shared" si="9"/>
        <v/>
      </c>
      <c r="L30" s="31"/>
      <c r="M30" s="31"/>
      <c r="N30" s="31"/>
      <c r="O30" s="3"/>
      <c r="P30" s="31"/>
      <c r="Q30" s="2"/>
      <c r="R30" s="2"/>
      <c r="S30" s="2"/>
    </row>
    <row r="31" spans="2:19" x14ac:dyDescent="0.25">
      <c r="B31" s="1" t="str">
        <f>IF(ISNA(VLOOKUP(A31,Source!$B$3:$I$12,8,FALSE)),"",VLOOKUP(A31,Source!$B$3:$I$12,8,FALSE))</f>
        <v/>
      </c>
      <c r="D31" s="1" t="str">
        <f>IF(ISNA(VLOOKUP(C31,Source!$C$3:$E$12,3,FALSE)),"",VLOOKUP(C31,Source!$C$3:$E$12,3,FALSE))</f>
        <v/>
      </c>
      <c r="F31" s="2"/>
      <c r="H31" s="18" t="str">
        <f t="shared" si="6"/>
        <v/>
      </c>
      <c r="I31" s="18" t="str">
        <f t="shared" si="7"/>
        <v/>
      </c>
      <c r="J31" s="18" t="str">
        <f t="shared" si="8"/>
        <v/>
      </c>
      <c r="K31" s="18" t="str">
        <f t="shared" si="9"/>
        <v/>
      </c>
      <c r="L31" s="31"/>
      <c r="M31" s="31"/>
      <c r="N31" s="31"/>
      <c r="O31" s="3"/>
      <c r="P31" s="31"/>
      <c r="Q31" s="2"/>
      <c r="R31" s="2"/>
      <c r="S31" s="2"/>
    </row>
    <row r="32" spans="2:19" x14ac:dyDescent="0.25">
      <c r="B32" s="1" t="str">
        <f>IF(ISNA(VLOOKUP(A32,Source!$B$3:$I$12,8,FALSE)),"",VLOOKUP(A32,Source!$B$3:$I$12,8,FALSE))</f>
        <v/>
      </c>
      <c r="D32" s="1" t="str">
        <f>IF(ISNA(VLOOKUP(C32,Source!$C$3:$E$12,3,FALSE)),"",VLOOKUP(C32,Source!$C$3:$E$12,3,FALSE))</f>
        <v/>
      </c>
      <c r="F32" s="2"/>
      <c r="H32" s="18" t="str">
        <f t="shared" si="6"/>
        <v/>
      </c>
      <c r="I32" s="18" t="str">
        <f t="shared" si="7"/>
        <v/>
      </c>
      <c r="J32" s="18" t="str">
        <f t="shared" si="8"/>
        <v/>
      </c>
      <c r="K32" s="18" t="str">
        <f t="shared" si="9"/>
        <v/>
      </c>
      <c r="L32" s="31"/>
      <c r="M32" s="31"/>
      <c r="N32" s="31"/>
      <c r="O32" s="3"/>
      <c r="P32" s="31"/>
      <c r="Q32" s="2"/>
      <c r="R32" s="2"/>
      <c r="S32" s="2"/>
    </row>
    <row r="33" spans="2:19" x14ac:dyDescent="0.25">
      <c r="B33" s="1" t="str">
        <f>IF(ISNA(VLOOKUP(A33,Source!$B$3:$I$12,8,FALSE)),"",VLOOKUP(A33,Source!$B$3:$I$12,8,FALSE))</f>
        <v/>
      </c>
      <c r="D33" s="1" t="str">
        <f>IF(ISNA(VLOOKUP(C33,Source!$C$3:$E$12,3,FALSE)),"",VLOOKUP(C33,Source!$C$3:$E$12,3,FALSE))</f>
        <v/>
      </c>
      <c r="F33" s="2"/>
      <c r="H33" s="18" t="str">
        <f t="shared" si="6"/>
        <v/>
      </c>
      <c r="I33" s="18" t="str">
        <f t="shared" si="7"/>
        <v/>
      </c>
      <c r="J33" s="18" t="str">
        <f t="shared" si="8"/>
        <v/>
      </c>
      <c r="K33" s="18" t="str">
        <f t="shared" si="9"/>
        <v/>
      </c>
      <c r="L33" s="31"/>
      <c r="M33" s="31"/>
      <c r="N33" s="31"/>
      <c r="O33" s="3"/>
      <c r="P33" s="31"/>
      <c r="Q33" s="2"/>
      <c r="R33" s="2"/>
      <c r="S33" s="2"/>
    </row>
    <row r="34" spans="2:19" x14ac:dyDescent="0.25">
      <c r="B34" s="1" t="str">
        <f>IF(ISNA(VLOOKUP(A34,Source!$B$3:$I$12,8,FALSE)),"",VLOOKUP(A34,Source!$B$3:$I$12,8,FALSE))</f>
        <v/>
      </c>
      <c r="D34" s="1" t="str">
        <f>IF(ISNA(VLOOKUP(C34,Source!$C$3:$E$12,3,FALSE)),"",VLOOKUP(C34,Source!$C$3:$E$12,3,FALSE))</f>
        <v/>
      </c>
      <c r="F34" s="2"/>
      <c r="H34" s="18" t="str">
        <f t="shared" si="6"/>
        <v/>
      </c>
      <c r="I34" s="18" t="str">
        <f t="shared" si="7"/>
        <v/>
      </c>
      <c r="J34" s="18" t="str">
        <f t="shared" si="8"/>
        <v/>
      </c>
      <c r="K34" s="18" t="str">
        <f t="shared" si="9"/>
        <v/>
      </c>
      <c r="L34" s="31"/>
      <c r="M34" s="31"/>
      <c r="N34" s="31"/>
      <c r="O34" s="3"/>
      <c r="P34" s="31"/>
      <c r="Q34" s="2"/>
      <c r="R34" s="2"/>
      <c r="S34" s="2"/>
    </row>
    <row r="35" spans="2:19" x14ac:dyDescent="0.25">
      <c r="B35" s="1" t="str">
        <f>IF(ISNA(VLOOKUP(A35,Source!$B$3:$I$12,8,FALSE)),"",VLOOKUP(A35,Source!$B$3:$I$12,8,FALSE))</f>
        <v/>
      </c>
      <c r="D35" s="1" t="str">
        <f>IF(ISNA(VLOOKUP(C35,Source!$C$3:$E$12,3,FALSE)),"",VLOOKUP(C35,Source!$C$3:$E$12,3,FALSE))</f>
        <v/>
      </c>
      <c r="F35" s="2"/>
      <c r="H35" s="18" t="str">
        <f t="shared" si="6"/>
        <v/>
      </c>
      <c r="I35" s="18" t="str">
        <f t="shared" si="7"/>
        <v/>
      </c>
      <c r="J35" s="18" t="str">
        <f t="shared" si="8"/>
        <v/>
      </c>
      <c r="K35" s="18" t="str">
        <f t="shared" si="9"/>
        <v/>
      </c>
      <c r="L35" s="31"/>
      <c r="M35" s="31"/>
      <c r="N35" s="31"/>
      <c r="O35" s="3"/>
      <c r="P35" s="31"/>
      <c r="Q35" s="2"/>
      <c r="R35" s="2"/>
      <c r="S35" s="2"/>
    </row>
    <row r="36" spans="2:19" x14ac:dyDescent="0.25">
      <c r="B36" s="1" t="str">
        <f>IF(ISNA(VLOOKUP(A36,Source!$B$3:$I$12,8,FALSE)),"",VLOOKUP(A36,Source!$B$3:$I$12,8,FALSE))</f>
        <v/>
      </c>
      <c r="D36" s="1" t="str">
        <f>IF(ISNA(VLOOKUP(C36,Source!$C$3:$E$12,3,FALSE)),"",VLOOKUP(C36,Source!$C$3:$E$12,3,FALSE))</f>
        <v/>
      </c>
      <c r="F36" s="2"/>
      <c r="H36" s="18" t="str">
        <f t="shared" si="6"/>
        <v/>
      </c>
      <c r="I36" s="18" t="str">
        <f t="shared" si="7"/>
        <v/>
      </c>
      <c r="J36" s="18" t="str">
        <f t="shared" si="8"/>
        <v/>
      </c>
      <c r="K36" s="18" t="str">
        <f t="shared" si="9"/>
        <v/>
      </c>
      <c r="L36" s="31"/>
      <c r="M36" s="31"/>
      <c r="N36" s="31"/>
      <c r="O36" s="3"/>
      <c r="P36" s="31"/>
      <c r="Q36" s="2"/>
      <c r="R36" s="2"/>
      <c r="S36" s="2"/>
    </row>
    <row r="37" spans="2:19" x14ac:dyDescent="0.25">
      <c r="B37" s="1" t="str">
        <f>IF(ISNA(VLOOKUP(A37,Source!$B$3:$I$12,8,FALSE)),"",VLOOKUP(A37,Source!$B$3:$I$12,8,FALSE))</f>
        <v/>
      </c>
      <c r="D37" s="1" t="str">
        <f>IF(ISNA(VLOOKUP(C37,Source!$C$3:$E$12,3,FALSE)),"",VLOOKUP(C37,Source!$C$3:$E$12,3,FALSE))</f>
        <v/>
      </c>
      <c r="F37" s="2"/>
      <c r="H37" s="18" t="str">
        <f t="shared" si="6"/>
        <v/>
      </c>
      <c r="I37" s="18" t="str">
        <f t="shared" si="7"/>
        <v/>
      </c>
      <c r="J37" s="18" t="str">
        <f t="shared" si="8"/>
        <v/>
      </c>
      <c r="K37" s="18" t="str">
        <f t="shared" si="9"/>
        <v/>
      </c>
      <c r="L37" s="31"/>
      <c r="M37" s="31"/>
      <c r="N37" s="31"/>
      <c r="O37" s="3"/>
      <c r="P37" s="31"/>
      <c r="Q37" s="2"/>
      <c r="R37" s="2"/>
      <c r="S37" s="2"/>
    </row>
    <row r="38" spans="2:19" x14ac:dyDescent="0.25">
      <c r="B38" s="1" t="str">
        <f>IF(ISNA(VLOOKUP(A38,Source!$B$3:$I$12,8,FALSE)),"",VLOOKUP(A38,Source!$B$3:$I$12,8,FALSE))</f>
        <v/>
      </c>
      <c r="D38" s="1" t="str">
        <f>IF(ISNA(VLOOKUP(C38,Source!$C$3:$E$12,3,FALSE)),"",VLOOKUP(C38,Source!$C$3:$E$12,3,FALSE))</f>
        <v/>
      </c>
      <c r="F38" s="2"/>
      <c r="H38" s="18" t="str">
        <f t="shared" si="6"/>
        <v/>
      </c>
      <c r="I38" s="18" t="str">
        <f t="shared" si="7"/>
        <v/>
      </c>
      <c r="J38" s="18" t="str">
        <f t="shared" si="8"/>
        <v/>
      </c>
      <c r="K38" s="18" t="str">
        <f t="shared" si="9"/>
        <v/>
      </c>
      <c r="L38" s="31"/>
      <c r="M38" s="31"/>
      <c r="N38" s="31"/>
      <c r="O38" s="3"/>
      <c r="P38" s="31"/>
      <c r="Q38" s="2"/>
      <c r="R38" s="2"/>
      <c r="S38" s="2"/>
    </row>
    <row r="39" spans="2:19" x14ac:dyDescent="0.25">
      <c r="B39" s="1" t="str">
        <f>IF(ISNA(VLOOKUP(A39,Source!$B$3:$I$12,8,FALSE)),"",VLOOKUP(A39,Source!$B$3:$I$12,8,FALSE))</f>
        <v/>
      </c>
      <c r="D39" s="1" t="str">
        <f>IF(ISNA(VLOOKUP(C39,Source!$C$3:$E$12,3,FALSE)),"",VLOOKUP(C39,Source!$C$3:$E$12,3,FALSE))</f>
        <v/>
      </c>
      <c r="F39" s="2"/>
      <c r="H39" s="18" t="str">
        <f t="shared" si="6"/>
        <v/>
      </c>
      <c r="I39" s="18" t="str">
        <f t="shared" si="7"/>
        <v/>
      </c>
      <c r="J39" s="18" t="str">
        <f t="shared" si="8"/>
        <v/>
      </c>
      <c r="K39" s="18" t="str">
        <f t="shared" si="9"/>
        <v/>
      </c>
      <c r="L39" s="31"/>
      <c r="M39" s="31"/>
      <c r="N39" s="31"/>
      <c r="O39" s="3"/>
      <c r="P39" s="31"/>
      <c r="Q39" s="2"/>
      <c r="R39" s="2"/>
      <c r="S39" s="2"/>
    </row>
    <row r="40" spans="2:19" x14ac:dyDescent="0.25">
      <c r="B40" s="1" t="str">
        <f>IF(ISNA(VLOOKUP(A40,Source!$B$3:$I$12,8,FALSE)),"",VLOOKUP(A40,Source!$B$3:$I$12,8,FALSE))</f>
        <v/>
      </c>
      <c r="D40" s="1" t="str">
        <f>IF(ISNA(VLOOKUP(C40,Source!$C$3:$E$12,3,FALSE)),"",VLOOKUP(C40,Source!$C$3:$E$12,3,FALSE))</f>
        <v/>
      </c>
      <c r="F40" s="2"/>
      <c r="H40" s="18" t="str">
        <f t="shared" si="6"/>
        <v/>
      </c>
      <c r="I40" s="18" t="str">
        <f t="shared" si="7"/>
        <v/>
      </c>
      <c r="J40" s="18" t="str">
        <f t="shared" si="8"/>
        <v/>
      </c>
      <c r="K40" s="18" t="str">
        <f t="shared" si="9"/>
        <v/>
      </c>
      <c r="L40" s="31"/>
      <c r="M40" s="31"/>
      <c r="N40" s="31"/>
      <c r="O40" s="3"/>
      <c r="P40" s="31"/>
      <c r="Q40" s="2"/>
      <c r="R40" s="2"/>
      <c r="S40" s="2"/>
    </row>
    <row r="41" spans="2:19" x14ac:dyDescent="0.25">
      <c r="B41" s="1" t="str">
        <f>IF(ISNA(VLOOKUP(A41,Source!$B$3:$I$12,8,FALSE)),"",VLOOKUP(A41,Source!$B$3:$I$12,8,FALSE))</f>
        <v/>
      </c>
      <c r="D41" s="1" t="str">
        <f>IF(ISNA(VLOOKUP(C41,Source!$C$3:$E$12,3,FALSE)),"",VLOOKUP(C41,Source!$C$3:$E$12,3,FALSE))</f>
        <v/>
      </c>
      <c r="F41" s="2"/>
      <c r="H41" s="38" t="str">
        <f>IF(L41="","",HYPERLINK(L41,"PJ1"))</f>
        <v/>
      </c>
      <c r="I41" s="38" t="str">
        <f>IF(M41="","",HYPERLINK(M41,"PJ2"))</f>
        <v/>
      </c>
      <c r="J41" s="38" t="str">
        <f>IF(N41="","",HYPERLINK(N41,"PJ3"))</f>
        <v/>
      </c>
      <c r="K41" s="18" t="str">
        <f t="shared" si="9"/>
        <v/>
      </c>
      <c r="L41" s="31"/>
      <c r="M41" s="31"/>
      <c r="N41" s="31"/>
      <c r="O41" s="3"/>
      <c r="P41" s="31"/>
      <c r="Q41" s="2"/>
      <c r="R41" s="2"/>
      <c r="S41" s="2"/>
    </row>
    <row r="42" spans="2:19" x14ac:dyDescent="0.25">
      <c r="B42" s="1" t="str">
        <f>IF(ISNA(VLOOKUP(A42,Source!$B$3:$I$12,8,FALSE)),"",VLOOKUP(A42,Source!$B$3:$I$12,8,FALSE))</f>
        <v/>
      </c>
      <c r="D42" s="1" t="str">
        <f>IF(ISNA(VLOOKUP(C42,Source!$C$3:$E$12,3,FALSE)),"",VLOOKUP(C42,Source!$C$3:$E$12,3,FALSE))</f>
        <v/>
      </c>
      <c r="F42" s="2"/>
      <c r="H42" s="38" t="str">
        <f>IF(L42="","",HYPERLINK(L42,"PJ1"))</f>
        <v/>
      </c>
      <c r="I42" s="38" t="str">
        <f>IF(M42="","",HYPERLINK(M42,"PJ2"))</f>
        <v/>
      </c>
      <c r="J42" s="38" t="str">
        <f>IF(N42="","",HYPERLINK(N42,"PJ3"))</f>
        <v/>
      </c>
      <c r="K42" s="18" t="str">
        <f t="shared" si="9"/>
        <v/>
      </c>
      <c r="L42" s="31"/>
      <c r="M42" s="31"/>
      <c r="N42" s="31"/>
      <c r="O42" s="3"/>
      <c r="P42" s="31"/>
      <c r="Q42" s="2"/>
      <c r="R42" s="2"/>
      <c r="S42" s="2"/>
    </row>
    <row r="43" spans="2:19" x14ac:dyDescent="0.25">
      <c r="B43" s="1" t="str">
        <f>IF(ISNA(VLOOKUP(A43,Source!$B$3:$I$12,8,FALSE)),"",VLOOKUP(A43,Source!$B$3:$I$12,8,FALSE))</f>
        <v/>
      </c>
      <c r="D43" s="1" t="str">
        <f>IF(ISNA(VLOOKUP(C43,Source!$C$3:$E$12,3,FALSE)),"",VLOOKUP(C43,Source!$C$3:$E$12,3,FALSE))</f>
        <v/>
      </c>
      <c r="F43" s="2"/>
      <c r="H43" s="38" t="str">
        <f>IF(L43="","",HYPERLINK(L43,"PJ1"))</f>
        <v/>
      </c>
      <c r="I43" s="38" t="str">
        <f>IF(M43="","",HYPERLINK(M43,"PJ2"))</f>
        <v/>
      </c>
      <c r="J43" s="38" t="str">
        <f>IF(N43="","",HYPERLINK(N43,"PJ3"))</f>
        <v/>
      </c>
      <c r="K43" s="18" t="str">
        <f t="shared" si="9"/>
        <v/>
      </c>
      <c r="L43" s="31"/>
      <c r="M43" s="31"/>
      <c r="N43" s="31"/>
      <c r="O43" s="3"/>
      <c r="P43" s="31"/>
      <c r="Q43" s="2"/>
      <c r="R43" s="2"/>
      <c r="S43" s="2"/>
    </row>
    <row r="44" spans="2:19" x14ac:dyDescent="0.25">
      <c r="B44" s="1" t="str">
        <f>IF(ISNA(VLOOKUP(A44,Source!$B$3:$I$12,8,FALSE)),"",VLOOKUP(A44,Source!$B$3:$I$12,8,FALSE))</f>
        <v/>
      </c>
      <c r="D44" s="1" t="str">
        <f>IF(ISNA(VLOOKUP(C44,Source!$C$3:$E$12,3,FALSE)),"",VLOOKUP(C44,Source!$C$3:$E$12,3,FALSE))</f>
        <v/>
      </c>
      <c r="F44" s="2"/>
      <c r="H44" s="38" t="str">
        <f>IF(L44="","",HYPERLINK(L44,"PJ1"))</f>
        <v/>
      </c>
      <c r="I44" s="38" t="str">
        <f>IF(M44="","",HYPERLINK(M44,"PJ2"))</f>
        <v/>
      </c>
      <c r="J44" s="38" t="str">
        <f>IF(N44="","",HYPERLINK(N44,"PJ3"))</f>
        <v/>
      </c>
      <c r="K44" s="18" t="str">
        <f t="shared" si="9"/>
        <v/>
      </c>
      <c r="L44" s="31"/>
      <c r="M44" s="31"/>
      <c r="N44" s="31"/>
      <c r="O44" s="3"/>
      <c r="P44" s="31"/>
      <c r="Q44" s="2"/>
      <c r="R44" s="2"/>
      <c r="S44" s="2"/>
    </row>
    <row r="45" spans="2:19" x14ac:dyDescent="0.25">
      <c r="B45" s="1" t="str">
        <f>IF(ISNA(VLOOKUP(A45,Source!$B$3:$I$12,8,FALSE)),"",VLOOKUP(A45,Source!$B$3:$I$12,8,FALSE))</f>
        <v/>
      </c>
      <c r="D45" s="1" t="str">
        <f>IF(ISNA(VLOOKUP(C45,Source!$C$3:$E$12,3,FALSE)),"",VLOOKUP(C45,Source!$C$3:$E$12,3,FALSE))</f>
        <v/>
      </c>
      <c r="F45" s="2"/>
      <c r="H45" s="18" t="str">
        <f t="shared" si="6"/>
        <v/>
      </c>
      <c r="I45" s="18" t="str">
        <f t="shared" si="7"/>
        <v/>
      </c>
      <c r="J45" s="18" t="str">
        <f t="shared" si="8"/>
        <v/>
      </c>
      <c r="K45" s="18" t="str">
        <f t="shared" si="9"/>
        <v/>
      </c>
      <c r="L45" s="31"/>
      <c r="M45" s="31"/>
      <c r="N45" s="31"/>
      <c r="O45" s="3"/>
      <c r="P45" s="31"/>
      <c r="Q45" s="2"/>
      <c r="R45" s="2"/>
      <c r="S45" s="2"/>
    </row>
    <row r="46" spans="2:19" x14ac:dyDescent="0.25">
      <c r="B46" s="1" t="str">
        <f>IF(ISNA(VLOOKUP(A46,Source!$B$3:$I$12,8,FALSE)),"",VLOOKUP(A46,Source!$B$3:$I$12,8,FALSE))</f>
        <v/>
      </c>
      <c r="D46" s="1" t="str">
        <f>IF(ISNA(VLOOKUP(C46,Source!$C$3:$E$12,3,FALSE)),"",VLOOKUP(C46,Source!$C$3:$E$12,3,FALSE))</f>
        <v/>
      </c>
      <c r="F46" s="2"/>
      <c r="H46" s="18" t="str">
        <f t="shared" si="6"/>
        <v/>
      </c>
      <c r="I46" s="18" t="str">
        <f t="shared" si="7"/>
        <v/>
      </c>
      <c r="J46" s="18" t="str">
        <f t="shared" si="8"/>
        <v/>
      </c>
      <c r="K46" s="18" t="str">
        <f t="shared" si="9"/>
        <v/>
      </c>
      <c r="L46" s="31"/>
      <c r="M46" s="31"/>
      <c r="N46" s="31"/>
      <c r="O46" s="3"/>
      <c r="P46" s="31"/>
      <c r="Q46" s="2"/>
      <c r="R46" s="2"/>
      <c r="S46" s="2"/>
    </row>
    <row r="47" spans="2:19" x14ac:dyDescent="0.25">
      <c r="B47" s="1" t="str">
        <f>IF(ISNA(VLOOKUP(A47,Source!$B$3:$I$12,8,FALSE)),"",VLOOKUP(A47,Source!$B$3:$I$12,8,FALSE))</f>
        <v/>
      </c>
      <c r="D47" s="1" t="str">
        <f>IF(ISNA(VLOOKUP(C47,Source!$C$3:$E$12,3,FALSE)),"",VLOOKUP(C47,Source!$C$3:$E$12,3,FALSE))</f>
        <v/>
      </c>
      <c r="F47" s="2"/>
      <c r="H47" s="18" t="str">
        <f t="shared" si="6"/>
        <v/>
      </c>
      <c r="I47" s="18" t="str">
        <f t="shared" si="7"/>
        <v/>
      </c>
      <c r="J47" s="18" t="str">
        <f t="shared" si="8"/>
        <v/>
      </c>
      <c r="K47" s="18" t="str">
        <f t="shared" si="9"/>
        <v/>
      </c>
      <c r="L47" s="31"/>
      <c r="M47" s="31"/>
      <c r="N47" s="31"/>
      <c r="O47" s="3"/>
      <c r="P47" s="31"/>
      <c r="Q47" s="2"/>
      <c r="R47" s="2"/>
      <c r="S47" s="2"/>
    </row>
    <row r="48" spans="2:19" x14ac:dyDescent="0.25">
      <c r="B48" s="1" t="str">
        <f>IF(ISNA(VLOOKUP(A48,Source!$B$3:$I$12,8,FALSE)),"",VLOOKUP(A48,Source!$B$3:$I$12,8,FALSE))</f>
        <v/>
      </c>
      <c r="D48" s="1" t="str">
        <f>IF(ISNA(VLOOKUP(C48,Source!$C$3:$E$12,3,FALSE)),"",VLOOKUP(C48,Source!$C$3:$E$12,3,FALSE))</f>
        <v/>
      </c>
      <c r="F48" s="2"/>
      <c r="H48" s="18" t="str">
        <f t="shared" si="6"/>
        <v/>
      </c>
      <c r="I48" s="18" t="str">
        <f t="shared" si="7"/>
        <v/>
      </c>
      <c r="J48" s="18" t="str">
        <f t="shared" si="8"/>
        <v/>
      </c>
      <c r="K48" s="18" t="str">
        <f t="shared" si="9"/>
        <v/>
      </c>
      <c r="L48" s="31"/>
      <c r="M48" s="31"/>
      <c r="N48" s="31"/>
      <c r="O48" s="3"/>
      <c r="P48" s="31"/>
      <c r="Q48" s="2"/>
      <c r="R48" s="2"/>
      <c r="S48" s="2"/>
    </row>
    <row r="49" spans="2:19" x14ac:dyDescent="0.25">
      <c r="B49" s="1" t="str">
        <f>IF(ISNA(VLOOKUP(A49,Source!$B$3:$I$12,8,FALSE)),"",VLOOKUP(A49,Source!$B$3:$I$12,8,FALSE))</f>
        <v/>
      </c>
      <c r="D49" s="1" t="str">
        <f>IF(ISNA(VLOOKUP(C49,Source!$C$3:$E$12,3,FALSE)),"",VLOOKUP(C49,Source!$C$3:$E$12,3,FALSE))</f>
        <v/>
      </c>
      <c r="F49" s="2"/>
      <c r="H49" s="18" t="str">
        <f t="shared" si="6"/>
        <v/>
      </c>
      <c r="I49" s="18" t="str">
        <f t="shared" si="7"/>
        <v/>
      </c>
      <c r="J49" s="18" t="str">
        <f t="shared" si="8"/>
        <v/>
      </c>
      <c r="K49" s="18" t="str">
        <f t="shared" ref="K49:K68" si="10">IF(O49="","",HYPERLINK(O49,"DEM"))</f>
        <v/>
      </c>
      <c r="L49" s="40"/>
      <c r="M49" s="31"/>
      <c r="N49" s="31"/>
      <c r="O49" s="39"/>
      <c r="P49" s="31"/>
      <c r="Q49" s="2"/>
      <c r="R49" s="2"/>
      <c r="S49" s="2"/>
    </row>
    <row r="50" spans="2:19" x14ac:dyDescent="0.25">
      <c r="B50" s="1" t="str">
        <f>IF(ISNA(VLOOKUP(A50,Source!$B$3:$I$12,8,FALSE)),"",VLOOKUP(A50,Source!$B$3:$I$12,8,FALSE))</f>
        <v/>
      </c>
      <c r="D50" s="1" t="str">
        <f>IF(ISNA(VLOOKUP(C50,Source!$C$3:$E$12,3,FALSE)),"",VLOOKUP(C50,Source!$C$3:$E$12,3,FALSE))</f>
        <v/>
      </c>
      <c r="F50" s="2"/>
      <c r="H50" s="18" t="str">
        <f t="shared" si="6"/>
        <v/>
      </c>
      <c r="I50" s="18" t="str">
        <f t="shared" si="7"/>
        <v/>
      </c>
      <c r="J50" s="18" t="str">
        <f t="shared" si="8"/>
        <v/>
      </c>
      <c r="K50" s="18" t="str">
        <f t="shared" si="10"/>
        <v/>
      </c>
      <c r="L50" s="31"/>
      <c r="M50" s="31"/>
      <c r="N50" s="31"/>
      <c r="O50" s="39"/>
      <c r="P50" s="31"/>
      <c r="Q50" s="2"/>
      <c r="R50" s="2"/>
      <c r="S50" s="2"/>
    </row>
    <row r="51" spans="2:19" x14ac:dyDescent="0.25">
      <c r="B51" s="1" t="str">
        <f>IF(ISNA(VLOOKUP(A51,Source!$B$3:$I$12,8,FALSE)),"",VLOOKUP(A51,Source!$B$3:$I$12,8,FALSE))</f>
        <v/>
      </c>
      <c r="D51" s="1" t="str">
        <f>IF(ISNA(VLOOKUP(C51,Source!$C$3:$E$12,3,FALSE)),"",VLOOKUP(C51,Source!$C$3:$E$12,3,FALSE))</f>
        <v/>
      </c>
      <c r="F51" s="2"/>
      <c r="H51" s="18" t="str">
        <f t="shared" si="6"/>
        <v/>
      </c>
      <c r="I51" s="18" t="str">
        <f t="shared" si="7"/>
        <v/>
      </c>
      <c r="J51" s="18" t="str">
        <f t="shared" si="8"/>
        <v/>
      </c>
      <c r="K51" s="18" t="str">
        <f t="shared" si="10"/>
        <v/>
      </c>
      <c r="L51" s="31"/>
      <c r="M51" s="31"/>
      <c r="N51" s="31"/>
      <c r="O51" s="3"/>
      <c r="P51" s="31"/>
      <c r="Q51" s="2"/>
      <c r="R51" s="2"/>
      <c r="S51" s="2"/>
    </row>
    <row r="52" spans="2:19" x14ac:dyDescent="0.25">
      <c r="B52" s="1" t="str">
        <f>IF(ISNA(VLOOKUP(A52,Source!$B$3:$I$12,8,FALSE)),"",VLOOKUP(A52,Source!$B$3:$I$12,8,FALSE))</f>
        <v/>
      </c>
      <c r="D52" s="1" t="str">
        <f>IF(ISNA(VLOOKUP(C52,Source!$C$3:$E$12,3,FALSE)),"",VLOOKUP(C52,Source!$C$3:$E$12,3,FALSE))</f>
        <v/>
      </c>
      <c r="F52" s="2"/>
      <c r="H52" s="18" t="str">
        <f t="shared" si="6"/>
        <v/>
      </c>
      <c r="I52" s="18" t="str">
        <f t="shared" si="7"/>
        <v/>
      </c>
      <c r="J52" s="18" t="str">
        <f t="shared" si="8"/>
        <v/>
      </c>
      <c r="K52" s="18" t="str">
        <f t="shared" si="10"/>
        <v/>
      </c>
      <c r="L52" s="31"/>
      <c r="M52" s="31"/>
      <c r="N52" s="31"/>
      <c r="O52" s="3"/>
      <c r="P52" s="31"/>
      <c r="Q52" s="2"/>
      <c r="R52" s="2"/>
      <c r="S52" s="2"/>
    </row>
    <row r="53" spans="2:19" x14ac:dyDescent="0.25">
      <c r="B53" s="1" t="str">
        <f>IF(ISNA(VLOOKUP(A53,Source!$B$3:$I$12,8,FALSE)),"",VLOOKUP(A53,Source!$B$3:$I$12,8,FALSE))</f>
        <v/>
      </c>
      <c r="D53" s="1" t="str">
        <f>IF(ISNA(VLOOKUP(C53,Source!$C$3:$E$12,3,FALSE)),"",VLOOKUP(C53,Source!$C$3:$E$12,3,FALSE))</f>
        <v/>
      </c>
      <c r="F53" s="2"/>
      <c r="H53" s="18" t="str">
        <f t="shared" si="6"/>
        <v/>
      </c>
      <c r="I53" s="18" t="str">
        <f t="shared" si="7"/>
        <v/>
      </c>
      <c r="J53" s="18" t="str">
        <f t="shared" si="8"/>
        <v/>
      </c>
      <c r="K53" s="18" t="str">
        <f t="shared" si="10"/>
        <v/>
      </c>
      <c r="L53" s="31"/>
      <c r="M53" s="31"/>
      <c r="N53" s="31"/>
      <c r="O53" s="3"/>
      <c r="P53" s="31"/>
      <c r="Q53" s="2"/>
      <c r="R53" s="2"/>
      <c r="S53" s="2"/>
    </row>
    <row r="54" spans="2:19" x14ac:dyDescent="0.25">
      <c r="B54" s="1" t="str">
        <f>IF(ISNA(VLOOKUP(A54,Source!$B$3:$I$12,8,FALSE)),"",VLOOKUP(A54,Source!$B$3:$I$12,8,FALSE))</f>
        <v/>
      </c>
      <c r="D54" s="1" t="str">
        <f>IF(ISNA(VLOOKUP(C54,Source!$C$3:$E$12,3,FALSE)),"",VLOOKUP(C54,Source!$C$3:$E$12,3,FALSE))</f>
        <v/>
      </c>
      <c r="F54" s="2"/>
      <c r="H54" s="18" t="str">
        <f t="shared" si="6"/>
        <v/>
      </c>
      <c r="I54" s="18" t="str">
        <f t="shared" si="7"/>
        <v/>
      </c>
      <c r="J54" s="18" t="str">
        <f t="shared" si="8"/>
        <v/>
      </c>
      <c r="K54" s="18" t="str">
        <f t="shared" si="10"/>
        <v/>
      </c>
      <c r="L54" s="31"/>
      <c r="M54" s="31"/>
      <c r="N54" s="31"/>
      <c r="O54" s="3"/>
      <c r="P54" s="31"/>
      <c r="Q54" s="2"/>
      <c r="R54" s="2"/>
      <c r="S54" s="2"/>
    </row>
    <row r="55" spans="2:19" x14ac:dyDescent="0.25">
      <c r="B55" s="1" t="str">
        <f>IF(ISNA(VLOOKUP(A55,Source!$B$3:$I$12,8,FALSE)),"",VLOOKUP(A55,Source!$B$3:$I$12,8,FALSE))</f>
        <v/>
      </c>
      <c r="D55" s="1" t="str">
        <f>IF(ISNA(VLOOKUP(C55,Source!$C$3:$E$12,3,FALSE)),"",VLOOKUP(C55,Source!$C$3:$E$12,3,FALSE))</f>
        <v/>
      </c>
      <c r="F55" s="2"/>
      <c r="H55" s="18" t="str">
        <f t="shared" si="6"/>
        <v/>
      </c>
      <c r="I55" s="18" t="str">
        <f t="shared" si="7"/>
        <v/>
      </c>
      <c r="J55" s="18" t="str">
        <f t="shared" si="8"/>
        <v/>
      </c>
      <c r="K55" s="18" t="str">
        <f t="shared" si="10"/>
        <v/>
      </c>
      <c r="L55" s="31"/>
      <c r="M55" s="31"/>
      <c r="N55" s="31"/>
      <c r="O55" s="3"/>
      <c r="P55" s="31"/>
      <c r="Q55" s="2"/>
      <c r="R55" s="2"/>
      <c r="S55" s="2"/>
    </row>
    <row r="56" spans="2:19" x14ac:dyDescent="0.25">
      <c r="B56" s="1" t="str">
        <f>IF(ISNA(VLOOKUP(A56,Source!$B$3:$I$12,8,FALSE)),"",VLOOKUP(A56,Source!$B$3:$I$12,8,FALSE))</f>
        <v/>
      </c>
      <c r="D56" s="1" t="str">
        <f>IF(ISNA(VLOOKUP(C56,Source!$C$3:$E$12,3,FALSE)),"",VLOOKUP(C56,Source!$C$3:$E$12,3,FALSE))</f>
        <v/>
      </c>
      <c r="F56" s="2"/>
      <c r="H56" s="18" t="str">
        <f t="shared" si="6"/>
        <v/>
      </c>
      <c r="I56" s="18" t="str">
        <f t="shared" si="7"/>
        <v/>
      </c>
      <c r="J56" s="18" t="str">
        <f t="shared" si="8"/>
        <v/>
      </c>
      <c r="K56" s="18" t="str">
        <f t="shared" si="10"/>
        <v/>
      </c>
      <c r="L56" s="31"/>
      <c r="M56" s="31"/>
      <c r="N56" s="31"/>
      <c r="O56" s="3"/>
      <c r="P56" s="31"/>
      <c r="Q56" s="2"/>
      <c r="R56" s="2"/>
      <c r="S56" s="2"/>
    </row>
    <row r="57" spans="2:19" x14ac:dyDescent="0.25">
      <c r="B57" s="1" t="str">
        <f>IF(ISNA(VLOOKUP(A57,Source!$B$3:$I$12,8,FALSE)),"",VLOOKUP(A57,Source!$B$3:$I$12,8,FALSE))</f>
        <v/>
      </c>
      <c r="D57" s="1" t="str">
        <f>IF(ISNA(VLOOKUP(C57,Source!$C$3:$E$12,3,FALSE)),"",VLOOKUP(C57,Source!$C$3:$E$12,3,FALSE))</f>
        <v/>
      </c>
      <c r="F57" s="2"/>
      <c r="H57" s="18" t="str">
        <f t="shared" si="6"/>
        <v/>
      </c>
      <c r="I57" s="18" t="str">
        <f t="shared" si="7"/>
        <v/>
      </c>
      <c r="J57" s="18" t="str">
        <f t="shared" si="8"/>
        <v/>
      </c>
      <c r="K57" s="18" t="str">
        <f t="shared" si="10"/>
        <v/>
      </c>
      <c r="L57" s="31"/>
      <c r="M57" s="31"/>
      <c r="N57" s="31"/>
      <c r="O57" s="3"/>
      <c r="P57" s="31"/>
      <c r="Q57" s="2"/>
      <c r="R57" s="2"/>
      <c r="S57" s="2"/>
    </row>
    <row r="58" spans="2:19" x14ac:dyDescent="0.25">
      <c r="B58" s="1" t="str">
        <f>IF(ISNA(VLOOKUP(A58,Source!$B$3:$I$12,8,FALSE)),"",VLOOKUP(A58,Source!$B$3:$I$12,8,FALSE))</f>
        <v/>
      </c>
      <c r="D58" s="1" t="str">
        <f>IF(ISNA(VLOOKUP(C58,Source!$C$3:$E$12,3,FALSE)),"",VLOOKUP(C58,Source!$C$3:$E$12,3,FALSE))</f>
        <v/>
      </c>
      <c r="F58" s="2"/>
      <c r="H58" s="18" t="str">
        <f t="shared" si="6"/>
        <v/>
      </c>
      <c r="I58" s="18" t="str">
        <f t="shared" si="7"/>
        <v/>
      </c>
      <c r="J58" s="18" t="str">
        <f t="shared" si="8"/>
        <v/>
      </c>
      <c r="K58" s="18" t="str">
        <f t="shared" si="10"/>
        <v/>
      </c>
      <c r="L58" s="31"/>
      <c r="M58" s="31"/>
      <c r="N58" s="31"/>
      <c r="O58" s="3"/>
      <c r="P58" s="31"/>
      <c r="Q58" s="2"/>
      <c r="R58" s="2"/>
      <c r="S58" s="2"/>
    </row>
    <row r="59" spans="2:19" x14ac:dyDescent="0.25">
      <c r="B59" s="1" t="str">
        <f>IF(ISNA(VLOOKUP(A59,Source!$B$3:$I$12,8,FALSE)),"",VLOOKUP(A59,Source!$B$3:$I$12,8,FALSE))</f>
        <v/>
      </c>
      <c r="D59" s="1" t="str">
        <f>IF(ISNA(VLOOKUP(C59,Source!$C$3:$E$12,3,FALSE)),"",VLOOKUP(C59,Source!$C$3:$E$12,3,FALSE))</f>
        <v/>
      </c>
      <c r="F59" s="2"/>
      <c r="H59" s="18" t="str">
        <f t="shared" si="6"/>
        <v/>
      </c>
      <c r="I59" s="18" t="str">
        <f t="shared" si="7"/>
        <v/>
      </c>
      <c r="J59" s="18" t="str">
        <f t="shared" si="8"/>
        <v/>
      </c>
      <c r="K59" s="18" t="str">
        <f t="shared" si="10"/>
        <v/>
      </c>
      <c r="L59" s="31"/>
      <c r="M59" s="31"/>
      <c r="N59" s="31"/>
      <c r="O59" s="3"/>
      <c r="P59" s="31"/>
      <c r="Q59" s="2"/>
      <c r="R59" s="2"/>
      <c r="S59" s="2"/>
    </row>
    <row r="60" spans="2:19" x14ac:dyDescent="0.25">
      <c r="B60" s="1" t="str">
        <f>IF(ISNA(VLOOKUP(A60,Source!$B$3:$I$12,8,FALSE)),"",VLOOKUP(A60,Source!$B$3:$I$12,8,FALSE))</f>
        <v/>
      </c>
      <c r="D60" s="1" t="str">
        <f>IF(ISNA(VLOOKUP(C60,Source!$C$3:$E$12,3,FALSE)),"",VLOOKUP(C60,Source!$C$3:$E$12,3,FALSE))</f>
        <v/>
      </c>
      <c r="F60" s="2"/>
      <c r="H60" s="18" t="str">
        <f t="shared" si="6"/>
        <v/>
      </c>
      <c r="I60" s="18" t="str">
        <f t="shared" si="7"/>
        <v/>
      </c>
      <c r="J60" s="18" t="str">
        <f t="shared" si="8"/>
        <v/>
      </c>
      <c r="K60" s="18" t="str">
        <f t="shared" si="10"/>
        <v/>
      </c>
      <c r="L60" s="31"/>
      <c r="M60" s="31"/>
      <c r="N60" s="31"/>
      <c r="O60" s="39"/>
      <c r="P60" s="31"/>
      <c r="Q60" s="2"/>
      <c r="R60" s="2"/>
      <c r="S60" s="2"/>
    </row>
    <row r="61" spans="2:19" x14ac:dyDescent="0.25">
      <c r="B61" s="1" t="str">
        <f>IF(ISNA(VLOOKUP(A61,Source!$B$3:$I$12,8,FALSE)),"",VLOOKUP(A61,Source!$B$3:$I$12,8,FALSE))</f>
        <v/>
      </c>
      <c r="D61" s="1" t="str">
        <f>IF(ISNA(VLOOKUP(C61,Source!$C$3:$E$12,3,FALSE)),"",VLOOKUP(C61,Source!$C$3:$E$12,3,FALSE))</f>
        <v/>
      </c>
      <c r="F61" s="2"/>
      <c r="H61" s="18" t="str">
        <f t="shared" si="6"/>
        <v/>
      </c>
      <c r="I61" s="18" t="str">
        <f t="shared" si="7"/>
        <v/>
      </c>
      <c r="J61" s="18" t="str">
        <f t="shared" si="8"/>
        <v/>
      </c>
      <c r="K61" s="18" t="str">
        <f t="shared" si="10"/>
        <v/>
      </c>
      <c r="L61" s="31"/>
      <c r="M61" s="31"/>
      <c r="N61" s="31"/>
      <c r="O61" s="3"/>
      <c r="P61" s="31"/>
      <c r="Q61" s="2"/>
      <c r="R61" s="2"/>
      <c r="S61" s="2"/>
    </row>
    <row r="62" spans="2:19" x14ac:dyDescent="0.25">
      <c r="B62" s="1" t="str">
        <f>IF(ISNA(VLOOKUP(A62,Source!$B$3:$I$12,8,FALSE)),"",VLOOKUP(A62,Source!$B$3:$I$12,8,FALSE))</f>
        <v/>
      </c>
      <c r="D62" s="1" t="str">
        <f>IF(ISNA(VLOOKUP(C62,Source!$C$3:$E$12,3,FALSE)),"",VLOOKUP(C62,Source!$C$3:$E$12,3,FALSE))</f>
        <v/>
      </c>
      <c r="F62" s="2"/>
      <c r="H62" s="18" t="str">
        <f t="shared" si="6"/>
        <v/>
      </c>
      <c r="I62" s="18" t="str">
        <f t="shared" si="7"/>
        <v/>
      </c>
      <c r="J62" s="18" t="str">
        <f t="shared" si="8"/>
        <v/>
      </c>
      <c r="K62" s="18" t="str">
        <f t="shared" si="10"/>
        <v/>
      </c>
      <c r="L62" s="31"/>
      <c r="M62" s="31"/>
      <c r="N62" s="31"/>
      <c r="O62" s="3"/>
      <c r="P62" s="31"/>
      <c r="Q62" s="2"/>
      <c r="R62" s="2"/>
      <c r="S62" s="2"/>
    </row>
    <row r="63" spans="2:19" x14ac:dyDescent="0.25">
      <c r="B63" s="1" t="str">
        <f>IF(ISNA(VLOOKUP(A63,Source!$B$3:$I$12,8,FALSE)),"",VLOOKUP(A63,Source!$B$3:$I$12,8,FALSE))</f>
        <v/>
      </c>
      <c r="D63" s="1" t="str">
        <f>IF(ISNA(VLOOKUP(C63,Source!$C$3:$E$12,3,FALSE)),"",VLOOKUP(C63,Source!$C$3:$E$12,3,FALSE))</f>
        <v/>
      </c>
      <c r="F63" s="2"/>
      <c r="H63" s="18" t="str">
        <f t="shared" si="6"/>
        <v/>
      </c>
      <c r="I63" s="18" t="str">
        <f t="shared" si="7"/>
        <v/>
      </c>
      <c r="J63" s="18" t="str">
        <f t="shared" si="8"/>
        <v/>
      </c>
      <c r="K63" s="18" t="str">
        <f t="shared" si="10"/>
        <v/>
      </c>
      <c r="L63" s="31"/>
      <c r="M63" s="31"/>
      <c r="N63" s="31"/>
      <c r="O63" s="3"/>
      <c r="P63" s="31"/>
      <c r="Q63" s="2"/>
      <c r="R63" s="2"/>
      <c r="S63" s="2"/>
    </row>
    <row r="64" spans="2:19" x14ac:dyDescent="0.25">
      <c r="B64" s="1" t="str">
        <f>IF(ISNA(VLOOKUP(A64,Source!$B$3:$I$12,8,FALSE)),"",VLOOKUP(A64,Source!$B$3:$I$12,8,FALSE))</f>
        <v/>
      </c>
      <c r="D64" s="1" t="str">
        <f>IF(ISNA(VLOOKUP(C64,Source!$C$3:$E$12,3,FALSE)),"",VLOOKUP(C64,Source!$C$3:$E$12,3,FALSE))</f>
        <v/>
      </c>
      <c r="F64" s="2"/>
      <c r="H64" s="18" t="str">
        <f t="shared" si="6"/>
        <v/>
      </c>
      <c r="I64" s="18" t="str">
        <f t="shared" si="7"/>
        <v/>
      </c>
      <c r="J64" s="18" t="str">
        <f t="shared" si="8"/>
        <v/>
      </c>
      <c r="K64" s="18" t="str">
        <f t="shared" si="10"/>
        <v/>
      </c>
      <c r="L64" s="31"/>
      <c r="M64" s="31"/>
      <c r="N64" s="31"/>
      <c r="O64" s="3"/>
      <c r="P64" s="31"/>
      <c r="Q64" s="2"/>
      <c r="R64" s="2"/>
      <c r="S64" s="2"/>
    </row>
    <row r="65" spans="2:19" x14ac:dyDescent="0.25">
      <c r="B65" s="1" t="str">
        <f>IF(ISNA(VLOOKUP(A65,Source!$B$3:$I$12,8,FALSE)),"",VLOOKUP(A65,Source!$B$3:$I$12,8,FALSE))</f>
        <v/>
      </c>
      <c r="D65" s="1" t="str">
        <f>IF(ISNA(VLOOKUP(C65,Source!$C$3:$E$12,3,FALSE)),"",VLOOKUP(C65,Source!$C$3:$E$12,3,FALSE))</f>
        <v/>
      </c>
      <c r="F65" s="2"/>
      <c r="H65" s="18" t="str">
        <f t="shared" si="6"/>
        <v/>
      </c>
      <c r="I65" s="18" t="str">
        <f t="shared" si="7"/>
        <v/>
      </c>
      <c r="J65" s="18" t="str">
        <f t="shared" si="8"/>
        <v/>
      </c>
      <c r="K65" s="18" t="str">
        <f t="shared" si="10"/>
        <v/>
      </c>
      <c r="L65" s="31"/>
      <c r="M65" s="31"/>
      <c r="N65" s="31"/>
      <c r="O65" s="3"/>
      <c r="P65" s="31"/>
      <c r="Q65" s="2"/>
      <c r="R65" s="2"/>
      <c r="S65" s="2"/>
    </row>
    <row r="66" spans="2:19" x14ac:dyDescent="0.25">
      <c r="B66" s="1" t="str">
        <f>IF(ISNA(VLOOKUP(A66,Source!$B$3:$I$12,8,FALSE)),"",VLOOKUP(A66,Source!$B$3:$I$12,8,FALSE))</f>
        <v/>
      </c>
      <c r="D66" s="1" t="str">
        <f>IF(ISNA(VLOOKUP(C66,Source!$C$3:$E$12,3,FALSE)),"",VLOOKUP(C66,Source!$C$3:$E$12,3,FALSE))</f>
        <v/>
      </c>
      <c r="F66" s="2"/>
      <c r="H66" s="18" t="str">
        <f t="shared" si="6"/>
        <v/>
      </c>
      <c r="I66" s="18" t="str">
        <f t="shared" si="7"/>
        <v/>
      </c>
      <c r="J66" s="18" t="str">
        <f t="shared" si="8"/>
        <v/>
      </c>
      <c r="K66" s="18" t="str">
        <f t="shared" si="10"/>
        <v/>
      </c>
      <c r="L66" s="31"/>
      <c r="M66" s="31"/>
      <c r="N66" s="31"/>
      <c r="O66" s="3"/>
      <c r="P66" s="31"/>
      <c r="Q66" s="2"/>
      <c r="R66" s="2"/>
      <c r="S66" s="2"/>
    </row>
    <row r="67" spans="2:19" x14ac:dyDescent="0.25">
      <c r="B67" s="1" t="str">
        <f>IF(ISNA(VLOOKUP(A67,Source!$B$3:$I$12,8,FALSE)),"",VLOOKUP(A67,Source!$B$3:$I$12,8,FALSE))</f>
        <v/>
      </c>
      <c r="D67" s="1" t="str">
        <f>IF(ISNA(VLOOKUP(C67,Source!$C$3:$E$12,3,FALSE)),"",VLOOKUP(C67,Source!$C$3:$E$12,3,FALSE))</f>
        <v/>
      </c>
      <c r="F67" s="2"/>
      <c r="H67" s="18" t="str">
        <f t="shared" si="6"/>
        <v/>
      </c>
      <c r="I67" s="18" t="str">
        <f t="shared" si="7"/>
        <v/>
      </c>
      <c r="J67" s="18" t="str">
        <f t="shared" si="8"/>
        <v/>
      </c>
      <c r="K67" s="18" t="str">
        <f t="shared" si="10"/>
        <v/>
      </c>
      <c r="L67" s="31"/>
      <c r="M67" s="31"/>
      <c r="N67" s="31"/>
      <c r="O67" s="3"/>
      <c r="P67" s="31"/>
      <c r="Q67" s="2"/>
      <c r="R67" s="2"/>
      <c r="S67" s="2"/>
    </row>
    <row r="68" spans="2:19" x14ac:dyDescent="0.25">
      <c r="B68" s="1" t="str">
        <f>IF(ISNA(VLOOKUP(A68,Source!$B$3:$I$12,8,FALSE)),"",VLOOKUP(A68,Source!$B$3:$I$12,8,FALSE))</f>
        <v/>
      </c>
      <c r="D68" s="1" t="str">
        <f>IF(ISNA(VLOOKUP(C68,Source!$C$3:$E$12,3,FALSE)),"",VLOOKUP(C68,Source!$C$3:$E$12,3,FALSE))</f>
        <v/>
      </c>
      <c r="F68" s="2"/>
      <c r="H68" s="18" t="str">
        <f t="shared" si="6"/>
        <v/>
      </c>
      <c r="I68" s="18" t="str">
        <f t="shared" si="7"/>
        <v/>
      </c>
      <c r="J68" s="18" t="str">
        <f t="shared" si="8"/>
        <v/>
      </c>
      <c r="K68" s="18" t="str">
        <f t="shared" si="10"/>
        <v/>
      </c>
      <c r="L68" s="31"/>
      <c r="M68" s="31"/>
      <c r="N68" s="31"/>
      <c r="O68" s="3"/>
      <c r="P68" s="31"/>
      <c r="Q68" s="2"/>
      <c r="R68" s="2"/>
      <c r="S68" s="2"/>
    </row>
    <row r="69" spans="2:19" x14ac:dyDescent="0.25">
      <c r="B69" s="1" t="str">
        <f>IF(ISNA(VLOOKUP(A69,Source!$B$3:$I$12,8,FALSE)),"",VLOOKUP(A69,Source!$B$3:$I$12,8,FALSE))</f>
        <v/>
      </c>
      <c r="D69" s="1" t="str">
        <f>IF(ISNA(VLOOKUP(C69,Source!$C$3:$E$12,3,FALSE)),"",VLOOKUP(C69,Source!$C$3:$E$12,3,FALSE))</f>
        <v/>
      </c>
      <c r="F69" s="2"/>
      <c r="H69" s="18" t="str">
        <f t="shared" ref="H69:H132" si="11">IF(L69="","",HYPERLINK(L69,"PJ1"))</f>
        <v/>
      </c>
      <c r="I69" s="18" t="str">
        <f t="shared" ref="I69:I132" si="12">IF(M69="","",HYPERLINK(M69,"PJ2"))</f>
        <v/>
      </c>
      <c r="J69" s="18" t="str">
        <f t="shared" ref="J69:J132" si="13">IF(N69="","",HYPERLINK(N69,"PJ3"))</f>
        <v/>
      </c>
      <c r="K69" s="18" t="str">
        <f t="shared" ref="K69:K132" si="14">IF(O69="","",HYPERLINK(O69,"DEM"))</f>
        <v/>
      </c>
      <c r="L69" s="31"/>
      <c r="M69" s="31"/>
      <c r="N69" s="31"/>
      <c r="O69" s="3"/>
      <c r="P69" s="31"/>
      <c r="Q69" s="2"/>
      <c r="R69" s="2"/>
      <c r="S69" s="2"/>
    </row>
    <row r="70" spans="2:19" x14ac:dyDescent="0.25">
      <c r="B70" s="1" t="str">
        <f>IF(ISNA(VLOOKUP(A70,Source!$B$3:$I$12,8,FALSE)),"",VLOOKUP(A70,Source!$B$3:$I$12,8,FALSE))</f>
        <v/>
      </c>
      <c r="D70" s="1" t="str">
        <f>IF(ISNA(VLOOKUP(C70,Source!$C$3:$E$12,3,FALSE)),"",VLOOKUP(C70,Source!$C$3:$E$12,3,FALSE))</f>
        <v/>
      </c>
      <c r="F70" s="2"/>
      <c r="H70" s="18" t="str">
        <f t="shared" si="11"/>
        <v/>
      </c>
      <c r="I70" s="18" t="str">
        <f t="shared" si="12"/>
        <v/>
      </c>
      <c r="J70" s="18" t="str">
        <f t="shared" si="13"/>
        <v/>
      </c>
      <c r="K70" s="18" t="str">
        <f t="shared" si="14"/>
        <v/>
      </c>
      <c r="L70" s="31"/>
      <c r="M70" s="31"/>
      <c r="N70" s="31"/>
      <c r="O70" s="3"/>
      <c r="P70" s="31"/>
      <c r="Q70" s="2"/>
      <c r="R70" s="2"/>
      <c r="S70" s="2"/>
    </row>
    <row r="71" spans="2:19" x14ac:dyDescent="0.25">
      <c r="B71" s="1" t="str">
        <f>IF(ISNA(VLOOKUP(A71,Source!$B$3:$I$12,8,FALSE)),"",VLOOKUP(A71,Source!$B$3:$I$12,8,FALSE))</f>
        <v/>
      </c>
      <c r="D71" s="1" t="str">
        <f>IF(ISNA(VLOOKUP(C71,Source!$C$3:$E$12,3,FALSE)),"",VLOOKUP(C71,Source!$C$3:$E$12,3,FALSE))</f>
        <v/>
      </c>
      <c r="F71" s="2"/>
      <c r="H71" s="18" t="str">
        <f t="shared" si="11"/>
        <v/>
      </c>
      <c r="I71" s="18" t="str">
        <f t="shared" si="12"/>
        <v/>
      </c>
      <c r="J71" s="18" t="str">
        <f t="shared" si="13"/>
        <v/>
      </c>
      <c r="K71" s="18" t="str">
        <f t="shared" si="14"/>
        <v/>
      </c>
      <c r="L71" s="31"/>
      <c r="M71" s="31"/>
      <c r="N71" s="31"/>
      <c r="O71" s="3"/>
      <c r="P71" s="31"/>
      <c r="Q71" s="2"/>
      <c r="R71" s="2"/>
      <c r="S71" s="2"/>
    </row>
    <row r="72" spans="2:19" x14ac:dyDescent="0.25">
      <c r="B72" s="1" t="str">
        <f>IF(ISNA(VLOOKUP(A72,Source!$B$3:$I$12,8,FALSE)),"",VLOOKUP(A72,Source!$B$3:$I$12,8,FALSE))</f>
        <v/>
      </c>
      <c r="D72" s="1" t="str">
        <f>IF(ISNA(VLOOKUP(C72,Source!$C$3:$E$12,3,FALSE)),"",VLOOKUP(C72,Source!$C$3:$E$12,3,FALSE))</f>
        <v/>
      </c>
      <c r="F72" s="2"/>
      <c r="H72" s="18" t="str">
        <f t="shared" si="11"/>
        <v/>
      </c>
      <c r="I72" s="18" t="str">
        <f t="shared" si="12"/>
        <v/>
      </c>
      <c r="J72" s="18" t="str">
        <f t="shared" si="13"/>
        <v/>
      </c>
      <c r="K72" s="18" t="str">
        <f t="shared" si="14"/>
        <v/>
      </c>
      <c r="L72" s="31"/>
      <c r="M72" s="31"/>
      <c r="N72" s="31"/>
      <c r="O72" s="3"/>
      <c r="P72" s="31"/>
      <c r="Q72" s="2"/>
      <c r="R72" s="2"/>
      <c r="S72" s="2"/>
    </row>
    <row r="73" spans="2:19" x14ac:dyDescent="0.25">
      <c r="B73" s="1" t="str">
        <f>IF(ISNA(VLOOKUP(A73,Source!$B$3:$I$12,8,FALSE)),"",VLOOKUP(A73,Source!$B$3:$I$12,8,FALSE))</f>
        <v/>
      </c>
      <c r="D73" s="1" t="str">
        <f>IF(ISNA(VLOOKUP(C73,Source!$C$3:$E$12,3,FALSE)),"",VLOOKUP(C73,Source!$C$3:$E$12,3,FALSE))</f>
        <v/>
      </c>
      <c r="F73" s="2"/>
      <c r="H73" s="18" t="str">
        <f t="shared" si="11"/>
        <v/>
      </c>
      <c r="I73" s="18" t="str">
        <f t="shared" si="12"/>
        <v/>
      </c>
      <c r="J73" s="18" t="str">
        <f t="shared" si="13"/>
        <v/>
      </c>
      <c r="K73" s="18" t="str">
        <f t="shared" si="14"/>
        <v/>
      </c>
      <c r="L73" s="31"/>
      <c r="M73" s="31"/>
      <c r="N73" s="31"/>
      <c r="O73" s="3"/>
      <c r="P73" s="31"/>
      <c r="Q73" s="2"/>
      <c r="R73" s="2"/>
      <c r="S73" s="2"/>
    </row>
    <row r="74" spans="2:19" x14ac:dyDescent="0.25">
      <c r="B74" s="1" t="str">
        <f>IF(ISNA(VLOOKUP(A74,Source!$B$3:$I$12,8,FALSE)),"",VLOOKUP(A74,Source!$B$3:$I$12,8,FALSE))</f>
        <v/>
      </c>
      <c r="D74" s="1" t="str">
        <f>IF(ISNA(VLOOKUP(C74,Source!$C$3:$E$12,3,FALSE)),"",VLOOKUP(C74,Source!$C$3:$E$12,3,FALSE))</f>
        <v/>
      </c>
      <c r="F74" s="2"/>
      <c r="H74" s="18" t="str">
        <f t="shared" si="11"/>
        <v/>
      </c>
      <c r="I74" s="18" t="str">
        <f t="shared" si="12"/>
        <v/>
      </c>
      <c r="J74" s="18" t="str">
        <f t="shared" si="13"/>
        <v/>
      </c>
      <c r="K74" s="18" t="str">
        <f t="shared" si="14"/>
        <v/>
      </c>
      <c r="L74" s="31"/>
      <c r="M74" s="31"/>
      <c r="N74" s="31"/>
      <c r="O74" s="3"/>
      <c r="P74" s="31"/>
      <c r="Q74" s="2"/>
      <c r="R74" s="2"/>
      <c r="S74" s="2"/>
    </row>
    <row r="75" spans="2:19" x14ac:dyDescent="0.25">
      <c r="B75" s="1" t="str">
        <f>IF(ISNA(VLOOKUP(A75,Source!$B$3:$I$12,8,FALSE)),"",VLOOKUP(A75,Source!$B$3:$I$12,8,FALSE))</f>
        <v/>
      </c>
      <c r="D75" s="1" t="str">
        <f>IF(ISNA(VLOOKUP(C75,Source!$C$3:$E$12,3,FALSE)),"",VLOOKUP(C75,Source!$C$3:$E$12,3,FALSE))</f>
        <v/>
      </c>
      <c r="F75" s="2"/>
      <c r="H75" s="18" t="str">
        <f t="shared" si="11"/>
        <v/>
      </c>
      <c r="I75" s="18" t="str">
        <f t="shared" si="12"/>
        <v/>
      </c>
      <c r="J75" s="18" t="str">
        <f t="shared" si="13"/>
        <v/>
      </c>
      <c r="K75" s="18" t="str">
        <f t="shared" si="14"/>
        <v/>
      </c>
      <c r="L75" s="31"/>
      <c r="M75" s="31"/>
      <c r="N75" s="31"/>
      <c r="O75" s="3"/>
      <c r="P75" s="31"/>
      <c r="Q75" s="2"/>
      <c r="R75" s="2"/>
      <c r="S75" s="2"/>
    </row>
    <row r="76" spans="2:19" x14ac:dyDescent="0.25">
      <c r="B76" s="1" t="str">
        <f>IF(ISNA(VLOOKUP(A76,Source!$B$3:$I$12,8,FALSE)),"",VLOOKUP(A76,Source!$B$3:$I$12,8,FALSE))</f>
        <v/>
      </c>
      <c r="D76" s="1" t="str">
        <f>IF(ISNA(VLOOKUP(C76,Source!$C$3:$E$12,3,FALSE)),"",VLOOKUP(C76,Source!$C$3:$E$12,3,FALSE))</f>
        <v/>
      </c>
      <c r="F76" s="2"/>
      <c r="H76" s="18" t="str">
        <f t="shared" si="11"/>
        <v/>
      </c>
      <c r="I76" s="18" t="str">
        <f t="shared" si="12"/>
        <v/>
      </c>
      <c r="J76" s="18" t="str">
        <f t="shared" si="13"/>
        <v/>
      </c>
      <c r="K76" s="18" t="str">
        <f t="shared" si="14"/>
        <v/>
      </c>
      <c r="L76" s="31"/>
      <c r="M76" s="31"/>
      <c r="N76" s="31"/>
      <c r="O76" s="3"/>
      <c r="P76" s="31"/>
      <c r="Q76" s="2"/>
      <c r="R76" s="2"/>
      <c r="S76" s="2"/>
    </row>
    <row r="77" spans="2:19" x14ac:dyDescent="0.25">
      <c r="B77" s="1" t="str">
        <f>IF(ISNA(VLOOKUP(A77,Source!$B$3:$I$12,8,FALSE)),"",VLOOKUP(A77,Source!$B$3:$I$12,8,FALSE))</f>
        <v/>
      </c>
      <c r="D77" s="1" t="str">
        <f>IF(ISNA(VLOOKUP(C77,Source!$C$3:$E$12,3,FALSE)),"",VLOOKUP(C77,Source!$C$3:$E$12,3,FALSE))</f>
        <v/>
      </c>
      <c r="F77" s="2"/>
      <c r="H77" s="18" t="str">
        <f t="shared" si="11"/>
        <v/>
      </c>
      <c r="I77" s="18" t="str">
        <f t="shared" si="12"/>
        <v/>
      </c>
      <c r="J77" s="18" t="str">
        <f t="shared" si="13"/>
        <v/>
      </c>
      <c r="K77" s="18" t="str">
        <f t="shared" si="14"/>
        <v/>
      </c>
      <c r="L77" s="31"/>
      <c r="M77" s="31"/>
      <c r="N77" s="31"/>
      <c r="O77" s="3"/>
      <c r="P77" s="31"/>
      <c r="Q77" s="2"/>
      <c r="R77" s="2"/>
      <c r="S77" s="2"/>
    </row>
    <row r="78" spans="2:19" x14ac:dyDescent="0.25">
      <c r="B78" s="1" t="str">
        <f>IF(ISNA(VLOOKUP(A78,Source!$B$3:$I$12,8,FALSE)),"",VLOOKUP(A78,Source!$B$3:$I$12,8,FALSE))</f>
        <v/>
      </c>
      <c r="D78" s="1" t="str">
        <f>IF(ISNA(VLOOKUP(C78,Source!$C$3:$E$12,3,FALSE)),"",VLOOKUP(C78,Source!$C$3:$E$12,3,FALSE))</f>
        <v/>
      </c>
      <c r="F78" s="2"/>
      <c r="H78" s="18" t="str">
        <f t="shared" si="11"/>
        <v/>
      </c>
      <c r="I78" s="18" t="str">
        <f t="shared" si="12"/>
        <v/>
      </c>
      <c r="J78" s="18" t="str">
        <f t="shared" si="13"/>
        <v/>
      </c>
      <c r="K78" s="18" t="str">
        <f t="shared" si="14"/>
        <v/>
      </c>
      <c r="L78" s="31"/>
      <c r="M78" s="31"/>
      <c r="N78" s="31"/>
      <c r="O78" s="3"/>
      <c r="P78" s="31"/>
      <c r="Q78" s="2"/>
      <c r="R78" s="2"/>
      <c r="S78" s="2"/>
    </row>
    <row r="79" spans="2:19" x14ac:dyDescent="0.25">
      <c r="B79" s="1" t="str">
        <f>IF(ISNA(VLOOKUP(A79,Source!$B$3:$I$12,8,FALSE)),"",VLOOKUP(A79,Source!$B$3:$I$12,8,FALSE))</f>
        <v/>
      </c>
      <c r="D79" s="1" t="str">
        <f>IF(ISNA(VLOOKUP(C79,Source!$C$3:$E$12,3,FALSE)),"",VLOOKUP(C79,Source!$C$3:$E$12,3,FALSE))</f>
        <v/>
      </c>
      <c r="F79" s="2"/>
      <c r="H79" s="18" t="str">
        <f t="shared" si="11"/>
        <v/>
      </c>
      <c r="I79" s="18" t="str">
        <f t="shared" si="12"/>
        <v/>
      </c>
      <c r="J79" s="18" t="str">
        <f t="shared" si="13"/>
        <v/>
      </c>
      <c r="K79" s="18" t="str">
        <f t="shared" si="14"/>
        <v/>
      </c>
      <c r="L79" s="31"/>
      <c r="M79" s="31"/>
      <c r="N79" s="31"/>
      <c r="O79" s="3"/>
      <c r="P79" s="31"/>
      <c r="Q79" s="2"/>
      <c r="R79" s="2"/>
      <c r="S79" s="2"/>
    </row>
    <row r="80" spans="2:19" x14ac:dyDescent="0.25">
      <c r="B80" s="1" t="str">
        <f>IF(ISNA(VLOOKUP(A80,Source!$B$3:$I$12,8,FALSE)),"",VLOOKUP(A80,Source!$B$3:$I$12,8,FALSE))</f>
        <v/>
      </c>
      <c r="D80" s="1" t="str">
        <f>IF(ISNA(VLOOKUP(C80,Source!$C$3:$E$12,3,FALSE)),"",VLOOKUP(C80,Source!$C$3:$E$12,3,FALSE))</f>
        <v/>
      </c>
      <c r="F80" s="2"/>
      <c r="H80" s="18" t="str">
        <f t="shared" si="11"/>
        <v/>
      </c>
      <c r="I80" s="18" t="str">
        <f t="shared" si="12"/>
        <v/>
      </c>
      <c r="J80" s="18" t="str">
        <f t="shared" si="13"/>
        <v/>
      </c>
      <c r="K80" s="18" t="str">
        <f t="shared" si="14"/>
        <v/>
      </c>
      <c r="L80" s="31"/>
      <c r="M80" s="31"/>
      <c r="N80" s="31"/>
      <c r="O80" s="3"/>
      <c r="P80" s="31"/>
      <c r="Q80" s="2"/>
      <c r="R80" s="2"/>
      <c r="S80" s="2"/>
    </row>
    <row r="81" spans="2:19" x14ac:dyDescent="0.25">
      <c r="B81" s="1" t="str">
        <f>IF(ISNA(VLOOKUP(A81,Source!$B$3:$I$12,8,FALSE)),"",VLOOKUP(A81,Source!$B$3:$I$12,8,FALSE))</f>
        <v/>
      </c>
      <c r="D81" s="1" t="str">
        <f>IF(ISNA(VLOOKUP(C81,Source!$C$3:$E$12,3,FALSE)),"",VLOOKUP(C81,Source!$C$3:$E$12,3,FALSE))</f>
        <v/>
      </c>
      <c r="F81" s="2"/>
      <c r="H81" s="18" t="str">
        <f t="shared" si="11"/>
        <v/>
      </c>
      <c r="I81" s="18" t="str">
        <f t="shared" si="12"/>
        <v/>
      </c>
      <c r="J81" s="18" t="str">
        <f t="shared" si="13"/>
        <v/>
      </c>
      <c r="K81" s="18" t="str">
        <f t="shared" si="14"/>
        <v/>
      </c>
      <c r="L81" s="31"/>
      <c r="M81" s="31"/>
      <c r="N81" s="31"/>
      <c r="O81" s="3"/>
      <c r="P81" s="31"/>
      <c r="Q81" s="2"/>
      <c r="R81" s="2"/>
      <c r="S81" s="2"/>
    </row>
    <row r="82" spans="2:19" x14ac:dyDescent="0.25">
      <c r="B82" s="1" t="str">
        <f>IF(ISNA(VLOOKUP(A82,Source!$B$3:$I$12,8,FALSE)),"",VLOOKUP(A82,Source!$B$3:$I$12,8,FALSE))</f>
        <v/>
      </c>
      <c r="D82" s="1" t="str">
        <f>IF(ISNA(VLOOKUP(C82,Source!$C$3:$E$12,3,FALSE)),"",VLOOKUP(C82,Source!$C$3:$E$12,3,FALSE))</f>
        <v/>
      </c>
      <c r="F82" s="2"/>
      <c r="H82" s="18" t="str">
        <f t="shared" si="11"/>
        <v/>
      </c>
      <c r="I82" s="18" t="str">
        <f t="shared" si="12"/>
        <v/>
      </c>
      <c r="J82" s="18" t="str">
        <f t="shared" si="13"/>
        <v/>
      </c>
      <c r="K82" s="18" t="str">
        <f t="shared" si="14"/>
        <v/>
      </c>
      <c r="L82" s="31"/>
      <c r="M82" s="31"/>
      <c r="N82" s="31"/>
      <c r="O82" s="3"/>
      <c r="P82" s="31"/>
      <c r="Q82" s="2"/>
      <c r="R82" s="2"/>
      <c r="S82" s="2"/>
    </row>
    <row r="83" spans="2:19" x14ac:dyDescent="0.25">
      <c r="B83" s="1" t="str">
        <f>IF(ISNA(VLOOKUP(A83,Source!$B$3:$I$12,8,FALSE)),"",VLOOKUP(A83,Source!$B$3:$I$12,8,FALSE))</f>
        <v/>
      </c>
      <c r="D83" s="1" t="str">
        <f>IF(ISNA(VLOOKUP(C83,Source!$C$3:$E$12,3,FALSE)),"",VLOOKUP(C83,Source!$C$3:$E$12,3,FALSE))</f>
        <v/>
      </c>
      <c r="F83" s="2"/>
      <c r="H83" s="18" t="str">
        <f t="shared" si="11"/>
        <v/>
      </c>
      <c r="I83" s="18" t="str">
        <f t="shared" si="12"/>
        <v/>
      </c>
      <c r="J83" s="18" t="str">
        <f t="shared" si="13"/>
        <v/>
      </c>
      <c r="K83" s="18" t="str">
        <f t="shared" si="14"/>
        <v/>
      </c>
      <c r="L83" s="31"/>
      <c r="M83" s="31"/>
      <c r="N83" s="31"/>
      <c r="O83" s="3"/>
      <c r="P83" s="31"/>
      <c r="Q83" s="2"/>
      <c r="R83" s="2"/>
      <c r="S83" s="2"/>
    </row>
    <row r="84" spans="2:19" x14ac:dyDescent="0.25">
      <c r="B84" s="1" t="str">
        <f>IF(ISNA(VLOOKUP(A84,Source!$B$3:$I$12,8,FALSE)),"",VLOOKUP(A84,Source!$B$3:$I$12,8,FALSE))</f>
        <v/>
      </c>
      <c r="D84" s="1" t="str">
        <f>IF(ISNA(VLOOKUP(C84,Source!$C$3:$E$12,3,FALSE)),"",VLOOKUP(C84,Source!$C$3:$E$12,3,FALSE))</f>
        <v/>
      </c>
      <c r="F84" s="2"/>
      <c r="H84" s="18" t="str">
        <f t="shared" si="11"/>
        <v/>
      </c>
      <c r="I84" s="18" t="str">
        <f t="shared" si="12"/>
        <v/>
      </c>
      <c r="J84" s="18" t="str">
        <f t="shared" si="13"/>
        <v/>
      </c>
      <c r="K84" s="18" t="str">
        <f t="shared" si="14"/>
        <v/>
      </c>
      <c r="L84" s="31"/>
      <c r="M84" s="31"/>
      <c r="N84" s="31"/>
      <c r="O84" s="3"/>
      <c r="P84" s="31"/>
      <c r="Q84" s="2"/>
      <c r="R84" s="2"/>
      <c r="S84" s="2"/>
    </row>
    <row r="85" spans="2:19" x14ac:dyDescent="0.25">
      <c r="B85" s="1" t="str">
        <f>IF(ISNA(VLOOKUP(A85,Source!$B$3:$I$12,8,FALSE)),"",VLOOKUP(A85,Source!$B$3:$I$12,8,FALSE))</f>
        <v/>
      </c>
      <c r="D85" s="1" t="str">
        <f>IF(ISNA(VLOOKUP(C85,Source!$C$3:$E$12,3,FALSE)),"",VLOOKUP(C85,Source!$C$3:$E$12,3,FALSE))</f>
        <v/>
      </c>
      <c r="F85" s="2"/>
      <c r="H85" s="18" t="str">
        <f t="shared" si="11"/>
        <v/>
      </c>
      <c r="I85" s="18" t="str">
        <f t="shared" si="12"/>
        <v/>
      </c>
      <c r="J85" s="18" t="str">
        <f t="shared" si="13"/>
        <v/>
      </c>
      <c r="K85" s="18" t="str">
        <f t="shared" si="14"/>
        <v/>
      </c>
      <c r="L85" s="31"/>
      <c r="M85" s="31"/>
      <c r="N85" s="31"/>
      <c r="O85" s="3"/>
      <c r="P85" s="31"/>
      <c r="Q85" s="2"/>
      <c r="R85" s="2"/>
      <c r="S85" s="2"/>
    </row>
    <row r="86" spans="2:19" x14ac:dyDescent="0.25">
      <c r="B86" s="1" t="str">
        <f>IF(ISNA(VLOOKUP(A86,Source!$B$3:$I$12,8,FALSE)),"",VLOOKUP(A86,Source!$B$3:$I$12,8,FALSE))</f>
        <v/>
      </c>
      <c r="D86" s="1" t="str">
        <f>IF(ISNA(VLOOKUP(C86,Source!$C$3:$E$12,3,FALSE)),"",VLOOKUP(C86,Source!$C$3:$E$12,3,FALSE))</f>
        <v/>
      </c>
      <c r="F86" s="2"/>
      <c r="H86" s="18" t="str">
        <f t="shared" si="11"/>
        <v/>
      </c>
      <c r="I86" s="18" t="str">
        <f t="shared" si="12"/>
        <v/>
      </c>
      <c r="J86" s="18" t="str">
        <f t="shared" si="13"/>
        <v/>
      </c>
      <c r="K86" s="18" t="str">
        <f t="shared" si="14"/>
        <v/>
      </c>
      <c r="L86" s="31"/>
      <c r="M86" s="31"/>
      <c r="N86" s="31"/>
      <c r="O86" s="3"/>
      <c r="P86" s="31"/>
      <c r="Q86" s="2"/>
      <c r="R86" s="2"/>
      <c r="S86" s="2"/>
    </row>
    <row r="87" spans="2:19" x14ac:dyDescent="0.25">
      <c r="B87" s="1" t="str">
        <f>IF(ISNA(VLOOKUP(A87,Source!$B$3:$I$12,8,FALSE)),"",VLOOKUP(A87,Source!$B$3:$I$12,8,FALSE))</f>
        <v/>
      </c>
      <c r="D87" s="1" t="str">
        <f>IF(ISNA(VLOOKUP(C87,Source!$C$3:$E$12,3,FALSE)),"",VLOOKUP(C87,Source!$C$3:$E$12,3,FALSE))</f>
        <v/>
      </c>
      <c r="F87" s="2"/>
      <c r="H87" s="18" t="str">
        <f t="shared" si="11"/>
        <v/>
      </c>
      <c r="I87" s="18" t="str">
        <f t="shared" si="12"/>
        <v/>
      </c>
      <c r="J87" s="18" t="str">
        <f t="shared" si="13"/>
        <v/>
      </c>
      <c r="K87" s="18" t="str">
        <f t="shared" si="14"/>
        <v/>
      </c>
      <c r="L87" s="31"/>
      <c r="M87" s="31"/>
      <c r="N87" s="31"/>
      <c r="O87" s="3"/>
      <c r="P87" s="31"/>
      <c r="Q87" s="2"/>
      <c r="R87" s="2"/>
      <c r="S87" s="2"/>
    </row>
    <row r="88" spans="2:19" x14ac:dyDescent="0.25">
      <c r="B88" s="1" t="str">
        <f>IF(ISNA(VLOOKUP(A88,Source!$B$3:$I$12,8,FALSE)),"",VLOOKUP(A88,Source!$B$3:$I$12,8,FALSE))</f>
        <v/>
      </c>
      <c r="D88" s="1" t="str">
        <f>IF(ISNA(VLOOKUP(C88,Source!$C$3:$E$12,3,FALSE)),"",VLOOKUP(C88,Source!$C$3:$E$12,3,FALSE))</f>
        <v/>
      </c>
      <c r="F88" s="2"/>
      <c r="H88" s="18" t="str">
        <f t="shared" si="11"/>
        <v/>
      </c>
      <c r="I88" s="18" t="str">
        <f t="shared" si="12"/>
        <v/>
      </c>
      <c r="J88" s="18" t="str">
        <f t="shared" si="13"/>
        <v/>
      </c>
      <c r="K88" s="18" t="str">
        <f t="shared" si="14"/>
        <v/>
      </c>
      <c r="L88" s="31"/>
      <c r="M88" s="31"/>
      <c r="N88" s="31"/>
      <c r="O88" s="3"/>
      <c r="P88" s="31"/>
      <c r="Q88" s="2"/>
      <c r="R88" s="2"/>
      <c r="S88" s="2"/>
    </row>
    <row r="89" spans="2:19" x14ac:dyDescent="0.25">
      <c r="B89" s="1" t="str">
        <f>IF(ISNA(VLOOKUP(A89,Source!$B$3:$I$12,8,FALSE)),"",VLOOKUP(A89,Source!$B$3:$I$12,8,FALSE))</f>
        <v/>
      </c>
      <c r="D89" s="1" t="str">
        <f>IF(ISNA(VLOOKUP(C89,Source!$C$3:$E$12,3,FALSE)),"",VLOOKUP(C89,Source!$C$3:$E$12,3,FALSE))</f>
        <v/>
      </c>
      <c r="F89" s="2"/>
      <c r="H89" s="18" t="str">
        <f t="shared" si="11"/>
        <v/>
      </c>
      <c r="I89" s="18" t="str">
        <f t="shared" si="12"/>
        <v/>
      </c>
      <c r="J89" s="18" t="str">
        <f t="shared" si="13"/>
        <v/>
      </c>
      <c r="K89" s="18" t="str">
        <f t="shared" si="14"/>
        <v/>
      </c>
      <c r="L89" s="31"/>
      <c r="M89" s="31"/>
      <c r="N89" s="31"/>
      <c r="O89" s="3"/>
      <c r="P89" s="31"/>
      <c r="Q89" s="2"/>
      <c r="R89" s="2"/>
      <c r="S89" s="2"/>
    </row>
    <row r="90" spans="2:19" x14ac:dyDescent="0.25">
      <c r="B90" s="1" t="str">
        <f>IF(ISNA(VLOOKUP(A90,Source!$B$3:$I$12,8,FALSE)),"",VLOOKUP(A90,Source!$B$3:$I$12,8,FALSE))</f>
        <v/>
      </c>
      <c r="D90" s="1" t="str">
        <f>IF(ISNA(VLOOKUP(C90,Source!$C$3:$E$12,3,FALSE)),"",VLOOKUP(C90,Source!$C$3:$E$12,3,FALSE))</f>
        <v/>
      </c>
      <c r="F90" s="2"/>
      <c r="H90" s="18" t="str">
        <f t="shared" si="11"/>
        <v/>
      </c>
      <c r="I90" s="18" t="str">
        <f t="shared" si="12"/>
        <v/>
      </c>
      <c r="J90" s="18" t="str">
        <f t="shared" si="13"/>
        <v/>
      </c>
      <c r="K90" s="18" t="str">
        <f t="shared" si="14"/>
        <v/>
      </c>
      <c r="L90" s="31"/>
      <c r="M90" s="31"/>
      <c r="N90" s="31"/>
      <c r="O90" s="3"/>
      <c r="P90" s="31"/>
      <c r="Q90" s="2"/>
      <c r="R90" s="2"/>
      <c r="S90" s="2"/>
    </row>
    <row r="91" spans="2:19" x14ac:dyDescent="0.25">
      <c r="B91" s="1" t="str">
        <f>IF(ISNA(VLOOKUP(A91,Source!$B$3:$I$12,8,FALSE)),"",VLOOKUP(A91,Source!$B$3:$I$12,8,FALSE))</f>
        <v/>
      </c>
      <c r="D91" s="1" t="str">
        <f>IF(ISNA(VLOOKUP(C91,Source!$C$3:$E$12,3,FALSE)),"",VLOOKUP(C91,Source!$C$3:$E$12,3,FALSE))</f>
        <v/>
      </c>
      <c r="F91" s="2"/>
      <c r="H91" s="18" t="str">
        <f t="shared" si="11"/>
        <v/>
      </c>
      <c r="I91" s="18" t="str">
        <f t="shared" si="12"/>
        <v/>
      </c>
      <c r="J91" s="18" t="str">
        <f t="shared" si="13"/>
        <v/>
      </c>
      <c r="K91" s="18" t="str">
        <f t="shared" si="14"/>
        <v/>
      </c>
      <c r="L91" s="31"/>
      <c r="M91" s="31"/>
      <c r="N91" s="31"/>
      <c r="O91" s="3"/>
      <c r="P91" s="31"/>
      <c r="Q91" s="2"/>
      <c r="R91" s="2"/>
      <c r="S91" s="2"/>
    </row>
    <row r="92" spans="2:19" x14ac:dyDescent="0.25">
      <c r="B92" s="1" t="str">
        <f>IF(ISNA(VLOOKUP(A92,Source!$B$3:$I$12,8,FALSE)),"",VLOOKUP(A92,Source!$B$3:$I$12,8,FALSE))</f>
        <v/>
      </c>
      <c r="D92" s="1" t="str">
        <f>IF(ISNA(VLOOKUP(C92,Source!$C$3:$E$12,3,FALSE)),"",VLOOKUP(C92,Source!$C$3:$E$12,3,FALSE))</f>
        <v/>
      </c>
      <c r="F92" s="2"/>
      <c r="H92" s="18" t="str">
        <f t="shared" si="11"/>
        <v/>
      </c>
      <c r="I92" s="18" t="str">
        <f t="shared" si="12"/>
        <v/>
      </c>
      <c r="J92" s="18" t="str">
        <f t="shared" si="13"/>
        <v/>
      </c>
      <c r="K92" s="18" t="str">
        <f t="shared" si="14"/>
        <v/>
      </c>
      <c r="L92" s="31"/>
      <c r="M92" s="31"/>
      <c r="N92" s="31"/>
      <c r="O92" s="3"/>
      <c r="P92" s="31"/>
      <c r="Q92" s="2"/>
      <c r="R92" s="2"/>
      <c r="S92" s="2"/>
    </row>
    <row r="93" spans="2:19" x14ac:dyDescent="0.25">
      <c r="B93" s="1" t="str">
        <f>IF(ISNA(VLOOKUP(A93,Source!$B$3:$I$12,8,FALSE)),"",VLOOKUP(A93,Source!$B$3:$I$12,8,FALSE))</f>
        <v/>
      </c>
      <c r="D93" s="1" t="str">
        <f>IF(ISNA(VLOOKUP(C93,Source!$C$3:$E$12,3,FALSE)),"",VLOOKUP(C93,Source!$C$3:$E$12,3,FALSE))</f>
        <v/>
      </c>
      <c r="F93" s="2"/>
      <c r="H93" s="18" t="str">
        <f t="shared" si="11"/>
        <v/>
      </c>
      <c r="I93" s="18" t="str">
        <f t="shared" si="12"/>
        <v/>
      </c>
      <c r="J93" s="18" t="str">
        <f t="shared" si="13"/>
        <v/>
      </c>
      <c r="K93" s="18" t="str">
        <f t="shared" si="14"/>
        <v/>
      </c>
      <c r="L93" s="31"/>
      <c r="M93" s="31"/>
      <c r="N93" s="31"/>
      <c r="O93" s="3"/>
      <c r="P93" s="31"/>
      <c r="Q93" s="2"/>
      <c r="R93" s="2"/>
      <c r="S93" s="2"/>
    </row>
    <row r="94" spans="2:19" x14ac:dyDescent="0.25">
      <c r="B94" s="1" t="str">
        <f>IF(ISNA(VLOOKUP(A94,Source!$B$3:$I$12,8,FALSE)),"",VLOOKUP(A94,Source!$B$3:$I$12,8,FALSE))</f>
        <v/>
      </c>
      <c r="D94" s="1" t="str">
        <f>IF(ISNA(VLOOKUP(C94,Source!$C$3:$E$12,3,FALSE)),"",VLOOKUP(C94,Source!$C$3:$E$12,3,FALSE))</f>
        <v/>
      </c>
      <c r="F94" s="2"/>
      <c r="H94" s="18" t="str">
        <f t="shared" si="11"/>
        <v/>
      </c>
      <c r="I94" s="18" t="str">
        <f t="shared" si="12"/>
        <v/>
      </c>
      <c r="J94" s="18" t="str">
        <f t="shared" si="13"/>
        <v/>
      </c>
      <c r="K94" s="18" t="str">
        <f t="shared" si="14"/>
        <v/>
      </c>
      <c r="L94" s="31"/>
      <c r="M94" s="31"/>
      <c r="N94" s="31"/>
      <c r="O94" s="3"/>
      <c r="P94" s="31"/>
      <c r="Q94" s="2"/>
      <c r="R94" s="2"/>
      <c r="S94" s="2"/>
    </row>
    <row r="95" spans="2:19" x14ac:dyDescent="0.25">
      <c r="B95" s="1" t="str">
        <f>IF(ISNA(VLOOKUP(A95,Source!$B$3:$I$12,8,FALSE)),"",VLOOKUP(A95,Source!$B$3:$I$12,8,FALSE))</f>
        <v/>
      </c>
      <c r="D95" s="1" t="str">
        <f>IF(ISNA(VLOOKUP(C95,Source!$C$3:$E$12,3,FALSE)),"",VLOOKUP(C95,Source!$C$3:$E$12,3,FALSE))</f>
        <v/>
      </c>
      <c r="F95" s="2"/>
      <c r="H95" s="18" t="str">
        <f t="shared" si="11"/>
        <v/>
      </c>
      <c r="I95" s="18" t="str">
        <f t="shared" si="12"/>
        <v/>
      </c>
      <c r="J95" s="18" t="str">
        <f t="shared" si="13"/>
        <v/>
      </c>
      <c r="K95" s="18" t="str">
        <f t="shared" si="14"/>
        <v/>
      </c>
      <c r="L95" s="31"/>
      <c r="M95" s="31"/>
      <c r="N95" s="31"/>
      <c r="O95" s="3"/>
      <c r="P95" s="31"/>
      <c r="Q95" s="2"/>
      <c r="R95" s="2"/>
      <c r="S95" s="2"/>
    </row>
    <row r="96" spans="2:19" x14ac:dyDescent="0.25">
      <c r="B96" s="1" t="str">
        <f>IF(ISNA(VLOOKUP(A96,Source!$B$3:$I$12,8,FALSE)),"",VLOOKUP(A96,Source!$B$3:$I$12,8,FALSE))</f>
        <v/>
      </c>
      <c r="D96" s="1" t="str">
        <f>IF(ISNA(VLOOKUP(C96,Source!$C$3:$E$12,3,FALSE)),"",VLOOKUP(C96,Source!$C$3:$E$12,3,FALSE))</f>
        <v/>
      </c>
      <c r="F96" s="2"/>
      <c r="H96" s="18" t="str">
        <f t="shared" si="11"/>
        <v/>
      </c>
      <c r="I96" s="18" t="str">
        <f t="shared" si="12"/>
        <v/>
      </c>
      <c r="J96" s="18" t="str">
        <f t="shared" si="13"/>
        <v/>
      </c>
      <c r="K96" s="18" t="str">
        <f t="shared" si="14"/>
        <v/>
      </c>
      <c r="L96" s="31"/>
      <c r="M96" s="31"/>
      <c r="N96" s="31"/>
      <c r="O96" s="3"/>
      <c r="P96" s="31"/>
      <c r="Q96" s="2"/>
      <c r="R96" s="2"/>
      <c r="S96" s="2"/>
    </row>
    <row r="97" spans="2:19" x14ac:dyDescent="0.25">
      <c r="B97" s="1" t="str">
        <f>IF(ISNA(VLOOKUP(A97,Source!$B$3:$I$12,8,FALSE)),"",VLOOKUP(A97,Source!$B$3:$I$12,8,FALSE))</f>
        <v/>
      </c>
      <c r="D97" s="1" t="str">
        <f>IF(ISNA(VLOOKUP(C97,Source!$C$3:$E$12,3,FALSE)),"",VLOOKUP(C97,Source!$C$3:$E$12,3,FALSE))</f>
        <v/>
      </c>
      <c r="F97" s="2"/>
      <c r="H97" s="18" t="str">
        <f t="shared" si="11"/>
        <v/>
      </c>
      <c r="I97" s="18" t="str">
        <f t="shared" si="12"/>
        <v/>
      </c>
      <c r="J97" s="18" t="str">
        <f t="shared" si="13"/>
        <v/>
      </c>
      <c r="K97" s="18" t="str">
        <f t="shared" si="14"/>
        <v/>
      </c>
      <c r="L97" s="31"/>
      <c r="M97" s="31"/>
      <c r="N97" s="31"/>
      <c r="O97" s="3"/>
      <c r="P97" s="31"/>
      <c r="Q97" s="2"/>
      <c r="R97" s="2"/>
      <c r="S97" s="2"/>
    </row>
    <row r="98" spans="2:19" x14ac:dyDescent="0.25">
      <c r="B98" s="1" t="str">
        <f>IF(ISNA(VLOOKUP(A98,Source!$B$3:$I$12,8,FALSE)),"",VLOOKUP(A98,Source!$B$3:$I$12,8,FALSE))</f>
        <v/>
      </c>
      <c r="D98" s="1" t="str">
        <f>IF(ISNA(VLOOKUP(C98,Source!$C$3:$E$12,3,FALSE)),"",VLOOKUP(C98,Source!$C$3:$E$12,3,FALSE))</f>
        <v/>
      </c>
      <c r="F98" s="2"/>
      <c r="H98" s="18" t="str">
        <f t="shared" si="11"/>
        <v/>
      </c>
      <c r="I98" s="18" t="str">
        <f t="shared" si="12"/>
        <v/>
      </c>
      <c r="J98" s="18" t="str">
        <f t="shared" si="13"/>
        <v/>
      </c>
      <c r="K98" s="18" t="str">
        <f t="shared" si="14"/>
        <v/>
      </c>
      <c r="L98" s="31"/>
      <c r="M98" s="31"/>
      <c r="N98" s="31"/>
      <c r="O98" s="3"/>
      <c r="P98" s="31"/>
      <c r="Q98" s="2"/>
      <c r="R98" s="2"/>
      <c r="S98" s="2"/>
    </row>
    <row r="99" spans="2:19" x14ac:dyDescent="0.25">
      <c r="B99" s="1" t="str">
        <f>IF(ISNA(VLOOKUP(A99,Source!$B$3:$I$12,8,FALSE)),"",VLOOKUP(A99,Source!$B$3:$I$12,8,FALSE))</f>
        <v/>
      </c>
      <c r="D99" s="1" t="str">
        <f>IF(ISNA(VLOOKUP(C99,Source!$C$3:$E$12,3,FALSE)),"",VLOOKUP(C99,Source!$C$3:$E$12,3,FALSE))</f>
        <v/>
      </c>
      <c r="F99" s="2"/>
      <c r="H99" s="18" t="str">
        <f t="shared" si="11"/>
        <v/>
      </c>
      <c r="I99" s="18" t="str">
        <f t="shared" si="12"/>
        <v/>
      </c>
      <c r="J99" s="18" t="str">
        <f t="shared" si="13"/>
        <v/>
      </c>
      <c r="K99" s="18" t="str">
        <f t="shared" si="14"/>
        <v/>
      </c>
      <c r="L99" s="31"/>
      <c r="M99" s="31"/>
      <c r="N99" s="31"/>
      <c r="O99" s="3"/>
      <c r="P99" s="31"/>
      <c r="Q99" s="2"/>
      <c r="R99" s="2"/>
      <c r="S99" s="2"/>
    </row>
    <row r="100" spans="2:19" x14ac:dyDescent="0.25">
      <c r="B100" s="1" t="str">
        <f>IF(ISNA(VLOOKUP(A100,Source!$B$3:$I$12,8,FALSE)),"",VLOOKUP(A100,Source!$B$3:$I$12,8,FALSE))</f>
        <v/>
      </c>
      <c r="D100" s="1" t="str">
        <f>IF(ISNA(VLOOKUP(C100,Source!$C$3:$E$12,3,FALSE)),"",VLOOKUP(C100,Source!$C$3:$E$12,3,FALSE))</f>
        <v/>
      </c>
      <c r="F100" s="2"/>
      <c r="H100" s="18" t="str">
        <f t="shared" si="11"/>
        <v/>
      </c>
      <c r="I100" s="18" t="str">
        <f t="shared" si="12"/>
        <v/>
      </c>
      <c r="J100" s="18" t="str">
        <f t="shared" si="13"/>
        <v/>
      </c>
      <c r="K100" s="18" t="str">
        <f t="shared" si="14"/>
        <v/>
      </c>
      <c r="L100" s="31"/>
      <c r="M100" s="31"/>
      <c r="N100" s="31"/>
      <c r="O100" s="3"/>
      <c r="P100" s="31"/>
      <c r="Q100" s="2"/>
      <c r="R100" s="2"/>
      <c r="S100" s="2"/>
    </row>
    <row r="101" spans="2:19" x14ac:dyDescent="0.25">
      <c r="B101" s="1" t="str">
        <f>IF(ISNA(VLOOKUP(A101,Source!$B$3:$I$12,8,FALSE)),"",VLOOKUP(A101,Source!$B$3:$I$12,8,FALSE))</f>
        <v/>
      </c>
      <c r="D101" s="1" t="str">
        <f>IF(ISNA(VLOOKUP(C101,Source!$C$3:$E$12,3,FALSE)),"",VLOOKUP(C101,Source!$C$3:$E$12,3,FALSE))</f>
        <v/>
      </c>
      <c r="F101" s="2"/>
      <c r="H101" s="18" t="str">
        <f t="shared" si="11"/>
        <v/>
      </c>
      <c r="I101" s="18" t="str">
        <f t="shared" si="12"/>
        <v/>
      </c>
      <c r="J101" s="18" t="str">
        <f t="shared" si="13"/>
        <v/>
      </c>
      <c r="K101" s="18" t="str">
        <f t="shared" si="14"/>
        <v/>
      </c>
      <c r="L101" s="31"/>
      <c r="M101" s="31"/>
      <c r="N101" s="31"/>
      <c r="O101" s="3"/>
      <c r="P101" s="31"/>
      <c r="Q101" s="2"/>
      <c r="R101" s="2"/>
      <c r="S101" s="2"/>
    </row>
    <row r="102" spans="2:19" x14ac:dyDescent="0.25">
      <c r="B102" s="1" t="str">
        <f>IF(ISNA(VLOOKUP(A102,Source!$B$3:$I$12,8,FALSE)),"",VLOOKUP(A102,Source!$B$3:$I$12,8,FALSE))</f>
        <v/>
      </c>
      <c r="D102" s="1" t="str">
        <f>IF(ISNA(VLOOKUP(C102,Source!$C$3:$E$12,3,FALSE)),"",VLOOKUP(C102,Source!$C$3:$E$12,3,FALSE))</f>
        <v/>
      </c>
      <c r="F102" s="2"/>
      <c r="H102" s="18" t="str">
        <f t="shared" si="11"/>
        <v/>
      </c>
      <c r="I102" s="18" t="str">
        <f t="shared" si="12"/>
        <v/>
      </c>
      <c r="J102" s="18" t="str">
        <f t="shared" si="13"/>
        <v/>
      </c>
      <c r="K102" s="18" t="str">
        <f t="shared" si="14"/>
        <v/>
      </c>
      <c r="L102" s="31"/>
      <c r="M102" s="31"/>
      <c r="N102" s="31"/>
      <c r="O102" s="3"/>
      <c r="P102" s="31"/>
      <c r="Q102" s="2"/>
      <c r="R102" s="2"/>
      <c r="S102" s="2"/>
    </row>
    <row r="103" spans="2:19" x14ac:dyDescent="0.25">
      <c r="B103" s="1" t="str">
        <f>IF(ISNA(VLOOKUP(A103,Source!$B$3:$I$12,8,FALSE)),"",VLOOKUP(A103,Source!$B$3:$I$12,8,FALSE))</f>
        <v/>
      </c>
      <c r="D103" s="1" t="str">
        <f>IF(ISNA(VLOOKUP(C103,Source!$C$3:$E$12,3,FALSE)),"",VLOOKUP(C103,Source!$C$3:$E$12,3,FALSE))</f>
        <v/>
      </c>
      <c r="F103" s="2"/>
      <c r="H103" s="18" t="str">
        <f t="shared" si="11"/>
        <v/>
      </c>
      <c r="I103" s="18" t="str">
        <f t="shared" si="12"/>
        <v/>
      </c>
      <c r="J103" s="18" t="str">
        <f t="shared" si="13"/>
        <v/>
      </c>
      <c r="K103" s="18" t="str">
        <f t="shared" si="14"/>
        <v/>
      </c>
      <c r="L103" s="31"/>
      <c r="M103" s="31"/>
      <c r="N103" s="31"/>
      <c r="O103" s="3"/>
      <c r="P103" s="31"/>
      <c r="Q103" s="2"/>
      <c r="R103" s="2"/>
      <c r="S103" s="2"/>
    </row>
    <row r="104" spans="2:19" x14ac:dyDescent="0.25">
      <c r="B104" s="1" t="str">
        <f>IF(ISNA(VLOOKUP(A104,Source!$B$3:$I$12,8,FALSE)),"",VLOOKUP(A104,Source!$B$3:$I$12,8,FALSE))</f>
        <v/>
      </c>
      <c r="D104" s="1" t="str">
        <f>IF(ISNA(VLOOKUP(C104,Source!$C$3:$E$12,3,FALSE)),"",VLOOKUP(C104,Source!$C$3:$E$12,3,FALSE))</f>
        <v/>
      </c>
      <c r="F104" s="2"/>
      <c r="H104" s="18" t="str">
        <f t="shared" si="11"/>
        <v/>
      </c>
      <c r="I104" s="18" t="str">
        <f t="shared" si="12"/>
        <v/>
      </c>
      <c r="J104" s="18" t="str">
        <f t="shared" si="13"/>
        <v/>
      </c>
      <c r="K104" s="18" t="str">
        <f t="shared" si="14"/>
        <v/>
      </c>
      <c r="L104" s="31"/>
      <c r="M104" s="31"/>
      <c r="N104" s="31"/>
      <c r="O104" s="3"/>
      <c r="P104" s="31"/>
      <c r="Q104" s="2"/>
      <c r="R104" s="2"/>
      <c r="S104" s="2"/>
    </row>
    <row r="105" spans="2:19" x14ac:dyDescent="0.25">
      <c r="B105" s="1" t="str">
        <f>IF(ISNA(VLOOKUP(A105,Source!$B$3:$I$12,8,FALSE)),"",VLOOKUP(A105,Source!$B$3:$I$12,8,FALSE))</f>
        <v/>
      </c>
      <c r="D105" s="1" t="str">
        <f>IF(ISNA(VLOOKUP(C105,Source!$C$3:$E$12,3,FALSE)),"",VLOOKUP(C105,Source!$C$3:$E$12,3,FALSE))</f>
        <v/>
      </c>
      <c r="F105" s="2"/>
      <c r="H105" s="18" t="str">
        <f t="shared" si="11"/>
        <v/>
      </c>
      <c r="I105" s="18" t="str">
        <f t="shared" si="12"/>
        <v/>
      </c>
      <c r="J105" s="18" t="str">
        <f t="shared" si="13"/>
        <v/>
      </c>
      <c r="K105" s="18" t="str">
        <f t="shared" si="14"/>
        <v/>
      </c>
      <c r="L105" s="31"/>
      <c r="M105" s="31"/>
      <c r="N105" s="31"/>
      <c r="O105" s="3"/>
      <c r="P105" s="31"/>
      <c r="Q105" s="2"/>
      <c r="R105" s="2"/>
      <c r="S105" s="2"/>
    </row>
    <row r="106" spans="2:19" x14ac:dyDescent="0.25">
      <c r="B106" s="1" t="str">
        <f>IF(ISNA(VLOOKUP(A106,Source!$B$3:$I$12,8,FALSE)),"",VLOOKUP(A106,Source!$B$3:$I$12,8,FALSE))</f>
        <v/>
      </c>
      <c r="D106" s="1" t="str">
        <f>IF(ISNA(VLOOKUP(C106,Source!$C$3:$E$12,3,FALSE)),"",VLOOKUP(C106,Source!$C$3:$E$12,3,FALSE))</f>
        <v/>
      </c>
      <c r="F106" s="2"/>
      <c r="H106" s="18" t="str">
        <f t="shared" si="11"/>
        <v/>
      </c>
      <c r="I106" s="18" t="str">
        <f t="shared" si="12"/>
        <v/>
      </c>
      <c r="J106" s="18" t="str">
        <f t="shared" si="13"/>
        <v/>
      </c>
      <c r="K106" s="18" t="str">
        <f t="shared" si="14"/>
        <v/>
      </c>
      <c r="L106" s="31"/>
      <c r="M106" s="31"/>
      <c r="N106" s="31"/>
      <c r="O106" s="3"/>
      <c r="P106" s="31"/>
      <c r="Q106" s="2"/>
      <c r="R106" s="2"/>
      <c r="S106" s="2"/>
    </row>
    <row r="107" spans="2:19" x14ac:dyDescent="0.25">
      <c r="B107" s="1" t="str">
        <f>IF(ISNA(VLOOKUP(A107,Source!$B$3:$I$12,8,FALSE)),"",VLOOKUP(A107,Source!$B$3:$I$12,8,FALSE))</f>
        <v/>
      </c>
      <c r="D107" s="1" t="str">
        <f>IF(ISNA(VLOOKUP(C107,Source!$C$3:$E$12,3,FALSE)),"",VLOOKUP(C107,Source!$C$3:$E$12,3,FALSE))</f>
        <v/>
      </c>
      <c r="F107" s="2"/>
      <c r="H107" s="18" t="str">
        <f t="shared" si="11"/>
        <v/>
      </c>
      <c r="I107" s="18" t="str">
        <f t="shared" si="12"/>
        <v/>
      </c>
      <c r="J107" s="18" t="str">
        <f t="shared" si="13"/>
        <v/>
      </c>
      <c r="K107" s="18" t="str">
        <f t="shared" si="14"/>
        <v/>
      </c>
      <c r="L107" s="31"/>
      <c r="M107" s="31"/>
      <c r="N107" s="31"/>
      <c r="O107" s="3"/>
      <c r="P107" s="31"/>
      <c r="Q107" s="2"/>
      <c r="R107" s="2"/>
      <c r="S107" s="2"/>
    </row>
    <row r="108" spans="2:19" x14ac:dyDescent="0.25">
      <c r="B108" s="1" t="str">
        <f>IF(ISNA(VLOOKUP(A108,Source!$B$3:$I$12,8,FALSE)),"",VLOOKUP(A108,Source!$B$3:$I$12,8,FALSE))</f>
        <v/>
      </c>
      <c r="D108" s="1" t="str">
        <f>IF(ISNA(VLOOKUP(C108,Source!$C$3:$E$12,3,FALSE)),"",VLOOKUP(C108,Source!$C$3:$E$12,3,FALSE))</f>
        <v/>
      </c>
      <c r="F108" s="2"/>
      <c r="H108" s="18" t="str">
        <f t="shared" si="11"/>
        <v/>
      </c>
      <c r="I108" s="18" t="str">
        <f t="shared" si="12"/>
        <v/>
      </c>
      <c r="J108" s="18" t="str">
        <f t="shared" si="13"/>
        <v/>
      </c>
      <c r="K108" s="18" t="str">
        <f t="shared" si="14"/>
        <v/>
      </c>
      <c r="L108" s="31"/>
      <c r="M108" s="31"/>
      <c r="N108" s="31"/>
      <c r="O108" s="3"/>
      <c r="P108" s="31"/>
      <c r="Q108" s="2"/>
      <c r="R108" s="2"/>
      <c r="S108" s="2"/>
    </row>
    <row r="109" spans="2:19" x14ac:dyDescent="0.25">
      <c r="B109" s="1" t="str">
        <f>IF(ISNA(VLOOKUP(A109,Source!$B$3:$I$12,8,FALSE)),"",VLOOKUP(A109,Source!$B$3:$I$12,8,FALSE))</f>
        <v/>
      </c>
      <c r="D109" s="1" t="str">
        <f>IF(ISNA(VLOOKUP(C109,Source!$C$3:$E$12,3,FALSE)),"",VLOOKUP(C109,Source!$C$3:$E$12,3,FALSE))</f>
        <v/>
      </c>
      <c r="F109" s="2"/>
      <c r="H109" s="18" t="str">
        <f t="shared" si="11"/>
        <v/>
      </c>
      <c r="I109" s="18" t="str">
        <f t="shared" si="12"/>
        <v/>
      </c>
      <c r="J109" s="18" t="str">
        <f t="shared" si="13"/>
        <v/>
      </c>
      <c r="K109" s="18" t="str">
        <f t="shared" si="14"/>
        <v/>
      </c>
      <c r="L109" s="31"/>
      <c r="M109" s="31"/>
      <c r="N109" s="31"/>
      <c r="O109" s="3"/>
      <c r="P109" s="31"/>
      <c r="Q109" s="2"/>
      <c r="R109" s="2"/>
      <c r="S109" s="2"/>
    </row>
    <row r="110" spans="2:19" x14ac:dyDescent="0.25">
      <c r="B110" s="1" t="str">
        <f>IF(ISNA(VLOOKUP(A110,Source!$B$3:$I$12,8,FALSE)),"",VLOOKUP(A110,Source!$B$3:$I$12,8,FALSE))</f>
        <v/>
      </c>
      <c r="D110" s="1" t="str">
        <f>IF(ISNA(VLOOKUP(C110,Source!$C$3:$E$12,3,FALSE)),"",VLOOKUP(C110,Source!$C$3:$E$12,3,FALSE))</f>
        <v/>
      </c>
      <c r="F110" s="2"/>
      <c r="H110" s="18" t="str">
        <f t="shared" si="11"/>
        <v/>
      </c>
      <c r="I110" s="18" t="str">
        <f t="shared" si="12"/>
        <v/>
      </c>
      <c r="J110" s="18" t="str">
        <f t="shared" si="13"/>
        <v/>
      </c>
      <c r="K110" s="18" t="str">
        <f t="shared" si="14"/>
        <v/>
      </c>
      <c r="L110" s="31"/>
      <c r="M110" s="31"/>
      <c r="N110" s="31"/>
      <c r="O110" s="3"/>
      <c r="P110" s="31"/>
      <c r="Q110" s="2"/>
      <c r="R110" s="2"/>
      <c r="S110" s="2"/>
    </row>
    <row r="111" spans="2:19" x14ac:dyDescent="0.25">
      <c r="B111" s="1" t="str">
        <f>IF(ISNA(VLOOKUP(A111,Source!$B$3:$I$12,8,FALSE)),"",VLOOKUP(A111,Source!$B$3:$I$12,8,FALSE))</f>
        <v/>
      </c>
      <c r="D111" s="1" t="str">
        <f>IF(ISNA(VLOOKUP(C111,Source!$C$3:$E$12,3,FALSE)),"",VLOOKUP(C111,Source!$C$3:$E$12,3,FALSE))</f>
        <v/>
      </c>
      <c r="F111" s="2"/>
      <c r="H111" s="18" t="str">
        <f t="shared" si="11"/>
        <v/>
      </c>
      <c r="I111" s="18" t="str">
        <f t="shared" si="12"/>
        <v/>
      </c>
      <c r="J111" s="18" t="str">
        <f t="shared" si="13"/>
        <v/>
      </c>
      <c r="K111" s="18" t="str">
        <f t="shared" si="14"/>
        <v/>
      </c>
      <c r="L111" s="31"/>
      <c r="M111" s="31"/>
      <c r="N111" s="31"/>
      <c r="O111" s="3"/>
      <c r="P111" s="31"/>
      <c r="Q111" s="2"/>
      <c r="R111" s="2"/>
      <c r="S111" s="2"/>
    </row>
    <row r="112" spans="2:19" x14ac:dyDescent="0.25">
      <c r="B112" s="1" t="str">
        <f>IF(ISNA(VLOOKUP(A112,Source!$B$3:$I$12,8,FALSE)),"",VLOOKUP(A112,Source!$B$3:$I$12,8,FALSE))</f>
        <v/>
      </c>
      <c r="D112" s="1" t="str">
        <f>IF(ISNA(VLOOKUP(C112,Source!$C$3:$E$12,3,FALSE)),"",VLOOKUP(C112,Source!$C$3:$E$12,3,FALSE))</f>
        <v/>
      </c>
      <c r="F112" s="2"/>
      <c r="H112" s="18" t="str">
        <f t="shared" si="11"/>
        <v/>
      </c>
      <c r="I112" s="18" t="str">
        <f t="shared" si="12"/>
        <v/>
      </c>
      <c r="J112" s="18" t="str">
        <f t="shared" si="13"/>
        <v/>
      </c>
      <c r="K112" s="18" t="str">
        <f t="shared" si="14"/>
        <v/>
      </c>
      <c r="L112" s="31"/>
      <c r="M112" s="31"/>
      <c r="N112" s="31"/>
      <c r="O112" s="3"/>
      <c r="P112" s="31"/>
      <c r="Q112" s="2"/>
      <c r="R112" s="2"/>
      <c r="S112" s="2"/>
    </row>
    <row r="113" spans="2:19" x14ac:dyDescent="0.25">
      <c r="B113" s="1" t="str">
        <f>IF(ISNA(VLOOKUP(A113,Source!$B$3:$I$12,8,FALSE)),"",VLOOKUP(A113,Source!$B$3:$I$12,8,FALSE))</f>
        <v/>
      </c>
      <c r="D113" s="1" t="str">
        <f>IF(ISNA(VLOOKUP(C113,Source!$C$3:$E$12,3,FALSE)),"",VLOOKUP(C113,Source!$C$3:$E$12,3,FALSE))</f>
        <v/>
      </c>
      <c r="F113" s="2"/>
      <c r="H113" s="18" t="str">
        <f t="shared" si="11"/>
        <v/>
      </c>
      <c r="I113" s="18" t="str">
        <f t="shared" si="12"/>
        <v/>
      </c>
      <c r="J113" s="18" t="str">
        <f t="shared" si="13"/>
        <v/>
      </c>
      <c r="K113" s="18" t="str">
        <f t="shared" si="14"/>
        <v/>
      </c>
      <c r="L113" s="31"/>
      <c r="M113" s="31"/>
      <c r="N113" s="31"/>
      <c r="O113" s="3"/>
      <c r="P113" s="31"/>
      <c r="Q113" s="2"/>
      <c r="R113" s="2"/>
      <c r="S113" s="2"/>
    </row>
    <row r="114" spans="2:19" x14ac:dyDescent="0.25">
      <c r="B114" s="1" t="str">
        <f>IF(ISNA(VLOOKUP(A114,Source!$B$3:$I$12,8,FALSE)),"",VLOOKUP(A114,Source!$B$3:$I$12,8,FALSE))</f>
        <v/>
      </c>
      <c r="D114" s="1" t="str">
        <f>IF(ISNA(VLOOKUP(C114,Source!$C$3:$E$12,3,FALSE)),"",VLOOKUP(C114,Source!$C$3:$E$12,3,FALSE))</f>
        <v/>
      </c>
      <c r="F114" s="2"/>
      <c r="H114" s="18" t="str">
        <f t="shared" si="11"/>
        <v/>
      </c>
      <c r="I114" s="18" t="str">
        <f t="shared" si="12"/>
        <v/>
      </c>
      <c r="J114" s="18" t="str">
        <f t="shared" si="13"/>
        <v/>
      </c>
      <c r="K114" s="18" t="str">
        <f t="shared" si="14"/>
        <v/>
      </c>
      <c r="L114" s="31"/>
      <c r="M114" s="31"/>
      <c r="N114" s="31"/>
      <c r="O114" s="3"/>
      <c r="P114" s="31"/>
      <c r="Q114" s="2"/>
      <c r="R114" s="2"/>
      <c r="S114" s="2"/>
    </row>
    <row r="115" spans="2:19" x14ac:dyDescent="0.25">
      <c r="B115" s="1" t="str">
        <f>IF(ISNA(VLOOKUP(A115,Source!$B$3:$I$12,8,FALSE)),"",VLOOKUP(A115,Source!$B$3:$I$12,8,FALSE))</f>
        <v/>
      </c>
      <c r="D115" s="1" t="str">
        <f>IF(ISNA(VLOOKUP(C115,Source!$C$3:$E$12,3,FALSE)),"",VLOOKUP(C115,Source!$C$3:$E$12,3,FALSE))</f>
        <v/>
      </c>
      <c r="F115" s="2"/>
      <c r="H115" s="18" t="str">
        <f t="shared" si="11"/>
        <v/>
      </c>
      <c r="I115" s="18" t="str">
        <f t="shared" si="12"/>
        <v/>
      </c>
      <c r="J115" s="18" t="str">
        <f t="shared" si="13"/>
        <v/>
      </c>
      <c r="K115" s="18" t="str">
        <f t="shared" si="14"/>
        <v/>
      </c>
      <c r="L115" s="31"/>
      <c r="M115" s="31"/>
      <c r="N115" s="31"/>
      <c r="O115" s="3"/>
      <c r="P115" s="31"/>
      <c r="Q115" s="2"/>
      <c r="R115" s="2"/>
      <c r="S115" s="2"/>
    </row>
    <row r="116" spans="2:19" x14ac:dyDescent="0.25">
      <c r="B116" s="1" t="str">
        <f>IF(ISNA(VLOOKUP(A116,Source!$B$3:$I$12,8,FALSE)),"",VLOOKUP(A116,Source!$B$3:$I$12,8,FALSE))</f>
        <v/>
      </c>
      <c r="D116" s="1" t="str">
        <f>IF(ISNA(VLOOKUP(C116,Source!$C$3:$E$12,3,FALSE)),"",VLOOKUP(C116,Source!$C$3:$E$12,3,FALSE))</f>
        <v/>
      </c>
      <c r="F116" s="2"/>
      <c r="H116" s="18" t="str">
        <f t="shared" si="11"/>
        <v/>
      </c>
      <c r="I116" s="18" t="str">
        <f t="shared" si="12"/>
        <v/>
      </c>
      <c r="J116" s="18" t="str">
        <f t="shared" si="13"/>
        <v/>
      </c>
      <c r="K116" s="18" t="str">
        <f t="shared" si="14"/>
        <v/>
      </c>
      <c r="L116" s="31"/>
      <c r="M116" s="31"/>
      <c r="N116" s="31"/>
      <c r="O116" s="3"/>
      <c r="P116" s="31"/>
      <c r="Q116" s="2"/>
      <c r="R116" s="2"/>
      <c r="S116" s="2"/>
    </row>
    <row r="117" spans="2:19" x14ac:dyDescent="0.25">
      <c r="B117" s="1" t="str">
        <f>IF(ISNA(VLOOKUP(A117,Source!$B$3:$I$12,8,FALSE)),"",VLOOKUP(A117,Source!$B$3:$I$12,8,FALSE))</f>
        <v/>
      </c>
      <c r="D117" s="1" t="str">
        <f>IF(ISNA(VLOOKUP(C117,Source!$C$3:$E$12,3,FALSE)),"",VLOOKUP(C117,Source!$C$3:$E$12,3,FALSE))</f>
        <v/>
      </c>
      <c r="F117" s="2"/>
      <c r="H117" s="18" t="str">
        <f t="shared" si="11"/>
        <v/>
      </c>
      <c r="I117" s="18" t="str">
        <f t="shared" si="12"/>
        <v/>
      </c>
      <c r="J117" s="18" t="str">
        <f t="shared" si="13"/>
        <v/>
      </c>
      <c r="K117" s="18" t="str">
        <f t="shared" si="14"/>
        <v/>
      </c>
      <c r="L117" s="31"/>
      <c r="M117" s="31"/>
      <c r="N117" s="31"/>
      <c r="O117" s="3"/>
      <c r="P117" s="31"/>
      <c r="Q117" s="2"/>
      <c r="R117" s="2"/>
      <c r="S117" s="2"/>
    </row>
    <row r="118" spans="2:19" x14ac:dyDescent="0.25">
      <c r="B118" s="1" t="str">
        <f>IF(ISNA(VLOOKUP(A118,Source!$B$3:$I$12,8,FALSE)),"",VLOOKUP(A118,Source!$B$3:$I$12,8,FALSE))</f>
        <v/>
      </c>
      <c r="D118" s="1" t="str">
        <f>IF(ISNA(VLOOKUP(C118,Source!$C$3:$E$12,3,FALSE)),"",VLOOKUP(C118,Source!$C$3:$E$12,3,FALSE))</f>
        <v/>
      </c>
      <c r="F118" s="2"/>
      <c r="H118" s="18" t="str">
        <f t="shared" si="11"/>
        <v/>
      </c>
      <c r="I118" s="18" t="str">
        <f t="shared" si="12"/>
        <v/>
      </c>
      <c r="J118" s="18" t="str">
        <f t="shared" si="13"/>
        <v/>
      </c>
      <c r="K118" s="18" t="str">
        <f t="shared" si="14"/>
        <v/>
      </c>
      <c r="L118" s="31"/>
      <c r="M118" s="31"/>
      <c r="N118" s="31"/>
      <c r="O118" s="3"/>
      <c r="P118" s="31"/>
      <c r="Q118" s="2"/>
      <c r="R118" s="2"/>
      <c r="S118" s="2"/>
    </row>
    <row r="119" spans="2:19" x14ac:dyDescent="0.25">
      <c r="B119" s="1" t="str">
        <f>IF(ISNA(VLOOKUP(A119,Source!$B$3:$I$12,8,FALSE)),"",VLOOKUP(A119,Source!$B$3:$I$12,8,FALSE))</f>
        <v/>
      </c>
      <c r="D119" s="1" t="str">
        <f>IF(ISNA(VLOOKUP(C119,Source!$C$3:$E$12,3,FALSE)),"",VLOOKUP(C119,Source!$C$3:$E$12,3,FALSE))</f>
        <v/>
      </c>
      <c r="F119" s="2"/>
      <c r="H119" s="18" t="str">
        <f t="shared" si="11"/>
        <v/>
      </c>
      <c r="I119" s="18" t="str">
        <f t="shared" si="12"/>
        <v/>
      </c>
      <c r="J119" s="18" t="str">
        <f t="shared" si="13"/>
        <v/>
      </c>
      <c r="K119" s="18" t="str">
        <f t="shared" si="14"/>
        <v/>
      </c>
      <c r="L119" s="31"/>
      <c r="M119" s="31"/>
      <c r="N119" s="31"/>
      <c r="O119" s="3"/>
      <c r="P119" s="31"/>
      <c r="Q119" s="2"/>
      <c r="R119" s="2"/>
      <c r="S119" s="2"/>
    </row>
    <row r="120" spans="2:19" x14ac:dyDescent="0.25">
      <c r="B120" s="1" t="str">
        <f>IF(ISNA(VLOOKUP(A120,Source!$B$3:$I$12,8,FALSE)),"",VLOOKUP(A120,Source!$B$3:$I$12,8,FALSE))</f>
        <v/>
      </c>
      <c r="D120" s="1" t="str">
        <f>IF(ISNA(VLOOKUP(C120,Source!$C$3:$E$12,3,FALSE)),"",VLOOKUP(C120,Source!$C$3:$E$12,3,FALSE))</f>
        <v/>
      </c>
      <c r="F120" s="2"/>
      <c r="H120" s="18" t="str">
        <f t="shared" si="11"/>
        <v/>
      </c>
      <c r="I120" s="18" t="str">
        <f t="shared" si="12"/>
        <v/>
      </c>
      <c r="J120" s="18" t="str">
        <f t="shared" si="13"/>
        <v/>
      </c>
      <c r="K120" s="18" t="str">
        <f t="shared" si="14"/>
        <v/>
      </c>
      <c r="L120" s="31"/>
      <c r="M120" s="31"/>
      <c r="N120" s="31"/>
      <c r="O120" s="3"/>
      <c r="P120" s="31"/>
      <c r="Q120" s="2"/>
      <c r="R120" s="2"/>
      <c r="S120" s="2"/>
    </row>
    <row r="121" spans="2:19" x14ac:dyDescent="0.25">
      <c r="B121" s="1" t="str">
        <f>IF(ISNA(VLOOKUP(A121,Source!$B$3:$I$12,8,FALSE)),"",VLOOKUP(A121,Source!$B$3:$I$12,8,FALSE))</f>
        <v/>
      </c>
      <c r="D121" s="1" t="str">
        <f>IF(ISNA(VLOOKUP(C121,Source!$C$3:$E$12,3,FALSE)),"",VLOOKUP(C121,Source!$C$3:$E$12,3,FALSE))</f>
        <v/>
      </c>
      <c r="F121" s="2"/>
      <c r="H121" s="18" t="str">
        <f t="shared" si="11"/>
        <v/>
      </c>
      <c r="I121" s="18" t="str">
        <f t="shared" si="12"/>
        <v/>
      </c>
      <c r="J121" s="18" t="str">
        <f t="shared" si="13"/>
        <v/>
      </c>
      <c r="K121" s="18" t="str">
        <f t="shared" si="14"/>
        <v/>
      </c>
      <c r="L121" s="31"/>
      <c r="M121" s="31"/>
      <c r="N121" s="31"/>
      <c r="O121" s="3"/>
      <c r="P121" s="31"/>
      <c r="Q121" s="2"/>
      <c r="R121" s="2"/>
      <c r="S121" s="2"/>
    </row>
    <row r="122" spans="2:19" x14ac:dyDescent="0.25">
      <c r="B122" s="1" t="str">
        <f>IF(ISNA(VLOOKUP(A122,Source!$B$3:$I$12,8,FALSE)),"",VLOOKUP(A122,Source!$B$3:$I$12,8,FALSE))</f>
        <v/>
      </c>
      <c r="D122" s="1" t="str">
        <f>IF(ISNA(VLOOKUP(C122,Source!$C$3:$E$12,3,FALSE)),"",VLOOKUP(C122,Source!$C$3:$E$12,3,FALSE))</f>
        <v/>
      </c>
      <c r="F122" s="2"/>
      <c r="H122" s="18" t="str">
        <f t="shared" si="11"/>
        <v/>
      </c>
      <c r="I122" s="18" t="str">
        <f t="shared" si="12"/>
        <v/>
      </c>
      <c r="J122" s="18" t="str">
        <f t="shared" si="13"/>
        <v/>
      </c>
      <c r="K122" s="18" t="str">
        <f t="shared" si="14"/>
        <v/>
      </c>
      <c r="L122" s="31"/>
      <c r="M122" s="31"/>
      <c r="N122" s="31"/>
      <c r="O122" s="3"/>
      <c r="P122" s="31"/>
      <c r="Q122" s="2"/>
      <c r="R122" s="2"/>
      <c r="S122" s="2"/>
    </row>
    <row r="123" spans="2:19" x14ac:dyDescent="0.25">
      <c r="B123" s="1" t="str">
        <f>IF(ISNA(VLOOKUP(A123,Source!$B$3:$I$12,8,FALSE)),"",VLOOKUP(A123,Source!$B$3:$I$12,8,FALSE))</f>
        <v/>
      </c>
      <c r="D123" s="1" t="str">
        <f>IF(ISNA(VLOOKUP(C123,Source!$C$3:$E$12,3,FALSE)),"",VLOOKUP(C123,Source!$C$3:$E$12,3,FALSE))</f>
        <v/>
      </c>
      <c r="F123" s="2"/>
      <c r="H123" s="18" t="str">
        <f t="shared" si="11"/>
        <v/>
      </c>
      <c r="I123" s="18" t="str">
        <f t="shared" si="12"/>
        <v/>
      </c>
      <c r="J123" s="18" t="str">
        <f t="shared" si="13"/>
        <v/>
      </c>
      <c r="K123" s="18" t="str">
        <f t="shared" si="14"/>
        <v/>
      </c>
      <c r="L123" s="31"/>
      <c r="M123" s="31"/>
      <c r="N123" s="31"/>
      <c r="O123" s="3"/>
      <c r="P123" s="31"/>
      <c r="Q123" s="2"/>
      <c r="R123" s="2"/>
      <c r="S123" s="2"/>
    </row>
    <row r="124" spans="2:19" x14ac:dyDescent="0.25">
      <c r="B124" s="1" t="str">
        <f>IF(ISNA(VLOOKUP(A124,Source!$B$3:$I$12,8,FALSE)),"",VLOOKUP(A124,Source!$B$3:$I$12,8,FALSE))</f>
        <v/>
      </c>
      <c r="D124" s="1" t="str">
        <f>IF(ISNA(VLOOKUP(C124,Source!$C$3:$E$12,3,FALSE)),"",VLOOKUP(C124,Source!$C$3:$E$12,3,FALSE))</f>
        <v/>
      </c>
      <c r="F124" s="2"/>
      <c r="H124" s="18" t="str">
        <f t="shared" si="11"/>
        <v/>
      </c>
      <c r="I124" s="18" t="str">
        <f t="shared" si="12"/>
        <v/>
      </c>
      <c r="J124" s="18" t="str">
        <f t="shared" si="13"/>
        <v/>
      </c>
      <c r="K124" s="18" t="str">
        <f t="shared" si="14"/>
        <v/>
      </c>
      <c r="L124" s="31"/>
      <c r="M124" s="31"/>
      <c r="N124" s="31"/>
      <c r="O124" s="3"/>
      <c r="P124" s="31"/>
      <c r="Q124" s="2"/>
      <c r="R124" s="2"/>
      <c r="S124" s="2"/>
    </row>
    <row r="125" spans="2:19" x14ac:dyDescent="0.25">
      <c r="B125" s="1" t="str">
        <f>IF(ISNA(VLOOKUP(A125,Source!$B$3:$I$12,8,FALSE)),"",VLOOKUP(A125,Source!$B$3:$I$12,8,FALSE))</f>
        <v/>
      </c>
      <c r="D125" s="1" t="str">
        <f>IF(ISNA(VLOOKUP(C125,Source!$C$3:$E$12,3,FALSE)),"",VLOOKUP(C125,Source!$C$3:$E$12,3,FALSE))</f>
        <v/>
      </c>
      <c r="F125" s="2"/>
      <c r="H125" s="18" t="str">
        <f t="shared" si="11"/>
        <v/>
      </c>
      <c r="I125" s="18" t="str">
        <f t="shared" si="12"/>
        <v/>
      </c>
      <c r="J125" s="18" t="str">
        <f t="shared" si="13"/>
        <v/>
      </c>
      <c r="K125" s="18" t="str">
        <f t="shared" si="14"/>
        <v/>
      </c>
      <c r="L125" s="31"/>
      <c r="M125" s="31"/>
      <c r="N125" s="31"/>
      <c r="O125" s="3"/>
      <c r="P125" s="31"/>
      <c r="Q125" s="2"/>
      <c r="R125" s="2"/>
      <c r="S125" s="2"/>
    </row>
    <row r="126" spans="2:19" x14ac:dyDescent="0.25">
      <c r="B126" s="1" t="str">
        <f>IF(ISNA(VLOOKUP(A126,Source!$B$3:$I$12,8,FALSE)),"",VLOOKUP(A126,Source!$B$3:$I$12,8,FALSE))</f>
        <v/>
      </c>
      <c r="D126" s="1" t="str">
        <f>IF(ISNA(VLOOKUP(C126,Source!$C$3:$E$12,3,FALSE)),"",VLOOKUP(C126,Source!$C$3:$E$12,3,FALSE))</f>
        <v/>
      </c>
      <c r="F126" s="2"/>
      <c r="H126" s="18" t="str">
        <f t="shared" si="11"/>
        <v/>
      </c>
      <c r="I126" s="18" t="str">
        <f t="shared" si="12"/>
        <v/>
      </c>
      <c r="J126" s="18" t="str">
        <f t="shared" si="13"/>
        <v/>
      </c>
      <c r="K126" s="18" t="str">
        <f t="shared" si="14"/>
        <v/>
      </c>
      <c r="L126" s="31"/>
      <c r="M126" s="31"/>
      <c r="N126" s="31"/>
      <c r="O126" s="3"/>
      <c r="P126" s="31"/>
      <c r="Q126" s="2"/>
      <c r="R126" s="2"/>
      <c r="S126" s="2"/>
    </row>
    <row r="127" spans="2:19" x14ac:dyDescent="0.25">
      <c r="B127" s="1" t="str">
        <f>IF(ISNA(VLOOKUP(A127,Source!$B$3:$I$12,8,FALSE)),"",VLOOKUP(A127,Source!$B$3:$I$12,8,FALSE))</f>
        <v/>
      </c>
      <c r="D127" s="1" t="str">
        <f>IF(ISNA(VLOOKUP(C127,Source!$C$3:$E$12,3,FALSE)),"",VLOOKUP(C127,Source!$C$3:$E$12,3,FALSE))</f>
        <v/>
      </c>
      <c r="F127" s="2"/>
      <c r="H127" s="18" t="str">
        <f t="shared" si="11"/>
        <v/>
      </c>
      <c r="I127" s="18" t="str">
        <f t="shared" si="12"/>
        <v/>
      </c>
      <c r="J127" s="18" t="str">
        <f t="shared" si="13"/>
        <v/>
      </c>
      <c r="K127" s="18" t="str">
        <f t="shared" si="14"/>
        <v/>
      </c>
      <c r="L127" s="31"/>
      <c r="M127" s="31"/>
      <c r="N127" s="31"/>
      <c r="O127" s="3"/>
      <c r="P127" s="31"/>
      <c r="Q127" s="2"/>
      <c r="R127" s="2"/>
      <c r="S127" s="2"/>
    </row>
    <row r="128" spans="2:19" x14ac:dyDescent="0.25">
      <c r="B128" s="1" t="str">
        <f>IF(ISNA(VLOOKUP(A128,Source!$B$3:$I$12,8,FALSE)),"",VLOOKUP(A128,Source!$B$3:$I$12,8,FALSE))</f>
        <v/>
      </c>
      <c r="D128" s="1" t="str">
        <f>IF(ISNA(VLOOKUP(C128,Source!$C$3:$E$12,3,FALSE)),"",VLOOKUP(C128,Source!$C$3:$E$12,3,FALSE))</f>
        <v/>
      </c>
      <c r="F128" s="2"/>
      <c r="H128" s="18" t="str">
        <f t="shared" si="11"/>
        <v/>
      </c>
      <c r="I128" s="18" t="str">
        <f t="shared" si="12"/>
        <v/>
      </c>
      <c r="J128" s="18" t="str">
        <f t="shared" si="13"/>
        <v/>
      </c>
      <c r="K128" s="18" t="str">
        <f t="shared" si="14"/>
        <v/>
      </c>
      <c r="L128" s="31"/>
      <c r="M128" s="31"/>
      <c r="N128" s="31"/>
      <c r="O128" s="3"/>
      <c r="P128" s="31"/>
      <c r="Q128" s="2"/>
      <c r="R128" s="2"/>
      <c r="S128" s="2"/>
    </row>
    <row r="129" spans="2:19" x14ac:dyDescent="0.25">
      <c r="B129" s="1" t="str">
        <f>IF(ISNA(VLOOKUP(A129,Source!$B$3:$I$12,8,FALSE)),"",VLOOKUP(A129,Source!$B$3:$I$12,8,FALSE))</f>
        <v/>
      </c>
      <c r="D129" s="1" t="str">
        <f>IF(ISNA(VLOOKUP(C129,Source!$C$3:$E$12,3,FALSE)),"",VLOOKUP(C129,Source!$C$3:$E$12,3,FALSE))</f>
        <v/>
      </c>
      <c r="F129" s="2"/>
      <c r="H129" s="18" t="str">
        <f t="shared" si="11"/>
        <v/>
      </c>
      <c r="I129" s="18" t="str">
        <f t="shared" si="12"/>
        <v/>
      </c>
      <c r="J129" s="18" t="str">
        <f t="shared" si="13"/>
        <v/>
      </c>
      <c r="K129" s="18" t="str">
        <f t="shared" si="14"/>
        <v/>
      </c>
      <c r="L129" s="31"/>
      <c r="M129" s="31"/>
      <c r="N129" s="31"/>
      <c r="O129" s="3"/>
      <c r="P129" s="31"/>
      <c r="Q129" s="2"/>
      <c r="R129" s="2"/>
      <c r="S129" s="2"/>
    </row>
    <row r="130" spans="2:19" x14ac:dyDescent="0.25">
      <c r="B130" s="1" t="str">
        <f>IF(ISNA(VLOOKUP(A130,Source!$B$3:$I$12,8,FALSE)),"",VLOOKUP(A130,Source!$B$3:$I$12,8,FALSE))</f>
        <v/>
      </c>
      <c r="D130" s="1" t="str">
        <f>IF(ISNA(VLOOKUP(C130,Source!$C$3:$E$12,3,FALSE)),"",VLOOKUP(C130,Source!$C$3:$E$12,3,FALSE))</f>
        <v/>
      </c>
      <c r="F130" s="2"/>
      <c r="H130" s="18" t="str">
        <f t="shared" si="11"/>
        <v/>
      </c>
      <c r="I130" s="18" t="str">
        <f t="shared" si="12"/>
        <v/>
      </c>
      <c r="J130" s="18" t="str">
        <f t="shared" si="13"/>
        <v/>
      </c>
      <c r="K130" s="18" t="str">
        <f t="shared" si="14"/>
        <v/>
      </c>
      <c r="L130" s="31"/>
      <c r="M130" s="31"/>
      <c r="N130" s="31"/>
      <c r="O130" s="3"/>
      <c r="P130" s="31"/>
      <c r="Q130" s="2"/>
      <c r="R130" s="2"/>
      <c r="S130" s="2"/>
    </row>
    <row r="131" spans="2:19" x14ac:dyDescent="0.25">
      <c r="B131" s="1" t="str">
        <f>IF(ISNA(VLOOKUP(A131,Source!$B$3:$I$12,8,FALSE)),"",VLOOKUP(A131,Source!$B$3:$I$12,8,FALSE))</f>
        <v/>
      </c>
      <c r="D131" s="1" t="str">
        <f>IF(ISNA(VLOOKUP(C131,Source!$C$3:$E$12,3,FALSE)),"",VLOOKUP(C131,Source!$C$3:$E$12,3,FALSE))</f>
        <v/>
      </c>
      <c r="F131" s="2"/>
      <c r="H131" s="18" t="str">
        <f t="shared" si="11"/>
        <v/>
      </c>
      <c r="I131" s="18" t="str">
        <f t="shared" si="12"/>
        <v/>
      </c>
      <c r="J131" s="18" t="str">
        <f t="shared" si="13"/>
        <v/>
      </c>
      <c r="K131" s="18" t="str">
        <f t="shared" si="14"/>
        <v/>
      </c>
      <c r="L131" s="31"/>
      <c r="M131" s="31"/>
      <c r="N131" s="31"/>
      <c r="O131" s="3"/>
      <c r="P131" s="31"/>
      <c r="Q131" s="2"/>
      <c r="R131" s="2"/>
      <c r="S131" s="2"/>
    </row>
    <row r="132" spans="2:19" x14ac:dyDescent="0.25">
      <c r="B132" s="1" t="str">
        <f>IF(ISNA(VLOOKUP(A132,Source!$B$3:$I$12,8,FALSE)),"",VLOOKUP(A132,Source!$B$3:$I$12,8,FALSE))</f>
        <v/>
      </c>
      <c r="D132" s="1" t="str">
        <f>IF(ISNA(VLOOKUP(C132,Source!$C$3:$E$12,3,FALSE)),"",VLOOKUP(C132,Source!$C$3:$E$12,3,FALSE))</f>
        <v/>
      </c>
      <c r="F132" s="2"/>
      <c r="H132" s="18" t="str">
        <f t="shared" si="11"/>
        <v/>
      </c>
      <c r="I132" s="18" t="str">
        <f t="shared" si="12"/>
        <v/>
      </c>
      <c r="J132" s="18" t="str">
        <f t="shared" si="13"/>
        <v/>
      </c>
      <c r="K132" s="18" t="str">
        <f t="shared" si="14"/>
        <v/>
      </c>
      <c r="L132" s="31"/>
      <c r="M132" s="31"/>
      <c r="N132" s="31"/>
      <c r="O132" s="3"/>
      <c r="P132" s="31"/>
      <c r="Q132" s="2"/>
      <c r="R132" s="2"/>
      <c r="S132" s="2"/>
    </row>
    <row r="133" spans="2:19" x14ac:dyDescent="0.25">
      <c r="B133" s="1" t="str">
        <f>IF(ISNA(VLOOKUP(A133,Source!$B$3:$I$12,8,FALSE)),"",VLOOKUP(A133,Source!$B$3:$I$12,8,FALSE))</f>
        <v/>
      </c>
      <c r="D133" s="1" t="str">
        <f>IF(ISNA(VLOOKUP(C133,Source!$C$3:$E$12,3,FALSE)),"",VLOOKUP(C133,Source!$C$3:$E$12,3,FALSE))</f>
        <v/>
      </c>
      <c r="F133" s="2"/>
      <c r="H133" s="18" t="str">
        <f t="shared" ref="H133:H196" si="15">IF(L133="","",HYPERLINK(L133,"PJ1"))</f>
        <v/>
      </c>
      <c r="I133" s="18" t="str">
        <f t="shared" ref="I133:I196" si="16">IF(M133="","",HYPERLINK(M133,"PJ2"))</f>
        <v/>
      </c>
      <c r="J133" s="18" t="str">
        <f t="shared" ref="J133:J196" si="17">IF(N133="","",HYPERLINK(N133,"PJ3"))</f>
        <v/>
      </c>
      <c r="K133" s="18" t="str">
        <f t="shared" ref="K133:K196" si="18">IF(O133="","",HYPERLINK(O133,"DEM"))</f>
        <v/>
      </c>
      <c r="L133" s="31"/>
      <c r="M133" s="31"/>
      <c r="N133" s="31"/>
      <c r="O133" s="3"/>
      <c r="P133" s="31"/>
      <c r="Q133" s="2"/>
      <c r="R133" s="2"/>
      <c r="S133" s="2"/>
    </row>
    <row r="134" spans="2:19" x14ac:dyDescent="0.25">
      <c r="B134" s="1" t="str">
        <f>IF(ISNA(VLOOKUP(A134,Source!$B$3:$I$12,8,FALSE)),"",VLOOKUP(A134,Source!$B$3:$I$12,8,FALSE))</f>
        <v/>
      </c>
      <c r="D134" s="1" t="str">
        <f>IF(ISNA(VLOOKUP(C134,Source!$C$3:$E$12,3,FALSE)),"",VLOOKUP(C134,Source!$C$3:$E$12,3,FALSE))</f>
        <v/>
      </c>
      <c r="F134" s="2"/>
      <c r="H134" s="18" t="str">
        <f t="shared" si="15"/>
        <v/>
      </c>
      <c r="I134" s="18" t="str">
        <f t="shared" si="16"/>
        <v/>
      </c>
      <c r="J134" s="18" t="str">
        <f t="shared" si="17"/>
        <v/>
      </c>
      <c r="K134" s="18" t="str">
        <f t="shared" si="18"/>
        <v/>
      </c>
      <c r="L134" s="31"/>
      <c r="M134" s="31"/>
      <c r="N134" s="31"/>
      <c r="O134" s="3"/>
      <c r="P134" s="31"/>
      <c r="Q134" s="2"/>
      <c r="R134" s="2"/>
      <c r="S134" s="2"/>
    </row>
    <row r="135" spans="2:19" x14ac:dyDescent="0.25">
      <c r="B135" s="1" t="str">
        <f>IF(ISNA(VLOOKUP(A135,Source!$B$3:$I$12,8,FALSE)),"",VLOOKUP(A135,Source!$B$3:$I$12,8,FALSE))</f>
        <v/>
      </c>
      <c r="D135" s="1" t="str">
        <f>IF(ISNA(VLOOKUP(C135,Source!$C$3:$E$12,3,FALSE)),"",VLOOKUP(C135,Source!$C$3:$E$12,3,FALSE))</f>
        <v/>
      </c>
      <c r="F135" s="2"/>
      <c r="H135" s="18" t="str">
        <f t="shared" si="15"/>
        <v/>
      </c>
      <c r="I135" s="18" t="str">
        <f t="shared" si="16"/>
        <v/>
      </c>
      <c r="J135" s="18" t="str">
        <f t="shared" si="17"/>
        <v/>
      </c>
      <c r="K135" s="18" t="str">
        <f t="shared" si="18"/>
        <v/>
      </c>
      <c r="L135" s="31"/>
      <c r="M135" s="31"/>
      <c r="N135" s="31"/>
      <c r="O135" s="3"/>
      <c r="P135" s="31"/>
      <c r="Q135" s="2"/>
      <c r="R135" s="2"/>
      <c r="S135" s="2"/>
    </row>
    <row r="136" spans="2:19" x14ac:dyDescent="0.25">
      <c r="B136" s="1" t="str">
        <f>IF(ISNA(VLOOKUP(A136,Source!$B$3:$I$12,8,FALSE)),"",VLOOKUP(A136,Source!$B$3:$I$12,8,FALSE))</f>
        <v/>
      </c>
      <c r="D136" s="1" t="str">
        <f>IF(ISNA(VLOOKUP(C136,Source!$C$3:$E$12,3,FALSE)),"",VLOOKUP(C136,Source!$C$3:$E$12,3,FALSE))</f>
        <v/>
      </c>
      <c r="F136" s="2"/>
      <c r="H136" s="18" t="str">
        <f t="shared" si="15"/>
        <v/>
      </c>
      <c r="I136" s="18" t="str">
        <f t="shared" si="16"/>
        <v/>
      </c>
      <c r="J136" s="18" t="str">
        <f t="shared" si="17"/>
        <v/>
      </c>
      <c r="K136" s="18" t="str">
        <f t="shared" si="18"/>
        <v/>
      </c>
      <c r="L136" s="31"/>
      <c r="M136" s="31"/>
      <c r="N136" s="31"/>
      <c r="O136" s="3"/>
      <c r="P136" s="31"/>
      <c r="Q136" s="2"/>
      <c r="R136" s="2"/>
      <c r="S136" s="2"/>
    </row>
    <row r="137" spans="2:19" x14ac:dyDescent="0.25">
      <c r="B137" s="1" t="str">
        <f>IF(ISNA(VLOOKUP(A137,Source!$B$3:$I$12,8,FALSE)),"",VLOOKUP(A137,Source!$B$3:$I$12,8,FALSE))</f>
        <v/>
      </c>
      <c r="D137" s="1" t="str">
        <f>IF(ISNA(VLOOKUP(C137,Source!$C$3:$E$12,3,FALSE)),"",VLOOKUP(C137,Source!$C$3:$E$12,3,FALSE))</f>
        <v/>
      </c>
      <c r="F137" s="2"/>
      <c r="H137" s="18" t="str">
        <f t="shared" si="15"/>
        <v/>
      </c>
      <c r="I137" s="18" t="str">
        <f t="shared" si="16"/>
        <v/>
      </c>
      <c r="J137" s="18" t="str">
        <f t="shared" si="17"/>
        <v/>
      </c>
      <c r="K137" s="18" t="str">
        <f t="shared" si="18"/>
        <v/>
      </c>
      <c r="L137" s="31"/>
      <c r="M137" s="31"/>
      <c r="N137" s="31"/>
      <c r="O137" s="3"/>
      <c r="P137" s="31"/>
      <c r="Q137" s="2"/>
      <c r="R137" s="2"/>
      <c r="S137" s="2"/>
    </row>
    <row r="138" spans="2:19" x14ac:dyDescent="0.25">
      <c r="B138" s="1" t="str">
        <f>IF(ISNA(VLOOKUP(A138,Source!$B$3:$I$12,8,FALSE)),"",VLOOKUP(A138,Source!$B$3:$I$12,8,FALSE))</f>
        <v/>
      </c>
      <c r="D138" s="1" t="str">
        <f>IF(ISNA(VLOOKUP(C138,Source!$C$3:$E$12,3,FALSE)),"",VLOOKUP(C138,Source!$C$3:$E$12,3,FALSE))</f>
        <v/>
      </c>
      <c r="F138" s="2"/>
      <c r="H138" s="18" t="str">
        <f t="shared" si="15"/>
        <v/>
      </c>
      <c r="I138" s="18" t="str">
        <f t="shared" si="16"/>
        <v/>
      </c>
      <c r="J138" s="18" t="str">
        <f t="shared" si="17"/>
        <v/>
      </c>
      <c r="K138" s="18" t="str">
        <f t="shared" si="18"/>
        <v/>
      </c>
      <c r="L138" s="31"/>
      <c r="M138" s="31"/>
      <c r="N138" s="31"/>
      <c r="O138" s="3"/>
      <c r="P138" s="31"/>
      <c r="Q138" s="2"/>
      <c r="R138" s="2"/>
      <c r="S138" s="2"/>
    </row>
    <row r="139" spans="2:19" x14ac:dyDescent="0.25">
      <c r="B139" s="1" t="str">
        <f>IF(ISNA(VLOOKUP(A139,Source!$B$3:$I$12,8,FALSE)),"",VLOOKUP(A139,Source!$B$3:$I$12,8,FALSE))</f>
        <v/>
      </c>
      <c r="D139" s="1" t="str">
        <f>IF(ISNA(VLOOKUP(C139,Source!$C$3:$E$12,3,FALSE)),"",VLOOKUP(C139,Source!$C$3:$E$12,3,FALSE))</f>
        <v/>
      </c>
      <c r="F139" s="2"/>
      <c r="H139" s="18" t="str">
        <f t="shared" si="15"/>
        <v/>
      </c>
      <c r="I139" s="18" t="str">
        <f t="shared" si="16"/>
        <v/>
      </c>
      <c r="J139" s="18" t="str">
        <f t="shared" si="17"/>
        <v/>
      </c>
      <c r="K139" s="18" t="str">
        <f t="shared" si="18"/>
        <v/>
      </c>
      <c r="L139" s="31"/>
      <c r="M139" s="31"/>
      <c r="N139" s="31"/>
      <c r="O139" s="3"/>
      <c r="P139" s="31"/>
      <c r="Q139" s="2"/>
      <c r="R139" s="2"/>
      <c r="S139" s="2"/>
    </row>
    <row r="140" spans="2:19" x14ac:dyDescent="0.25">
      <c r="B140" s="1" t="str">
        <f>IF(ISNA(VLOOKUP(A140,Source!$B$3:$I$12,8,FALSE)),"",VLOOKUP(A140,Source!$B$3:$I$12,8,FALSE))</f>
        <v/>
      </c>
      <c r="D140" s="1" t="str">
        <f>IF(ISNA(VLOOKUP(C140,Source!$C$3:$E$12,3,FALSE)),"",VLOOKUP(C140,Source!$C$3:$E$12,3,FALSE))</f>
        <v/>
      </c>
      <c r="F140" s="2"/>
      <c r="H140" s="18" t="str">
        <f t="shared" si="15"/>
        <v/>
      </c>
      <c r="I140" s="18" t="str">
        <f t="shared" si="16"/>
        <v/>
      </c>
      <c r="J140" s="18" t="str">
        <f t="shared" si="17"/>
        <v/>
      </c>
      <c r="K140" s="18" t="str">
        <f t="shared" si="18"/>
        <v/>
      </c>
      <c r="L140" s="31"/>
      <c r="M140" s="31"/>
      <c r="N140" s="31"/>
      <c r="O140" s="3"/>
      <c r="P140" s="31"/>
      <c r="Q140" s="2"/>
      <c r="R140" s="2"/>
      <c r="S140" s="2"/>
    </row>
    <row r="141" spans="2:19" x14ac:dyDescent="0.25">
      <c r="B141" s="1" t="str">
        <f>IF(ISNA(VLOOKUP(A141,Source!$B$3:$I$12,8,FALSE)),"",VLOOKUP(A141,Source!$B$3:$I$12,8,FALSE))</f>
        <v/>
      </c>
      <c r="D141" s="1" t="str">
        <f>IF(ISNA(VLOOKUP(C141,Source!$C$3:$E$12,3,FALSE)),"",VLOOKUP(C141,Source!$C$3:$E$12,3,FALSE))</f>
        <v/>
      </c>
      <c r="F141" s="2"/>
      <c r="H141" s="18" t="str">
        <f t="shared" si="15"/>
        <v/>
      </c>
      <c r="I141" s="18" t="str">
        <f t="shared" si="16"/>
        <v/>
      </c>
      <c r="J141" s="18" t="str">
        <f t="shared" si="17"/>
        <v/>
      </c>
      <c r="K141" s="18" t="str">
        <f t="shared" si="18"/>
        <v/>
      </c>
      <c r="L141" s="31"/>
      <c r="M141" s="31"/>
      <c r="N141" s="31"/>
      <c r="O141" s="3"/>
      <c r="P141" s="31"/>
      <c r="Q141" s="2"/>
      <c r="R141" s="2"/>
      <c r="S141" s="2"/>
    </row>
    <row r="142" spans="2:19" x14ac:dyDescent="0.25">
      <c r="B142" s="1" t="str">
        <f>IF(ISNA(VLOOKUP(A142,Source!$B$3:$I$12,8,FALSE)),"",VLOOKUP(A142,Source!$B$3:$I$12,8,FALSE))</f>
        <v/>
      </c>
      <c r="D142" s="1" t="str">
        <f>IF(ISNA(VLOOKUP(C142,Source!$C$3:$E$12,3,FALSE)),"",VLOOKUP(C142,Source!$C$3:$E$12,3,FALSE))</f>
        <v/>
      </c>
      <c r="F142" s="2"/>
      <c r="H142" s="18" t="str">
        <f t="shared" si="15"/>
        <v/>
      </c>
      <c r="I142" s="18" t="str">
        <f t="shared" si="16"/>
        <v/>
      </c>
      <c r="J142" s="18" t="str">
        <f t="shared" si="17"/>
        <v/>
      </c>
      <c r="K142" s="18" t="str">
        <f t="shared" si="18"/>
        <v/>
      </c>
      <c r="L142" s="31"/>
      <c r="M142" s="31"/>
      <c r="N142" s="31"/>
      <c r="O142" s="3"/>
      <c r="P142" s="31"/>
      <c r="Q142" s="2"/>
      <c r="R142" s="2"/>
      <c r="S142" s="2"/>
    </row>
    <row r="143" spans="2:19" x14ac:dyDescent="0.25">
      <c r="B143" s="1" t="str">
        <f>IF(ISNA(VLOOKUP(A143,Source!$B$3:$I$12,8,FALSE)),"",VLOOKUP(A143,Source!$B$3:$I$12,8,FALSE))</f>
        <v/>
      </c>
      <c r="D143" s="1" t="str">
        <f>IF(ISNA(VLOOKUP(C143,Source!$C$3:$E$12,3,FALSE)),"",VLOOKUP(C143,Source!$C$3:$E$12,3,FALSE))</f>
        <v/>
      </c>
      <c r="F143" s="2"/>
      <c r="H143" s="18" t="str">
        <f t="shared" si="15"/>
        <v/>
      </c>
      <c r="I143" s="18" t="str">
        <f t="shared" si="16"/>
        <v/>
      </c>
      <c r="J143" s="18" t="str">
        <f t="shared" si="17"/>
        <v/>
      </c>
      <c r="K143" s="18" t="str">
        <f t="shared" si="18"/>
        <v/>
      </c>
      <c r="L143" s="31"/>
      <c r="M143" s="31"/>
      <c r="N143" s="31"/>
      <c r="O143" s="3"/>
      <c r="P143" s="31"/>
      <c r="Q143" s="2"/>
      <c r="R143" s="2"/>
      <c r="S143" s="2"/>
    </row>
    <row r="144" spans="2:19" x14ac:dyDescent="0.25">
      <c r="B144" s="1" t="str">
        <f>IF(ISNA(VLOOKUP(A144,Source!$B$3:$I$12,8,FALSE)),"",VLOOKUP(A144,Source!$B$3:$I$12,8,FALSE))</f>
        <v/>
      </c>
      <c r="D144" s="1" t="str">
        <f>IF(ISNA(VLOOKUP(C144,Source!$C$3:$E$12,3,FALSE)),"",VLOOKUP(C144,Source!$C$3:$E$12,3,FALSE))</f>
        <v/>
      </c>
      <c r="F144" s="2"/>
      <c r="H144" s="18" t="str">
        <f t="shared" si="15"/>
        <v/>
      </c>
      <c r="I144" s="18" t="str">
        <f t="shared" si="16"/>
        <v/>
      </c>
      <c r="J144" s="18" t="str">
        <f t="shared" si="17"/>
        <v/>
      </c>
      <c r="K144" s="18" t="str">
        <f t="shared" si="18"/>
        <v/>
      </c>
      <c r="L144" s="31"/>
      <c r="M144" s="31"/>
      <c r="N144" s="31"/>
      <c r="O144" s="3"/>
      <c r="P144" s="31"/>
      <c r="Q144" s="2"/>
      <c r="R144" s="2"/>
      <c r="S144" s="2"/>
    </row>
    <row r="145" spans="2:19" x14ac:dyDescent="0.25">
      <c r="B145" s="1" t="str">
        <f>IF(ISNA(VLOOKUP(A145,Source!$B$3:$I$12,8,FALSE)),"",VLOOKUP(A145,Source!$B$3:$I$12,8,FALSE))</f>
        <v/>
      </c>
      <c r="D145" s="1" t="str">
        <f>IF(ISNA(VLOOKUP(C145,Source!$C$3:$E$12,3,FALSE)),"",VLOOKUP(C145,Source!$C$3:$E$12,3,FALSE))</f>
        <v/>
      </c>
      <c r="F145" s="2"/>
      <c r="H145" s="18" t="str">
        <f t="shared" si="15"/>
        <v/>
      </c>
      <c r="I145" s="18" t="str">
        <f t="shared" si="16"/>
        <v/>
      </c>
      <c r="J145" s="18" t="str">
        <f t="shared" si="17"/>
        <v/>
      </c>
      <c r="K145" s="18" t="str">
        <f t="shared" si="18"/>
        <v/>
      </c>
      <c r="L145" s="31"/>
      <c r="M145" s="31"/>
      <c r="N145" s="31"/>
      <c r="O145" s="3"/>
      <c r="P145" s="31"/>
      <c r="Q145" s="2"/>
      <c r="R145" s="2"/>
      <c r="S145" s="2"/>
    </row>
    <row r="146" spans="2:19" x14ac:dyDescent="0.25">
      <c r="B146" s="1" t="str">
        <f>IF(ISNA(VLOOKUP(A146,Source!$B$3:$I$12,8,FALSE)),"",VLOOKUP(A146,Source!$B$3:$I$12,8,FALSE))</f>
        <v/>
      </c>
      <c r="D146" s="1" t="str">
        <f>IF(ISNA(VLOOKUP(C146,Source!$C$3:$E$12,3,FALSE)),"",VLOOKUP(C146,Source!$C$3:$E$12,3,FALSE))</f>
        <v/>
      </c>
      <c r="F146" s="2"/>
      <c r="H146" s="18" t="str">
        <f t="shared" si="15"/>
        <v/>
      </c>
      <c r="I146" s="18" t="str">
        <f t="shared" si="16"/>
        <v/>
      </c>
      <c r="J146" s="18" t="str">
        <f t="shared" si="17"/>
        <v/>
      </c>
      <c r="K146" s="18" t="str">
        <f t="shared" si="18"/>
        <v/>
      </c>
      <c r="L146" s="31"/>
      <c r="M146" s="31"/>
      <c r="N146" s="31"/>
      <c r="O146" s="3"/>
      <c r="P146" s="31"/>
      <c r="Q146" s="2"/>
      <c r="R146" s="2"/>
      <c r="S146" s="2"/>
    </row>
    <row r="147" spans="2:19" x14ac:dyDescent="0.25">
      <c r="B147" s="1" t="str">
        <f>IF(ISNA(VLOOKUP(A147,Source!$B$3:$I$12,8,FALSE)),"",VLOOKUP(A147,Source!$B$3:$I$12,8,FALSE))</f>
        <v/>
      </c>
      <c r="D147" s="1" t="str">
        <f>IF(ISNA(VLOOKUP(C147,Source!$C$3:$E$12,3,FALSE)),"",VLOOKUP(C147,Source!$C$3:$E$12,3,FALSE))</f>
        <v/>
      </c>
      <c r="F147" s="2"/>
      <c r="H147" s="18" t="str">
        <f t="shared" si="15"/>
        <v/>
      </c>
      <c r="I147" s="18" t="str">
        <f t="shared" si="16"/>
        <v/>
      </c>
      <c r="J147" s="18" t="str">
        <f t="shared" si="17"/>
        <v/>
      </c>
      <c r="K147" s="18" t="str">
        <f t="shared" si="18"/>
        <v/>
      </c>
      <c r="L147" s="31"/>
      <c r="M147" s="31"/>
      <c r="N147" s="31"/>
      <c r="O147" s="3"/>
      <c r="P147" s="31"/>
      <c r="Q147" s="2"/>
      <c r="R147" s="2"/>
      <c r="S147" s="2"/>
    </row>
    <row r="148" spans="2:19" x14ac:dyDescent="0.25">
      <c r="B148" s="1" t="str">
        <f>IF(ISNA(VLOOKUP(A148,Source!$B$3:$I$12,8,FALSE)),"",VLOOKUP(A148,Source!$B$3:$I$12,8,FALSE))</f>
        <v/>
      </c>
      <c r="D148" s="1" t="str">
        <f>IF(ISNA(VLOOKUP(C148,Source!$C$3:$E$12,3,FALSE)),"",VLOOKUP(C148,Source!$C$3:$E$12,3,FALSE))</f>
        <v/>
      </c>
      <c r="F148" s="2"/>
      <c r="H148" s="18" t="str">
        <f t="shared" si="15"/>
        <v/>
      </c>
      <c r="I148" s="18" t="str">
        <f t="shared" si="16"/>
        <v/>
      </c>
      <c r="J148" s="18" t="str">
        <f t="shared" si="17"/>
        <v/>
      </c>
      <c r="K148" s="18" t="str">
        <f t="shared" si="18"/>
        <v/>
      </c>
      <c r="L148" s="31"/>
      <c r="M148" s="31"/>
      <c r="N148" s="31"/>
      <c r="O148" s="3"/>
      <c r="P148" s="31"/>
      <c r="Q148" s="2"/>
      <c r="R148" s="2"/>
      <c r="S148" s="2"/>
    </row>
    <row r="149" spans="2:19" x14ac:dyDescent="0.25">
      <c r="B149" s="1" t="str">
        <f>IF(ISNA(VLOOKUP(A149,Source!$B$3:$I$12,8,FALSE)),"",VLOOKUP(A149,Source!$B$3:$I$12,8,FALSE))</f>
        <v/>
      </c>
      <c r="D149" s="1" t="str">
        <f>IF(ISNA(VLOOKUP(C149,Source!$C$3:$E$12,3,FALSE)),"",VLOOKUP(C149,Source!$C$3:$E$12,3,FALSE))</f>
        <v/>
      </c>
      <c r="F149" s="2"/>
      <c r="H149" s="18" t="str">
        <f t="shared" si="15"/>
        <v/>
      </c>
      <c r="I149" s="18" t="str">
        <f t="shared" si="16"/>
        <v/>
      </c>
      <c r="J149" s="18" t="str">
        <f t="shared" si="17"/>
        <v/>
      </c>
      <c r="K149" s="18" t="str">
        <f t="shared" si="18"/>
        <v/>
      </c>
      <c r="L149" s="31"/>
      <c r="M149" s="31"/>
      <c r="N149" s="31"/>
      <c r="O149" s="3"/>
      <c r="P149" s="31"/>
      <c r="Q149" s="2"/>
      <c r="R149" s="2"/>
      <c r="S149" s="2"/>
    </row>
    <row r="150" spans="2:19" x14ac:dyDescent="0.25">
      <c r="B150" s="1" t="str">
        <f>IF(ISNA(VLOOKUP(A150,Source!$B$3:$I$12,8,FALSE)),"",VLOOKUP(A150,Source!$B$3:$I$12,8,FALSE))</f>
        <v/>
      </c>
      <c r="D150" s="1" t="str">
        <f>IF(ISNA(VLOOKUP(C150,Source!$C$3:$E$12,3,FALSE)),"",VLOOKUP(C150,Source!$C$3:$E$12,3,FALSE))</f>
        <v/>
      </c>
      <c r="F150" s="2"/>
      <c r="H150" s="18" t="str">
        <f t="shared" si="15"/>
        <v/>
      </c>
      <c r="I150" s="18" t="str">
        <f t="shared" si="16"/>
        <v/>
      </c>
      <c r="J150" s="18" t="str">
        <f t="shared" si="17"/>
        <v/>
      </c>
      <c r="K150" s="18" t="str">
        <f t="shared" si="18"/>
        <v/>
      </c>
      <c r="L150" s="31"/>
      <c r="M150" s="31"/>
      <c r="N150" s="31"/>
      <c r="O150" s="3"/>
      <c r="P150" s="31"/>
      <c r="Q150" s="2"/>
      <c r="R150" s="2"/>
      <c r="S150" s="2"/>
    </row>
    <row r="151" spans="2:19" x14ac:dyDescent="0.25">
      <c r="B151" s="1" t="str">
        <f>IF(ISNA(VLOOKUP(A151,Source!$B$3:$I$12,8,FALSE)),"",VLOOKUP(A151,Source!$B$3:$I$12,8,FALSE))</f>
        <v/>
      </c>
      <c r="D151" s="1" t="str">
        <f>IF(ISNA(VLOOKUP(C151,Source!$C$3:$E$12,3,FALSE)),"",VLOOKUP(C151,Source!$C$3:$E$12,3,FALSE))</f>
        <v/>
      </c>
      <c r="F151" s="2"/>
      <c r="H151" s="18" t="str">
        <f t="shared" si="15"/>
        <v/>
      </c>
      <c r="I151" s="18" t="str">
        <f t="shared" si="16"/>
        <v/>
      </c>
      <c r="J151" s="18" t="str">
        <f t="shared" si="17"/>
        <v/>
      </c>
      <c r="K151" s="18" t="str">
        <f t="shared" si="18"/>
        <v/>
      </c>
      <c r="L151" s="31"/>
      <c r="M151" s="31"/>
      <c r="N151" s="31"/>
      <c r="O151" s="3"/>
      <c r="P151" s="31"/>
      <c r="Q151" s="2"/>
      <c r="R151" s="2"/>
      <c r="S151" s="2"/>
    </row>
    <row r="152" spans="2:19" x14ac:dyDescent="0.25">
      <c r="B152" s="1" t="str">
        <f>IF(ISNA(VLOOKUP(A152,Source!$B$3:$I$12,8,FALSE)),"",VLOOKUP(A152,Source!$B$3:$I$12,8,FALSE))</f>
        <v/>
      </c>
      <c r="D152" s="1" t="str">
        <f>IF(ISNA(VLOOKUP(C152,Source!$C$3:$E$12,3,FALSE)),"",VLOOKUP(C152,Source!$C$3:$E$12,3,FALSE))</f>
        <v/>
      </c>
      <c r="F152" s="2"/>
      <c r="H152" s="18" t="str">
        <f t="shared" si="15"/>
        <v/>
      </c>
      <c r="I152" s="18" t="str">
        <f t="shared" si="16"/>
        <v/>
      </c>
      <c r="J152" s="18" t="str">
        <f t="shared" si="17"/>
        <v/>
      </c>
      <c r="K152" s="18" t="str">
        <f t="shared" si="18"/>
        <v/>
      </c>
      <c r="L152" s="31"/>
      <c r="M152" s="31"/>
      <c r="N152" s="31"/>
      <c r="O152" s="3"/>
      <c r="P152" s="31"/>
      <c r="Q152" s="2"/>
      <c r="R152" s="2"/>
      <c r="S152" s="2"/>
    </row>
    <row r="153" spans="2:19" x14ac:dyDescent="0.25">
      <c r="B153" s="1" t="str">
        <f>IF(ISNA(VLOOKUP(A153,Source!$B$3:$I$12,8,FALSE)),"",VLOOKUP(A153,Source!$B$3:$I$12,8,FALSE))</f>
        <v/>
      </c>
      <c r="D153" s="1" t="str">
        <f>IF(ISNA(VLOOKUP(C153,Source!$C$3:$E$12,3,FALSE)),"",VLOOKUP(C153,Source!$C$3:$E$12,3,FALSE))</f>
        <v/>
      </c>
      <c r="F153" s="2"/>
      <c r="H153" s="18" t="str">
        <f t="shared" si="15"/>
        <v/>
      </c>
      <c r="I153" s="18" t="str">
        <f t="shared" si="16"/>
        <v/>
      </c>
      <c r="J153" s="18" t="str">
        <f t="shared" si="17"/>
        <v/>
      </c>
      <c r="K153" s="18" t="str">
        <f t="shared" si="18"/>
        <v/>
      </c>
      <c r="L153" s="31"/>
      <c r="M153" s="31"/>
      <c r="N153" s="31"/>
      <c r="O153" s="3"/>
      <c r="P153" s="31"/>
      <c r="Q153" s="2"/>
      <c r="R153" s="2"/>
      <c r="S153" s="2"/>
    </row>
    <row r="154" spans="2:19" x14ac:dyDescent="0.25">
      <c r="B154" s="1" t="str">
        <f>IF(ISNA(VLOOKUP(A154,Source!$B$3:$I$12,8,FALSE)),"",VLOOKUP(A154,Source!$B$3:$I$12,8,FALSE))</f>
        <v/>
      </c>
      <c r="D154" s="1" t="str">
        <f>IF(ISNA(VLOOKUP(C154,Source!$C$3:$E$12,3,FALSE)),"",VLOOKUP(C154,Source!$C$3:$E$12,3,FALSE))</f>
        <v/>
      </c>
      <c r="F154" s="2"/>
      <c r="H154" s="18" t="str">
        <f t="shared" si="15"/>
        <v/>
      </c>
      <c r="I154" s="18" t="str">
        <f t="shared" si="16"/>
        <v/>
      </c>
      <c r="J154" s="18" t="str">
        <f t="shared" si="17"/>
        <v/>
      </c>
      <c r="K154" s="18" t="str">
        <f t="shared" si="18"/>
        <v/>
      </c>
      <c r="L154" s="31"/>
      <c r="M154" s="31"/>
      <c r="N154" s="31"/>
      <c r="O154" s="3"/>
      <c r="P154" s="31"/>
      <c r="Q154" s="2"/>
      <c r="R154" s="2"/>
      <c r="S154" s="2"/>
    </row>
    <row r="155" spans="2:19" x14ac:dyDescent="0.25">
      <c r="B155" s="1" t="str">
        <f>IF(ISNA(VLOOKUP(A155,Source!$B$3:$I$12,8,FALSE)),"",VLOOKUP(A155,Source!$B$3:$I$12,8,FALSE))</f>
        <v/>
      </c>
      <c r="D155" s="1" t="str">
        <f>IF(ISNA(VLOOKUP(C155,Source!$C$3:$E$12,3,FALSE)),"",VLOOKUP(C155,Source!$C$3:$E$12,3,FALSE))</f>
        <v/>
      </c>
      <c r="F155" s="2"/>
      <c r="H155" s="18" t="str">
        <f t="shared" si="15"/>
        <v/>
      </c>
      <c r="I155" s="18" t="str">
        <f t="shared" si="16"/>
        <v/>
      </c>
      <c r="J155" s="18" t="str">
        <f t="shared" si="17"/>
        <v/>
      </c>
      <c r="K155" s="18" t="str">
        <f t="shared" si="18"/>
        <v/>
      </c>
      <c r="L155" s="31"/>
      <c r="M155" s="31"/>
      <c r="N155" s="31"/>
      <c r="O155" s="3"/>
      <c r="P155" s="31"/>
      <c r="Q155" s="2"/>
      <c r="R155" s="2"/>
      <c r="S155" s="2"/>
    </row>
    <row r="156" spans="2:19" x14ac:dyDescent="0.25">
      <c r="B156" s="1" t="str">
        <f>IF(ISNA(VLOOKUP(A156,Source!$B$3:$I$12,8,FALSE)),"",VLOOKUP(A156,Source!$B$3:$I$12,8,FALSE))</f>
        <v/>
      </c>
      <c r="D156" s="1" t="str">
        <f>IF(ISNA(VLOOKUP(C156,Source!$C$3:$E$12,3,FALSE)),"",VLOOKUP(C156,Source!$C$3:$E$12,3,FALSE))</f>
        <v/>
      </c>
      <c r="F156" s="2"/>
      <c r="H156" s="18" t="str">
        <f t="shared" si="15"/>
        <v/>
      </c>
      <c r="I156" s="18" t="str">
        <f t="shared" si="16"/>
        <v/>
      </c>
      <c r="J156" s="18" t="str">
        <f t="shared" si="17"/>
        <v/>
      </c>
      <c r="K156" s="18" t="str">
        <f t="shared" si="18"/>
        <v/>
      </c>
      <c r="L156" s="31"/>
      <c r="M156" s="31"/>
      <c r="N156" s="31"/>
      <c r="O156" s="3"/>
      <c r="P156" s="31"/>
      <c r="Q156" s="2"/>
      <c r="R156" s="2"/>
      <c r="S156" s="2"/>
    </row>
    <row r="157" spans="2:19" x14ac:dyDescent="0.25">
      <c r="B157" s="1" t="str">
        <f>IF(ISNA(VLOOKUP(A157,Source!$B$3:$I$12,8,FALSE)),"",VLOOKUP(A157,Source!$B$3:$I$12,8,FALSE))</f>
        <v/>
      </c>
      <c r="D157" s="1" t="str">
        <f>IF(ISNA(VLOOKUP(C157,Source!$C$3:$E$12,3,FALSE)),"",VLOOKUP(C157,Source!$C$3:$E$12,3,FALSE))</f>
        <v/>
      </c>
      <c r="F157" s="2"/>
      <c r="H157" s="18" t="str">
        <f t="shared" si="15"/>
        <v/>
      </c>
      <c r="I157" s="18" t="str">
        <f t="shared" si="16"/>
        <v/>
      </c>
      <c r="J157" s="18" t="str">
        <f t="shared" si="17"/>
        <v/>
      </c>
      <c r="K157" s="18" t="str">
        <f t="shared" si="18"/>
        <v/>
      </c>
      <c r="L157" s="31"/>
      <c r="M157" s="31"/>
      <c r="N157" s="31"/>
      <c r="O157" s="3"/>
      <c r="P157" s="31"/>
      <c r="Q157" s="2"/>
      <c r="R157" s="2"/>
      <c r="S157" s="2"/>
    </row>
    <row r="158" spans="2:19" x14ac:dyDescent="0.25">
      <c r="B158" s="1" t="str">
        <f>IF(ISNA(VLOOKUP(A158,Source!$B$3:$I$12,8,FALSE)),"",VLOOKUP(A158,Source!$B$3:$I$12,8,FALSE))</f>
        <v/>
      </c>
      <c r="D158" s="1" t="str">
        <f>IF(ISNA(VLOOKUP(C158,Source!$C$3:$E$12,3,FALSE)),"",VLOOKUP(C158,Source!$C$3:$E$12,3,FALSE))</f>
        <v/>
      </c>
      <c r="F158" s="2"/>
      <c r="H158" s="18" t="str">
        <f t="shared" si="15"/>
        <v/>
      </c>
      <c r="I158" s="18" t="str">
        <f t="shared" si="16"/>
        <v/>
      </c>
      <c r="J158" s="18" t="str">
        <f t="shared" si="17"/>
        <v/>
      </c>
      <c r="K158" s="18" t="str">
        <f t="shared" si="18"/>
        <v/>
      </c>
      <c r="L158" s="31"/>
      <c r="M158" s="31"/>
      <c r="N158" s="31"/>
      <c r="O158" s="3"/>
      <c r="P158" s="31"/>
      <c r="Q158" s="2"/>
      <c r="R158" s="2"/>
      <c r="S158" s="2"/>
    </row>
    <row r="159" spans="2:19" x14ac:dyDescent="0.25">
      <c r="B159" s="1" t="str">
        <f>IF(ISNA(VLOOKUP(A159,Source!$B$3:$I$12,8,FALSE)),"",VLOOKUP(A159,Source!$B$3:$I$12,8,FALSE))</f>
        <v/>
      </c>
      <c r="D159" s="1" t="str">
        <f>IF(ISNA(VLOOKUP(C159,Source!$C$3:$E$12,3,FALSE)),"",VLOOKUP(C159,Source!$C$3:$E$12,3,FALSE))</f>
        <v/>
      </c>
      <c r="F159" s="2"/>
      <c r="H159" s="18" t="str">
        <f t="shared" si="15"/>
        <v/>
      </c>
      <c r="I159" s="18" t="str">
        <f t="shared" si="16"/>
        <v/>
      </c>
      <c r="J159" s="18" t="str">
        <f t="shared" si="17"/>
        <v/>
      </c>
      <c r="K159" s="18" t="str">
        <f t="shared" si="18"/>
        <v/>
      </c>
      <c r="L159" s="31"/>
      <c r="M159" s="31"/>
      <c r="N159" s="31"/>
      <c r="O159" s="3"/>
      <c r="P159" s="31"/>
      <c r="Q159" s="2"/>
      <c r="R159" s="2"/>
      <c r="S159" s="2"/>
    </row>
    <row r="160" spans="2:19" x14ac:dyDescent="0.25">
      <c r="B160" s="1" t="str">
        <f>IF(ISNA(VLOOKUP(A160,Source!$B$3:$I$12,8,FALSE)),"",VLOOKUP(A160,Source!$B$3:$I$12,8,FALSE))</f>
        <v/>
      </c>
      <c r="D160" s="1" t="str">
        <f>IF(ISNA(VLOOKUP(C160,Source!$C$3:$E$12,3,FALSE)),"",VLOOKUP(C160,Source!$C$3:$E$12,3,FALSE))</f>
        <v/>
      </c>
      <c r="F160" s="2"/>
      <c r="H160" s="18" t="str">
        <f t="shared" si="15"/>
        <v/>
      </c>
      <c r="I160" s="18" t="str">
        <f t="shared" si="16"/>
        <v/>
      </c>
      <c r="J160" s="18" t="str">
        <f t="shared" si="17"/>
        <v/>
      </c>
      <c r="K160" s="18" t="str">
        <f t="shared" si="18"/>
        <v/>
      </c>
      <c r="L160" s="31"/>
      <c r="M160" s="31"/>
      <c r="N160" s="31"/>
      <c r="O160" s="3"/>
      <c r="P160" s="31"/>
      <c r="Q160" s="2"/>
      <c r="R160" s="2"/>
      <c r="S160" s="2"/>
    </row>
    <row r="161" spans="2:19" x14ac:dyDescent="0.25">
      <c r="B161" s="1" t="str">
        <f>IF(ISNA(VLOOKUP(A161,Source!$B$3:$I$12,8,FALSE)),"",VLOOKUP(A161,Source!$B$3:$I$12,8,FALSE))</f>
        <v/>
      </c>
      <c r="D161" s="1" t="str">
        <f>IF(ISNA(VLOOKUP(C161,Source!$C$3:$E$12,3,FALSE)),"",VLOOKUP(C161,Source!$C$3:$E$12,3,FALSE))</f>
        <v/>
      </c>
      <c r="F161" s="2"/>
      <c r="H161" s="18" t="str">
        <f t="shared" si="15"/>
        <v/>
      </c>
      <c r="I161" s="18" t="str">
        <f t="shared" si="16"/>
        <v/>
      </c>
      <c r="J161" s="18" t="str">
        <f t="shared" si="17"/>
        <v/>
      </c>
      <c r="K161" s="18" t="str">
        <f t="shared" si="18"/>
        <v/>
      </c>
      <c r="L161" s="31"/>
      <c r="M161" s="31"/>
      <c r="N161" s="31"/>
      <c r="O161" s="3"/>
      <c r="P161" s="31"/>
      <c r="Q161" s="2"/>
      <c r="R161" s="2"/>
      <c r="S161" s="2"/>
    </row>
    <row r="162" spans="2:19" x14ac:dyDescent="0.25">
      <c r="B162" s="1" t="str">
        <f>IF(ISNA(VLOOKUP(A162,Source!$B$3:$I$12,8,FALSE)),"",VLOOKUP(A162,Source!$B$3:$I$12,8,FALSE))</f>
        <v/>
      </c>
      <c r="D162" s="1" t="str">
        <f>IF(ISNA(VLOOKUP(C162,Source!$C$3:$E$12,3,FALSE)),"",VLOOKUP(C162,Source!$C$3:$E$12,3,FALSE))</f>
        <v/>
      </c>
      <c r="F162" s="2"/>
      <c r="H162" s="18" t="str">
        <f t="shared" si="15"/>
        <v/>
      </c>
      <c r="I162" s="18" t="str">
        <f t="shared" si="16"/>
        <v/>
      </c>
      <c r="J162" s="18" t="str">
        <f t="shared" si="17"/>
        <v/>
      </c>
      <c r="K162" s="18" t="str">
        <f t="shared" si="18"/>
        <v/>
      </c>
      <c r="L162" s="31"/>
      <c r="M162" s="31"/>
      <c r="N162" s="31"/>
      <c r="O162" s="3"/>
      <c r="P162" s="31"/>
      <c r="Q162" s="2"/>
      <c r="R162" s="2"/>
      <c r="S162" s="2"/>
    </row>
    <row r="163" spans="2:19" x14ac:dyDescent="0.25">
      <c r="B163" s="1" t="str">
        <f>IF(ISNA(VLOOKUP(A163,Source!$B$3:$I$12,8,FALSE)),"",VLOOKUP(A163,Source!$B$3:$I$12,8,FALSE))</f>
        <v/>
      </c>
      <c r="D163" s="1" t="str">
        <f>IF(ISNA(VLOOKUP(C163,Source!$C$3:$E$12,3,FALSE)),"",VLOOKUP(C163,Source!$C$3:$E$12,3,FALSE))</f>
        <v/>
      </c>
      <c r="F163" s="2"/>
      <c r="H163" s="18" t="str">
        <f t="shared" si="15"/>
        <v/>
      </c>
      <c r="I163" s="18" t="str">
        <f t="shared" si="16"/>
        <v/>
      </c>
      <c r="J163" s="18" t="str">
        <f t="shared" si="17"/>
        <v/>
      </c>
      <c r="K163" s="18" t="str">
        <f t="shared" si="18"/>
        <v/>
      </c>
      <c r="L163" s="31"/>
      <c r="M163" s="31"/>
      <c r="N163" s="31"/>
      <c r="O163" s="3"/>
      <c r="P163" s="31"/>
      <c r="Q163" s="2"/>
      <c r="R163" s="2"/>
      <c r="S163" s="2"/>
    </row>
    <row r="164" spans="2:19" x14ac:dyDescent="0.25">
      <c r="B164" s="1" t="str">
        <f>IF(ISNA(VLOOKUP(A164,Source!$B$3:$I$12,8,FALSE)),"",VLOOKUP(A164,Source!$B$3:$I$12,8,FALSE))</f>
        <v/>
      </c>
      <c r="D164" s="1" t="str">
        <f>IF(ISNA(VLOOKUP(C164,Source!$C$3:$E$12,3,FALSE)),"",VLOOKUP(C164,Source!$C$3:$E$12,3,FALSE))</f>
        <v/>
      </c>
      <c r="F164" s="2"/>
      <c r="H164" s="18" t="str">
        <f t="shared" si="15"/>
        <v/>
      </c>
      <c r="I164" s="18" t="str">
        <f t="shared" si="16"/>
        <v/>
      </c>
      <c r="J164" s="18" t="str">
        <f t="shared" si="17"/>
        <v/>
      </c>
      <c r="K164" s="18" t="str">
        <f t="shared" si="18"/>
        <v/>
      </c>
      <c r="L164" s="31"/>
      <c r="M164" s="31"/>
      <c r="N164" s="31"/>
      <c r="O164" s="3"/>
      <c r="P164" s="31"/>
      <c r="Q164" s="2"/>
      <c r="R164" s="2"/>
      <c r="S164" s="2"/>
    </row>
    <row r="165" spans="2:19" x14ac:dyDescent="0.25">
      <c r="B165" s="1" t="str">
        <f>IF(ISNA(VLOOKUP(A165,Source!$B$3:$I$12,8,FALSE)),"",VLOOKUP(A165,Source!$B$3:$I$12,8,FALSE))</f>
        <v/>
      </c>
      <c r="D165" s="1" t="str">
        <f>IF(ISNA(VLOOKUP(C165,Source!$C$3:$E$12,3,FALSE)),"",VLOOKUP(C165,Source!$C$3:$E$12,3,FALSE))</f>
        <v/>
      </c>
      <c r="F165" s="2"/>
      <c r="H165" s="18" t="str">
        <f t="shared" si="15"/>
        <v/>
      </c>
      <c r="I165" s="18" t="str">
        <f t="shared" si="16"/>
        <v/>
      </c>
      <c r="J165" s="18" t="str">
        <f t="shared" si="17"/>
        <v/>
      </c>
      <c r="K165" s="18" t="str">
        <f t="shared" si="18"/>
        <v/>
      </c>
      <c r="L165" s="31"/>
      <c r="M165" s="31"/>
      <c r="N165" s="31"/>
      <c r="O165" s="3"/>
      <c r="P165" s="31"/>
      <c r="Q165" s="2"/>
      <c r="R165" s="2"/>
      <c r="S165" s="2"/>
    </row>
    <row r="166" spans="2:19" x14ac:dyDescent="0.25">
      <c r="B166" s="1" t="str">
        <f>IF(ISNA(VLOOKUP(A166,Source!$B$3:$I$12,8,FALSE)),"",VLOOKUP(A166,Source!$B$3:$I$12,8,FALSE))</f>
        <v/>
      </c>
      <c r="D166" s="1" t="str">
        <f>IF(ISNA(VLOOKUP(C166,Source!$C$3:$E$12,3,FALSE)),"",VLOOKUP(C166,Source!$C$3:$E$12,3,FALSE))</f>
        <v/>
      </c>
      <c r="F166" s="2"/>
      <c r="H166" s="18" t="str">
        <f t="shared" si="15"/>
        <v/>
      </c>
      <c r="I166" s="18" t="str">
        <f t="shared" si="16"/>
        <v/>
      </c>
      <c r="J166" s="18" t="str">
        <f t="shared" si="17"/>
        <v/>
      </c>
      <c r="K166" s="18" t="str">
        <f t="shared" si="18"/>
        <v/>
      </c>
      <c r="L166" s="31"/>
      <c r="M166" s="31"/>
      <c r="N166" s="31"/>
      <c r="O166" s="3"/>
      <c r="P166" s="31"/>
      <c r="Q166" s="2"/>
      <c r="R166" s="2"/>
      <c r="S166" s="2"/>
    </row>
    <row r="167" spans="2:19" x14ac:dyDescent="0.25">
      <c r="B167" s="1" t="str">
        <f>IF(ISNA(VLOOKUP(A167,Source!$B$3:$I$12,8,FALSE)),"",VLOOKUP(A167,Source!$B$3:$I$12,8,FALSE))</f>
        <v/>
      </c>
      <c r="D167" s="1" t="str">
        <f>IF(ISNA(VLOOKUP(C167,Source!$C$3:$E$12,3,FALSE)),"",VLOOKUP(C167,Source!$C$3:$E$12,3,FALSE))</f>
        <v/>
      </c>
      <c r="F167" s="2"/>
      <c r="H167" s="18" t="str">
        <f t="shared" si="15"/>
        <v/>
      </c>
      <c r="I167" s="18" t="str">
        <f t="shared" si="16"/>
        <v/>
      </c>
      <c r="J167" s="18" t="str">
        <f t="shared" si="17"/>
        <v/>
      </c>
      <c r="K167" s="18" t="str">
        <f t="shared" si="18"/>
        <v/>
      </c>
      <c r="L167" s="31"/>
      <c r="M167" s="31"/>
      <c r="N167" s="31"/>
      <c r="O167" s="3"/>
      <c r="P167" s="31"/>
      <c r="Q167" s="2"/>
      <c r="R167" s="2"/>
      <c r="S167" s="2"/>
    </row>
    <row r="168" spans="2:19" x14ac:dyDescent="0.25">
      <c r="B168" s="1" t="str">
        <f>IF(ISNA(VLOOKUP(A168,Source!$B$3:$I$12,8,FALSE)),"",VLOOKUP(A168,Source!$B$3:$I$12,8,FALSE))</f>
        <v/>
      </c>
      <c r="D168" s="1" t="str">
        <f>IF(ISNA(VLOOKUP(C168,Source!$C$3:$E$12,3,FALSE)),"",VLOOKUP(C168,Source!$C$3:$E$12,3,FALSE))</f>
        <v/>
      </c>
      <c r="F168" s="2"/>
      <c r="H168" s="18" t="str">
        <f t="shared" si="15"/>
        <v/>
      </c>
      <c r="I168" s="18" t="str">
        <f t="shared" si="16"/>
        <v/>
      </c>
      <c r="J168" s="18" t="str">
        <f t="shared" si="17"/>
        <v/>
      </c>
      <c r="K168" s="18" t="str">
        <f t="shared" si="18"/>
        <v/>
      </c>
      <c r="L168" s="31"/>
      <c r="M168" s="31"/>
      <c r="N168" s="31"/>
      <c r="O168" s="3"/>
      <c r="P168" s="31"/>
      <c r="Q168" s="2"/>
      <c r="R168" s="2"/>
      <c r="S168" s="2"/>
    </row>
    <row r="169" spans="2:19" x14ac:dyDescent="0.25">
      <c r="B169" s="1" t="str">
        <f>IF(ISNA(VLOOKUP(A169,Source!$B$3:$I$12,8,FALSE)),"",VLOOKUP(A169,Source!$B$3:$I$12,8,FALSE))</f>
        <v/>
      </c>
      <c r="D169" s="1" t="str">
        <f>IF(ISNA(VLOOKUP(C169,Source!$C$3:$E$12,3,FALSE)),"",VLOOKUP(C169,Source!$C$3:$E$12,3,FALSE))</f>
        <v/>
      </c>
      <c r="F169" s="2"/>
      <c r="H169" s="18" t="str">
        <f t="shared" si="15"/>
        <v/>
      </c>
      <c r="I169" s="18" t="str">
        <f t="shared" si="16"/>
        <v/>
      </c>
      <c r="J169" s="18" t="str">
        <f t="shared" si="17"/>
        <v/>
      </c>
      <c r="K169" s="18" t="str">
        <f t="shared" si="18"/>
        <v/>
      </c>
      <c r="L169" s="31"/>
      <c r="M169" s="31"/>
      <c r="N169" s="31"/>
      <c r="O169" s="3"/>
      <c r="P169" s="31"/>
      <c r="Q169" s="2"/>
      <c r="R169" s="2"/>
      <c r="S169" s="2"/>
    </row>
    <row r="170" spans="2:19" x14ac:dyDescent="0.25">
      <c r="B170" s="1" t="str">
        <f>IF(ISNA(VLOOKUP(A170,Source!$B$3:$I$12,8,FALSE)),"",VLOOKUP(A170,Source!$B$3:$I$12,8,FALSE))</f>
        <v/>
      </c>
      <c r="D170" s="1" t="str">
        <f>IF(ISNA(VLOOKUP(C170,Source!$C$3:$E$12,3,FALSE)),"",VLOOKUP(C170,Source!$C$3:$E$12,3,FALSE))</f>
        <v/>
      </c>
      <c r="F170" s="2"/>
      <c r="H170" s="18" t="str">
        <f t="shared" si="15"/>
        <v/>
      </c>
      <c r="I170" s="18" t="str">
        <f t="shared" si="16"/>
        <v/>
      </c>
      <c r="J170" s="18" t="str">
        <f t="shared" si="17"/>
        <v/>
      </c>
      <c r="K170" s="18" t="str">
        <f t="shared" si="18"/>
        <v/>
      </c>
      <c r="L170" s="31"/>
      <c r="M170" s="31"/>
      <c r="N170" s="31"/>
      <c r="O170" s="3"/>
      <c r="P170" s="31"/>
      <c r="Q170" s="2"/>
      <c r="R170" s="2"/>
      <c r="S170" s="2"/>
    </row>
    <row r="171" spans="2:19" x14ac:dyDescent="0.25">
      <c r="B171" s="1" t="str">
        <f>IF(ISNA(VLOOKUP(A171,Source!$B$3:$I$12,8,FALSE)),"",VLOOKUP(A171,Source!$B$3:$I$12,8,FALSE))</f>
        <v/>
      </c>
      <c r="D171" s="1" t="str">
        <f>IF(ISNA(VLOOKUP(C171,Source!$C$3:$E$12,3,FALSE)),"",VLOOKUP(C171,Source!$C$3:$E$12,3,FALSE))</f>
        <v/>
      </c>
      <c r="F171" s="2"/>
      <c r="H171" s="18" t="str">
        <f t="shared" si="15"/>
        <v/>
      </c>
      <c r="I171" s="18" t="str">
        <f t="shared" si="16"/>
        <v/>
      </c>
      <c r="J171" s="18" t="str">
        <f t="shared" si="17"/>
        <v/>
      </c>
      <c r="K171" s="18" t="str">
        <f t="shared" si="18"/>
        <v/>
      </c>
      <c r="L171" s="31"/>
      <c r="M171" s="31"/>
      <c r="N171" s="31"/>
      <c r="O171" s="3"/>
      <c r="P171" s="31"/>
      <c r="Q171" s="2"/>
      <c r="R171" s="2"/>
      <c r="S171" s="2"/>
    </row>
    <row r="172" spans="2:19" x14ac:dyDescent="0.25">
      <c r="B172" s="1" t="str">
        <f>IF(ISNA(VLOOKUP(A172,Source!$B$3:$I$12,8,FALSE)),"",VLOOKUP(A172,Source!$B$3:$I$12,8,FALSE))</f>
        <v/>
      </c>
      <c r="D172" s="1" t="str">
        <f>IF(ISNA(VLOOKUP(C172,Source!$C$3:$E$12,3,FALSE)),"",VLOOKUP(C172,Source!$C$3:$E$12,3,FALSE))</f>
        <v/>
      </c>
      <c r="F172" s="2"/>
      <c r="H172" s="18" t="str">
        <f t="shared" si="15"/>
        <v/>
      </c>
      <c r="I172" s="18" t="str">
        <f t="shared" si="16"/>
        <v/>
      </c>
      <c r="J172" s="18" t="str">
        <f t="shared" si="17"/>
        <v/>
      </c>
      <c r="K172" s="18" t="str">
        <f t="shared" si="18"/>
        <v/>
      </c>
      <c r="L172" s="31"/>
      <c r="M172" s="31"/>
      <c r="N172" s="31"/>
      <c r="O172" s="3"/>
      <c r="P172" s="31"/>
      <c r="Q172" s="2"/>
      <c r="R172" s="2"/>
      <c r="S172" s="2"/>
    </row>
    <row r="173" spans="2:19" x14ac:dyDescent="0.25">
      <c r="B173" s="1" t="str">
        <f>IF(ISNA(VLOOKUP(A173,Source!$B$3:$I$12,8,FALSE)),"",VLOOKUP(A173,Source!$B$3:$I$12,8,FALSE))</f>
        <v/>
      </c>
      <c r="D173" s="1" t="str">
        <f>IF(ISNA(VLOOKUP(C173,Source!$C$3:$E$12,3,FALSE)),"",VLOOKUP(C173,Source!$C$3:$E$12,3,FALSE))</f>
        <v/>
      </c>
      <c r="F173" s="2"/>
      <c r="H173" s="18" t="str">
        <f t="shared" si="15"/>
        <v/>
      </c>
      <c r="I173" s="18" t="str">
        <f t="shared" si="16"/>
        <v/>
      </c>
      <c r="J173" s="18" t="str">
        <f t="shared" si="17"/>
        <v/>
      </c>
      <c r="K173" s="18" t="str">
        <f t="shared" si="18"/>
        <v/>
      </c>
      <c r="L173" s="31"/>
      <c r="M173" s="31"/>
      <c r="N173" s="31"/>
      <c r="O173" s="3"/>
      <c r="P173" s="31"/>
      <c r="Q173" s="2"/>
      <c r="R173" s="2"/>
      <c r="S173" s="2"/>
    </row>
    <row r="174" spans="2:19" x14ac:dyDescent="0.25">
      <c r="B174" s="1" t="str">
        <f>IF(ISNA(VLOOKUP(A174,Source!$B$3:$I$12,8,FALSE)),"",VLOOKUP(A174,Source!$B$3:$I$12,8,FALSE))</f>
        <v/>
      </c>
      <c r="D174" s="1" t="str">
        <f>IF(ISNA(VLOOKUP(C174,Source!$C$3:$E$12,3,FALSE)),"",VLOOKUP(C174,Source!$C$3:$E$12,3,FALSE))</f>
        <v/>
      </c>
      <c r="F174" s="2"/>
      <c r="H174" s="18" t="str">
        <f t="shared" si="15"/>
        <v/>
      </c>
      <c r="I174" s="18" t="str">
        <f t="shared" si="16"/>
        <v/>
      </c>
      <c r="J174" s="18" t="str">
        <f t="shared" si="17"/>
        <v/>
      </c>
      <c r="K174" s="18" t="str">
        <f t="shared" si="18"/>
        <v/>
      </c>
      <c r="L174" s="31"/>
      <c r="M174" s="31"/>
      <c r="N174" s="31"/>
      <c r="O174" s="3"/>
      <c r="P174" s="31"/>
      <c r="Q174" s="2"/>
      <c r="R174" s="2"/>
      <c r="S174" s="2"/>
    </row>
    <row r="175" spans="2:19" x14ac:dyDescent="0.25">
      <c r="B175" s="1" t="str">
        <f>IF(ISNA(VLOOKUP(A175,Source!$B$3:$I$12,8,FALSE)),"",VLOOKUP(A175,Source!$B$3:$I$12,8,FALSE))</f>
        <v/>
      </c>
      <c r="D175" s="1" t="str">
        <f>IF(ISNA(VLOOKUP(C175,Source!$C$3:$E$12,3,FALSE)),"",VLOOKUP(C175,Source!$C$3:$E$12,3,FALSE))</f>
        <v/>
      </c>
      <c r="F175" s="2"/>
      <c r="H175" s="18" t="str">
        <f t="shared" si="15"/>
        <v/>
      </c>
      <c r="I175" s="18" t="str">
        <f t="shared" si="16"/>
        <v/>
      </c>
      <c r="J175" s="18" t="str">
        <f t="shared" si="17"/>
        <v/>
      </c>
      <c r="K175" s="18" t="str">
        <f t="shared" si="18"/>
        <v/>
      </c>
      <c r="L175" s="31"/>
      <c r="M175" s="31"/>
      <c r="N175" s="31"/>
      <c r="O175" s="3"/>
      <c r="P175" s="31"/>
      <c r="Q175" s="2"/>
      <c r="R175" s="2"/>
      <c r="S175" s="2"/>
    </row>
    <row r="176" spans="2:19" x14ac:dyDescent="0.25">
      <c r="B176" s="1" t="str">
        <f>IF(ISNA(VLOOKUP(A176,Source!$B$3:$I$12,8,FALSE)),"",VLOOKUP(A176,Source!$B$3:$I$12,8,FALSE))</f>
        <v/>
      </c>
      <c r="D176" s="1" t="str">
        <f>IF(ISNA(VLOOKUP(C176,Source!$C$3:$E$12,3,FALSE)),"",VLOOKUP(C176,Source!$C$3:$E$12,3,FALSE))</f>
        <v/>
      </c>
      <c r="F176" s="2"/>
      <c r="H176" s="18" t="str">
        <f t="shared" si="15"/>
        <v/>
      </c>
      <c r="I176" s="18" t="str">
        <f t="shared" si="16"/>
        <v/>
      </c>
      <c r="J176" s="18" t="str">
        <f t="shared" si="17"/>
        <v/>
      </c>
      <c r="K176" s="18" t="str">
        <f t="shared" si="18"/>
        <v/>
      </c>
      <c r="L176" s="31"/>
      <c r="M176" s="31"/>
      <c r="N176" s="31"/>
      <c r="O176" s="3"/>
      <c r="P176" s="31"/>
      <c r="Q176" s="2"/>
      <c r="R176" s="2"/>
      <c r="S176" s="2"/>
    </row>
    <row r="177" spans="2:19" x14ac:dyDescent="0.25">
      <c r="B177" s="1" t="str">
        <f>IF(ISNA(VLOOKUP(A177,Source!$B$3:$I$12,8,FALSE)),"",VLOOKUP(A177,Source!$B$3:$I$12,8,FALSE))</f>
        <v/>
      </c>
      <c r="D177" s="1" t="str">
        <f>IF(ISNA(VLOOKUP(C177,Source!$C$3:$E$12,3,FALSE)),"",VLOOKUP(C177,Source!$C$3:$E$12,3,FALSE))</f>
        <v/>
      </c>
      <c r="F177" s="2"/>
      <c r="H177" s="18" t="str">
        <f t="shared" si="15"/>
        <v/>
      </c>
      <c r="I177" s="18" t="str">
        <f t="shared" si="16"/>
        <v/>
      </c>
      <c r="J177" s="18" t="str">
        <f t="shared" si="17"/>
        <v/>
      </c>
      <c r="K177" s="18" t="str">
        <f t="shared" si="18"/>
        <v/>
      </c>
      <c r="L177" s="31"/>
      <c r="M177" s="31"/>
      <c r="N177" s="31"/>
      <c r="O177" s="3"/>
      <c r="P177" s="31"/>
      <c r="Q177" s="2"/>
      <c r="R177" s="2"/>
      <c r="S177" s="2"/>
    </row>
    <row r="178" spans="2:19" x14ac:dyDescent="0.25">
      <c r="B178" s="1" t="str">
        <f>IF(ISNA(VLOOKUP(A178,Source!$B$3:$I$12,8,FALSE)),"",VLOOKUP(A178,Source!$B$3:$I$12,8,FALSE))</f>
        <v/>
      </c>
      <c r="D178" s="1" t="str">
        <f>IF(ISNA(VLOOKUP(C178,Source!$C$3:$E$12,3,FALSE)),"",VLOOKUP(C178,Source!$C$3:$E$12,3,FALSE))</f>
        <v/>
      </c>
      <c r="F178" s="2"/>
      <c r="H178" s="18" t="str">
        <f t="shared" si="15"/>
        <v/>
      </c>
      <c r="I178" s="18" t="str">
        <f t="shared" si="16"/>
        <v/>
      </c>
      <c r="J178" s="18" t="str">
        <f t="shared" si="17"/>
        <v/>
      </c>
      <c r="K178" s="18" t="str">
        <f t="shared" si="18"/>
        <v/>
      </c>
      <c r="L178" s="31"/>
      <c r="M178" s="31"/>
      <c r="N178" s="31"/>
      <c r="O178" s="3"/>
      <c r="P178" s="31"/>
      <c r="Q178" s="2"/>
      <c r="R178" s="2"/>
      <c r="S178" s="2"/>
    </row>
    <row r="179" spans="2:19" x14ac:dyDescent="0.25">
      <c r="B179" s="1" t="str">
        <f>IF(ISNA(VLOOKUP(A179,Source!$B$3:$I$12,8,FALSE)),"",VLOOKUP(A179,Source!$B$3:$I$12,8,FALSE))</f>
        <v/>
      </c>
      <c r="D179" s="1" t="str">
        <f>IF(ISNA(VLOOKUP(C179,Source!$C$3:$E$12,3,FALSE)),"",VLOOKUP(C179,Source!$C$3:$E$12,3,FALSE))</f>
        <v/>
      </c>
      <c r="F179" s="2"/>
      <c r="H179" s="18" t="str">
        <f t="shared" si="15"/>
        <v/>
      </c>
      <c r="I179" s="18" t="str">
        <f t="shared" si="16"/>
        <v/>
      </c>
      <c r="J179" s="18" t="str">
        <f t="shared" si="17"/>
        <v/>
      </c>
      <c r="K179" s="18" t="str">
        <f t="shared" si="18"/>
        <v/>
      </c>
      <c r="L179" s="31"/>
      <c r="M179" s="31"/>
      <c r="N179" s="31"/>
      <c r="O179" s="3"/>
      <c r="P179" s="31"/>
      <c r="Q179" s="2"/>
      <c r="R179" s="2"/>
      <c r="S179" s="2"/>
    </row>
    <row r="180" spans="2:19" x14ac:dyDescent="0.25">
      <c r="B180" s="1" t="str">
        <f>IF(ISNA(VLOOKUP(A180,Source!$B$3:$I$12,8,FALSE)),"",VLOOKUP(A180,Source!$B$3:$I$12,8,FALSE))</f>
        <v/>
      </c>
      <c r="D180" s="1" t="str">
        <f>IF(ISNA(VLOOKUP(C180,Source!$C$3:$E$12,3,FALSE)),"",VLOOKUP(C180,Source!$C$3:$E$12,3,FALSE))</f>
        <v/>
      </c>
      <c r="F180" s="2"/>
      <c r="H180" s="18" t="str">
        <f t="shared" si="15"/>
        <v/>
      </c>
      <c r="I180" s="18" t="str">
        <f t="shared" si="16"/>
        <v/>
      </c>
      <c r="J180" s="18" t="str">
        <f t="shared" si="17"/>
        <v/>
      </c>
      <c r="K180" s="18" t="str">
        <f t="shared" si="18"/>
        <v/>
      </c>
      <c r="L180" s="31"/>
      <c r="M180" s="31"/>
      <c r="N180" s="31"/>
      <c r="O180" s="3"/>
      <c r="P180" s="31"/>
      <c r="Q180" s="2"/>
      <c r="R180" s="2"/>
      <c r="S180" s="2"/>
    </row>
    <row r="181" spans="2:19" x14ac:dyDescent="0.25">
      <c r="B181" s="1" t="str">
        <f>IF(ISNA(VLOOKUP(A181,Source!$B$3:$I$12,8,FALSE)),"",VLOOKUP(A181,Source!$B$3:$I$12,8,FALSE))</f>
        <v/>
      </c>
      <c r="D181" s="1" t="str">
        <f>IF(ISNA(VLOOKUP(C181,Source!$C$3:$E$12,3,FALSE)),"",VLOOKUP(C181,Source!$C$3:$E$12,3,FALSE))</f>
        <v/>
      </c>
      <c r="F181" s="2"/>
      <c r="H181" s="18" t="str">
        <f t="shared" si="15"/>
        <v/>
      </c>
      <c r="I181" s="18" t="str">
        <f t="shared" si="16"/>
        <v/>
      </c>
      <c r="J181" s="18" t="str">
        <f t="shared" si="17"/>
        <v/>
      </c>
      <c r="K181" s="18" t="str">
        <f t="shared" si="18"/>
        <v/>
      </c>
      <c r="L181" s="31"/>
      <c r="M181" s="31"/>
      <c r="N181" s="31"/>
      <c r="O181" s="3"/>
      <c r="P181" s="31"/>
      <c r="Q181" s="2"/>
      <c r="R181" s="2"/>
      <c r="S181" s="2"/>
    </row>
    <row r="182" spans="2:19" x14ac:dyDescent="0.25">
      <c r="B182" s="1" t="str">
        <f>IF(ISNA(VLOOKUP(A182,Source!$B$3:$I$12,8,FALSE)),"",VLOOKUP(A182,Source!$B$3:$I$12,8,FALSE))</f>
        <v/>
      </c>
      <c r="D182" s="1" t="str">
        <f>IF(ISNA(VLOOKUP(C182,Source!$C$3:$E$12,3,FALSE)),"",VLOOKUP(C182,Source!$C$3:$E$12,3,FALSE))</f>
        <v/>
      </c>
      <c r="F182" s="2"/>
      <c r="H182" s="18" t="str">
        <f t="shared" si="15"/>
        <v/>
      </c>
      <c r="I182" s="18" t="str">
        <f t="shared" si="16"/>
        <v/>
      </c>
      <c r="J182" s="18" t="str">
        <f t="shared" si="17"/>
        <v/>
      </c>
      <c r="K182" s="18" t="str">
        <f t="shared" si="18"/>
        <v/>
      </c>
      <c r="L182" s="31"/>
      <c r="M182" s="31"/>
      <c r="N182" s="31"/>
      <c r="O182" s="3"/>
      <c r="P182" s="31"/>
      <c r="Q182" s="2"/>
      <c r="R182" s="2"/>
      <c r="S182" s="2"/>
    </row>
    <row r="183" spans="2:19" x14ac:dyDescent="0.25">
      <c r="B183" s="1" t="str">
        <f>IF(ISNA(VLOOKUP(A183,Source!$B$3:$I$12,8,FALSE)),"",VLOOKUP(A183,Source!$B$3:$I$12,8,FALSE))</f>
        <v/>
      </c>
      <c r="D183" s="1" t="str">
        <f>IF(ISNA(VLOOKUP(C183,Source!$C$3:$E$12,3,FALSE)),"",VLOOKUP(C183,Source!$C$3:$E$12,3,FALSE))</f>
        <v/>
      </c>
      <c r="F183" s="2"/>
      <c r="H183" s="18" t="str">
        <f t="shared" si="15"/>
        <v/>
      </c>
      <c r="I183" s="18" t="str">
        <f t="shared" si="16"/>
        <v/>
      </c>
      <c r="J183" s="18" t="str">
        <f t="shared" si="17"/>
        <v/>
      </c>
      <c r="K183" s="18" t="str">
        <f t="shared" si="18"/>
        <v/>
      </c>
      <c r="L183" s="31"/>
      <c r="M183" s="31"/>
      <c r="N183" s="31"/>
      <c r="O183" s="3"/>
      <c r="P183" s="31"/>
      <c r="Q183" s="2"/>
      <c r="R183" s="2"/>
      <c r="S183" s="2"/>
    </row>
    <row r="184" spans="2:19" x14ac:dyDescent="0.25">
      <c r="B184" s="1" t="str">
        <f>IF(ISNA(VLOOKUP(A184,Source!$B$3:$I$12,8,FALSE)),"",VLOOKUP(A184,Source!$B$3:$I$12,8,FALSE))</f>
        <v/>
      </c>
      <c r="D184" s="1" t="str">
        <f>IF(ISNA(VLOOKUP(C184,Source!$C$3:$E$12,3,FALSE)),"",VLOOKUP(C184,Source!$C$3:$E$12,3,FALSE))</f>
        <v/>
      </c>
      <c r="F184" s="2"/>
      <c r="H184" s="18" t="str">
        <f t="shared" si="15"/>
        <v/>
      </c>
      <c r="I184" s="18" t="str">
        <f t="shared" si="16"/>
        <v/>
      </c>
      <c r="J184" s="18" t="str">
        <f t="shared" si="17"/>
        <v/>
      </c>
      <c r="K184" s="18" t="str">
        <f t="shared" si="18"/>
        <v/>
      </c>
      <c r="L184" s="31"/>
      <c r="M184" s="31"/>
      <c r="N184" s="31"/>
      <c r="O184" s="3"/>
      <c r="P184" s="31"/>
      <c r="Q184" s="2"/>
      <c r="R184" s="2"/>
      <c r="S184" s="2"/>
    </row>
    <row r="185" spans="2:19" x14ac:dyDescent="0.25">
      <c r="B185" s="1" t="str">
        <f>IF(ISNA(VLOOKUP(A185,Source!$B$3:$I$12,8,FALSE)),"",VLOOKUP(A185,Source!$B$3:$I$12,8,FALSE))</f>
        <v/>
      </c>
      <c r="D185" s="1" t="str">
        <f>IF(ISNA(VLOOKUP(C185,Source!$C$3:$E$12,3,FALSE)),"",VLOOKUP(C185,Source!$C$3:$E$12,3,FALSE))</f>
        <v/>
      </c>
      <c r="F185" s="2"/>
      <c r="H185" s="18" t="str">
        <f t="shared" si="15"/>
        <v/>
      </c>
      <c r="I185" s="18" t="str">
        <f t="shared" si="16"/>
        <v/>
      </c>
      <c r="J185" s="18" t="str">
        <f t="shared" si="17"/>
        <v/>
      </c>
      <c r="K185" s="18" t="str">
        <f t="shared" si="18"/>
        <v/>
      </c>
      <c r="L185" s="31"/>
      <c r="M185" s="31"/>
      <c r="N185" s="31"/>
      <c r="O185" s="3"/>
      <c r="P185" s="31"/>
      <c r="Q185" s="2"/>
      <c r="R185" s="2"/>
      <c r="S185" s="2"/>
    </row>
    <row r="186" spans="2:19" x14ac:dyDescent="0.25">
      <c r="B186" s="1" t="str">
        <f>IF(ISNA(VLOOKUP(A186,Source!$B$3:$I$12,8,FALSE)),"",VLOOKUP(A186,Source!$B$3:$I$12,8,FALSE))</f>
        <v/>
      </c>
      <c r="D186" s="1" t="str">
        <f>IF(ISNA(VLOOKUP(C186,Source!$C$3:$E$12,3,FALSE)),"",VLOOKUP(C186,Source!$C$3:$E$12,3,FALSE))</f>
        <v/>
      </c>
      <c r="F186" s="2"/>
      <c r="H186" s="18" t="str">
        <f t="shared" si="15"/>
        <v/>
      </c>
      <c r="I186" s="18" t="str">
        <f t="shared" si="16"/>
        <v/>
      </c>
      <c r="J186" s="18" t="str">
        <f t="shared" si="17"/>
        <v/>
      </c>
      <c r="K186" s="18" t="str">
        <f t="shared" si="18"/>
        <v/>
      </c>
      <c r="L186" s="31"/>
      <c r="M186" s="31"/>
      <c r="N186" s="31"/>
      <c r="O186" s="3"/>
      <c r="P186" s="31"/>
      <c r="Q186" s="2"/>
      <c r="R186" s="2"/>
      <c r="S186" s="2"/>
    </row>
    <row r="187" spans="2:19" x14ac:dyDescent="0.25">
      <c r="B187" s="1" t="str">
        <f>IF(ISNA(VLOOKUP(A187,Source!$B$3:$I$12,8,FALSE)),"",VLOOKUP(A187,Source!$B$3:$I$12,8,FALSE))</f>
        <v/>
      </c>
      <c r="D187" s="1" t="str">
        <f>IF(ISNA(VLOOKUP(C187,Source!$C$3:$E$12,3,FALSE)),"",VLOOKUP(C187,Source!$C$3:$E$12,3,FALSE))</f>
        <v/>
      </c>
      <c r="F187" s="2"/>
      <c r="H187" s="18" t="str">
        <f t="shared" si="15"/>
        <v/>
      </c>
      <c r="I187" s="18" t="str">
        <f t="shared" si="16"/>
        <v/>
      </c>
      <c r="J187" s="18" t="str">
        <f t="shared" si="17"/>
        <v/>
      </c>
      <c r="K187" s="18" t="str">
        <f t="shared" si="18"/>
        <v/>
      </c>
      <c r="L187" s="31"/>
      <c r="M187" s="31"/>
      <c r="N187" s="31"/>
      <c r="O187" s="3"/>
      <c r="P187" s="31"/>
      <c r="Q187" s="2"/>
      <c r="R187" s="2"/>
      <c r="S187" s="2"/>
    </row>
    <row r="188" spans="2:19" x14ac:dyDescent="0.25">
      <c r="B188" s="1" t="str">
        <f>IF(ISNA(VLOOKUP(A188,Source!$B$3:$I$12,8,FALSE)),"",VLOOKUP(A188,Source!$B$3:$I$12,8,FALSE))</f>
        <v/>
      </c>
      <c r="D188" s="1" t="str">
        <f>IF(ISNA(VLOOKUP(C188,Source!$C$3:$E$12,3,FALSE)),"",VLOOKUP(C188,Source!$C$3:$E$12,3,FALSE))</f>
        <v/>
      </c>
      <c r="F188" s="2"/>
      <c r="H188" s="18" t="str">
        <f t="shared" si="15"/>
        <v/>
      </c>
      <c r="I188" s="18" t="str">
        <f t="shared" si="16"/>
        <v/>
      </c>
      <c r="J188" s="18" t="str">
        <f t="shared" si="17"/>
        <v/>
      </c>
      <c r="K188" s="18" t="str">
        <f t="shared" si="18"/>
        <v/>
      </c>
      <c r="L188" s="31"/>
      <c r="M188" s="31"/>
      <c r="N188" s="31"/>
      <c r="O188" s="3"/>
      <c r="P188" s="31"/>
      <c r="Q188" s="2"/>
      <c r="R188" s="2"/>
      <c r="S188" s="2"/>
    </row>
    <row r="189" spans="2:19" x14ac:dyDescent="0.25">
      <c r="B189" s="1" t="str">
        <f>IF(ISNA(VLOOKUP(A189,Source!$B$3:$I$12,8,FALSE)),"",VLOOKUP(A189,Source!$B$3:$I$12,8,FALSE))</f>
        <v/>
      </c>
      <c r="D189" s="1" t="str">
        <f>IF(ISNA(VLOOKUP(C189,Source!$C$3:$E$12,3,FALSE)),"",VLOOKUP(C189,Source!$C$3:$E$12,3,FALSE))</f>
        <v/>
      </c>
      <c r="F189" s="2"/>
      <c r="H189" s="18" t="str">
        <f t="shared" si="15"/>
        <v/>
      </c>
      <c r="I189" s="18" t="str">
        <f t="shared" si="16"/>
        <v/>
      </c>
      <c r="J189" s="18" t="str">
        <f t="shared" si="17"/>
        <v/>
      </c>
      <c r="K189" s="18" t="str">
        <f t="shared" si="18"/>
        <v/>
      </c>
      <c r="L189" s="31"/>
      <c r="M189" s="31"/>
      <c r="N189" s="31"/>
      <c r="O189" s="3"/>
      <c r="P189" s="31"/>
      <c r="Q189" s="2"/>
      <c r="R189" s="2"/>
      <c r="S189" s="2"/>
    </row>
    <row r="190" spans="2:19" x14ac:dyDescent="0.25">
      <c r="B190" s="1" t="str">
        <f>IF(ISNA(VLOOKUP(A190,Source!$B$3:$I$12,8,FALSE)),"",VLOOKUP(A190,Source!$B$3:$I$12,8,FALSE))</f>
        <v/>
      </c>
      <c r="D190" s="1" t="str">
        <f>IF(ISNA(VLOOKUP(C190,Source!$C$3:$E$12,3,FALSE)),"",VLOOKUP(C190,Source!$C$3:$E$12,3,FALSE))</f>
        <v/>
      </c>
      <c r="F190" s="2"/>
      <c r="H190" s="18" t="str">
        <f t="shared" si="15"/>
        <v/>
      </c>
      <c r="I190" s="18" t="str">
        <f t="shared" si="16"/>
        <v/>
      </c>
      <c r="J190" s="18" t="str">
        <f t="shared" si="17"/>
        <v/>
      </c>
      <c r="K190" s="18" t="str">
        <f t="shared" si="18"/>
        <v/>
      </c>
      <c r="L190" s="31"/>
      <c r="M190" s="31"/>
      <c r="N190" s="31"/>
      <c r="O190" s="3"/>
      <c r="P190" s="31"/>
      <c r="Q190" s="2"/>
      <c r="R190" s="2"/>
      <c r="S190" s="2"/>
    </row>
    <row r="191" spans="2:19" x14ac:dyDescent="0.25">
      <c r="B191" s="1" t="str">
        <f>IF(ISNA(VLOOKUP(A191,Source!$B$3:$I$12,8,FALSE)),"",VLOOKUP(A191,Source!$B$3:$I$12,8,FALSE))</f>
        <v/>
      </c>
      <c r="D191" s="1" t="str">
        <f>IF(ISNA(VLOOKUP(C191,Source!$C$3:$E$12,3,FALSE)),"",VLOOKUP(C191,Source!$C$3:$E$12,3,FALSE))</f>
        <v/>
      </c>
      <c r="F191" s="2"/>
      <c r="H191" s="18" t="str">
        <f t="shared" si="15"/>
        <v/>
      </c>
      <c r="I191" s="18" t="str">
        <f t="shared" si="16"/>
        <v/>
      </c>
      <c r="J191" s="18" t="str">
        <f t="shared" si="17"/>
        <v/>
      </c>
      <c r="K191" s="18" t="str">
        <f t="shared" si="18"/>
        <v/>
      </c>
      <c r="L191" s="31"/>
      <c r="M191" s="31"/>
      <c r="N191" s="31"/>
      <c r="O191" s="3"/>
      <c r="P191" s="31"/>
      <c r="Q191" s="2"/>
      <c r="R191" s="2"/>
      <c r="S191" s="2"/>
    </row>
    <row r="192" spans="2:19" x14ac:dyDescent="0.25">
      <c r="B192" s="1" t="str">
        <f>IF(ISNA(VLOOKUP(A192,Source!$B$3:$I$12,8,FALSE)),"",VLOOKUP(A192,Source!$B$3:$I$12,8,FALSE))</f>
        <v/>
      </c>
      <c r="D192" s="1" t="str">
        <f>IF(ISNA(VLOOKUP(C192,Source!$C$3:$E$12,3,FALSE)),"",VLOOKUP(C192,Source!$C$3:$E$12,3,FALSE))</f>
        <v/>
      </c>
      <c r="F192" s="2"/>
      <c r="H192" s="18" t="str">
        <f t="shared" si="15"/>
        <v/>
      </c>
      <c r="I192" s="18" t="str">
        <f t="shared" si="16"/>
        <v/>
      </c>
      <c r="J192" s="18" t="str">
        <f t="shared" si="17"/>
        <v/>
      </c>
      <c r="K192" s="18" t="str">
        <f t="shared" si="18"/>
        <v/>
      </c>
      <c r="L192" s="31"/>
      <c r="M192" s="31"/>
      <c r="N192" s="31"/>
      <c r="O192" s="3"/>
      <c r="P192" s="31"/>
      <c r="Q192" s="2"/>
      <c r="R192" s="2"/>
      <c r="S192" s="2"/>
    </row>
    <row r="193" spans="2:19" x14ac:dyDescent="0.25">
      <c r="B193" s="1" t="str">
        <f>IF(ISNA(VLOOKUP(A193,Source!$B$3:$I$12,8,FALSE)),"",VLOOKUP(A193,Source!$B$3:$I$12,8,FALSE))</f>
        <v/>
      </c>
      <c r="D193" s="1" t="str">
        <f>IF(ISNA(VLOOKUP(C193,Source!$C$3:$E$12,3,FALSE)),"",VLOOKUP(C193,Source!$C$3:$E$12,3,FALSE))</f>
        <v/>
      </c>
      <c r="F193" s="2"/>
      <c r="H193" s="18" t="str">
        <f t="shared" si="15"/>
        <v/>
      </c>
      <c r="I193" s="18" t="str">
        <f t="shared" si="16"/>
        <v/>
      </c>
      <c r="J193" s="18" t="str">
        <f t="shared" si="17"/>
        <v/>
      </c>
      <c r="K193" s="18" t="str">
        <f t="shared" si="18"/>
        <v/>
      </c>
      <c r="L193" s="31"/>
      <c r="M193" s="31"/>
      <c r="N193" s="31"/>
      <c r="O193" s="3"/>
      <c r="P193" s="31"/>
      <c r="Q193" s="2"/>
      <c r="R193" s="2"/>
      <c r="S193" s="2"/>
    </row>
    <row r="194" spans="2:19" x14ac:dyDescent="0.25">
      <c r="B194" s="1" t="str">
        <f>IF(ISNA(VLOOKUP(A194,Source!$B$3:$I$12,8,FALSE)),"",VLOOKUP(A194,Source!$B$3:$I$12,8,FALSE))</f>
        <v/>
      </c>
      <c r="D194" s="1" t="str">
        <f>IF(ISNA(VLOOKUP(C194,Source!$C$3:$E$12,3,FALSE)),"",VLOOKUP(C194,Source!$C$3:$E$12,3,FALSE))</f>
        <v/>
      </c>
      <c r="F194" s="2"/>
      <c r="H194" s="18" t="str">
        <f t="shared" si="15"/>
        <v/>
      </c>
      <c r="I194" s="18" t="str">
        <f t="shared" si="16"/>
        <v/>
      </c>
      <c r="J194" s="18" t="str">
        <f t="shared" si="17"/>
        <v/>
      </c>
      <c r="K194" s="18" t="str">
        <f t="shared" si="18"/>
        <v/>
      </c>
      <c r="L194" s="31"/>
      <c r="M194" s="31"/>
      <c r="N194" s="31"/>
      <c r="O194" s="3"/>
      <c r="P194" s="31"/>
      <c r="Q194" s="2"/>
      <c r="R194" s="2"/>
      <c r="S194" s="2"/>
    </row>
    <row r="195" spans="2:19" x14ac:dyDescent="0.25">
      <c r="B195" s="1" t="str">
        <f>IF(ISNA(VLOOKUP(A195,Source!$B$3:$I$12,8,FALSE)),"",VLOOKUP(A195,Source!$B$3:$I$12,8,FALSE))</f>
        <v/>
      </c>
      <c r="D195" s="1" t="str">
        <f>IF(ISNA(VLOOKUP(C195,Source!$C$3:$E$12,3,FALSE)),"",VLOOKUP(C195,Source!$C$3:$E$12,3,FALSE))</f>
        <v/>
      </c>
      <c r="F195" s="2"/>
      <c r="H195" s="18" t="str">
        <f t="shared" si="15"/>
        <v/>
      </c>
      <c r="I195" s="18" t="str">
        <f t="shared" si="16"/>
        <v/>
      </c>
      <c r="J195" s="18" t="str">
        <f t="shared" si="17"/>
        <v/>
      </c>
      <c r="K195" s="18" t="str">
        <f t="shared" si="18"/>
        <v/>
      </c>
      <c r="L195" s="31"/>
      <c r="M195" s="31"/>
      <c r="N195" s="31"/>
      <c r="O195" s="3"/>
      <c r="P195" s="31"/>
      <c r="Q195" s="2"/>
      <c r="R195" s="2"/>
      <c r="S195" s="2"/>
    </row>
    <row r="196" spans="2:19" x14ac:dyDescent="0.25">
      <c r="B196" s="1" t="str">
        <f>IF(ISNA(VLOOKUP(A196,Source!$B$3:$I$12,8,FALSE)),"",VLOOKUP(A196,Source!$B$3:$I$12,8,FALSE))</f>
        <v/>
      </c>
      <c r="D196" s="1" t="str">
        <f>IF(ISNA(VLOOKUP(C196,Source!$C$3:$E$12,3,FALSE)),"",VLOOKUP(C196,Source!$C$3:$E$12,3,FALSE))</f>
        <v/>
      </c>
      <c r="F196" s="2"/>
      <c r="H196" s="18" t="str">
        <f t="shared" si="15"/>
        <v/>
      </c>
      <c r="I196" s="18" t="str">
        <f t="shared" si="16"/>
        <v/>
      </c>
      <c r="J196" s="18" t="str">
        <f t="shared" si="17"/>
        <v/>
      </c>
      <c r="K196" s="18" t="str">
        <f t="shared" si="18"/>
        <v/>
      </c>
      <c r="L196" s="31"/>
      <c r="M196" s="31"/>
      <c r="N196" s="31"/>
      <c r="O196" s="3"/>
      <c r="P196" s="31"/>
      <c r="Q196" s="2"/>
      <c r="R196" s="2"/>
      <c r="S196" s="2"/>
    </row>
    <row r="197" spans="2:19" x14ac:dyDescent="0.25">
      <c r="B197" s="1" t="str">
        <f>IF(ISNA(VLOOKUP(A197,Source!$B$3:$I$12,8,FALSE)),"",VLOOKUP(A197,Source!$B$3:$I$12,8,FALSE))</f>
        <v/>
      </c>
      <c r="D197" s="1" t="str">
        <f>IF(ISNA(VLOOKUP(C197,Source!$C$3:$E$12,3,FALSE)),"",VLOOKUP(C197,Source!$C$3:$E$12,3,FALSE))</f>
        <v/>
      </c>
      <c r="F197" s="2"/>
      <c r="H197" s="18" t="str">
        <f t="shared" ref="H197:H260" si="19">IF(L197="","",HYPERLINK(L197,"PJ1"))</f>
        <v/>
      </c>
      <c r="I197" s="18" t="str">
        <f t="shared" ref="I197:I260" si="20">IF(M197="","",HYPERLINK(M197,"PJ2"))</f>
        <v/>
      </c>
      <c r="J197" s="18" t="str">
        <f t="shared" ref="J197:J260" si="21">IF(N197="","",HYPERLINK(N197,"PJ3"))</f>
        <v/>
      </c>
      <c r="K197" s="18" t="str">
        <f t="shared" ref="K197:K260" si="22">IF(O197="","",HYPERLINK(O197,"DEM"))</f>
        <v/>
      </c>
      <c r="L197" s="31"/>
      <c r="M197" s="31"/>
      <c r="N197" s="31"/>
      <c r="O197" s="3"/>
      <c r="P197" s="31"/>
      <c r="Q197" s="2"/>
      <c r="R197" s="2"/>
      <c r="S197" s="2"/>
    </row>
    <row r="198" spans="2:19" x14ac:dyDescent="0.25">
      <c r="B198" s="1" t="str">
        <f>IF(ISNA(VLOOKUP(A198,Source!$B$3:$I$12,8,FALSE)),"",VLOOKUP(A198,Source!$B$3:$I$12,8,FALSE))</f>
        <v/>
      </c>
      <c r="D198" s="1" t="str">
        <f>IF(ISNA(VLOOKUP(C198,Source!$C$3:$E$12,3,FALSE)),"",VLOOKUP(C198,Source!$C$3:$E$12,3,FALSE))</f>
        <v/>
      </c>
      <c r="F198" s="2"/>
      <c r="H198" s="18" t="str">
        <f t="shared" si="19"/>
        <v/>
      </c>
      <c r="I198" s="18" t="str">
        <f t="shared" si="20"/>
        <v/>
      </c>
      <c r="J198" s="18" t="str">
        <f t="shared" si="21"/>
        <v/>
      </c>
      <c r="K198" s="18" t="str">
        <f t="shared" si="22"/>
        <v/>
      </c>
      <c r="L198" s="31"/>
      <c r="M198" s="31"/>
      <c r="N198" s="31"/>
      <c r="O198" s="3"/>
      <c r="P198" s="31"/>
      <c r="Q198" s="2"/>
      <c r="R198" s="2"/>
      <c r="S198" s="2"/>
    </row>
    <row r="199" spans="2:19" x14ac:dyDescent="0.25">
      <c r="B199" s="1" t="str">
        <f>IF(ISNA(VLOOKUP(A199,Source!$B$3:$I$12,8,FALSE)),"",VLOOKUP(A199,Source!$B$3:$I$12,8,FALSE))</f>
        <v/>
      </c>
      <c r="D199" s="1" t="str">
        <f>IF(ISNA(VLOOKUP(C199,Source!$C$3:$E$12,3,FALSE)),"",VLOOKUP(C199,Source!$C$3:$E$12,3,FALSE))</f>
        <v/>
      </c>
      <c r="F199" s="2"/>
      <c r="H199" s="18" t="str">
        <f t="shared" si="19"/>
        <v/>
      </c>
      <c r="I199" s="18" t="str">
        <f t="shared" si="20"/>
        <v/>
      </c>
      <c r="J199" s="18" t="str">
        <f t="shared" si="21"/>
        <v/>
      </c>
      <c r="K199" s="18" t="str">
        <f t="shared" si="22"/>
        <v/>
      </c>
      <c r="L199" s="31"/>
      <c r="M199" s="31"/>
      <c r="N199" s="31"/>
      <c r="O199" s="3"/>
      <c r="P199" s="31"/>
      <c r="Q199" s="2"/>
      <c r="R199" s="2"/>
      <c r="S199" s="2"/>
    </row>
    <row r="200" spans="2:19" x14ac:dyDescent="0.25">
      <c r="B200" s="1" t="str">
        <f>IF(ISNA(VLOOKUP(A200,Source!$B$3:$I$12,8,FALSE)),"",VLOOKUP(A200,Source!$B$3:$I$12,8,FALSE))</f>
        <v/>
      </c>
      <c r="D200" s="1" t="str">
        <f>IF(ISNA(VLOOKUP(C200,Source!$C$3:$E$12,3,FALSE)),"",VLOOKUP(C200,Source!$C$3:$E$12,3,FALSE))</f>
        <v/>
      </c>
      <c r="F200" s="2"/>
      <c r="H200" s="18" t="str">
        <f t="shared" si="19"/>
        <v/>
      </c>
      <c r="I200" s="18" t="str">
        <f t="shared" si="20"/>
        <v/>
      </c>
      <c r="J200" s="18" t="str">
        <f t="shared" si="21"/>
        <v/>
      </c>
      <c r="K200" s="18" t="str">
        <f t="shared" si="22"/>
        <v/>
      </c>
      <c r="L200" s="31"/>
      <c r="M200" s="31"/>
      <c r="N200" s="31"/>
      <c r="O200" s="3"/>
      <c r="P200" s="31"/>
      <c r="Q200" s="2"/>
      <c r="R200" s="2"/>
      <c r="S200" s="2"/>
    </row>
    <row r="201" spans="2:19" x14ac:dyDescent="0.25">
      <c r="B201" s="1" t="str">
        <f>IF(ISNA(VLOOKUP(A201,Source!$B$3:$I$12,8,FALSE)),"",VLOOKUP(A201,Source!$B$3:$I$12,8,FALSE))</f>
        <v/>
      </c>
      <c r="D201" s="1" t="str">
        <f>IF(ISNA(VLOOKUP(C201,Source!$C$3:$E$12,3,FALSE)),"",VLOOKUP(C201,Source!$C$3:$E$12,3,FALSE))</f>
        <v/>
      </c>
      <c r="F201" s="2"/>
      <c r="H201" s="18" t="str">
        <f t="shared" si="19"/>
        <v/>
      </c>
      <c r="I201" s="18" t="str">
        <f t="shared" si="20"/>
        <v/>
      </c>
      <c r="J201" s="18" t="str">
        <f t="shared" si="21"/>
        <v/>
      </c>
      <c r="K201" s="18" t="str">
        <f t="shared" si="22"/>
        <v/>
      </c>
      <c r="L201" s="31"/>
      <c r="M201" s="31"/>
      <c r="N201" s="31"/>
      <c r="O201" s="3"/>
      <c r="P201" s="31"/>
      <c r="Q201" s="2"/>
      <c r="R201" s="2"/>
      <c r="S201" s="2"/>
    </row>
    <row r="202" spans="2:19" x14ac:dyDescent="0.25">
      <c r="B202" s="1" t="str">
        <f>IF(ISNA(VLOOKUP(A202,Source!$B$3:$I$12,8,FALSE)),"",VLOOKUP(A202,Source!$B$3:$I$12,8,FALSE))</f>
        <v/>
      </c>
      <c r="D202" s="1" t="str">
        <f>IF(ISNA(VLOOKUP(C202,Source!$C$3:$E$12,3,FALSE)),"",VLOOKUP(C202,Source!$C$3:$E$12,3,FALSE))</f>
        <v/>
      </c>
      <c r="F202" s="2"/>
      <c r="H202" s="18" t="str">
        <f t="shared" si="19"/>
        <v/>
      </c>
      <c r="I202" s="18" t="str">
        <f t="shared" si="20"/>
        <v/>
      </c>
      <c r="J202" s="18" t="str">
        <f t="shared" si="21"/>
        <v/>
      </c>
      <c r="K202" s="18" t="str">
        <f t="shared" si="22"/>
        <v/>
      </c>
      <c r="L202" s="31"/>
      <c r="M202" s="31"/>
      <c r="N202" s="31"/>
      <c r="O202" s="3"/>
      <c r="P202" s="31"/>
      <c r="Q202" s="2"/>
      <c r="R202" s="2"/>
      <c r="S202" s="2"/>
    </row>
    <row r="203" spans="2:19" x14ac:dyDescent="0.25">
      <c r="B203" s="1" t="str">
        <f>IF(ISNA(VLOOKUP(A203,Source!$B$3:$I$12,8,FALSE)),"",VLOOKUP(A203,Source!$B$3:$I$12,8,FALSE))</f>
        <v/>
      </c>
      <c r="D203" s="1" t="str">
        <f>IF(ISNA(VLOOKUP(C203,Source!$C$3:$E$12,3,FALSE)),"",VLOOKUP(C203,Source!$C$3:$E$12,3,FALSE))</f>
        <v/>
      </c>
      <c r="F203" s="2"/>
      <c r="H203" s="18" t="str">
        <f t="shared" si="19"/>
        <v/>
      </c>
      <c r="I203" s="18" t="str">
        <f t="shared" si="20"/>
        <v/>
      </c>
      <c r="J203" s="18" t="str">
        <f t="shared" si="21"/>
        <v/>
      </c>
      <c r="K203" s="18" t="str">
        <f t="shared" si="22"/>
        <v/>
      </c>
      <c r="L203" s="31"/>
      <c r="M203" s="31"/>
      <c r="N203" s="31"/>
      <c r="O203" s="3"/>
      <c r="P203" s="31"/>
      <c r="Q203" s="2"/>
      <c r="R203" s="2"/>
      <c r="S203" s="2"/>
    </row>
    <row r="204" spans="2:19" x14ac:dyDescent="0.25">
      <c r="B204" s="1" t="str">
        <f>IF(ISNA(VLOOKUP(A204,Source!$B$3:$I$12,8,FALSE)),"",VLOOKUP(A204,Source!$B$3:$I$12,8,FALSE))</f>
        <v/>
      </c>
      <c r="D204" s="1" t="str">
        <f>IF(ISNA(VLOOKUP(C204,Source!$C$3:$E$12,3,FALSE)),"",VLOOKUP(C204,Source!$C$3:$E$12,3,FALSE))</f>
        <v/>
      </c>
      <c r="F204" s="2"/>
      <c r="H204" s="18" t="str">
        <f t="shared" si="19"/>
        <v/>
      </c>
      <c r="I204" s="18" t="str">
        <f t="shared" si="20"/>
        <v/>
      </c>
      <c r="J204" s="18" t="str">
        <f t="shared" si="21"/>
        <v/>
      </c>
      <c r="K204" s="18" t="str">
        <f t="shared" si="22"/>
        <v/>
      </c>
      <c r="L204" s="31"/>
      <c r="M204" s="31"/>
      <c r="N204" s="31"/>
      <c r="O204" s="3"/>
      <c r="P204" s="31"/>
      <c r="Q204" s="2"/>
      <c r="R204" s="2"/>
      <c r="S204" s="2"/>
    </row>
    <row r="205" spans="2:19" x14ac:dyDescent="0.25">
      <c r="B205" s="1" t="str">
        <f>IF(ISNA(VLOOKUP(A205,Source!$B$3:$I$12,8,FALSE)),"",VLOOKUP(A205,Source!$B$3:$I$12,8,FALSE))</f>
        <v/>
      </c>
      <c r="D205" s="1" t="str">
        <f>IF(ISNA(VLOOKUP(C205,Source!$C$3:$E$12,3,FALSE)),"",VLOOKUP(C205,Source!$C$3:$E$12,3,FALSE))</f>
        <v/>
      </c>
      <c r="F205" s="2"/>
      <c r="H205" s="18" t="str">
        <f t="shared" si="19"/>
        <v/>
      </c>
      <c r="I205" s="18" t="str">
        <f t="shared" si="20"/>
        <v/>
      </c>
      <c r="J205" s="18" t="str">
        <f t="shared" si="21"/>
        <v/>
      </c>
      <c r="K205" s="18" t="str">
        <f t="shared" si="22"/>
        <v/>
      </c>
      <c r="L205" s="31"/>
      <c r="M205" s="31"/>
      <c r="N205" s="31"/>
      <c r="O205" s="3"/>
      <c r="P205" s="31"/>
      <c r="Q205" s="2"/>
      <c r="R205" s="2"/>
      <c r="S205" s="2"/>
    </row>
    <row r="206" spans="2:19" x14ac:dyDescent="0.25">
      <c r="B206" s="1" t="str">
        <f>IF(ISNA(VLOOKUP(A206,Source!$B$3:$I$12,8,FALSE)),"",VLOOKUP(A206,Source!$B$3:$I$12,8,FALSE))</f>
        <v/>
      </c>
      <c r="D206" s="1" t="str">
        <f>IF(ISNA(VLOOKUP(C206,Source!$C$3:$E$12,3,FALSE)),"",VLOOKUP(C206,Source!$C$3:$E$12,3,FALSE))</f>
        <v/>
      </c>
      <c r="F206" s="2"/>
      <c r="H206" s="18" t="str">
        <f t="shared" si="19"/>
        <v/>
      </c>
      <c r="I206" s="18" t="str">
        <f t="shared" si="20"/>
        <v/>
      </c>
      <c r="J206" s="18" t="str">
        <f t="shared" si="21"/>
        <v/>
      </c>
      <c r="K206" s="18" t="str">
        <f t="shared" si="22"/>
        <v/>
      </c>
      <c r="L206" s="31"/>
      <c r="M206" s="31"/>
      <c r="N206" s="31"/>
      <c r="O206" s="3"/>
      <c r="P206" s="31"/>
      <c r="Q206" s="2"/>
      <c r="R206" s="2"/>
      <c r="S206" s="2"/>
    </row>
    <row r="207" spans="2:19" x14ac:dyDescent="0.25">
      <c r="B207" s="1" t="str">
        <f>IF(ISNA(VLOOKUP(A207,Source!$B$3:$I$12,8,FALSE)),"",VLOOKUP(A207,Source!$B$3:$I$12,8,FALSE))</f>
        <v/>
      </c>
      <c r="D207" s="1" t="str">
        <f>IF(ISNA(VLOOKUP(C207,Source!$C$3:$E$12,3,FALSE)),"",VLOOKUP(C207,Source!$C$3:$E$12,3,FALSE))</f>
        <v/>
      </c>
      <c r="F207" s="2"/>
      <c r="H207" s="18" t="str">
        <f t="shared" si="19"/>
        <v/>
      </c>
      <c r="I207" s="18" t="str">
        <f t="shared" si="20"/>
        <v/>
      </c>
      <c r="J207" s="18" t="str">
        <f t="shared" si="21"/>
        <v/>
      </c>
      <c r="K207" s="18" t="str">
        <f t="shared" si="22"/>
        <v/>
      </c>
      <c r="L207" s="31"/>
      <c r="M207" s="31"/>
      <c r="N207" s="31"/>
      <c r="O207" s="3"/>
      <c r="P207" s="31"/>
      <c r="Q207" s="2"/>
      <c r="R207" s="2"/>
      <c r="S207" s="2"/>
    </row>
    <row r="208" spans="2:19" x14ac:dyDescent="0.25">
      <c r="B208" s="1" t="str">
        <f>IF(ISNA(VLOOKUP(A208,Source!$B$3:$I$12,8,FALSE)),"",VLOOKUP(A208,Source!$B$3:$I$12,8,FALSE))</f>
        <v/>
      </c>
      <c r="D208" s="1" t="str">
        <f>IF(ISNA(VLOOKUP(C208,Source!$C$3:$E$12,3,FALSE)),"",VLOOKUP(C208,Source!$C$3:$E$12,3,FALSE))</f>
        <v/>
      </c>
      <c r="F208" s="2"/>
      <c r="H208" s="18" t="str">
        <f t="shared" si="19"/>
        <v/>
      </c>
      <c r="I208" s="18" t="str">
        <f t="shared" si="20"/>
        <v/>
      </c>
      <c r="J208" s="18" t="str">
        <f t="shared" si="21"/>
        <v/>
      </c>
      <c r="K208" s="18" t="str">
        <f t="shared" si="22"/>
        <v/>
      </c>
      <c r="L208" s="31"/>
      <c r="M208" s="31"/>
      <c r="N208" s="31"/>
      <c r="O208" s="3"/>
      <c r="P208" s="31"/>
      <c r="Q208" s="2"/>
      <c r="R208" s="2"/>
      <c r="S208" s="2"/>
    </row>
    <row r="209" spans="2:19" x14ac:dyDescent="0.25">
      <c r="B209" s="1" t="str">
        <f>IF(ISNA(VLOOKUP(A209,Source!$B$3:$I$12,8,FALSE)),"",VLOOKUP(A209,Source!$B$3:$I$12,8,FALSE))</f>
        <v/>
      </c>
      <c r="D209" s="1" t="str">
        <f>IF(ISNA(VLOOKUP(C209,Source!$C$3:$E$12,3,FALSE)),"",VLOOKUP(C209,Source!$C$3:$E$12,3,FALSE))</f>
        <v/>
      </c>
      <c r="F209" s="2"/>
      <c r="H209" s="18" t="str">
        <f t="shared" si="19"/>
        <v/>
      </c>
      <c r="I209" s="18" t="str">
        <f t="shared" si="20"/>
        <v/>
      </c>
      <c r="J209" s="18" t="str">
        <f t="shared" si="21"/>
        <v/>
      </c>
      <c r="K209" s="18" t="str">
        <f t="shared" si="22"/>
        <v/>
      </c>
      <c r="L209" s="31"/>
      <c r="M209" s="31"/>
      <c r="N209" s="31"/>
      <c r="O209" s="3"/>
      <c r="P209" s="31"/>
      <c r="Q209" s="2"/>
      <c r="R209" s="2"/>
      <c r="S209" s="2"/>
    </row>
    <row r="210" spans="2:19" x14ac:dyDescent="0.25">
      <c r="B210" s="1" t="str">
        <f>IF(ISNA(VLOOKUP(A210,Source!$B$3:$I$12,8,FALSE)),"",VLOOKUP(A210,Source!$B$3:$I$12,8,FALSE))</f>
        <v/>
      </c>
      <c r="D210" s="1" t="str">
        <f>IF(ISNA(VLOOKUP(C210,Source!$C$3:$E$12,3,FALSE)),"",VLOOKUP(C210,Source!$C$3:$E$12,3,FALSE))</f>
        <v/>
      </c>
      <c r="F210" s="2"/>
      <c r="H210" s="18" t="str">
        <f t="shared" si="19"/>
        <v/>
      </c>
      <c r="I210" s="18" t="str">
        <f t="shared" si="20"/>
        <v/>
      </c>
      <c r="J210" s="18" t="str">
        <f t="shared" si="21"/>
        <v/>
      </c>
      <c r="K210" s="18" t="str">
        <f t="shared" si="22"/>
        <v/>
      </c>
      <c r="L210" s="31"/>
      <c r="M210" s="31"/>
      <c r="N210" s="31"/>
      <c r="O210" s="3"/>
      <c r="P210" s="31"/>
      <c r="Q210" s="2"/>
      <c r="R210" s="2"/>
      <c r="S210" s="2"/>
    </row>
    <row r="211" spans="2:19" x14ac:dyDescent="0.25">
      <c r="B211" s="1" t="str">
        <f>IF(ISNA(VLOOKUP(A211,Source!$B$3:$I$12,8,FALSE)),"",VLOOKUP(A211,Source!$B$3:$I$12,8,FALSE))</f>
        <v/>
      </c>
      <c r="D211" s="1" t="str">
        <f>IF(ISNA(VLOOKUP(C211,Source!$C$3:$E$12,3,FALSE)),"",VLOOKUP(C211,Source!$C$3:$E$12,3,FALSE))</f>
        <v/>
      </c>
      <c r="F211" s="2"/>
      <c r="H211" s="18" t="str">
        <f t="shared" si="19"/>
        <v/>
      </c>
      <c r="I211" s="18" t="str">
        <f t="shared" si="20"/>
        <v/>
      </c>
      <c r="J211" s="18" t="str">
        <f t="shared" si="21"/>
        <v/>
      </c>
      <c r="K211" s="18" t="str">
        <f t="shared" si="22"/>
        <v/>
      </c>
      <c r="L211" s="31"/>
      <c r="M211" s="31"/>
      <c r="N211" s="31"/>
      <c r="O211" s="3"/>
      <c r="P211" s="31"/>
      <c r="Q211" s="2"/>
      <c r="R211" s="2"/>
      <c r="S211" s="2"/>
    </row>
    <row r="212" spans="2:19" x14ac:dyDescent="0.25">
      <c r="B212" s="1" t="str">
        <f>IF(ISNA(VLOOKUP(A212,Source!$B$3:$I$12,8,FALSE)),"",VLOOKUP(A212,Source!$B$3:$I$12,8,FALSE))</f>
        <v/>
      </c>
      <c r="D212" s="1" t="str">
        <f>IF(ISNA(VLOOKUP(C212,Source!$C$3:$E$12,3,FALSE)),"",VLOOKUP(C212,Source!$C$3:$E$12,3,FALSE))</f>
        <v/>
      </c>
      <c r="F212" s="2"/>
      <c r="H212" s="18" t="str">
        <f t="shared" si="19"/>
        <v/>
      </c>
      <c r="I212" s="18" t="str">
        <f t="shared" si="20"/>
        <v/>
      </c>
      <c r="J212" s="18" t="str">
        <f t="shared" si="21"/>
        <v/>
      </c>
      <c r="K212" s="18" t="str">
        <f t="shared" si="22"/>
        <v/>
      </c>
      <c r="L212" s="31"/>
      <c r="M212" s="31"/>
      <c r="N212" s="31"/>
      <c r="O212" s="3"/>
      <c r="P212" s="31"/>
      <c r="Q212" s="2"/>
      <c r="R212" s="2"/>
      <c r="S212" s="2"/>
    </row>
    <row r="213" spans="2:19" x14ac:dyDescent="0.25">
      <c r="B213" s="1" t="str">
        <f>IF(ISNA(VLOOKUP(A213,Source!$B$3:$I$12,8,FALSE)),"",VLOOKUP(A213,Source!$B$3:$I$12,8,FALSE))</f>
        <v/>
      </c>
      <c r="D213" s="1" t="str">
        <f>IF(ISNA(VLOOKUP(C213,Source!$C$3:$E$12,3,FALSE)),"",VLOOKUP(C213,Source!$C$3:$E$12,3,FALSE))</f>
        <v/>
      </c>
      <c r="F213" s="2"/>
      <c r="H213" s="18" t="str">
        <f t="shared" si="19"/>
        <v/>
      </c>
      <c r="I213" s="18" t="str">
        <f t="shared" si="20"/>
        <v/>
      </c>
      <c r="J213" s="18" t="str">
        <f t="shared" si="21"/>
        <v/>
      </c>
      <c r="K213" s="18" t="str">
        <f t="shared" si="22"/>
        <v/>
      </c>
      <c r="L213" s="31"/>
      <c r="M213" s="31"/>
      <c r="N213" s="31"/>
      <c r="O213" s="3"/>
      <c r="P213" s="31"/>
      <c r="Q213" s="2"/>
      <c r="R213" s="2"/>
      <c r="S213" s="2"/>
    </row>
    <row r="214" spans="2:19" x14ac:dyDescent="0.25">
      <c r="B214" s="1" t="str">
        <f>IF(ISNA(VLOOKUP(A214,Source!$B$3:$I$12,8,FALSE)),"",VLOOKUP(A214,Source!$B$3:$I$12,8,FALSE))</f>
        <v/>
      </c>
      <c r="D214" s="1" t="str">
        <f>IF(ISNA(VLOOKUP(C214,Source!$C$3:$E$12,3,FALSE)),"",VLOOKUP(C214,Source!$C$3:$E$12,3,FALSE))</f>
        <v/>
      </c>
      <c r="F214" s="2"/>
      <c r="H214" s="18" t="str">
        <f t="shared" si="19"/>
        <v/>
      </c>
      <c r="I214" s="18" t="str">
        <f t="shared" si="20"/>
        <v/>
      </c>
      <c r="J214" s="18" t="str">
        <f t="shared" si="21"/>
        <v/>
      </c>
      <c r="K214" s="18" t="str">
        <f t="shared" si="22"/>
        <v/>
      </c>
      <c r="L214" s="31"/>
      <c r="M214" s="31"/>
      <c r="N214" s="31"/>
      <c r="O214" s="3"/>
      <c r="P214" s="31"/>
      <c r="Q214" s="2"/>
      <c r="R214" s="2"/>
      <c r="S214" s="2"/>
    </row>
    <row r="215" spans="2:19" x14ac:dyDescent="0.25">
      <c r="B215" s="1" t="str">
        <f>IF(ISNA(VLOOKUP(A215,Source!$B$3:$I$12,8,FALSE)),"",VLOOKUP(A215,Source!$B$3:$I$12,8,FALSE))</f>
        <v/>
      </c>
      <c r="D215" s="1" t="str">
        <f>IF(ISNA(VLOOKUP(C215,Source!$C$3:$E$12,3,FALSE)),"",VLOOKUP(C215,Source!$C$3:$E$12,3,FALSE))</f>
        <v/>
      </c>
      <c r="F215" s="2"/>
      <c r="H215" s="18" t="str">
        <f t="shared" si="19"/>
        <v/>
      </c>
      <c r="I215" s="18" t="str">
        <f t="shared" si="20"/>
        <v/>
      </c>
      <c r="J215" s="18" t="str">
        <f t="shared" si="21"/>
        <v/>
      </c>
      <c r="K215" s="18" t="str">
        <f t="shared" si="22"/>
        <v/>
      </c>
      <c r="L215" s="31"/>
      <c r="M215" s="31"/>
      <c r="N215" s="31"/>
      <c r="O215" s="3"/>
      <c r="P215" s="31"/>
      <c r="Q215" s="2"/>
      <c r="R215" s="2"/>
      <c r="S215" s="2"/>
    </row>
    <row r="216" spans="2:19" x14ac:dyDescent="0.25">
      <c r="B216" s="1" t="str">
        <f>IF(ISNA(VLOOKUP(A216,Source!$B$3:$I$12,8,FALSE)),"",VLOOKUP(A216,Source!$B$3:$I$12,8,FALSE))</f>
        <v/>
      </c>
      <c r="D216" s="1" t="str">
        <f>IF(ISNA(VLOOKUP(C216,Source!$C$3:$E$12,3,FALSE)),"",VLOOKUP(C216,Source!$C$3:$E$12,3,FALSE))</f>
        <v/>
      </c>
      <c r="F216" s="2"/>
      <c r="H216" s="18" t="str">
        <f t="shared" si="19"/>
        <v/>
      </c>
      <c r="I216" s="18" t="str">
        <f t="shared" si="20"/>
        <v/>
      </c>
      <c r="J216" s="18" t="str">
        <f t="shared" si="21"/>
        <v/>
      </c>
      <c r="K216" s="18" t="str">
        <f t="shared" si="22"/>
        <v/>
      </c>
      <c r="L216" s="31"/>
      <c r="M216" s="31"/>
      <c r="N216" s="31"/>
      <c r="O216" s="3"/>
      <c r="P216" s="31"/>
      <c r="Q216" s="2"/>
      <c r="R216" s="2"/>
      <c r="S216" s="2"/>
    </row>
    <row r="217" spans="2:19" x14ac:dyDescent="0.25">
      <c r="B217" s="1" t="str">
        <f>IF(ISNA(VLOOKUP(A217,Source!$B$3:$I$12,8,FALSE)),"",VLOOKUP(A217,Source!$B$3:$I$12,8,FALSE))</f>
        <v/>
      </c>
      <c r="D217" s="1" t="str">
        <f>IF(ISNA(VLOOKUP(C217,Source!$C$3:$E$12,3,FALSE)),"",VLOOKUP(C217,Source!$C$3:$E$12,3,FALSE))</f>
        <v/>
      </c>
      <c r="F217" s="2"/>
      <c r="H217" s="18" t="str">
        <f t="shared" si="19"/>
        <v/>
      </c>
      <c r="I217" s="18" t="str">
        <f t="shared" si="20"/>
        <v/>
      </c>
      <c r="J217" s="18" t="str">
        <f t="shared" si="21"/>
        <v/>
      </c>
      <c r="K217" s="18" t="str">
        <f t="shared" si="22"/>
        <v/>
      </c>
      <c r="L217" s="31"/>
      <c r="M217" s="31"/>
      <c r="N217" s="31"/>
      <c r="O217" s="3"/>
      <c r="P217" s="31"/>
      <c r="Q217" s="2"/>
      <c r="R217" s="2"/>
      <c r="S217" s="2"/>
    </row>
    <row r="218" spans="2:19" x14ac:dyDescent="0.25">
      <c r="B218" s="1" t="str">
        <f>IF(ISNA(VLOOKUP(A218,Source!$B$3:$I$12,8,FALSE)),"",VLOOKUP(A218,Source!$B$3:$I$12,8,FALSE))</f>
        <v/>
      </c>
      <c r="D218" s="1" t="str">
        <f>IF(ISNA(VLOOKUP(C218,Source!$C$3:$E$12,3,FALSE)),"",VLOOKUP(C218,Source!$C$3:$E$12,3,FALSE))</f>
        <v/>
      </c>
      <c r="F218" s="2"/>
      <c r="H218" s="18" t="str">
        <f t="shared" si="19"/>
        <v/>
      </c>
      <c r="I218" s="18" t="str">
        <f t="shared" si="20"/>
        <v/>
      </c>
      <c r="J218" s="18" t="str">
        <f t="shared" si="21"/>
        <v/>
      </c>
      <c r="K218" s="18" t="str">
        <f t="shared" si="22"/>
        <v/>
      </c>
      <c r="L218" s="31"/>
      <c r="M218" s="31"/>
      <c r="N218" s="31"/>
      <c r="O218" s="3"/>
      <c r="P218" s="31"/>
      <c r="Q218" s="2"/>
      <c r="R218" s="2"/>
      <c r="S218" s="2"/>
    </row>
    <row r="219" spans="2:19" x14ac:dyDescent="0.25">
      <c r="B219" s="1" t="str">
        <f>IF(ISNA(VLOOKUP(A219,Source!$B$3:$I$12,8,FALSE)),"",VLOOKUP(A219,Source!$B$3:$I$12,8,FALSE))</f>
        <v/>
      </c>
      <c r="D219" s="1" t="str">
        <f>IF(ISNA(VLOOKUP(C219,Source!$C$3:$E$12,3,FALSE)),"",VLOOKUP(C219,Source!$C$3:$E$12,3,FALSE))</f>
        <v/>
      </c>
      <c r="F219" s="2"/>
      <c r="H219" s="18" t="str">
        <f t="shared" si="19"/>
        <v/>
      </c>
      <c r="I219" s="18" t="str">
        <f t="shared" si="20"/>
        <v/>
      </c>
      <c r="J219" s="18" t="str">
        <f t="shared" si="21"/>
        <v/>
      </c>
      <c r="K219" s="18" t="str">
        <f t="shared" si="22"/>
        <v/>
      </c>
      <c r="L219" s="31"/>
      <c r="M219" s="31"/>
      <c r="N219" s="31"/>
      <c r="O219" s="3"/>
      <c r="P219" s="31"/>
      <c r="Q219" s="2"/>
      <c r="R219" s="2"/>
      <c r="S219" s="2"/>
    </row>
    <row r="220" spans="2:19" x14ac:dyDescent="0.25">
      <c r="B220" s="1" t="str">
        <f>IF(ISNA(VLOOKUP(A220,Source!$B$3:$I$12,8,FALSE)),"",VLOOKUP(A220,Source!$B$3:$I$12,8,FALSE))</f>
        <v/>
      </c>
      <c r="D220" s="1" t="str">
        <f>IF(ISNA(VLOOKUP(C220,Source!$C$3:$E$12,3,FALSE)),"",VLOOKUP(C220,Source!$C$3:$E$12,3,FALSE))</f>
        <v/>
      </c>
      <c r="F220" s="2"/>
      <c r="H220" s="18" t="str">
        <f t="shared" si="19"/>
        <v/>
      </c>
      <c r="I220" s="18" t="str">
        <f t="shared" si="20"/>
        <v/>
      </c>
      <c r="J220" s="18" t="str">
        <f t="shared" si="21"/>
        <v/>
      </c>
      <c r="K220" s="18" t="str">
        <f t="shared" si="22"/>
        <v/>
      </c>
      <c r="L220" s="31"/>
      <c r="M220" s="31"/>
      <c r="N220" s="31"/>
      <c r="O220" s="3"/>
      <c r="P220" s="31"/>
      <c r="Q220" s="2"/>
      <c r="R220" s="2"/>
      <c r="S220" s="2"/>
    </row>
    <row r="221" spans="2:19" x14ac:dyDescent="0.25">
      <c r="B221" s="1" t="str">
        <f>IF(ISNA(VLOOKUP(A221,Source!$B$3:$I$12,8,FALSE)),"",VLOOKUP(A221,Source!$B$3:$I$12,8,FALSE))</f>
        <v/>
      </c>
      <c r="D221" s="1" t="str">
        <f>IF(ISNA(VLOOKUP(C221,Source!$C$3:$E$12,3,FALSE)),"",VLOOKUP(C221,Source!$C$3:$E$12,3,FALSE))</f>
        <v/>
      </c>
      <c r="F221" s="2"/>
      <c r="H221" s="18" t="str">
        <f t="shared" si="19"/>
        <v/>
      </c>
      <c r="I221" s="18" t="str">
        <f t="shared" si="20"/>
        <v/>
      </c>
      <c r="J221" s="18" t="str">
        <f t="shared" si="21"/>
        <v/>
      </c>
      <c r="K221" s="18" t="str">
        <f t="shared" si="22"/>
        <v/>
      </c>
      <c r="L221" s="31"/>
      <c r="M221" s="31"/>
      <c r="N221" s="31"/>
      <c r="O221" s="3"/>
      <c r="P221" s="31"/>
      <c r="Q221" s="2"/>
      <c r="R221" s="2"/>
      <c r="S221" s="2"/>
    </row>
    <row r="222" spans="2:19" x14ac:dyDescent="0.25">
      <c r="B222" s="1" t="str">
        <f>IF(ISNA(VLOOKUP(A222,Source!$B$3:$I$12,8,FALSE)),"",VLOOKUP(A222,Source!$B$3:$I$12,8,FALSE))</f>
        <v/>
      </c>
      <c r="D222" s="1" t="str">
        <f>IF(ISNA(VLOOKUP(C222,Source!$C$3:$E$12,3,FALSE)),"",VLOOKUP(C222,Source!$C$3:$E$12,3,FALSE))</f>
        <v/>
      </c>
      <c r="F222" s="2"/>
      <c r="H222" s="18" t="str">
        <f t="shared" si="19"/>
        <v/>
      </c>
      <c r="I222" s="18" t="str">
        <f t="shared" si="20"/>
        <v/>
      </c>
      <c r="J222" s="18" t="str">
        <f t="shared" si="21"/>
        <v/>
      </c>
      <c r="K222" s="18" t="str">
        <f t="shared" si="22"/>
        <v/>
      </c>
      <c r="L222" s="31"/>
      <c r="M222" s="31"/>
      <c r="N222" s="31"/>
      <c r="O222" s="3"/>
      <c r="P222" s="31"/>
      <c r="Q222" s="2"/>
      <c r="R222" s="2"/>
      <c r="S222" s="2"/>
    </row>
    <row r="223" spans="2:19" x14ac:dyDescent="0.25">
      <c r="B223" s="1" t="str">
        <f>IF(ISNA(VLOOKUP(A223,Source!$B$3:$I$12,8,FALSE)),"",VLOOKUP(A223,Source!$B$3:$I$12,8,FALSE))</f>
        <v/>
      </c>
      <c r="D223" s="1" t="str">
        <f>IF(ISNA(VLOOKUP(C223,Source!$C$3:$E$12,3,FALSE)),"",VLOOKUP(C223,Source!$C$3:$E$12,3,FALSE))</f>
        <v/>
      </c>
      <c r="F223" s="2"/>
      <c r="H223" s="18" t="str">
        <f t="shared" si="19"/>
        <v/>
      </c>
      <c r="I223" s="18" t="str">
        <f t="shared" si="20"/>
        <v/>
      </c>
      <c r="J223" s="18" t="str">
        <f t="shared" si="21"/>
        <v/>
      </c>
      <c r="K223" s="18" t="str">
        <f t="shared" si="22"/>
        <v/>
      </c>
      <c r="L223" s="31"/>
      <c r="M223" s="31"/>
      <c r="N223" s="31"/>
      <c r="O223" s="3"/>
      <c r="P223" s="31"/>
      <c r="Q223" s="2"/>
      <c r="R223" s="2"/>
      <c r="S223" s="2"/>
    </row>
    <row r="224" spans="2:19" x14ac:dyDescent="0.25">
      <c r="B224" s="1" t="str">
        <f>IF(ISNA(VLOOKUP(A224,Source!$B$3:$I$12,8,FALSE)),"",VLOOKUP(A224,Source!$B$3:$I$12,8,FALSE))</f>
        <v/>
      </c>
      <c r="D224" s="1" t="str">
        <f>IF(ISNA(VLOOKUP(C224,Source!$C$3:$E$12,3,FALSE)),"",VLOOKUP(C224,Source!$C$3:$E$12,3,FALSE))</f>
        <v/>
      </c>
      <c r="F224" s="2"/>
      <c r="H224" s="18" t="str">
        <f t="shared" si="19"/>
        <v/>
      </c>
      <c r="I224" s="18" t="str">
        <f t="shared" si="20"/>
        <v/>
      </c>
      <c r="J224" s="18" t="str">
        <f t="shared" si="21"/>
        <v/>
      </c>
      <c r="K224" s="18" t="str">
        <f t="shared" si="22"/>
        <v/>
      </c>
      <c r="L224" s="31"/>
      <c r="M224" s="31"/>
      <c r="N224" s="31"/>
      <c r="O224" s="3"/>
      <c r="P224" s="31"/>
      <c r="Q224" s="2"/>
      <c r="R224" s="2"/>
      <c r="S224" s="2"/>
    </row>
    <row r="225" spans="2:19" x14ac:dyDescent="0.25">
      <c r="B225" s="1" t="str">
        <f>IF(ISNA(VLOOKUP(A225,Source!$B$3:$I$12,8,FALSE)),"",VLOOKUP(A225,Source!$B$3:$I$12,8,FALSE))</f>
        <v/>
      </c>
      <c r="D225" s="1" t="str">
        <f>IF(ISNA(VLOOKUP(C225,Source!$C$3:$E$12,3,FALSE)),"",VLOOKUP(C225,Source!$C$3:$E$12,3,FALSE))</f>
        <v/>
      </c>
      <c r="F225" s="2"/>
      <c r="H225" s="18" t="str">
        <f t="shared" si="19"/>
        <v/>
      </c>
      <c r="I225" s="18" t="str">
        <f t="shared" si="20"/>
        <v/>
      </c>
      <c r="J225" s="18" t="str">
        <f t="shared" si="21"/>
        <v/>
      </c>
      <c r="K225" s="18" t="str">
        <f t="shared" si="22"/>
        <v/>
      </c>
      <c r="L225" s="31"/>
      <c r="M225" s="31"/>
      <c r="N225" s="31"/>
      <c r="O225" s="3"/>
      <c r="P225" s="31"/>
      <c r="Q225" s="2"/>
      <c r="R225" s="2"/>
      <c r="S225" s="2"/>
    </row>
    <row r="226" spans="2:19" x14ac:dyDescent="0.25">
      <c r="B226" s="1" t="str">
        <f>IF(ISNA(VLOOKUP(A226,Source!$B$3:$I$12,8,FALSE)),"",VLOOKUP(A226,Source!$B$3:$I$12,8,FALSE))</f>
        <v/>
      </c>
      <c r="D226" s="1" t="str">
        <f>IF(ISNA(VLOOKUP(C226,Source!$C$3:$E$12,3,FALSE)),"",VLOOKUP(C226,Source!$C$3:$E$12,3,FALSE))</f>
        <v/>
      </c>
      <c r="F226" s="2"/>
      <c r="H226" s="18" t="str">
        <f t="shared" si="19"/>
        <v/>
      </c>
      <c r="I226" s="18" t="str">
        <f t="shared" si="20"/>
        <v/>
      </c>
      <c r="J226" s="18" t="str">
        <f t="shared" si="21"/>
        <v/>
      </c>
      <c r="K226" s="18" t="str">
        <f t="shared" si="22"/>
        <v/>
      </c>
      <c r="L226" s="31"/>
      <c r="M226" s="31"/>
      <c r="N226" s="31"/>
      <c r="O226" s="3"/>
      <c r="P226" s="31"/>
      <c r="Q226" s="2"/>
      <c r="R226" s="2"/>
      <c r="S226" s="2"/>
    </row>
    <row r="227" spans="2:19" x14ac:dyDescent="0.25">
      <c r="B227" s="1" t="str">
        <f>IF(ISNA(VLOOKUP(A227,Source!$B$3:$I$12,8,FALSE)),"",VLOOKUP(A227,Source!$B$3:$I$12,8,FALSE))</f>
        <v/>
      </c>
      <c r="D227" s="1" t="str">
        <f>IF(ISNA(VLOOKUP(C227,Source!$C$3:$E$12,3,FALSE)),"",VLOOKUP(C227,Source!$C$3:$E$12,3,FALSE))</f>
        <v/>
      </c>
      <c r="F227" s="2"/>
      <c r="H227" s="18" t="str">
        <f t="shared" si="19"/>
        <v/>
      </c>
      <c r="I227" s="18" t="str">
        <f t="shared" si="20"/>
        <v/>
      </c>
      <c r="J227" s="18" t="str">
        <f t="shared" si="21"/>
        <v/>
      </c>
      <c r="K227" s="18" t="str">
        <f t="shared" si="22"/>
        <v/>
      </c>
      <c r="L227" s="31"/>
      <c r="M227" s="31"/>
      <c r="N227" s="31"/>
      <c r="O227" s="3"/>
      <c r="P227" s="31"/>
      <c r="Q227" s="2"/>
      <c r="R227" s="2"/>
      <c r="S227" s="2"/>
    </row>
    <row r="228" spans="2:19" x14ac:dyDescent="0.25">
      <c r="B228" s="1" t="str">
        <f>IF(ISNA(VLOOKUP(A228,Source!$B$3:$I$12,8,FALSE)),"",VLOOKUP(A228,Source!$B$3:$I$12,8,FALSE))</f>
        <v/>
      </c>
      <c r="D228" s="1" t="str">
        <f>IF(ISNA(VLOOKUP(C228,Source!$C$3:$E$12,3,FALSE)),"",VLOOKUP(C228,Source!$C$3:$E$12,3,FALSE))</f>
        <v/>
      </c>
      <c r="F228" s="2"/>
      <c r="H228" s="18" t="str">
        <f t="shared" si="19"/>
        <v/>
      </c>
      <c r="I228" s="18" t="str">
        <f t="shared" si="20"/>
        <v/>
      </c>
      <c r="J228" s="18" t="str">
        <f t="shared" si="21"/>
        <v/>
      </c>
      <c r="K228" s="18" t="str">
        <f t="shared" si="22"/>
        <v/>
      </c>
      <c r="L228" s="31"/>
      <c r="M228" s="31"/>
      <c r="N228" s="31"/>
      <c r="O228" s="3"/>
      <c r="P228" s="31"/>
      <c r="Q228" s="2"/>
      <c r="R228" s="2"/>
      <c r="S228" s="2"/>
    </row>
    <row r="229" spans="2:19" x14ac:dyDescent="0.25">
      <c r="B229" s="1" t="str">
        <f>IF(ISNA(VLOOKUP(A229,Source!$B$3:$I$12,8,FALSE)),"",VLOOKUP(A229,Source!$B$3:$I$12,8,FALSE))</f>
        <v/>
      </c>
      <c r="D229" s="1" t="str">
        <f>IF(ISNA(VLOOKUP(C229,Source!$C$3:$E$12,3,FALSE)),"",VLOOKUP(C229,Source!$C$3:$E$12,3,FALSE))</f>
        <v/>
      </c>
      <c r="F229" s="2"/>
      <c r="H229" s="18" t="str">
        <f t="shared" si="19"/>
        <v/>
      </c>
      <c r="I229" s="18" t="str">
        <f t="shared" si="20"/>
        <v/>
      </c>
      <c r="J229" s="18" t="str">
        <f t="shared" si="21"/>
        <v/>
      </c>
      <c r="K229" s="18" t="str">
        <f t="shared" si="22"/>
        <v/>
      </c>
      <c r="L229" s="31"/>
      <c r="M229" s="31"/>
      <c r="N229" s="31"/>
      <c r="O229" s="3"/>
      <c r="P229" s="31"/>
      <c r="Q229" s="2"/>
      <c r="R229" s="2"/>
      <c r="S229" s="2"/>
    </row>
    <row r="230" spans="2:19" x14ac:dyDescent="0.25">
      <c r="B230" s="1" t="str">
        <f>IF(ISNA(VLOOKUP(A230,Source!$B$3:$I$12,8,FALSE)),"",VLOOKUP(A230,Source!$B$3:$I$12,8,FALSE))</f>
        <v/>
      </c>
      <c r="D230" s="1" t="str">
        <f>IF(ISNA(VLOOKUP(C230,Source!$C$3:$E$12,3,FALSE)),"",VLOOKUP(C230,Source!$C$3:$E$12,3,FALSE))</f>
        <v/>
      </c>
      <c r="F230" s="2"/>
      <c r="H230" s="18" t="str">
        <f t="shared" si="19"/>
        <v/>
      </c>
      <c r="I230" s="18" t="str">
        <f t="shared" si="20"/>
        <v/>
      </c>
      <c r="J230" s="18" t="str">
        <f t="shared" si="21"/>
        <v/>
      </c>
      <c r="K230" s="18" t="str">
        <f t="shared" si="22"/>
        <v/>
      </c>
      <c r="L230" s="31"/>
      <c r="M230" s="31"/>
      <c r="N230" s="31"/>
      <c r="O230" s="3"/>
      <c r="P230" s="31"/>
      <c r="Q230" s="2"/>
      <c r="R230" s="2"/>
      <c r="S230" s="2"/>
    </row>
    <row r="231" spans="2:19" x14ac:dyDescent="0.25">
      <c r="B231" s="1" t="str">
        <f>IF(ISNA(VLOOKUP(A231,Source!$B$3:$I$12,8,FALSE)),"",VLOOKUP(A231,Source!$B$3:$I$12,8,FALSE))</f>
        <v/>
      </c>
      <c r="D231" s="1" t="str">
        <f>IF(ISNA(VLOOKUP(C231,Source!$C$3:$E$12,3,FALSE)),"",VLOOKUP(C231,Source!$C$3:$E$12,3,FALSE))</f>
        <v/>
      </c>
      <c r="F231" s="2"/>
      <c r="H231" s="18" t="str">
        <f t="shared" si="19"/>
        <v/>
      </c>
      <c r="I231" s="18" t="str">
        <f t="shared" si="20"/>
        <v/>
      </c>
      <c r="J231" s="18" t="str">
        <f t="shared" si="21"/>
        <v/>
      </c>
      <c r="K231" s="18" t="str">
        <f t="shared" si="22"/>
        <v/>
      </c>
      <c r="L231" s="31"/>
      <c r="M231" s="31"/>
      <c r="N231" s="31"/>
      <c r="O231" s="3"/>
      <c r="P231" s="31"/>
      <c r="Q231" s="2"/>
      <c r="R231" s="2"/>
      <c r="S231" s="2"/>
    </row>
    <row r="232" spans="2:19" x14ac:dyDescent="0.25">
      <c r="B232" s="1" t="str">
        <f>IF(ISNA(VLOOKUP(A232,Source!$B$3:$I$12,8,FALSE)),"",VLOOKUP(A232,Source!$B$3:$I$12,8,FALSE))</f>
        <v/>
      </c>
      <c r="D232" s="1" t="str">
        <f>IF(ISNA(VLOOKUP(C232,Source!$C$3:$E$12,3,FALSE)),"",VLOOKUP(C232,Source!$C$3:$E$12,3,FALSE))</f>
        <v/>
      </c>
      <c r="F232" s="2"/>
      <c r="H232" s="18" t="str">
        <f t="shared" si="19"/>
        <v/>
      </c>
      <c r="I232" s="18" t="str">
        <f t="shared" si="20"/>
        <v/>
      </c>
      <c r="J232" s="18" t="str">
        <f t="shared" si="21"/>
        <v/>
      </c>
      <c r="K232" s="18" t="str">
        <f t="shared" si="22"/>
        <v/>
      </c>
      <c r="L232" s="31"/>
      <c r="M232" s="31"/>
      <c r="N232" s="31"/>
      <c r="O232" s="3"/>
      <c r="P232" s="31"/>
      <c r="Q232" s="2"/>
      <c r="R232" s="2"/>
      <c r="S232" s="2"/>
    </row>
    <row r="233" spans="2:19" x14ac:dyDescent="0.25">
      <c r="B233" s="1" t="str">
        <f>IF(ISNA(VLOOKUP(A233,Source!$B$3:$I$12,8,FALSE)),"",VLOOKUP(A233,Source!$B$3:$I$12,8,FALSE))</f>
        <v/>
      </c>
      <c r="D233" s="1" t="str">
        <f>IF(ISNA(VLOOKUP(C233,Source!$C$3:$E$12,3,FALSE)),"",VLOOKUP(C233,Source!$C$3:$E$12,3,FALSE))</f>
        <v/>
      </c>
      <c r="F233" s="2"/>
      <c r="H233" s="18" t="str">
        <f t="shared" si="19"/>
        <v/>
      </c>
      <c r="I233" s="18" t="str">
        <f t="shared" si="20"/>
        <v/>
      </c>
      <c r="J233" s="18" t="str">
        <f t="shared" si="21"/>
        <v/>
      </c>
      <c r="K233" s="18" t="str">
        <f t="shared" si="22"/>
        <v/>
      </c>
      <c r="L233" s="31"/>
      <c r="M233" s="31"/>
      <c r="N233" s="31"/>
      <c r="O233" s="3"/>
      <c r="P233" s="31"/>
      <c r="Q233" s="2"/>
      <c r="R233" s="2"/>
      <c r="S233" s="2"/>
    </row>
    <row r="234" spans="2:19" x14ac:dyDescent="0.25">
      <c r="B234" s="1" t="str">
        <f>IF(ISNA(VLOOKUP(A234,Source!$B$3:$I$12,8,FALSE)),"",VLOOKUP(A234,Source!$B$3:$I$12,8,FALSE))</f>
        <v/>
      </c>
      <c r="D234" s="1" t="str">
        <f>IF(ISNA(VLOOKUP(C234,Source!$C$3:$E$12,3,FALSE)),"",VLOOKUP(C234,Source!$C$3:$E$12,3,FALSE))</f>
        <v/>
      </c>
      <c r="F234" s="2"/>
      <c r="H234" s="18" t="str">
        <f t="shared" si="19"/>
        <v/>
      </c>
      <c r="I234" s="18" t="str">
        <f t="shared" si="20"/>
        <v/>
      </c>
      <c r="J234" s="18" t="str">
        <f t="shared" si="21"/>
        <v/>
      </c>
      <c r="K234" s="18" t="str">
        <f t="shared" si="22"/>
        <v/>
      </c>
      <c r="L234" s="31"/>
      <c r="M234" s="31"/>
      <c r="N234" s="31"/>
      <c r="O234" s="3"/>
      <c r="P234" s="31"/>
      <c r="Q234" s="2"/>
      <c r="R234" s="2"/>
      <c r="S234" s="2"/>
    </row>
    <row r="235" spans="2:19" x14ac:dyDescent="0.25">
      <c r="B235" s="1" t="str">
        <f>IF(ISNA(VLOOKUP(A235,Source!$B$3:$I$12,8,FALSE)),"",VLOOKUP(A235,Source!$B$3:$I$12,8,FALSE))</f>
        <v/>
      </c>
      <c r="D235" s="1" t="str">
        <f>IF(ISNA(VLOOKUP(C235,Source!$C$3:$E$12,3,FALSE)),"",VLOOKUP(C235,Source!$C$3:$E$12,3,FALSE))</f>
        <v/>
      </c>
      <c r="F235" s="2"/>
      <c r="H235" s="18" t="str">
        <f t="shared" si="19"/>
        <v/>
      </c>
      <c r="I235" s="18" t="str">
        <f t="shared" si="20"/>
        <v/>
      </c>
      <c r="J235" s="18" t="str">
        <f t="shared" si="21"/>
        <v/>
      </c>
      <c r="K235" s="18" t="str">
        <f t="shared" si="22"/>
        <v/>
      </c>
      <c r="L235" s="31"/>
      <c r="M235" s="31"/>
      <c r="N235" s="31"/>
      <c r="O235" s="3"/>
      <c r="P235" s="31"/>
      <c r="Q235" s="2"/>
      <c r="R235" s="2"/>
      <c r="S235" s="2"/>
    </row>
    <row r="236" spans="2:19" x14ac:dyDescent="0.25">
      <c r="B236" s="1" t="str">
        <f>IF(ISNA(VLOOKUP(A236,Source!$B$3:$I$12,8,FALSE)),"",VLOOKUP(A236,Source!$B$3:$I$12,8,FALSE))</f>
        <v/>
      </c>
      <c r="D236" s="1" t="str">
        <f>IF(ISNA(VLOOKUP(C236,Source!$C$3:$E$12,3,FALSE)),"",VLOOKUP(C236,Source!$C$3:$E$12,3,FALSE))</f>
        <v/>
      </c>
      <c r="F236" s="2"/>
      <c r="H236" s="18" t="str">
        <f t="shared" si="19"/>
        <v/>
      </c>
      <c r="I236" s="18" t="str">
        <f t="shared" si="20"/>
        <v/>
      </c>
      <c r="J236" s="18" t="str">
        <f t="shared" si="21"/>
        <v/>
      </c>
      <c r="K236" s="18" t="str">
        <f t="shared" si="22"/>
        <v/>
      </c>
      <c r="L236" s="31"/>
      <c r="M236" s="31"/>
      <c r="N236" s="31"/>
      <c r="O236" s="3"/>
      <c r="P236" s="31"/>
      <c r="Q236" s="2"/>
      <c r="R236" s="2"/>
      <c r="S236" s="2"/>
    </row>
    <row r="237" spans="2:19" x14ac:dyDescent="0.25">
      <c r="B237" s="1" t="str">
        <f>IF(ISNA(VLOOKUP(A237,Source!$B$3:$I$12,8,FALSE)),"",VLOOKUP(A237,Source!$B$3:$I$12,8,FALSE))</f>
        <v/>
      </c>
      <c r="D237" s="1" t="str">
        <f>IF(ISNA(VLOOKUP(C237,Source!$C$3:$E$12,3,FALSE)),"",VLOOKUP(C237,Source!$C$3:$E$12,3,FALSE))</f>
        <v/>
      </c>
      <c r="F237" s="2"/>
      <c r="H237" s="18" t="str">
        <f t="shared" si="19"/>
        <v/>
      </c>
      <c r="I237" s="18" t="str">
        <f t="shared" si="20"/>
        <v/>
      </c>
      <c r="J237" s="18" t="str">
        <f t="shared" si="21"/>
        <v/>
      </c>
      <c r="K237" s="18" t="str">
        <f t="shared" si="22"/>
        <v/>
      </c>
      <c r="L237" s="31"/>
      <c r="M237" s="31"/>
      <c r="N237" s="31"/>
      <c r="O237" s="3"/>
      <c r="P237" s="31"/>
      <c r="Q237" s="2"/>
      <c r="R237" s="2"/>
      <c r="S237" s="2"/>
    </row>
    <row r="238" spans="2:19" x14ac:dyDescent="0.25">
      <c r="B238" s="1" t="str">
        <f>IF(ISNA(VLOOKUP(A238,Source!$B$3:$I$12,8,FALSE)),"",VLOOKUP(A238,Source!$B$3:$I$12,8,FALSE))</f>
        <v/>
      </c>
      <c r="D238" s="1" t="str">
        <f>IF(ISNA(VLOOKUP(C238,Source!$C$3:$E$12,3,FALSE)),"",VLOOKUP(C238,Source!$C$3:$E$12,3,FALSE))</f>
        <v/>
      </c>
      <c r="F238" s="2"/>
      <c r="H238" s="18" t="str">
        <f t="shared" si="19"/>
        <v/>
      </c>
      <c r="I238" s="18" t="str">
        <f t="shared" si="20"/>
        <v/>
      </c>
      <c r="J238" s="18" t="str">
        <f t="shared" si="21"/>
        <v/>
      </c>
      <c r="K238" s="18" t="str">
        <f t="shared" si="22"/>
        <v/>
      </c>
      <c r="L238" s="31"/>
      <c r="M238" s="31"/>
      <c r="N238" s="31"/>
      <c r="O238" s="3"/>
      <c r="P238" s="31"/>
      <c r="Q238" s="2"/>
      <c r="R238" s="2"/>
      <c r="S238" s="2"/>
    </row>
    <row r="239" spans="2:19" x14ac:dyDescent="0.25">
      <c r="B239" s="1" t="str">
        <f>IF(ISNA(VLOOKUP(A239,Source!$B$3:$I$12,8,FALSE)),"",VLOOKUP(A239,Source!$B$3:$I$12,8,FALSE))</f>
        <v/>
      </c>
      <c r="D239" s="1" t="str">
        <f>IF(ISNA(VLOOKUP(C239,Source!$C$3:$E$12,3,FALSE)),"",VLOOKUP(C239,Source!$C$3:$E$12,3,FALSE))</f>
        <v/>
      </c>
      <c r="F239" s="2"/>
      <c r="H239" s="18" t="str">
        <f t="shared" si="19"/>
        <v/>
      </c>
      <c r="I239" s="18" t="str">
        <f t="shared" si="20"/>
        <v/>
      </c>
      <c r="J239" s="18" t="str">
        <f t="shared" si="21"/>
        <v/>
      </c>
      <c r="K239" s="18" t="str">
        <f t="shared" si="22"/>
        <v/>
      </c>
      <c r="L239" s="31"/>
      <c r="M239" s="31"/>
      <c r="N239" s="31"/>
      <c r="O239" s="3"/>
      <c r="P239" s="31"/>
      <c r="Q239" s="2"/>
      <c r="R239" s="2"/>
      <c r="S239" s="2"/>
    </row>
    <row r="240" spans="2:19" x14ac:dyDescent="0.25">
      <c r="B240" s="1" t="str">
        <f>IF(ISNA(VLOOKUP(A240,Source!$B$3:$I$12,8,FALSE)),"",VLOOKUP(A240,Source!$B$3:$I$12,8,FALSE))</f>
        <v/>
      </c>
      <c r="D240" s="1" t="str">
        <f>IF(ISNA(VLOOKUP(C240,Source!$C$3:$E$12,3,FALSE)),"",VLOOKUP(C240,Source!$C$3:$E$12,3,FALSE))</f>
        <v/>
      </c>
      <c r="F240" s="2"/>
      <c r="H240" s="18" t="str">
        <f t="shared" si="19"/>
        <v/>
      </c>
      <c r="I240" s="18" t="str">
        <f t="shared" si="20"/>
        <v/>
      </c>
      <c r="J240" s="18" t="str">
        <f t="shared" si="21"/>
        <v/>
      </c>
      <c r="K240" s="18" t="str">
        <f t="shared" si="22"/>
        <v/>
      </c>
      <c r="L240" s="31"/>
      <c r="M240" s="31"/>
      <c r="N240" s="31"/>
      <c r="O240" s="3"/>
      <c r="P240" s="31"/>
      <c r="Q240" s="2"/>
      <c r="R240" s="2"/>
      <c r="S240" s="2"/>
    </row>
    <row r="241" spans="2:19" x14ac:dyDescent="0.25">
      <c r="B241" s="1" t="str">
        <f>IF(ISNA(VLOOKUP(A241,Source!$B$3:$I$12,8,FALSE)),"",VLOOKUP(A241,Source!$B$3:$I$12,8,FALSE))</f>
        <v/>
      </c>
      <c r="D241" s="1" t="str">
        <f>IF(ISNA(VLOOKUP(C241,Source!$C$3:$E$12,3,FALSE)),"",VLOOKUP(C241,Source!$C$3:$E$12,3,FALSE))</f>
        <v/>
      </c>
      <c r="F241" s="2"/>
      <c r="H241" s="18" t="str">
        <f t="shared" si="19"/>
        <v/>
      </c>
      <c r="I241" s="18" t="str">
        <f t="shared" si="20"/>
        <v/>
      </c>
      <c r="J241" s="18" t="str">
        <f t="shared" si="21"/>
        <v/>
      </c>
      <c r="K241" s="18" t="str">
        <f t="shared" si="22"/>
        <v/>
      </c>
      <c r="L241" s="31"/>
      <c r="M241" s="31"/>
      <c r="N241" s="31"/>
      <c r="O241" s="3"/>
      <c r="P241" s="31"/>
      <c r="Q241" s="2"/>
      <c r="R241" s="2"/>
      <c r="S241" s="2"/>
    </row>
    <row r="242" spans="2:19" x14ac:dyDescent="0.25">
      <c r="B242" s="1" t="str">
        <f>IF(ISNA(VLOOKUP(A242,Source!$B$3:$I$12,8,FALSE)),"",VLOOKUP(A242,Source!$B$3:$I$12,8,FALSE))</f>
        <v/>
      </c>
      <c r="D242" s="1" t="str">
        <f>IF(ISNA(VLOOKUP(C242,Source!$C$3:$E$12,3,FALSE)),"",VLOOKUP(C242,Source!$C$3:$E$12,3,FALSE))</f>
        <v/>
      </c>
      <c r="F242" s="2"/>
      <c r="H242" s="18" t="str">
        <f t="shared" si="19"/>
        <v/>
      </c>
      <c r="I242" s="18" t="str">
        <f t="shared" si="20"/>
        <v/>
      </c>
      <c r="J242" s="18" t="str">
        <f t="shared" si="21"/>
        <v/>
      </c>
      <c r="K242" s="18" t="str">
        <f t="shared" si="22"/>
        <v/>
      </c>
      <c r="L242" s="31"/>
      <c r="M242" s="31"/>
      <c r="N242" s="31"/>
      <c r="O242" s="3"/>
      <c r="P242" s="31"/>
      <c r="Q242" s="2"/>
      <c r="R242" s="2"/>
      <c r="S242" s="2"/>
    </row>
    <row r="243" spans="2:19" x14ac:dyDescent="0.25">
      <c r="B243" s="1" t="str">
        <f>IF(ISNA(VLOOKUP(A243,Source!$B$3:$I$12,8,FALSE)),"",VLOOKUP(A243,Source!$B$3:$I$12,8,FALSE))</f>
        <v/>
      </c>
      <c r="D243" s="1" t="str">
        <f>IF(ISNA(VLOOKUP(C243,Source!$C$3:$E$12,3,FALSE)),"",VLOOKUP(C243,Source!$C$3:$E$12,3,FALSE))</f>
        <v/>
      </c>
      <c r="F243" s="2"/>
      <c r="H243" s="18" t="str">
        <f t="shared" si="19"/>
        <v/>
      </c>
      <c r="I243" s="18" t="str">
        <f t="shared" si="20"/>
        <v/>
      </c>
      <c r="J243" s="18" t="str">
        <f t="shared" si="21"/>
        <v/>
      </c>
      <c r="K243" s="18" t="str">
        <f t="shared" si="22"/>
        <v/>
      </c>
      <c r="L243" s="31"/>
      <c r="M243" s="31"/>
      <c r="N243" s="31"/>
      <c r="O243" s="3"/>
      <c r="P243" s="31"/>
      <c r="Q243" s="2"/>
      <c r="R243" s="2"/>
      <c r="S243" s="2"/>
    </row>
    <row r="244" spans="2:19" x14ac:dyDescent="0.25">
      <c r="B244" s="1" t="str">
        <f>IF(ISNA(VLOOKUP(A244,Source!$B$3:$I$12,8,FALSE)),"",VLOOKUP(A244,Source!$B$3:$I$12,8,FALSE))</f>
        <v/>
      </c>
      <c r="D244" s="1" t="str">
        <f>IF(ISNA(VLOOKUP(C244,Source!$C$3:$E$12,3,FALSE)),"",VLOOKUP(C244,Source!$C$3:$E$12,3,FALSE))</f>
        <v/>
      </c>
      <c r="F244" s="2"/>
      <c r="H244" s="18" t="str">
        <f t="shared" si="19"/>
        <v/>
      </c>
      <c r="I244" s="18" t="str">
        <f t="shared" si="20"/>
        <v/>
      </c>
      <c r="J244" s="18" t="str">
        <f t="shared" si="21"/>
        <v/>
      </c>
      <c r="K244" s="18" t="str">
        <f t="shared" si="22"/>
        <v/>
      </c>
      <c r="L244" s="31"/>
      <c r="M244" s="31"/>
      <c r="N244" s="31"/>
      <c r="O244" s="3"/>
      <c r="P244" s="31"/>
      <c r="Q244" s="2"/>
      <c r="R244" s="2"/>
      <c r="S244" s="2"/>
    </row>
    <row r="245" spans="2:19" x14ac:dyDescent="0.25">
      <c r="B245" s="1" t="str">
        <f>IF(ISNA(VLOOKUP(A245,Source!$B$3:$I$12,8,FALSE)),"",VLOOKUP(A245,Source!$B$3:$I$12,8,FALSE))</f>
        <v/>
      </c>
      <c r="D245" s="1" t="str">
        <f>IF(ISNA(VLOOKUP(C245,Source!$C$3:$E$12,3,FALSE)),"",VLOOKUP(C245,Source!$C$3:$E$12,3,FALSE))</f>
        <v/>
      </c>
      <c r="F245" s="2"/>
      <c r="H245" s="18" t="str">
        <f t="shared" si="19"/>
        <v/>
      </c>
      <c r="I245" s="18" t="str">
        <f t="shared" si="20"/>
        <v/>
      </c>
      <c r="J245" s="18" t="str">
        <f t="shared" si="21"/>
        <v/>
      </c>
      <c r="K245" s="18" t="str">
        <f t="shared" si="22"/>
        <v/>
      </c>
      <c r="L245" s="31"/>
      <c r="M245" s="31"/>
      <c r="N245" s="31"/>
      <c r="O245" s="3"/>
      <c r="P245" s="31"/>
      <c r="Q245" s="2"/>
      <c r="R245" s="2"/>
      <c r="S245" s="2"/>
    </row>
    <row r="246" spans="2:19" x14ac:dyDescent="0.25">
      <c r="B246" s="1" t="str">
        <f>IF(ISNA(VLOOKUP(A246,Source!$B$3:$I$12,8,FALSE)),"",VLOOKUP(A246,Source!$B$3:$I$12,8,FALSE))</f>
        <v/>
      </c>
      <c r="D246" s="1" t="str">
        <f>IF(ISNA(VLOOKUP(C246,Source!$C$3:$E$12,3,FALSE)),"",VLOOKUP(C246,Source!$C$3:$E$12,3,FALSE))</f>
        <v/>
      </c>
      <c r="F246" s="2"/>
      <c r="H246" s="18" t="str">
        <f t="shared" si="19"/>
        <v/>
      </c>
      <c r="I246" s="18" t="str">
        <f t="shared" si="20"/>
        <v/>
      </c>
      <c r="J246" s="18" t="str">
        <f t="shared" si="21"/>
        <v/>
      </c>
      <c r="K246" s="18" t="str">
        <f t="shared" si="22"/>
        <v/>
      </c>
      <c r="L246" s="31"/>
      <c r="M246" s="31"/>
      <c r="N246" s="31"/>
      <c r="O246" s="3"/>
      <c r="P246" s="31"/>
      <c r="Q246" s="2"/>
      <c r="R246" s="2"/>
      <c r="S246" s="2"/>
    </row>
    <row r="247" spans="2:19" x14ac:dyDescent="0.25">
      <c r="B247" s="1" t="str">
        <f>IF(ISNA(VLOOKUP(A247,Source!$B$3:$I$12,8,FALSE)),"",VLOOKUP(A247,Source!$B$3:$I$12,8,FALSE))</f>
        <v/>
      </c>
      <c r="D247" s="1" t="str">
        <f>IF(ISNA(VLOOKUP(C247,Source!$C$3:$E$12,3,FALSE)),"",VLOOKUP(C247,Source!$C$3:$E$12,3,FALSE))</f>
        <v/>
      </c>
      <c r="F247" s="2"/>
      <c r="H247" s="18" t="str">
        <f t="shared" si="19"/>
        <v/>
      </c>
      <c r="I247" s="18" t="str">
        <f t="shared" si="20"/>
        <v/>
      </c>
      <c r="J247" s="18" t="str">
        <f t="shared" si="21"/>
        <v/>
      </c>
      <c r="K247" s="18" t="str">
        <f t="shared" si="22"/>
        <v/>
      </c>
      <c r="L247" s="31"/>
      <c r="M247" s="31"/>
      <c r="N247" s="31"/>
      <c r="O247" s="3"/>
      <c r="P247" s="31"/>
      <c r="Q247" s="2"/>
      <c r="R247" s="2"/>
      <c r="S247" s="2"/>
    </row>
    <row r="248" spans="2:19" x14ac:dyDescent="0.25">
      <c r="B248" s="1" t="str">
        <f>IF(ISNA(VLOOKUP(A248,Source!$B$3:$I$12,8,FALSE)),"",VLOOKUP(A248,Source!$B$3:$I$12,8,FALSE))</f>
        <v/>
      </c>
      <c r="D248" s="1" t="str">
        <f>IF(ISNA(VLOOKUP(C248,Source!$C$3:$E$12,3,FALSE)),"",VLOOKUP(C248,Source!$C$3:$E$12,3,FALSE))</f>
        <v/>
      </c>
      <c r="F248" s="2"/>
      <c r="H248" s="18" t="str">
        <f t="shared" si="19"/>
        <v/>
      </c>
      <c r="I248" s="18" t="str">
        <f t="shared" si="20"/>
        <v/>
      </c>
      <c r="J248" s="18" t="str">
        <f t="shared" si="21"/>
        <v/>
      </c>
      <c r="K248" s="18" t="str">
        <f t="shared" si="22"/>
        <v/>
      </c>
      <c r="L248" s="31"/>
      <c r="M248" s="31"/>
      <c r="N248" s="31"/>
      <c r="O248" s="3"/>
      <c r="P248" s="31"/>
      <c r="Q248" s="2"/>
      <c r="R248" s="2"/>
      <c r="S248" s="2"/>
    </row>
    <row r="249" spans="2:19" x14ac:dyDescent="0.25">
      <c r="B249" s="1" t="str">
        <f>IF(ISNA(VLOOKUP(A249,Source!$B$3:$I$12,8,FALSE)),"",VLOOKUP(A249,Source!$B$3:$I$12,8,FALSE))</f>
        <v/>
      </c>
      <c r="D249" s="1" t="str">
        <f>IF(ISNA(VLOOKUP(C249,Source!$C$3:$E$12,3,FALSE)),"",VLOOKUP(C249,Source!$C$3:$E$12,3,FALSE))</f>
        <v/>
      </c>
      <c r="F249" s="2"/>
      <c r="H249" s="18" t="str">
        <f t="shared" si="19"/>
        <v/>
      </c>
      <c r="I249" s="18" t="str">
        <f t="shared" si="20"/>
        <v/>
      </c>
      <c r="J249" s="18" t="str">
        <f t="shared" si="21"/>
        <v/>
      </c>
      <c r="K249" s="18" t="str">
        <f t="shared" si="22"/>
        <v/>
      </c>
      <c r="L249" s="31"/>
      <c r="M249" s="31"/>
      <c r="N249" s="31"/>
      <c r="O249" s="3"/>
      <c r="P249" s="31"/>
      <c r="Q249" s="2"/>
      <c r="R249" s="2"/>
      <c r="S249" s="2"/>
    </row>
    <row r="250" spans="2:19" x14ac:dyDescent="0.25">
      <c r="B250" s="1" t="str">
        <f>IF(ISNA(VLOOKUP(A250,Source!$B$3:$I$12,8,FALSE)),"",VLOOKUP(A250,Source!$B$3:$I$12,8,FALSE))</f>
        <v/>
      </c>
      <c r="D250" s="1" t="str">
        <f>IF(ISNA(VLOOKUP(C250,Source!$C$3:$E$12,3,FALSE)),"",VLOOKUP(C250,Source!$C$3:$E$12,3,FALSE))</f>
        <v/>
      </c>
      <c r="F250" s="2"/>
      <c r="H250" s="18" t="str">
        <f t="shared" si="19"/>
        <v/>
      </c>
      <c r="I250" s="18" t="str">
        <f t="shared" si="20"/>
        <v/>
      </c>
      <c r="J250" s="18" t="str">
        <f t="shared" si="21"/>
        <v/>
      </c>
      <c r="K250" s="18" t="str">
        <f t="shared" si="22"/>
        <v/>
      </c>
      <c r="L250" s="31"/>
      <c r="M250" s="31"/>
      <c r="N250" s="31"/>
      <c r="O250" s="3"/>
      <c r="P250" s="31"/>
      <c r="Q250" s="2"/>
      <c r="R250" s="2"/>
      <c r="S250" s="2"/>
    </row>
    <row r="251" spans="2:19" x14ac:dyDescent="0.25">
      <c r="B251" s="1" t="str">
        <f>IF(ISNA(VLOOKUP(A251,Source!$B$3:$I$12,8,FALSE)),"",VLOOKUP(A251,Source!$B$3:$I$12,8,FALSE))</f>
        <v/>
      </c>
      <c r="D251" s="1" t="str">
        <f>IF(ISNA(VLOOKUP(C251,Source!$C$3:$E$12,3,FALSE)),"",VLOOKUP(C251,Source!$C$3:$E$12,3,FALSE))</f>
        <v/>
      </c>
      <c r="F251" s="2"/>
      <c r="H251" s="18" t="str">
        <f t="shared" si="19"/>
        <v/>
      </c>
      <c r="I251" s="18" t="str">
        <f t="shared" si="20"/>
        <v/>
      </c>
      <c r="J251" s="18" t="str">
        <f t="shared" si="21"/>
        <v/>
      </c>
      <c r="K251" s="18" t="str">
        <f t="shared" si="22"/>
        <v/>
      </c>
      <c r="L251" s="31"/>
      <c r="M251" s="31"/>
      <c r="N251" s="31"/>
      <c r="O251" s="3"/>
      <c r="P251" s="31"/>
      <c r="Q251" s="2"/>
      <c r="R251" s="2"/>
      <c r="S251" s="2"/>
    </row>
    <row r="252" spans="2:19" x14ac:dyDescent="0.25">
      <c r="B252" s="1" t="str">
        <f>IF(ISNA(VLOOKUP(A252,Source!$B$3:$I$12,8,FALSE)),"",VLOOKUP(A252,Source!$B$3:$I$12,8,FALSE))</f>
        <v/>
      </c>
      <c r="D252" s="1" t="str">
        <f>IF(ISNA(VLOOKUP(C252,Source!$C$3:$E$12,3,FALSE)),"",VLOOKUP(C252,Source!$C$3:$E$12,3,FALSE))</f>
        <v/>
      </c>
      <c r="F252" s="2"/>
      <c r="H252" s="18" t="str">
        <f t="shared" si="19"/>
        <v/>
      </c>
      <c r="I252" s="18" t="str">
        <f t="shared" si="20"/>
        <v/>
      </c>
      <c r="J252" s="18" t="str">
        <f t="shared" si="21"/>
        <v/>
      </c>
      <c r="K252" s="18" t="str">
        <f t="shared" si="22"/>
        <v/>
      </c>
      <c r="L252" s="31"/>
      <c r="M252" s="31"/>
      <c r="N252" s="31"/>
      <c r="O252" s="3"/>
      <c r="P252" s="31"/>
      <c r="Q252" s="2"/>
      <c r="R252" s="2"/>
      <c r="S252" s="2"/>
    </row>
    <row r="253" spans="2:19" x14ac:dyDescent="0.25">
      <c r="B253" s="1" t="str">
        <f>IF(ISNA(VLOOKUP(A253,Source!$B$3:$I$12,8,FALSE)),"",VLOOKUP(A253,Source!$B$3:$I$12,8,FALSE))</f>
        <v/>
      </c>
      <c r="D253" s="1" t="str">
        <f>IF(ISNA(VLOOKUP(C253,Source!$C$3:$E$12,3,FALSE)),"",VLOOKUP(C253,Source!$C$3:$E$12,3,FALSE))</f>
        <v/>
      </c>
      <c r="F253" s="2"/>
      <c r="H253" s="18" t="str">
        <f t="shared" si="19"/>
        <v/>
      </c>
      <c r="I253" s="18" t="str">
        <f t="shared" si="20"/>
        <v/>
      </c>
      <c r="J253" s="18" t="str">
        <f t="shared" si="21"/>
        <v/>
      </c>
      <c r="K253" s="18" t="str">
        <f t="shared" si="22"/>
        <v/>
      </c>
      <c r="L253" s="31"/>
      <c r="M253" s="31"/>
      <c r="N253" s="31"/>
      <c r="O253" s="3"/>
      <c r="P253" s="31"/>
      <c r="Q253" s="2"/>
      <c r="R253" s="2"/>
      <c r="S253" s="2"/>
    </row>
    <row r="254" spans="2:19" x14ac:dyDescent="0.25">
      <c r="B254" s="1" t="str">
        <f>IF(ISNA(VLOOKUP(A254,Source!$B$3:$I$12,8,FALSE)),"",VLOOKUP(A254,Source!$B$3:$I$12,8,FALSE))</f>
        <v/>
      </c>
      <c r="D254" s="1" t="str">
        <f>IF(ISNA(VLOOKUP(C254,Source!$C$3:$E$12,3,FALSE)),"",VLOOKUP(C254,Source!$C$3:$E$12,3,FALSE))</f>
        <v/>
      </c>
      <c r="F254" s="2"/>
      <c r="H254" s="18" t="str">
        <f t="shared" si="19"/>
        <v/>
      </c>
      <c r="I254" s="18" t="str">
        <f t="shared" si="20"/>
        <v/>
      </c>
      <c r="J254" s="18" t="str">
        <f t="shared" si="21"/>
        <v/>
      </c>
      <c r="K254" s="18" t="str">
        <f t="shared" si="22"/>
        <v/>
      </c>
      <c r="L254" s="31"/>
      <c r="M254" s="31"/>
      <c r="N254" s="31"/>
      <c r="O254" s="3"/>
      <c r="P254" s="31"/>
      <c r="Q254" s="2"/>
      <c r="R254" s="2"/>
      <c r="S254" s="2"/>
    </row>
    <row r="255" spans="2:19" x14ac:dyDescent="0.25">
      <c r="B255" s="1" t="str">
        <f>IF(ISNA(VLOOKUP(A255,Source!$B$3:$I$12,8,FALSE)),"",VLOOKUP(A255,Source!$B$3:$I$12,8,FALSE))</f>
        <v/>
      </c>
      <c r="D255" s="1" t="str">
        <f>IF(ISNA(VLOOKUP(C255,Source!$C$3:$E$12,3,FALSE)),"",VLOOKUP(C255,Source!$C$3:$E$12,3,FALSE))</f>
        <v/>
      </c>
      <c r="F255" s="2"/>
      <c r="H255" s="18" t="str">
        <f t="shared" si="19"/>
        <v/>
      </c>
      <c r="I255" s="18" t="str">
        <f t="shared" si="20"/>
        <v/>
      </c>
      <c r="J255" s="18" t="str">
        <f t="shared" si="21"/>
        <v/>
      </c>
      <c r="K255" s="18" t="str">
        <f t="shared" si="22"/>
        <v/>
      </c>
      <c r="L255" s="31"/>
      <c r="M255" s="31"/>
      <c r="N255" s="31"/>
      <c r="O255" s="3"/>
      <c r="P255" s="31"/>
      <c r="Q255" s="2"/>
      <c r="R255" s="2"/>
      <c r="S255" s="2"/>
    </row>
    <row r="256" spans="2:19" x14ac:dyDescent="0.25">
      <c r="B256" s="1" t="str">
        <f>IF(ISNA(VLOOKUP(A256,Source!$B$3:$I$12,8,FALSE)),"",VLOOKUP(A256,Source!$B$3:$I$12,8,FALSE))</f>
        <v/>
      </c>
      <c r="D256" s="1" t="str">
        <f>IF(ISNA(VLOOKUP(C256,Source!$C$3:$E$12,3,FALSE)),"",VLOOKUP(C256,Source!$C$3:$E$12,3,FALSE))</f>
        <v/>
      </c>
      <c r="F256" s="2"/>
      <c r="H256" s="18" t="str">
        <f t="shared" si="19"/>
        <v/>
      </c>
      <c r="I256" s="18" t="str">
        <f t="shared" si="20"/>
        <v/>
      </c>
      <c r="J256" s="18" t="str">
        <f t="shared" si="21"/>
        <v/>
      </c>
      <c r="K256" s="18" t="str">
        <f t="shared" si="22"/>
        <v/>
      </c>
      <c r="L256" s="31"/>
      <c r="M256" s="31"/>
      <c r="N256" s="31"/>
      <c r="O256" s="3"/>
      <c r="P256" s="31"/>
      <c r="Q256" s="2"/>
      <c r="R256" s="2"/>
      <c r="S256" s="2"/>
    </row>
    <row r="257" spans="2:19" x14ac:dyDescent="0.25">
      <c r="B257" s="1" t="str">
        <f>IF(ISNA(VLOOKUP(A257,Source!$B$3:$I$12,8,FALSE)),"",VLOOKUP(A257,Source!$B$3:$I$12,8,FALSE))</f>
        <v/>
      </c>
      <c r="D257" s="1" t="str">
        <f>IF(ISNA(VLOOKUP(C257,Source!$C$3:$E$12,3,FALSE)),"",VLOOKUP(C257,Source!$C$3:$E$12,3,FALSE))</f>
        <v/>
      </c>
      <c r="F257" s="2"/>
      <c r="H257" s="18" t="str">
        <f t="shared" si="19"/>
        <v/>
      </c>
      <c r="I257" s="18" t="str">
        <f t="shared" si="20"/>
        <v/>
      </c>
      <c r="J257" s="18" t="str">
        <f t="shared" si="21"/>
        <v/>
      </c>
      <c r="K257" s="18" t="str">
        <f t="shared" si="22"/>
        <v/>
      </c>
      <c r="L257" s="31"/>
      <c r="M257" s="31"/>
      <c r="N257" s="31"/>
      <c r="O257" s="3"/>
      <c r="P257" s="31"/>
      <c r="Q257" s="2"/>
      <c r="R257" s="2"/>
      <c r="S257" s="2"/>
    </row>
    <row r="258" spans="2:19" x14ac:dyDescent="0.25">
      <c r="B258" s="1" t="str">
        <f>IF(ISNA(VLOOKUP(A258,Source!$B$3:$I$12,8,FALSE)),"",VLOOKUP(A258,Source!$B$3:$I$12,8,FALSE))</f>
        <v/>
      </c>
      <c r="D258" s="1" t="str">
        <f>IF(ISNA(VLOOKUP(C258,Source!$C$3:$E$12,3,FALSE)),"",VLOOKUP(C258,Source!$C$3:$E$12,3,FALSE))</f>
        <v/>
      </c>
      <c r="F258" s="2"/>
      <c r="H258" s="18" t="str">
        <f t="shared" si="19"/>
        <v/>
      </c>
      <c r="I258" s="18" t="str">
        <f t="shared" si="20"/>
        <v/>
      </c>
      <c r="J258" s="18" t="str">
        <f t="shared" si="21"/>
        <v/>
      </c>
      <c r="K258" s="18" t="str">
        <f t="shared" si="22"/>
        <v/>
      </c>
      <c r="L258" s="31"/>
      <c r="M258" s="31"/>
      <c r="N258" s="31"/>
      <c r="O258" s="3"/>
      <c r="P258" s="31"/>
      <c r="Q258" s="2"/>
      <c r="R258" s="2"/>
      <c r="S258" s="2"/>
    </row>
    <row r="259" spans="2:19" x14ac:dyDescent="0.25">
      <c r="B259" s="1" t="str">
        <f>IF(ISNA(VLOOKUP(A259,Source!$B$3:$I$12,8,FALSE)),"",VLOOKUP(A259,Source!$B$3:$I$12,8,FALSE))</f>
        <v/>
      </c>
      <c r="D259" s="1" t="str">
        <f>IF(ISNA(VLOOKUP(C259,Source!$C$3:$E$12,3,FALSE)),"",VLOOKUP(C259,Source!$C$3:$E$12,3,FALSE))</f>
        <v/>
      </c>
      <c r="F259" s="2"/>
      <c r="H259" s="18" t="str">
        <f t="shared" si="19"/>
        <v/>
      </c>
      <c r="I259" s="18" t="str">
        <f t="shared" si="20"/>
        <v/>
      </c>
      <c r="J259" s="18" t="str">
        <f t="shared" si="21"/>
        <v/>
      </c>
      <c r="K259" s="18" t="str">
        <f t="shared" si="22"/>
        <v/>
      </c>
      <c r="L259" s="31"/>
      <c r="M259" s="31"/>
      <c r="N259" s="31"/>
      <c r="O259" s="3"/>
      <c r="P259" s="31"/>
      <c r="Q259" s="2"/>
      <c r="R259" s="2"/>
      <c r="S259" s="2"/>
    </row>
    <row r="260" spans="2:19" x14ac:dyDescent="0.25">
      <c r="B260" s="1" t="str">
        <f>IF(ISNA(VLOOKUP(A260,Source!$B$3:$I$12,8,FALSE)),"",VLOOKUP(A260,Source!$B$3:$I$12,8,FALSE))</f>
        <v/>
      </c>
      <c r="D260" s="1" t="str">
        <f>IF(ISNA(VLOOKUP(C260,Source!$C$3:$E$12,3,FALSE)),"",VLOOKUP(C260,Source!$C$3:$E$12,3,FALSE))</f>
        <v/>
      </c>
      <c r="F260" s="2"/>
      <c r="H260" s="18" t="str">
        <f t="shared" si="19"/>
        <v/>
      </c>
      <c r="I260" s="18" t="str">
        <f t="shared" si="20"/>
        <v/>
      </c>
      <c r="J260" s="18" t="str">
        <f t="shared" si="21"/>
        <v/>
      </c>
      <c r="K260" s="18" t="str">
        <f t="shared" si="22"/>
        <v/>
      </c>
      <c r="L260" s="31"/>
      <c r="M260" s="31"/>
      <c r="N260" s="31"/>
      <c r="O260" s="3"/>
      <c r="P260" s="31"/>
      <c r="Q260" s="2"/>
      <c r="R260" s="2"/>
      <c r="S260" s="2"/>
    </row>
    <row r="261" spans="2:19" x14ac:dyDescent="0.25">
      <c r="B261" s="1" t="str">
        <f>IF(ISNA(VLOOKUP(A261,Source!$B$3:$I$12,8,FALSE)),"",VLOOKUP(A261,Source!$B$3:$I$12,8,FALSE))</f>
        <v/>
      </c>
      <c r="D261" s="1" t="str">
        <f>IF(ISNA(VLOOKUP(C261,Source!$C$3:$E$12,3,FALSE)),"",VLOOKUP(C261,Source!$C$3:$E$12,3,FALSE))</f>
        <v/>
      </c>
      <c r="F261" s="2"/>
      <c r="H261" s="18" t="str">
        <f t="shared" ref="H261:H324" si="23">IF(L261="","",HYPERLINK(L261,"PJ1"))</f>
        <v/>
      </c>
      <c r="I261" s="18" t="str">
        <f t="shared" ref="I261:I324" si="24">IF(M261="","",HYPERLINK(M261,"PJ2"))</f>
        <v/>
      </c>
      <c r="J261" s="18" t="str">
        <f t="shared" ref="J261:J324" si="25">IF(N261="","",HYPERLINK(N261,"PJ3"))</f>
        <v/>
      </c>
      <c r="K261" s="18" t="str">
        <f t="shared" ref="K261:K324" si="26">IF(O261="","",HYPERLINK(O261,"DEM"))</f>
        <v/>
      </c>
      <c r="L261" s="31"/>
      <c r="M261" s="31"/>
      <c r="N261" s="31"/>
      <c r="O261" s="3"/>
      <c r="P261" s="31"/>
      <c r="Q261" s="2"/>
      <c r="R261" s="2"/>
      <c r="S261" s="2"/>
    </row>
    <row r="262" spans="2:19" x14ac:dyDescent="0.25">
      <c r="B262" s="1" t="str">
        <f>IF(ISNA(VLOOKUP(A262,Source!$B$3:$I$12,8,FALSE)),"",VLOOKUP(A262,Source!$B$3:$I$12,8,FALSE))</f>
        <v/>
      </c>
      <c r="D262" s="1" t="str">
        <f>IF(ISNA(VLOOKUP(C262,Source!$C$3:$E$12,3,FALSE)),"",VLOOKUP(C262,Source!$C$3:$E$12,3,FALSE))</f>
        <v/>
      </c>
      <c r="F262" s="2"/>
      <c r="H262" s="18" t="str">
        <f t="shared" si="23"/>
        <v/>
      </c>
      <c r="I262" s="18" t="str">
        <f t="shared" si="24"/>
        <v/>
      </c>
      <c r="J262" s="18" t="str">
        <f t="shared" si="25"/>
        <v/>
      </c>
      <c r="K262" s="18" t="str">
        <f t="shared" si="26"/>
        <v/>
      </c>
      <c r="L262" s="31"/>
      <c r="M262" s="31"/>
      <c r="N262" s="31"/>
      <c r="O262" s="3"/>
      <c r="P262" s="31"/>
      <c r="Q262" s="2"/>
      <c r="R262" s="2"/>
      <c r="S262" s="2"/>
    </row>
    <row r="263" spans="2:19" x14ac:dyDescent="0.25">
      <c r="B263" s="1" t="str">
        <f>IF(ISNA(VLOOKUP(A263,Source!$B$3:$I$12,8,FALSE)),"",VLOOKUP(A263,Source!$B$3:$I$12,8,FALSE))</f>
        <v/>
      </c>
      <c r="D263" s="1" t="str">
        <f>IF(ISNA(VLOOKUP(C263,Source!$C$3:$E$12,3,FALSE)),"",VLOOKUP(C263,Source!$C$3:$E$12,3,FALSE))</f>
        <v/>
      </c>
      <c r="F263" s="2"/>
      <c r="H263" s="18" t="str">
        <f t="shared" si="23"/>
        <v/>
      </c>
      <c r="I263" s="18" t="str">
        <f t="shared" si="24"/>
        <v/>
      </c>
      <c r="J263" s="18" t="str">
        <f t="shared" si="25"/>
        <v/>
      </c>
      <c r="K263" s="18" t="str">
        <f t="shared" si="26"/>
        <v/>
      </c>
      <c r="L263" s="31"/>
      <c r="M263" s="31"/>
      <c r="N263" s="31"/>
      <c r="O263" s="3"/>
      <c r="P263" s="31"/>
      <c r="Q263" s="2"/>
      <c r="R263" s="2"/>
      <c r="S263" s="2"/>
    </row>
    <row r="264" spans="2:19" x14ac:dyDescent="0.25">
      <c r="B264" s="1" t="str">
        <f>IF(ISNA(VLOOKUP(A264,Source!$B$3:$I$12,8,FALSE)),"",VLOOKUP(A264,Source!$B$3:$I$12,8,FALSE))</f>
        <v/>
      </c>
      <c r="D264" s="1" t="str">
        <f>IF(ISNA(VLOOKUP(C264,Source!$C$3:$E$12,3,FALSE)),"",VLOOKUP(C264,Source!$C$3:$E$12,3,FALSE))</f>
        <v/>
      </c>
      <c r="F264" s="2"/>
      <c r="H264" s="18" t="str">
        <f t="shared" si="23"/>
        <v/>
      </c>
      <c r="I264" s="18" t="str">
        <f t="shared" si="24"/>
        <v/>
      </c>
      <c r="J264" s="18" t="str">
        <f t="shared" si="25"/>
        <v/>
      </c>
      <c r="K264" s="18" t="str">
        <f t="shared" si="26"/>
        <v/>
      </c>
      <c r="L264" s="31"/>
      <c r="M264" s="31"/>
      <c r="N264" s="31"/>
      <c r="O264" s="3"/>
      <c r="P264" s="31"/>
      <c r="Q264" s="2"/>
      <c r="R264" s="2"/>
      <c r="S264" s="2"/>
    </row>
    <row r="265" spans="2:19" x14ac:dyDescent="0.25">
      <c r="B265" s="1" t="str">
        <f>IF(ISNA(VLOOKUP(A265,Source!$B$3:$I$12,8,FALSE)),"",VLOOKUP(A265,Source!$B$3:$I$12,8,FALSE))</f>
        <v/>
      </c>
      <c r="D265" s="1" t="str">
        <f>IF(ISNA(VLOOKUP(C265,Source!$C$3:$E$12,3,FALSE)),"",VLOOKUP(C265,Source!$C$3:$E$12,3,FALSE))</f>
        <v/>
      </c>
      <c r="F265" s="2"/>
      <c r="H265" s="18" t="str">
        <f t="shared" si="23"/>
        <v/>
      </c>
      <c r="I265" s="18" t="str">
        <f t="shared" si="24"/>
        <v/>
      </c>
      <c r="J265" s="18" t="str">
        <f t="shared" si="25"/>
        <v/>
      </c>
      <c r="K265" s="18" t="str">
        <f t="shared" si="26"/>
        <v/>
      </c>
      <c r="L265" s="31"/>
      <c r="M265" s="31"/>
      <c r="N265" s="31"/>
      <c r="O265" s="3"/>
      <c r="P265" s="31"/>
      <c r="Q265" s="2"/>
      <c r="R265" s="2"/>
      <c r="S265" s="2"/>
    </row>
    <row r="266" spans="2:19" x14ac:dyDescent="0.25">
      <c r="B266" s="1" t="str">
        <f>IF(ISNA(VLOOKUP(A266,Source!$B$3:$I$12,8,FALSE)),"",VLOOKUP(A266,Source!$B$3:$I$12,8,FALSE))</f>
        <v/>
      </c>
      <c r="D266" s="1" t="str">
        <f>IF(ISNA(VLOOKUP(C266,Source!$C$3:$E$12,3,FALSE)),"",VLOOKUP(C266,Source!$C$3:$E$12,3,FALSE))</f>
        <v/>
      </c>
      <c r="F266" s="2"/>
      <c r="H266" s="18" t="str">
        <f t="shared" si="23"/>
        <v/>
      </c>
      <c r="I266" s="18" t="str">
        <f t="shared" si="24"/>
        <v/>
      </c>
      <c r="J266" s="18" t="str">
        <f t="shared" si="25"/>
        <v/>
      </c>
      <c r="K266" s="18" t="str">
        <f t="shared" si="26"/>
        <v/>
      </c>
      <c r="L266" s="31"/>
      <c r="M266" s="31"/>
      <c r="N266" s="31"/>
      <c r="O266" s="3"/>
      <c r="P266" s="31"/>
      <c r="Q266" s="2"/>
      <c r="R266" s="2"/>
      <c r="S266" s="2"/>
    </row>
    <row r="267" spans="2:19" x14ac:dyDescent="0.25">
      <c r="B267" s="1" t="str">
        <f>IF(ISNA(VLOOKUP(A267,Source!$B$3:$I$12,8,FALSE)),"",VLOOKUP(A267,Source!$B$3:$I$12,8,FALSE))</f>
        <v/>
      </c>
      <c r="D267" s="1" t="str">
        <f>IF(ISNA(VLOOKUP(C267,Source!$C$3:$E$12,3,FALSE)),"",VLOOKUP(C267,Source!$C$3:$E$12,3,FALSE))</f>
        <v/>
      </c>
      <c r="F267" s="2"/>
      <c r="H267" s="18" t="str">
        <f t="shared" si="23"/>
        <v/>
      </c>
      <c r="I267" s="18" t="str">
        <f t="shared" si="24"/>
        <v/>
      </c>
      <c r="J267" s="18" t="str">
        <f t="shared" si="25"/>
        <v/>
      </c>
      <c r="K267" s="18" t="str">
        <f t="shared" si="26"/>
        <v/>
      </c>
      <c r="L267" s="31"/>
      <c r="M267" s="31"/>
      <c r="N267" s="31"/>
      <c r="O267" s="3"/>
      <c r="P267" s="31"/>
      <c r="Q267" s="2"/>
      <c r="R267" s="2"/>
      <c r="S267" s="2"/>
    </row>
    <row r="268" spans="2:19" x14ac:dyDescent="0.25">
      <c r="B268" s="1" t="str">
        <f>IF(ISNA(VLOOKUP(A268,Source!$B$3:$I$12,8,FALSE)),"",VLOOKUP(A268,Source!$B$3:$I$12,8,FALSE))</f>
        <v/>
      </c>
      <c r="D268" s="1" t="str">
        <f>IF(ISNA(VLOOKUP(C268,Source!$C$3:$E$12,3,FALSE)),"",VLOOKUP(C268,Source!$C$3:$E$12,3,FALSE))</f>
        <v/>
      </c>
      <c r="F268" s="2"/>
      <c r="H268" s="18" t="str">
        <f t="shared" si="23"/>
        <v/>
      </c>
      <c r="I268" s="18" t="str">
        <f t="shared" si="24"/>
        <v/>
      </c>
      <c r="J268" s="18" t="str">
        <f t="shared" si="25"/>
        <v/>
      </c>
      <c r="K268" s="18" t="str">
        <f t="shared" si="26"/>
        <v/>
      </c>
      <c r="L268" s="31"/>
      <c r="M268" s="31"/>
      <c r="N268" s="31"/>
      <c r="O268" s="3"/>
      <c r="P268" s="31"/>
      <c r="Q268" s="2"/>
      <c r="R268" s="2"/>
      <c r="S268" s="2"/>
    </row>
    <row r="269" spans="2:19" x14ac:dyDescent="0.25">
      <c r="B269" s="1" t="str">
        <f>IF(ISNA(VLOOKUP(A269,Source!$B$3:$I$12,8,FALSE)),"",VLOOKUP(A269,Source!$B$3:$I$12,8,FALSE))</f>
        <v/>
      </c>
      <c r="D269" s="1" t="str">
        <f>IF(ISNA(VLOOKUP(C269,Source!$C$3:$E$12,3,FALSE)),"",VLOOKUP(C269,Source!$C$3:$E$12,3,FALSE))</f>
        <v/>
      </c>
      <c r="F269" s="2"/>
      <c r="H269" s="18" t="str">
        <f t="shared" si="23"/>
        <v/>
      </c>
      <c r="I269" s="18" t="str">
        <f t="shared" si="24"/>
        <v/>
      </c>
      <c r="J269" s="18" t="str">
        <f t="shared" si="25"/>
        <v/>
      </c>
      <c r="K269" s="18" t="str">
        <f t="shared" si="26"/>
        <v/>
      </c>
      <c r="L269" s="31"/>
      <c r="M269" s="31"/>
      <c r="N269" s="31"/>
      <c r="O269" s="3"/>
      <c r="P269" s="31"/>
      <c r="Q269" s="2"/>
      <c r="R269" s="2"/>
      <c r="S269" s="2"/>
    </row>
    <row r="270" spans="2:19" x14ac:dyDescent="0.25">
      <c r="B270" s="1" t="str">
        <f>IF(ISNA(VLOOKUP(A270,Source!$B$3:$I$12,8,FALSE)),"",VLOOKUP(A270,Source!$B$3:$I$12,8,FALSE))</f>
        <v/>
      </c>
      <c r="D270" s="1" t="str">
        <f>IF(ISNA(VLOOKUP(C270,Source!$C$3:$E$12,3,FALSE)),"",VLOOKUP(C270,Source!$C$3:$E$12,3,FALSE))</f>
        <v/>
      </c>
      <c r="F270" s="2"/>
      <c r="H270" s="18" t="str">
        <f t="shared" si="23"/>
        <v/>
      </c>
      <c r="I270" s="18" t="str">
        <f t="shared" si="24"/>
        <v/>
      </c>
      <c r="J270" s="18" t="str">
        <f t="shared" si="25"/>
        <v/>
      </c>
      <c r="K270" s="18" t="str">
        <f t="shared" si="26"/>
        <v/>
      </c>
      <c r="L270" s="31"/>
      <c r="M270" s="31"/>
      <c r="N270" s="31"/>
      <c r="O270" s="3"/>
      <c r="P270" s="31"/>
      <c r="Q270" s="2"/>
      <c r="R270" s="2"/>
      <c r="S270" s="2"/>
    </row>
    <row r="271" spans="2:19" x14ac:dyDescent="0.25">
      <c r="B271" s="1" t="str">
        <f>IF(ISNA(VLOOKUP(A271,Source!$B$3:$I$12,8,FALSE)),"",VLOOKUP(A271,Source!$B$3:$I$12,8,FALSE))</f>
        <v/>
      </c>
      <c r="D271" s="1" t="str">
        <f>IF(ISNA(VLOOKUP(C271,Source!$C$3:$E$12,3,FALSE)),"",VLOOKUP(C271,Source!$C$3:$E$12,3,FALSE))</f>
        <v/>
      </c>
      <c r="F271" s="2"/>
      <c r="H271" s="18" t="str">
        <f t="shared" si="23"/>
        <v/>
      </c>
      <c r="I271" s="18" t="str">
        <f t="shared" si="24"/>
        <v/>
      </c>
      <c r="J271" s="18" t="str">
        <f t="shared" si="25"/>
        <v/>
      </c>
      <c r="K271" s="18" t="str">
        <f t="shared" si="26"/>
        <v/>
      </c>
      <c r="L271" s="31"/>
      <c r="M271" s="31"/>
      <c r="N271" s="31"/>
      <c r="O271" s="3"/>
      <c r="P271" s="31"/>
      <c r="Q271" s="2"/>
      <c r="R271" s="2"/>
      <c r="S271" s="2"/>
    </row>
    <row r="272" spans="2:19" x14ac:dyDescent="0.25">
      <c r="B272" s="1" t="str">
        <f>IF(ISNA(VLOOKUP(A272,Source!$B$3:$I$12,8,FALSE)),"",VLOOKUP(A272,Source!$B$3:$I$12,8,FALSE))</f>
        <v/>
      </c>
      <c r="D272" s="1" t="str">
        <f>IF(ISNA(VLOOKUP(C272,Source!$C$3:$E$12,3,FALSE)),"",VLOOKUP(C272,Source!$C$3:$E$12,3,FALSE))</f>
        <v/>
      </c>
      <c r="F272" s="2"/>
      <c r="H272" s="18" t="str">
        <f t="shared" si="23"/>
        <v/>
      </c>
      <c r="I272" s="18" t="str">
        <f t="shared" si="24"/>
        <v/>
      </c>
      <c r="J272" s="18" t="str">
        <f t="shared" si="25"/>
        <v/>
      </c>
      <c r="K272" s="18" t="str">
        <f t="shared" si="26"/>
        <v/>
      </c>
      <c r="L272" s="31"/>
      <c r="M272" s="31"/>
      <c r="N272" s="31"/>
      <c r="O272" s="3"/>
      <c r="P272" s="31"/>
      <c r="Q272" s="2"/>
      <c r="R272" s="2"/>
      <c r="S272" s="2"/>
    </row>
    <row r="273" spans="2:19" x14ac:dyDescent="0.25">
      <c r="B273" s="1" t="str">
        <f>IF(ISNA(VLOOKUP(A273,Source!$B$3:$I$12,8,FALSE)),"",VLOOKUP(A273,Source!$B$3:$I$12,8,FALSE))</f>
        <v/>
      </c>
      <c r="D273" s="1" t="str">
        <f>IF(ISNA(VLOOKUP(C273,Source!$C$3:$E$12,3,FALSE)),"",VLOOKUP(C273,Source!$C$3:$E$12,3,FALSE))</f>
        <v/>
      </c>
      <c r="F273" s="2"/>
      <c r="H273" s="18" t="str">
        <f t="shared" si="23"/>
        <v/>
      </c>
      <c r="I273" s="18" t="str">
        <f t="shared" si="24"/>
        <v/>
      </c>
      <c r="J273" s="18" t="str">
        <f t="shared" si="25"/>
        <v/>
      </c>
      <c r="K273" s="18" t="str">
        <f t="shared" si="26"/>
        <v/>
      </c>
      <c r="L273" s="31"/>
      <c r="M273" s="31"/>
      <c r="N273" s="31"/>
      <c r="O273" s="3"/>
      <c r="P273" s="31"/>
      <c r="Q273" s="2"/>
      <c r="R273" s="2"/>
      <c r="S273" s="2"/>
    </row>
    <row r="274" spans="2:19" x14ac:dyDescent="0.25">
      <c r="B274" s="1" t="str">
        <f>IF(ISNA(VLOOKUP(A274,Source!$B$3:$I$12,8,FALSE)),"",VLOOKUP(A274,Source!$B$3:$I$12,8,FALSE))</f>
        <v/>
      </c>
      <c r="D274" s="1" t="str">
        <f>IF(ISNA(VLOOKUP(C274,Source!$C$3:$E$12,3,FALSE)),"",VLOOKUP(C274,Source!$C$3:$E$12,3,FALSE))</f>
        <v/>
      </c>
      <c r="F274" s="2"/>
      <c r="H274" s="18" t="str">
        <f t="shared" si="23"/>
        <v/>
      </c>
      <c r="I274" s="18" t="str">
        <f t="shared" si="24"/>
        <v/>
      </c>
      <c r="J274" s="18" t="str">
        <f t="shared" si="25"/>
        <v/>
      </c>
      <c r="K274" s="18" t="str">
        <f t="shared" si="26"/>
        <v/>
      </c>
      <c r="L274" s="31"/>
      <c r="M274" s="31"/>
      <c r="N274" s="31"/>
      <c r="O274" s="3"/>
      <c r="P274" s="31"/>
      <c r="Q274" s="2"/>
      <c r="R274" s="2"/>
      <c r="S274" s="2"/>
    </row>
    <row r="275" spans="2:19" x14ac:dyDescent="0.25">
      <c r="B275" s="1" t="str">
        <f>IF(ISNA(VLOOKUP(A275,Source!$B$3:$I$12,8,FALSE)),"",VLOOKUP(A275,Source!$B$3:$I$12,8,FALSE))</f>
        <v/>
      </c>
      <c r="D275" s="1" t="str">
        <f>IF(ISNA(VLOOKUP(C275,Source!$C$3:$E$12,3,FALSE)),"",VLOOKUP(C275,Source!$C$3:$E$12,3,FALSE))</f>
        <v/>
      </c>
      <c r="F275" s="2"/>
      <c r="H275" s="18" t="str">
        <f t="shared" si="23"/>
        <v/>
      </c>
      <c r="I275" s="18" t="str">
        <f t="shared" si="24"/>
        <v/>
      </c>
      <c r="J275" s="18" t="str">
        <f t="shared" si="25"/>
        <v/>
      </c>
      <c r="K275" s="18" t="str">
        <f t="shared" si="26"/>
        <v/>
      </c>
      <c r="L275" s="31"/>
      <c r="M275" s="31"/>
      <c r="N275" s="31"/>
      <c r="O275" s="3"/>
      <c r="P275" s="31"/>
      <c r="Q275" s="2"/>
      <c r="R275" s="2"/>
      <c r="S275" s="2"/>
    </row>
    <row r="276" spans="2:19" x14ac:dyDescent="0.25">
      <c r="B276" s="1" t="str">
        <f>IF(ISNA(VLOOKUP(A276,Source!$B$3:$I$12,8,FALSE)),"",VLOOKUP(A276,Source!$B$3:$I$12,8,FALSE))</f>
        <v/>
      </c>
      <c r="D276" s="1" t="str">
        <f>IF(ISNA(VLOOKUP(C276,Source!$C$3:$E$12,3,FALSE)),"",VLOOKUP(C276,Source!$C$3:$E$12,3,FALSE))</f>
        <v/>
      </c>
      <c r="F276" s="2"/>
      <c r="H276" s="18" t="str">
        <f t="shared" si="23"/>
        <v/>
      </c>
      <c r="I276" s="18" t="str">
        <f t="shared" si="24"/>
        <v/>
      </c>
      <c r="J276" s="18" t="str">
        <f t="shared" si="25"/>
        <v/>
      </c>
      <c r="K276" s="18" t="str">
        <f t="shared" si="26"/>
        <v/>
      </c>
      <c r="L276" s="31"/>
      <c r="M276" s="31"/>
      <c r="N276" s="31"/>
      <c r="O276" s="3"/>
      <c r="P276" s="31"/>
      <c r="Q276" s="2"/>
      <c r="R276" s="2"/>
      <c r="S276" s="2"/>
    </row>
    <row r="277" spans="2:19" x14ac:dyDescent="0.25">
      <c r="B277" s="1" t="str">
        <f>IF(ISNA(VLOOKUP(A277,Source!$B$3:$I$12,8,FALSE)),"",VLOOKUP(A277,Source!$B$3:$I$12,8,FALSE))</f>
        <v/>
      </c>
      <c r="D277" s="1" t="str">
        <f>IF(ISNA(VLOOKUP(C277,Source!$C$3:$E$12,3,FALSE)),"",VLOOKUP(C277,Source!$C$3:$E$12,3,FALSE))</f>
        <v/>
      </c>
      <c r="F277" s="2"/>
      <c r="H277" s="18" t="str">
        <f t="shared" si="23"/>
        <v/>
      </c>
      <c r="I277" s="18" t="str">
        <f t="shared" si="24"/>
        <v/>
      </c>
      <c r="J277" s="18" t="str">
        <f t="shared" si="25"/>
        <v/>
      </c>
      <c r="K277" s="18" t="str">
        <f t="shared" si="26"/>
        <v/>
      </c>
      <c r="L277" s="31"/>
      <c r="M277" s="31"/>
      <c r="N277" s="31"/>
      <c r="O277" s="3"/>
      <c r="P277" s="31"/>
      <c r="Q277" s="2"/>
      <c r="R277" s="2"/>
      <c r="S277" s="2"/>
    </row>
    <row r="278" spans="2:19" x14ac:dyDescent="0.25">
      <c r="B278" s="1" t="str">
        <f>IF(ISNA(VLOOKUP(A278,Source!$B$3:$I$12,8,FALSE)),"",VLOOKUP(A278,Source!$B$3:$I$12,8,FALSE))</f>
        <v/>
      </c>
      <c r="D278" s="1" t="str">
        <f>IF(ISNA(VLOOKUP(C278,Source!$C$3:$E$12,3,FALSE)),"",VLOOKUP(C278,Source!$C$3:$E$12,3,FALSE))</f>
        <v/>
      </c>
      <c r="F278" s="2"/>
      <c r="H278" s="18" t="str">
        <f t="shared" si="23"/>
        <v/>
      </c>
      <c r="I278" s="18" t="str">
        <f t="shared" si="24"/>
        <v/>
      </c>
      <c r="J278" s="18" t="str">
        <f t="shared" si="25"/>
        <v/>
      </c>
      <c r="K278" s="18" t="str">
        <f t="shared" si="26"/>
        <v/>
      </c>
      <c r="L278" s="31"/>
      <c r="M278" s="31"/>
      <c r="N278" s="31"/>
      <c r="O278" s="3"/>
      <c r="P278" s="31"/>
      <c r="Q278" s="2"/>
      <c r="R278" s="2"/>
      <c r="S278" s="2"/>
    </row>
    <row r="279" spans="2:19" x14ac:dyDescent="0.25">
      <c r="B279" s="1" t="str">
        <f>IF(ISNA(VLOOKUP(A279,Source!$B$3:$I$12,8,FALSE)),"",VLOOKUP(A279,Source!$B$3:$I$12,8,FALSE))</f>
        <v/>
      </c>
      <c r="D279" s="1" t="str">
        <f>IF(ISNA(VLOOKUP(C279,Source!$C$3:$E$12,3,FALSE)),"",VLOOKUP(C279,Source!$C$3:$E$12,3,FALSE))</f>
        <v/>
      </c>
      <c r="F279" s="2"/>
      <c r="H279" s="18" t="str">
        <f t="shared" si="23"/>
        <v/>
      </c>
      <c r="I279" s="18" t="str">
        <f t="shared" si="24"/>
        <v/>
      </c>
      <c r="J279" s="18" t="str">
        <f t="shared" si="25"/>
        <v/>
      </c>
      <c r="K279" s="18" t="str">
        <f t="shared" si="26"/>
        <v/>
      </c>
      <c r="L279" s="31"/>
      <c r="M279" s="31"/>
      <c r="N279" s="31"/>
      <c r="O279" s="3"/>
      <c r="P279" s="31"/>
      <c r="Q279" s="2"/>
      <c r="R279" s="2"/>
      <c r="S279" s="2"/>
    </row>
    <row r="280" spans="2:19" x14ac:dyDescent="0.25">
      <c r="B280" s="1" t="str">
        <f>IF(ISNA(VLOOKUP(A280,Source!$B$3:$I$12,8,FALSE)),"",VLOOKUP(A280,Source!$B$3:$I$12,8,FALSE))</f>
        <v/>
      </c>
      <c r="D280" s="1" t="str">
        <f>IF(ISNA(VLOOKUP(C280,Source!$C$3:$E$12,3,FALSE)),"",VLOOKUP(C280,Source!$C$3:$E$12,3,FALSE))</f>
        <v/>
      </c>
      <c r="F280" s="2"/>
      <c r="H280" s="18" t="str">
        <f t="shared" si="23"/>
        <v/>
      </c>
      <c r="I280" s="18" t="str">
        <f t="shared" si="24"/>
        <v/>
      </c>
      <c r="J280" s="18" t="str">
        <f t="shared" si="25"/>
        <v/>
      </c>
      <c r="K280" s="18" t="str">
        <f t="shared" si="26"/>
        <v/>
      </c>
      <c r="L280" s="31"/>
      <c r="M280" s="31"/>
      <c r="N280" s="31"/>
      <c r="O280" s="3"/>
      <c r="P280" s="31"/>
      <c r="Q280" s="2"/>
      <c r="R280" s="2"/>
      <c r="S280" s="2"/>
    </row>
    <row r="281" spans="2:19" x14ac:dyDescent="0.25">
      <c r="B281" s="1" t="str">
        <f>IF(ISNA(VLOOKUP(A281,Source!$B$3:$I$12,8,FALSE)),"",VLOOKUP(A281,Source!$B$3:$I$12,8,FALSE))</f>
        <v/>
      </c>
      <c r="D281" s="1" t="str">
        <f>IF(ISNA(VLOOKUP(C281,Source!$C$3:$E$12,3,FALSE)),"",VLOOKUP(C281,Source!$C$3:$E$12,3,FALSE))</f>
        <v/>
      </c>
      <c r="F281" s="2"/>
      <c r="H281" s="18" t="str">
        <f t="shared" si="23"/>
        <v/>
      </c>
      <c r="I281" s="18" t="str">
        <f t="shared" si="24"/>
        <v/>
      </c>
      <c r="J281" s="18" t="str">
        <f t="shared" si="25"/>
        <v/>
      </c>
      <c r="K281" s="18" t="str">
        <f t="shared" si="26"/>
        <v/>
      </c>
      <c r="L281" s="31"/>
      <c r="M281" s="31"/>
      <c r="N281" s="31"/>
      <c r="O281" s="3"/>
      <c r="P281" s="31"/>
      <c r="Q281" s="2"/>
      <c r="R281" s="2"/>
      <c r="S281" s="2"/>
    </row>
    <row r="282" spans="2:19" x14ac:dyDescent="0.25">
      <c r="B282" s="1" t="str">
        <f>IF(ISNA(VLOOKUP(A282,Source!$B$3:$I$12,8,FALSE)),"",VLOOKUP(A282,Source!$B$3:$I$12,8,FALSE))</f>
        <v/>
      </c>
      <c r="D282" s="1" t="str">
        <f>IF(ISNA(VLOOKUP(C282,Source!$C$3:$E$12,3,FALSE)),"",VLOOKUP(C282,Source!$C$3:$E$12,3,FALSE))</f>
        <v/>
      </c>
      <c r="F282" s="2"/>
      <c r="H282" s="18" t="str">
        <f t="shared" si="23"/>
        <v/>
      </c>
      <c r="I282" s="18" t="str">
        <f t="shared" si="24"/>
        <v/>
      </c>
      <c r="J282" s="18" t="str">
        <f t="shared" si="25"/>
        <v/>
      </c>
      <c r="K282" s="18" t="str">
        <f t="shared" si="26"/>
        <v/>
      </c>
      <c r="L282" s="31"/>
      <c r="M282" s="31"/>
      <c r="N282" s="31"/>
      <c r="O282" s="3"/>
      <c r="P282" s="31"/>
      <c r="Q282" s="2"/>
      <c r="R282" s="2"/>
      <c r="S282" s="2"/>
    </row>
    <row r="283" spans="2:19" x14ac:dyDescent="0.25">
      <c r="B283" s="1" t="str">
        <f>IF(ISNA(VLOOKUP(A283,Source!$B$3:$I$12,8,FALSE)),"",VLOOKUP(A283,Source!$B$3:$I$12,8,FALSE))</f>
        <v/>
      </c>
      <c r="D283" s="1" t="str">
        <f>IF(ISNA(VLOOKUP(C283,Source!$C$3:$E$12,3,FALSE)),"",VLOOKUP(C283,Source!$C$3:$E$12,3,FALSE))</f>
        <v/>
      </c>
      <c r="F283" s="2"/>
      <c r="H283" s="18" t="str">
        <f t="shared" si="23"/>
        <v/>
      </c>
      <c r="I283" s="18" t="str">
        <f t="shared" si="24"/>
        <v/>
      </c>
      <c r="J283" s="18" t="str">
        <f t="shared" si="25"/>
        <v/>
      </c>
      <c r="K283" s="18" t="str">
        <f t="shared" si="26"/>
        <v/>
      </c>
      <c r="L283" s="31"/>
      <c r="M283" s="31"/>
      <c r="N283" s="31"/>
      <c r="O283" s="3"/>
      <c r="P283" s="31"/>
      <c r="Q283" s="2"/>
      <c r="R283" s="2"/>
      <c r="S283" s="2"/>
    </row>
    <row r="284" spans="2:19" x14ac:dyDescent="0.25">
      <c r="B284" s="1" t="str">
        <f>IF(ISNA(VLOOKUP(A284,Source!$B$3:$I$12,8,FALSE)),"",VLOOKUP(A284,Source!$B$3:$I$12,8,FALSE))</f>
        <v/>
      </c>
      <c r="D284" s="1" t="str">
        <f>IF(ISNA(VLOOKUP(C284,Source!$C$3:$E$12,3,FALSE)),"",VLOOKUP(C284,Source!$C$3:$E$12,3,FALSE))</f>
        <v/>
      </c>
      <c r="F284" s="2"/>
      <c r="H284" s="18" t="str">
        <f t="shared" si="23"/>
        <v/>
      </c>
      <c r="I284" s="18" t="str">
        <f t="shared" si="24"/>
        <v/>
      </c>
      <c r="J284" s="18" t="str">
        <f t="shared" si="25"/>
        <v/>
      </c>
      <c r="K284" s="18" t="str">
        <f t="shared" si="26"/>
        <v/>
      </c>
      <c r="L284" s="31"/>
      <c r="M284" s="31"/>
      <c r="N284" s="31"/>
      <c r="O284" s="3"/>
      <c r="P284" s="31"/>
      <c r="Q284" s="2"/>
      <c r="R284" s="2"/>
      <c r="S284" s="2"/>
    </row>
    <row r="285" spans="2:19" x14ac:dyDescent="0.25">
      <c r="B285" s="1" t="str">
        <f>IF(ISNA(VLOOKUP(A285,Source!$B$3:$I$12,8,FALSE)),"",VLOOKUP(A285,Source!$B$3:$I$12,8,FALSE))</f>
        <v/>
      </c>
      <c r="D285" s="1" t="str">
        <f>IF(ISNA(VLOOKUP(C285,Source!$C$3:$E$12,3,FALSE)),"",VLOOKUP(C285,Source!$C$3:$E$12,3,FALSE))</f>
        <v/>
      </c>
      <c r="F285" s="2"/>
      <c r="H285" s="18" t="str">
        <f t="shared" si="23"/>
        <v/>
      </c>
      <c r="I285" s="18" t="str">
        <f t="shared" si="24"/>
        <v/>
      </c>
      <c r="J285" s="18" t="str">
        <f t="shared" si="25"/>
        <v/>
      </c>
      <c r="K285" s="18" t="str">
        <f t="shared" si="26"/>
        <v/>
      </c>
      <c r="L285" s="31"/>
      <c r="M285" s="31"/>
      <c r="N285" s="31"/>
      <c r="O285" s="3"/>
      <c r="P285" s="31"/>
      <c r="Q285" s="2"/>
      <c r="R285" s="2"/>
      <c r="S285" s="2"/>
    </row>
    <row r="286" spans="2:19" x14ac:dyDescent="0.25">
      <c r="B286" s="1" t="str">
        <f>IF(ISNA(VLOOKUP(A286,Source!$B$3:$I$12,8,FALSE)),"",VLOOKUP(A286,Source!$B$3:$I$12,8,FALSE))</f>
        <v/>
      </c>
      <c r="D286" s="1" t="str">
        <f>IF(ISNA(VLOOKUP(C286,Source!$C$3:$E$12,3,FALSE)),"",VLOOKUP(C286,Source!$C$3:$E$12,3,FALSE))</f>
        <v/>
      </c>
      <c r="F286" s="2"/>
      <c r="H286" s="18" t="str">
        <f t="shared" si="23"/>
        <v/>
      </c>
      <c r="I286" s="18" t="str">
        <f t="shared" si="24"/>
        <v/>
      </c>
      <c r="J286" s="18" t="str">
        <f t="shared" si="25"/>
        <v/>
      </c>
      <c r="K286" s="18" t="str">
        <f t="shared" si="26"/>
        <v/>
      </c>
      <c r="L286" s="31"/>
      <c r="M286" s="31"/>
      <c r="N286" s="31"/>
      <c r="O286" s="3"/>
      <c r="P286" s="31"/>
      <c r="Q286" s="2"/>
      <c r="R286" s="2"/>
      <c r="S286" s="2"/>
    </row>
    <row r="287" spans="2:19" x14ac:dyDescent="0.25">
      <c r="B287" s="1" t="str">
        <f>IF(ISNA(VLOOKUP(A287,Source!$B$3:$I$12,8,FALSE)),"",VLOOKUP(A287,Source!$B$3:$I$12,8,FALSE))</f>
        <v/>
      </c>
      <c r="D287" s="1" t="str">
        <f>IF(ISNA(VLOOKUP(C287,Source!$C$3:$E$12,3,FALSE)),"",VLOOKUP(C287,Source!$C$3:$E$12,3,FALSE))</f>
        <v/>
      </c>
      <c r="F287" s="2"/>
      <c r="H287" s="18" t="str">
        <f t="shared" si="23"/>
        <v/>
      </c>
      <c r="I287" s="18" t="str">
        <f t="shared" si="24"/>
        <v/>
      </c>
      <c r="J287" s="18" t="str">
        <f t="shared" si="25"/>
        <v/>
      </c>
      <c r="K287" s="18" t="str">
        <f t="shared" si="26"/>
        <v/>
      </c>
      <c r="L287" s="31"/>
      <c r="M287" s="31"/>
      <c r="N287" s="31"/>
      <c r="O287" s="3"/>
      <c r="P287" s="31"/>
      <c r="Q287" s="2"/>
      <c r="R287" s="2"/>
      <c r="S287" s="2"/>
    </row>
    <row r="288" spans="2:19" x14ac:dyDescent="0.25">
      <c r="B288" s="1" t="str">
        <f>IF(ISNA(VLOOKUP(A288,Source!$B$3:$I$12,8,FALSE)),"",VLOOKUP(A288,Source!$B$3:$I$12,8,FALSE))</f>
        <v/>
      </c>
      <c r="D288" s="1" t="str">
        <f>IF(ISNA(VLOOKUP(C288,Source!$C$3:$E$12,3,FALSE)),"",VLOOKUP(C288,Source!$C$3:$E$12,3,FALSE))</f>
        <v/>
      </c>
      <c r="F288" s="2"/>
      <c r="H288" s="18" t="str">
        <f t="shared" si="23"/>
        <v/>
      </c>
      <c r="I288" s="18" t="str">
        <f t="shared" si="24"/>
        <v/>
      </c>
      <c r="J288" s="18" t="str">
        <f t="shared" si="25"/>
        <v/>
      </c>
      <c r="K288" s="18" t="str">
        <f t="shared" si="26"/>
        <v/>
      </c>
      <c r="L288" s="31"/>
      <c r="M288" s="31"/>
      <c r="N288" s="31"/>
      <c r="O288" s="3"/>
      <c r="P288" s="31"/>
      <c r="Q288" s="2"/>
      <c r="R288" s="2"/>
      <c r="S288" s="2"/>
    </row>
    <row r="289" spans="2:19" x14ac:dyDescent="0.25">
      <c r="B289" s="1" t="str">
        <f>IF(ISNA(VLOOKUP(A289,Source!$B$3:$I$12,8,FALSE)),"",VLOOKUP(A289,Source!$B$3:$I$12,8,FALSE))</f>
        <v/>
      </c>
      <c r="D289" s="1" t="str">
        <f>IF(ISNA(VLOOKUP(C289,Source!$C$3:$E$12,3,FALSE)),"",VLOOKUP(C289,Source!$C$3:$E$12,3,FALSE))</f>
        <v/>
      </c>
      <c r="F289" s="2"/>
      <c r="H289" s="18" t="str">
        <f t="shared" si="23"/>
        <v/>
      </c>
      <c r="I289" s="18" t="str">
        <f t="shared" si="24"/>
        <v/>
      </c>
      <c r="J289" s="18" t="str">
        <f t="shared" si="25"/>
        <v/>
      </c>
      <c r="K289" s="18" t="str">
        <f t="shared" si="26"/>
        <v/>
      </c>
      <c r="L289" s="31"/>
      <c r="M289" s="31"/>
      <c r="N289" s="31"/>
      <c r="O289" s="3"/>
      <c r="P289" s="31"/>
      <c r="Q289" s="2"/>
      <c r="R289" s="2"/>
      <c r="S289" s="2"/>
    </row>
    <row r="290" spans="2:19" x14ac:dyDescent="0.25">
      <c r="B290" s="1" t="str">
        <f>IF(ISNA(VLOOKUP(A290,Source!$B$3:$I$12,8,FALSE)),"",VLOOKUP(A290,Source!$B$3:$I$12,8,FALSE))</f>
        <v/>
      </c>
      <c r="D290" s="1" t="str">
        <f>IF(ISNA(VLOOKUP(C290,Source!$C$3:$E$12,3,FALSE)),"",VLOOKUP(C290,Source!$C$3:$E$12,3,FALSE))</f>
        <v/>
      </c>
      <c r="F290" s="2"/>
      <c r="H290" s="18" t="str">
        <f t="shared" si="23"/>
        <v/>
      </c>
      <c r="I290" s="18" t="str">
        <f t="shared" si="24"/>
        <v/>
      </c>
      <c r="J290" s="18" t="str">
        <f t="shared" si="25"/>
        <v/>
      </c>
      <c r="K290" s="18" t="str">
        <f t="shared" si="26"/>
        <v/>
      </c>
      <c r="L290" s="31"/>
      <c r="M290" s="31"/>
      <c r="N290" s="31"/>
      <c r="O290" s="3"/>
      <c r="P290" s="31"/>
      <c r="Q290" s="2"/>
      <c r="R290" s="2"/>
      <c r="S290" s="2"/>
    </row>
    <row r="291" spans="2:19" x14ac:dyDescent="0.25">
      <c r="B291" s="1" t="str">
        <f>IF(ISNA(VLOOKUP(A291,Source!$B$3:$I$12,8,FALSE)),"",VLOOKUP(A291,Source!$B$3:$I$12,8,FALSE))</f>
        <v/>
      </c>
      <c r="D291" s="1" t="str">
        <f>IF(ISNA(VLOOKUP(C291,Source!$C$3:$E$12,3,FALSE)),"",VLOOKUP(C291,Source!$C$3:$E$12,3,FALSE))</f>
        <v/>
      </c>
      <c r="F291" s="2"/>
      <c r="H291" s="18" t="str">
        <f t="shared" si="23"/>
        <v/>
      </c>
      <c r="I291" s="18" t="str">
        <f t="shared" si="24"/>
        <v/>
      </c>
      <c r="J291" s="18" t="str">
        <f t="shared" si="25"/>
        <v/>
      </c>
      <c r="K291" s="18" t="str">
        <f t="shared" si="26"/>
        <v/>
      </c>
      <c r="L291" s="31"/>
      <c r="M291" s="31"/>
      <c r="N291" s="31"/>
      <c r="O291" s="3"/>
      <c r="P291" s="31"/>
      <c r="Q291" s="2"/>
      <c r="R291" s="2"/>
      <c r="S291" s="2"/>
    </row>
    <row r="292" spans="2:19" x14ac:dyDescent="0.25">
      <c r="B292" s="1" t="str">
        <f>IF(ISNA(VLOOKUP(A292,Source!$B$3:$I$12,8,FALSE)),"",VLOOKUP(A292,Source!$B$3:$I$12,8,FALSE))</f>
        <v/>
      </c>
      <c r="D292" s="1" t="str">
        <f>IF(ISNA(VLOOKUP(C292,Source!$C$3:$E$12,3,FALSE)),"",VLOOKUP(C292,Source!$C$3:$E$12,3,FALSE))</f>
        <v/>
      </c>
      <c r="F292" s="2"/>
      <c r="H292" s="18" t="str">
        <f t="shared" si="23"/>
        <v/>
      </c>
      <c r="I292" s="18" t="str">
        <f t="shared" si="24"/>
        <v/>
      </c>
      <c r="J292" s="18" t="str">
        <f t="shared" si="25"/>
        <v/>
      </c>
      <c r="K292" s="18" t="str">
        <f t="shared" si="26"/>
        <v/>
      </c>
      <c r="L292" s="31"/>
      <c r="M292" s="31"/>
      <c r="N292" s="31"/>
      <c r="O292" s="3"/>
      <c r="P292" s="31"/>
      <c r="Q292" s="2"/>
      <c r="R292" s="2"/>
      <c r="S292" s="2"/>
    </row>
    <row r="293" spans="2:19" x14ac:dyDescent="0.25">
      <c r="B293" s="1" t="str">
        <f>IF(ISNA(VLOOKUP(A293,Source!$B$3:$I$12,8,FALSE)),"",VLOOKUP(A293,Source!$B$3:$I$12,8,FALSE))</f>
        <v/>
      </c>
      <c r="D293" s="1" t="str">
        <f>IF(ISNA(VLOOKUP(C293,Source!$C$3:$E$12,3,FALSE)),"",VLOOKUP(C293,Source!$C$3:$E$12,3,FALSE))</f>
        <v/>
      </c>
      <c r="F293" s="2"/>
      <c r="H293" s="18" t="str">
        <f t="shared" si="23"/>
        <v/>
      </c>
      <c r="I293" s="18" t="str">
        <f t="shared" si="24"/>
        <v/>
      </c>
      <c r="J293" s="18" t="str">
        <f t="shared" si="25"/>
        <v/>
      </c>
      <c r="K293" s="18" t="str">
        <f t="shared" si="26"/>
        <v/>
      </c>
      <c r="L293" s="31"/>
      <c r="M293" s="31"/>
      <c r="N293" s="31"/>
      <c r="O293" s="3"/>
      <c r="P293" s="31"/>
      <c r="Q293" s="2"/>
      <c r="R293" s="2"/>
      <c r="S293" s="2"/>
    </row>
    <row r="294" spans="2:19" x14ac:dyDescent="0.25">
      <c r="B294" s="1" t="str">
        <f>IF(ISNA(VLOOKUP(A294,Source!$B$3:$I$12,8,FALSE)),"",VLOOKUP(A294,Source!$B$3:$I$12,8,FALSE))</f>
        <v/>
      </c>
      <c r="D294" s="1" t="str">
        <f>IF(ISNA(VLOOKUP(C294,Source!$C$3:$E$12,3,FALSE)),"",VLOOKUP(C294,Source!$C$3:$E$12,3,FALSE))</f>
        <v/>
      </c>
      <c r="F294" s="2"/>
      <c r="H294" s="18" t="str">
        <f t="shared" si="23"/>
        <v/>
      </c>
      <c r="I294" s="18" t="str">
        <f t="shared" si="24"/>
        <v/>
      </c>
      <c r="J294" s="18" t="str">
        <f t="shared" si="25"/>
        <v/>
      </c>
      <c r="K294" s="18" t="str">
        <f t="shared" si="26"/>
        <v/>
      </c>
      <c r="L294" s="31"/>
      <c r="M294" s="31"/>
      <c r="N294" s="31"/>
      <c r="O294" s="3"/>
      <c r="P294" s="31"/>
      <c r="Q294" s="2"/>
      <c r="R294" s="2"/>
      <c r="S294" s="2"/>
    </row>
    <row r="295" spans="2:19" x14ac:dyDescent="0.25">
      <c r="B295" s="1" t="str">
        <f>IF(ISNA(VLOOKUP(A295,Source!$B$3:$I$12,8,FALSE)),"",VLOOKUP(A295,Source!$B$3:$I$12,8,FALSE))</f>
        <v/>
      </c>
      <c r="D295" s="1" t="str">
        <f>IF(ISNA(VLOOKUP(C295,Source!$C$3:$E$12,3,FALSE)),"",VLOOKUP(C295,Source!$C$3:$E$12,3,FALSE))</f>
        <v/>
      </c>
      <c r="F295" s="2"/>
      <c r="H295" s="18" t="str">
        <f t="shared" si="23"/>
        <v/>
      </c>
      <c r="I295" s="18" t="str">
        <f t="shared" si="24"/>
        <v/>
      </c>
      <c r="J295" s="18" t="str">
        <f t="shared" si="25"/>
        <v/>
      </c>
      <c r="K295" s="18" t="str">
        <f t="shared" si="26"/>
        <v/>
      </c>
      <c r="L295" s="31"/>
      <c r="M295" s="31"/>
      <c r="N295" s="31"/>
      <c r="O295" s="3"/>
      <c r="P295" s="31"/>
      <c r="Q295" s="2"/>
      <c r="R295" s="2"/>
      <c r="S295" s="2"/>
    </row>
    <row r="296" spans="2:19" x14ac:dyDescent="0.25">
      <c r="B296" s="1" t="str">
        <f>IF(ISNA(VLOOKUP(A296,Source!$B$3:$I$12,8,FALSE)),"",VLOOKUP(A296,Source!$B$3:$I$12,8,FALSE))</f>
        <v/>
      </c>
      <c r="D296" s="1" t="str">
        <f>IF(ISNA(VLOOKUP(C296,Source!$C$3:$E$12,3,FALSE)),"",VLOOKUP(C296,Source!$C$3:$E$12,3,FALSE))</f>
        <v/>
      </c>
      <c r="F296" s="2"/>
      <c r="H296" s="18" t="str">
        <f t="shared" si="23"/>
        <v/>
      </c>
      <c r="I296" s="18" t="str">
        <f t="shared" si="24"/>
        <v/>
      </c>
      <c r="J296" s="18" t="str">
        <f t="shared" si="25"/>
        <v/>
      </c>
      <c r="K296" s="18" t="str">
        <f t="shared" si="26"/>
        <v/>
      </c>
      <c r="L296" s="31"/>
      <c r="M296" s="31"/>
      <c r="N296" s="31"/>
      <c r="O296" s="3"/>
      <c r="P296" s="31"/>
      <c r="Q296" s="2"/>
      <c r="R296" s="2"/>
      <c r="S296" s="2"/>
    </row>
    <row r="297" spans="2:19" x14ac:dyDescent="0.25">
      <c r="B297" s="1" t="str">
        <f>IF(ISNA(VLOOKUP(A297,Source!$B$3:$I$12,8,FALSE)),"",VLOOKUP(A297,Source!$B$3:$I$12,8,FALSE))</f>
        <v/>
      </c>
      <c r="D297" s="1" t="str">
        <f>IF(ISNA(VLOOKUP(C297,Source!$C$3:$E$12,3,FALSE)),"",VLOOKUP(C297,Source!$C$3:$E$12,3,FALSE))</f>
        <v/>
      </c>
      <c r="F297" s="2"/>
      <c r="H297" s="18" t="str">
        <f t="shared" si="23"/>
        <v/>
      </c>
      <c r="I297" s="18" t="str">
        <f t="shared" si="24"/>
        <v/>
      </c>
      <c r="J297" s="18" t="str">
        <f t="shared" si="25"/>
        <v/>
      </c>
      <c r="K297" s="18" t="str">
        <f t="shared" si="26"/>
        <v/>
      </c>
      <c r="L297" s="31"/>
      <c r="M297" s="31"/>
      <c r="N297" s="31"/>
      <c r="O297" s="3"/>
      <c r="P297" s="31"/>
      <c r="Q297" s="2"/>
      <c r="R297" s="2"/>
      <c r="S297" s="2"/>
    </row>
    <row r="298" spans="2:19" x14ac:dyDescent="0.25">
      <c r="B298" s="1" t="str">
        <f>IF(ISNA(VLOOKUP(A298,Source!$B$3:$I$12,8,FALSE)),"",VLOOKUP(A298,Source!$B$3:$I$12,8,FALSE))</f>
        <v/>
      </c>
      <c r="D298" s="1" t="str">
        <f>IF(ISNA(VLOOKUP(C298,Source!$C$3:$E$12,3,FALSE)),"",VLOOKUP(C298,Source!$C$3:$E$12,3,FALSE))</f>
        <v/>
      </c>
      <c r="F298" s="2"/>
      <c r="H298" s="18" t="str">
        <f t="shared" si="23"/>
        <v/>
      </c>
      <c r="I298" s="18" t="str">
        <f t="shared" si="24"/>
        <v/>
      </c>
      <c r="J298" s="18" t="str">
        <f t="shared" si="25"/>
        <v/>
      </c>
      <c r="K298" s="18" t="str">
        <f t="shared" si="26"/>
        <v/>
      </c>
      <c r="L298" s="31"/>
      <c r="M298" s="31"/>
      <c r="N298" s="31"/>
      <c r="O298" s="3"/>
      <c r="P298" s="31"/>
      <c r="Q298" s="2"/>
      <c r="R298" s="2"/>
      <c r="S298" s="2"/>
    </row>
    <row r="299" spans="2:19" x14ac:dyDescent="0.25">
      <c r="B299" s="1" t="str">
        <f>IF(ISNA(VLOOKUP(A299,Source!$B$3:$I$12,8,FALSE)),"",VLOOKUP(A299,Source!$B$3:$I$12,8,FALSE))</f>
        <v/>
      </c>
      <c r="D299" s="1" t="str">
        <f>IF(ISNA(VLOOKUP(C299,Source!$C$3:$E$12,3,FALSE)),"",VLOOKUP(C299,Source!$C$3:$E$12,3,FALSE))</f>
        <v/>
      </c>
      <c r="F299" s="2"/>
      <c r="H299" s="18" t="str">
        <f t="shared" si="23"/>
        <v/>
      </c>
      <c r="I299" s="18" t="str">
        <f t="shared" si="24"/>
        <v/>
      </c>
      <c r="J299" s="18" t="str">
        <f t="shared" si="25"/>
        <v/>
      </c>
      <c r="K299" s="18" t="str">
        <f t="shared" si="26"/>
        <v/>
      </c>
      <c r="L299" s="31"/>
      <c r="M299" s="31"/>
      <c r="N299" s="31"/>
      <c r="O299" s="3"/>
      <c r="P299" s="31"/>
      <c r="Q299" s="2"/>
      <c r="R299" s="2"/>
      <c r="S299" s="2"/>
    </row>
    <row r="300" spans="2:19" x14ac:dyDescent="0.25">
      <c r="B300" s="1" t="str">
        <f>IF(ISNA(VLOOKUP(A300,Source!$B$3:$I$12,8,FALSE)),"",VLOOKUP(A300,Source!$B$3:$I$12,8,FALSE))</f>
        <v/>
      </c>
      <c r="D300" s="1" t="str">
        <f>IF(ISNA(VLOOKUP(C300,Source!$C$3:$E$12,3,FALSE)),"",VLOOKUP(C300,Source!$C$3:$E$12,3,FALSE))</f>
        <v/>
      </c>
      <c r="F300" s="2"/>
      <c r="H300" s="18" t="str">
        <f t="shared" si="23"/>
        <v/>
      </c>
      <c r="I300" s="18" t="str">
        <f t="shared" si="24"/>
        <v/>
      </c>
      <c r="J300" s="18" t="str">
        <f t="shared" si="25"/>
        <v/>
      </c>
      <c r="K300" s="18" t="str">
        <f t="shared" si="26"/>
        <v/>
      </c>
      <c r="L300" s="31"/>
      <c r="M300" s="31"/>
      <c r="N300" s="31"/>
      <c r="O300" s="3"/>
      <c r="P300" s="31"/>
      <c r="Q300" s="2"/>
      <c r="R300" s="2"/>
      <c r="S300" s="2"/>
    </row>
    <row r="301" spans="2:19" x14ac:dyDescent="0.25">
      <c r="B301" s="1" t="str">
        <f>IF(ISNA(VLOOKUP(A301,Source!$B$3:$I$12,8,FALSE)),"",VLOOKUP(A301,Source!$B$3:$I$12,8,FALSE))</f>
        <v/>
      </c>
      <c r="D301" s="1" t="str">
        <f>IF(ISNA(VLOOKUP(C301,Source!$C$3:$E$12,3,FALSE)),"",VLOOKUP(C301,Source!$C$3:$E$12,3,FALSE))</f>
        <v/>
      </c>
      <c r="F301" s="2"/>
      <c r="H301" s="18" t="str">
        <f t="shared" si="23"/>
        <v/>
      </c>
      <c r="I301" s="18" t="str">
        <f t="shared" si="24"/>
        <v/>
      </c>
      <c r="J301" s="18" t="str">
        <f t="shared" si="25"/>
        <v/>
      </c>
      <c r="K301" s="18" t="str">
        <f t="shared" si="26"/>
        <v/>
      </c>
      <c r="L301" s="31"/>
      <c r="M301" s="31"/>
      <c r="N301" s="31"/>
      <c r="O301" s="3"/>
      <c r="P301" s="31"/>
      <c r="Q301" s="2"/>
      <c r="R301" s="2"/>
      <c r="S301" s="2"/>
    </row>
    <row r="302" spans="2:19" x14ac:dyDescent="0.25">
      <c r="B302" s="1" t="str">
        <f>IF(ISNA(VLOOKUP(A302,Source!$B$3:$I$12,8,FALSE)),"",VLOOKUP(A302,Source!$B$3:$I$12,8,FALSE))</f>
        <v/>
      </c>
      <c r="D302" s="1" t="str">
        <f>IF(ISNA(VLOOKUP(C302,Source!$C$3:$E$12,3,FALSE)),"",VLOOKUP(C302,Source!$C$3:$E$12,3,FALSE))</f>
        <v/>
      </c>
      <c r="F302" s="2"/>
      <c r="H302" s="18" t="str">
        <f t="shared" si="23"/>
        <v/>
      </c>
      <c r="I302" s="18" t="str">
        <f t="shared" si="24"/>
        <v/>
      </c>
      <c r="J302" s="18" t="str">
        <f t="shared" si="25"/>
        <v/>
      </c>
      <c r="K302" s="18" t="str">
        <f t="shared" si="26"/>
        <v/>
      </c>
      <c r="L302" s="31"/>
      <c r="M302" s="31"/>
      <c r="N302" s="31"/>
      <c r="O302" s="3"/>
      <c r="P302" s="31"/>
      <c r="Q302" s="2"/>
      <c r="R302" s="2"/>
      <c r="S302" s="2"/>
    </row>
    <row r="303" spans="2:19" x14ac:dyDescent="0.25">
      <c r="B303" s="1" t="str">
        <f>IF(ISNA(VLOOKUP(A303,Source!$B$3:$I$12,8,FALSE)),"",VLOOKUP(A303,Source!$B$3:$I$12,8,FALSE))</f>
        <v/>
      </c>
      <c r="D303" s="1" t="str">
        <f>IF(ISNA(VLOOKUP(C303,Source!$C$3:$E$12,3,FALSE)),"",VLOOKUP(C303,Source!$C$3:$E$12,3,FALSE))</f>
        <v/>
      </c>
      <c r="F303" s="2"/>
      <c r="H303" s="18" t="str">
        <f t="shared" si="23"/>
        <v/>
      </c>
      <c r="I303" s="18" t="str">
        <f t="shared" si="24"/>
        <v/>
      </c>
      <c r="J303" s="18" t="str">
        <f t="shared" si="25"/>
        <v/>
      </c>
      <c r="K303" s="18" t="str">
        <f t="shared" si="26"/>
        <v/>
      </c>
      <c r="L303" s="31"/>
      <c r="M303" s="31"/>
      <c r="N303" s="31"/>
      <c r="O303" s="3"/>
      <c r="P303" s="31"/>
      <c r="Q303" s="2"/>
      <c r="R303" s="2"/>
      <c r="S303" s="2"/>
    </row>
    <row r="304" spans="2:19" x14ac:dyDescent="0.25">
      <c r="B304" s="1" t="str">
        <f>IF(ISNA(VLOOKUP(A304,Source!$B$3:$I$12,8,FALSE)),"",VLOOKUP(A304,Source!$B$3:$I$12,8,FALSE))</f>
        <v/>
      </c>
      <c r="D304" s="1" t="str">
        <f>IF(ISNA(VLOOKUP(C304,Source!$C$3:$E$12,3,FALSE)),"",VLOOKUP(C304,Source!$C$3:$E$12,3,FALSE))</f>
        <v/>
      </c>
      <c r="F304" s="2"/>
      <c r="H304" s="18" t="str">
        <f t="shared" si="23"/>
        <v/>
      </c>
      <c r="I304" s="18" t="str">
        <f t="shared" si="24"/>
        <v/>
      </c>
      <c r="J304" s="18" t="str">
        <f t="shared" si="25"/>
        <v/>
      </c>
      <c r="K304" s="18" t="str">
        <f t="shared" si="26"/>
        <v/>
      </c>
      <c r="L304" s="31"/>
      <c r="M304" s="31"/>
      <c r="N304" s="31"/>
      <c r="O304" s="3"/>
      <c r="P304" s="31"/>
      <c r="Q304" s="2"/>
      <c r="R304" s="2"/>
      <c r="S304" s="2"/>
    </row>
    <row r="305" spans="2:19" x14ac:dyDescent="0.25">
      <c r="B305" s="1" t="str">
        <f>IF(ISNA(VLOOKUP(A305,Source!$B$3:$I$12,8,FALSE)),"",VLOOKUP(A305,Source!$B$3:$I$12,8,FALSE))</f>
        <v/>
      </c>
      <c r="D305" s="1" t="str">
        <f>IF(ISNA(VLOOKUP(C305,Source!$C$3:$E$12,3,FALSE)),"",VLOOKUP(C305,Source!$C$3:$E$12,3,FALSE))</f>
        <v/>
      </c>
      <c r="F305" s="2"/>
      <c r="H305" s="18" t="str">
        <f t="shared" si="23"/>
        <v/>
      </c>
      <c r="I305" s="18" t="str">
        <f t="shared" si="24"/>
        <v/>
      </c>
      <c r="J305" s="18" t="str">
        <f t="shared" si="25"/>
        <v/>
      </c>
      <c r="K305" s="18" t="str">
        <f t="shared" si="26"/>
        <v/>
      </c>
      <c r="L305" s="31"/>
      <c r="M305" s="31"/>
      <c r="N305" s="31"/>
      <c r="O305" s="3"/>
      <c r="P305" s="31"/>
      <c r="Q305" s="2"/>
      <c r="R305" s="2"/>
      <c r="S305" s="2"/>
    </row>
    <row r="306" spans="2:19" x14ac:dyDescent="0.25">
      <c r="B306" s="1" t="str">
        <f>IF(ISNA(VLOOKUP(A306,Source!$B$3:$I$12,8,FALSE)),"",VLOOKUP(A306,Source!$B$3:$I$12,8,FALSE))</f>
        <v/>
      </c>
      <c r="D306" s="1" t="str">
        <f>IF(ISNA(VLOOKUP(C306,Source!$C$3:$E$12,3,FALSE)),"",VLOOKUP(C306,Source!$C$3:$E$12,3,FALSE))</f>
        <v/>
      </c>
      <c r="F306" s="2"/>
      <c r="H306" s="18" t="str">
        <f t="shared" si="23"/>
        <v/>
      </c>
      <c r="I306" s="18" t="str">
        <f t="shared" si="24"/>
        <v/>
      </c>
      <c r="J306" s="18" t="str">
        <f t="shared" si="25"/>
        <v/>
      </c>
      <c r="K306" s="18" t="str">
        <f t="shared" si="26"/>
        <v/>
      </c>
      <c r="L306" s="31"/>
      <c r="M306" s="31"/>
      <c r="N306" s="31"/>
      <c r="O306" s="3"/>
      <c r="P306" s="31"/>
      <c r="Q306" s="2"/>
      <c r="R306" s="2"/>
      <c r="S306" s="2"/>
    </row>
    <row r="307" spans="2:19" x14ac:dyDescent="0.25">
      <c r="B307" s="1" t="str">
        <f>IF(ISNA(VLOOKUP(A307,Source!$B$3:$I$12,8,FALSE)),"",VLOOKUP(A307,Source!$B$3:$I$12,8,FALSE))</f>
        <v/>
      </c>
      <c r="D307" s="1" t="str">
        <f>IF(ISNA(VLOOKUP(C307,Source!$C$3:$E$12,3,FALSE)),"",VLOOKUP(C307,Source!$C$3:$E$12,3,FALSE))</f>
        <v/>
      </c>
      <c r="F307" s="2"/>
      <c r="H307" s="18" t="str">
        <f t="shared" si="23"/>
        <v/>
      </c>
      <c r="I307" s="18" t="str">
        <f t="shared" si="24"/>
        <v/>
      </c>
      <c r="J307" s="18" t="str">
        <f t="shared" si="25"/>
        <v/>
      </c>
      <c r="K307" s="18" t="str">
        <f t="shared" si="26"/>
        <v/>
      </c>
      <c r="L307" s="31"/>
      <c r="M307" s="31"/>
      <c r="N307" s="31"/>
      <c r="O307" s="3"/>
      <c r="P307" s="31"/>
      <c r="Q307" s="2"/>
      <c r="R307" s="2"/>
      <c r="S307" s="2"/>
    </row>
    <row r="308" spans="2:19" x14ac:dyDescent="0.25">
      <c r="B308" s="1" t="str">
        <f>IF(ISNA(VLOOKUP(A308,Source!$B$3:$I$12,8,FALSE)),"",VLOOKUP(A308,Source!$B$3:$I$12,8,FALSE))</f>
        <v/>
      </c>
      <c r="D308" s="1" t="str">
        <f>IF(ISNA(VLOOKUP(C308,Source!$C$3:$E$12,3,FALSE)),"",VLOOKUP(C308,Source!$C$3:$E$12,3,FALSE))</f>
        <v/>
      </c>
      <c r="F308" s="2"/>
      <c r="H308" s="18" t="str">
        <f t="shared" si="23"/>
        <v/>
      </c>
      <c r="I308" s="18" t="str">
        <f t="shared" si="24"/>
        <v/>
      </c>
      <c r="J308" s="18" t="str">
        <f t="shared" si="25"/>
        <v/>
      </c>
      <c r="K308" s="18" t="str">
        <f t="shared" si="26"/>
        <v/>
      </c>
      <c r="L308" s="31"/>
      <c r="M308" s="31"/>
      <c r="N308" s="31"/>
      <c r="O308" s="3"/>
      <c r="P308" s="31"/>
      <c r="Q308" s="2"/>
      <c r="R308" s="2"/>
      <c r="S308" s="2"/>
    </row>
    <row r="309" spans="2:19" x14ac:dyDescent="0.25">
      <c r="B309" s="1" t="str">
        <f>IF(ISNA(VLOOKUP(A309,Source!$B$3:$I$12,8,FALSE)),"",VLOOKUP(A309,Source!$B$3:$I$12,8,FALSE))</f>
        <v/>
      </c>
      <c r="D309" s="1" t="str">
        <f>IF(ISNA(VLOOKUP(C309,Source!$C$3:$E$12,3,FALSE)),"",VLOOKUP(C309,Source!$C$3:$E$12,3,FALSE))</f>
        <v/>
      </c>
      <c r="F309" s="2"/>
      <c r="H309" s="18" t="str">
        <f t="shared" si="23"/>
        <v/>
      </c>
      <c r="I309" s="18" t="str">
        <f t="shared" si="24"/>
        <v/>
      </c>
      <c r="J309" s="18" t="str">
        <f t="shared" si="25"/>
        <v/>
      </c>
      <c r="K309" s="18" t="str">
        <f t="shared" si="26"/>
        <v/>
      </c>
      <c r="L309" s="31"/>
      <c r="M309" s="31"/>
      <c r="N309" s="31"/>
      <c r="O309" s="3"/>
      <c r="P309" s="31"/>
      <c r="Q309" s="2"/>
      <c r="R309" s="2"/>
      <c r="S309" s="2"/>
    </row>
    <row r="310" spans="2:19" x14ac:dyDescent="0.25">
      <c r="B310" s="1" t="str">
        <f>IF(ISNA(VLOOKUP(A310,Source!$B$3:$I$12,8,FALSE)),"",VLOOKUP(A310,Source!$B$3:$I$12,8,FALSE))</f>
        <v/>
      </c>
      <c r="D310" s="1" t="str">
        <f>IF(ISNA(VLOOKUP(C310,Source!$C$3:$E$12,3,FALSE)),"",VLOOKUP(C310,Source!$C$3:$E$12,3,FALSE))</f>
        <v/>
      </c>
      <c r="F310" s="2"/>
      <c r="H310" s="18" t="str">
        <f t="shared" si="23"/>
        <v/>
      </c>
      <c r="I310" s="18" t="str">
        <f t="shared" si="24"/>
        <v/>
      </c>
      <c r="J310" s="18" t="str">
        <f t="shared" si="25"/>
        <v/>
      </c>
      <c r="K310" s="18" t="str">
        <f t="shared" si="26"/>
        <v/>
      </c>
      <c r="L310" s="31"/>
      <c r="M310" s="31"/>
      <c r="N310" s="31"/>
      <c r="O310" s="3"/>
      <c r="P310" s="31"/>
      <c r="Q310" s="2"/>
      <c r="R310" s="2"/>
      <c r="S310" s="2"/>
    </row>
    <row r="311" spans="2:19" x14ac:dyDescent="0.25">
      <c r="B311" s="1" t="str">
        <f>IF(ISNA(VLOOKUP(A311,Source!$B$3:$I$12,8,FALSE)),"",VLOOKUP(A311,Source!$B$3:$I$12,8,FALSE))</f>
        <v/>
      </c>
      <c r="D311" s="1" t="str">
        <f>IF(ISNA(VLOOKUP(C311,Source!$C$3:$E$12,3,FALSE)),"",VLOOKUP(C311,Source!$C$3:$E$12,3,FALSE))</f>
        <v/>
      </c>
      <c r="F311" s="2"/>
      <c r="H311" s="18" t="str">
        <f t="shared" si="23"/>
        <v/>
      </c>
      <c r="I311" s="18" t="str">
        <f t="shared" si="24"/>
        <v/>
      </c>
      <c r="J311" s="18" t="str">
        <f t="shared" si="25"/>
        <v/>
      </c>
      <c r="K311" s="18" t="str">
        <f t="shared" si="26"/>
        <v/>
      </c>
      <c r="L311" s="31"/>
      <c r="M311" s="31"/>
      <c r="N311" s="31"/>
      <c r="O311" s="3"/>
      <c r="P311" s="31"/>
      <c r="Q311" s="2"/>
      <c r="R311" s="2"/>
      <c r="S311" s="2"/>
    </row>
    <row r="312" spans="2:19" x14ac:dyDescent="0.25">
      <c r="B312" s="1" t="str">
        <f>IF(ISNA(VLOOKUP(A312,Source!$B$3:$I$12,8,FALSE)),"",VLOOKUP(A312,Source!$B$3:$I$12,8,FALSE))</f>
        <v/>
      </c>
      <c r="D312" s="1" t="str">
        <f>IF(ISNA(VLOOKUP(C312,Source!$C$3:$E$12,3,FALSE)),"",VLOOKUP(C312,Source!$C$3:$E$12,3,FALSE))</f>
        <v/>
      </c>
      <c r="F312" s="2"/>
      <c r="H312" s="18" t="str">
        <f t="shared" si="23"/>
        <v/>
      </c>
      <c r="I312" s="18" t="str">
        <f t="shared" si="24"/>
        <v/>
      </c>
      <c r="J312" s="18" t="str">
        <f t="shared" si="25"/>
        <v/>
      </c>
      <c r="K312" s="18" t="str">
        <f t="shared" si="26"/>
        <v/>
      </c>
      <c r="L312" s="31"/>
      <c r="M312" s="31"/>
      <c r="N312" s="31"/>
      <c r="O312" s="3"/>
      <c r="P312" s="31"/>
      <c r="Q312" s="2"/>
      <c r="R312" s="2"/>
      <c r="S312" s="2"/>
    </row>
    <row r="313" spans="2:19" x14ac:dyDescent="0.25">
      <c r="B313" s="1" t="str">
        <f>IF(ISNA(VLOOKUP(A313,Source!$B$3:$I$12,8,FALSE)),"",VLOOKUP(A313,Source!$B$3:$I$12,8,FALSE))</f>
        <v/>
      </c>
      <c r="D313" s="1" t="str">
        <f>IF(ISNA(VLOOKUP(C313,Source!$C$3:$E$12,3,FALSE)),"",VLOOKUP(C313,Source!$C$3:$E$12,3,FALSE))</f>
        <v/>
      </c>
      <c r="F313" s="2"/>
      <c r="H313" s="18" t="str">
        <f t="shared" si="23"/>
        <v/>
      </c>
      <c r="I313" s="18" t="str">
        <f t="shared" si="24"/>
        <v/>
      </c>
      <c r="J313" s="18" t="str">
        <f t="shared" si="25"/>
        <v/>
      </c>
      <c r="K313" s="18" t="str">
        <f t="shared" si="26"/>
        <v/>
      </c>
      <c r="L313" s="31"/>
      <c r="M313" s="31"/>
      <c r="N313" s="31"/>
      <c r="O313" s="3"/>
      <c r="P313" s="31"/>
      <c r="Q313" s="2"/>
      <c r="R313" s="2"/>
      <c r="S313" s="2"/>
    </row>
    <row r="314" spans="2:19" x14ac:dyDescent="0.25">
      <c r="B314" s="1" t="str">
        <f>IF(ISNA(VLOOKUP(A314,Source!$B$3:$I$12,8,FALSE)),"",VLOOKUP(A314,Source!$B$3:$I$12,8,FALSE))</f>
        <v/>
      </c>
      <c r="D314" s="1" t="str">
        <f>IF(ISNA(VLOOKUP(C314,Source!$C$3:$E$12,3,FALSE)),"",VLOOKUP(C314,Source!$C$3:$E$12,3,FALSE))</f>
        <v/>
      </c>
      <c r="F314" s="2"/>
      <c r="H314" s="18" t="str">
        <f t="shared" si="23"/>
        <v/>
      </c>
      <c r="I314" s="18" t="str">
        <f t="shared" si="24"/>
        <v/>
      </c>
      <c r="J314" s="18" t="str">
        <f t="shared" si="25"/>
        <v/>
      </c>
      <c r="K314" s="18" t="str">
        <f t="shared" si="26"/>
        <v/>
      </c>
      <c r="L314" s="31"/>
      <c r="M314" s="31"/>
      <c r="N314" s="31"/>
      <c r="O314" s="3"/>
      <c r="P314" s="31"/>
      <c r="Q314" s="2"/>
      <c r="R314" s="2"/>
      <c r="S314" s="2"/>
    </row>
    <row r="315" spans="2:19" x14ac:dyDescent="0.25">
      <c r="B315" s="1" t="str">
        <f>IF(ISNA(VLOOKUP(A315,Source!$B$3:$I$12,8,FALSE)),"",VLOOKUP(A315,Source!$B$3:$I$12,8,FALSE))</f>
        <v/>
      </c>
      <c r="D315" s="1" t="str">
        <f>IF(ISNA(VLOOKUP(C315,Source!$C$3:$E$12,3,FALSE)),"",VLOOKUP(C315,Source!$C$3:$E$12,3,FALSE))</f>
        <v/>
      </c>
      <c r="F315" s="2"/>
      <c r="H315" s="18" t="str">
        <f t="shared" si="23"/>
        <v/>
      </c>
      <c r="I315" s="18" t="str">
        <f t="shared" si="24"/>
        <v/>
      </c>
      <c r="J315" s="18" t="str">
        <f t="shared" si="25"/>
        <v/>
      </c>
      <c r="K315" s="18" t="str">
        <f t="shared" si="26"/>
        <v/>
      </c>
      <c r="L315" s="31"/>
      <c r="M315" s="31"/>
      <c r="N315" s="31"/>
      <c r="O315" s="3"/>
      <c r="P315" s="31"/>
      <c r="Q315" s="2"/>
      <c r="R315" s="2"/>
      <c r="S315" s="2"/>
    </row>
    <row r="316" spans="2:19" x14ac:dyDescent="0.25">
      <c r="B316" s="1" t="str">
        <f>IF(ISNA(VLOOKUP(A316,Source!$B$3:$I$12,8,FALSE)),"",VLOOKUP(A316,Source!$B$3:$I$12,8,FALSE))</f>
        <v/>
      </c>
      <c r="D316" s="1" t="str">
        <f>IF(ISNA(VLOOKUP(C316,Source!$C$3:$E$12,3,FALSE)),"",VLOOKUP(C316,Source!$C$3:$E$12,3,FALSE))</f>
        <v/>
      </c>
      <c r="F316" s="2"/>
      <c r="H316" s="18" t="str">
        <f t="shared" si="23"/>
        <v/>
      </c>
      <c r="I316" s="18" t="str">
        <f t="shared" si="24"/>
        <v/>
      </c>
      <c r="J316" s="18" t="str">
        <f t="shared" si="25"/>
        <v/>
      </c>
      <c r="K316" s="18" t="str">
        <f t="shared" si="26"/>
        <v/>
      </c>
      <c r="L316" s="31"/>
      <c r="M316" s="31"/>
      <c r="N316" s="31"/>
      <c r="O316" s="3"/>
      <c r="P316" s="31"/>
      <c r="Q316" s="2"/>
      <c r="R316" s="2"/>
      <c r="S316" s="2"/>
    </row>
    <row r="317" spans="2:19" x14ac:dyDescent="0.25">
      <c r="B317" s="1" t="str">
        <f>IF(ISNA(VLOOKUP(A317,Source!$B$3:$I$12,8,FALSE)),"",VLOOKUP(A317,Source!$B$3:$I$12,8,FALSE))</f>
        <v/>
      </c>
      <c r="D317" s="1" t="str">
        <f>IF(ISNA(VLOOKUP(C317,Source!$C$3:$E$12,3,FALSE)),"",VLOOKUP(C317,Source!$C$3:$E$12,3,FALSE))</f>
        <v/>
      </c>
      <c r="F317" s="2"/>
      <c r="H317" s="18" t="str">
        <f t="shared" si="23"/>
        <v/>
      </c>
      <c r="I317" s="18" t="str">
        <f t="shared" si="24"/>
        <v/>
      </c>
      <c r="J317" s="18" t="str">
        <f t="shared" si="25"/>
        <v/>
      </c>
      <c r="K317" s="18" t="str">
        <f t="shared" si="26"/>
        <v/>
      </c>
      <c r="L317" s="31"/>
      <c r="M317" s="31"/>
      <c r="N317" s="31"/>
      <c r="O317" s="3"/>
      <c r="P317" s="31"/>
      <c r="Q317" s="2"/>
      <c r="R317" s="2"/>
      <c r="S317" s="2"/>
    </row>
    <row r="318" spans="2:19" x14ac:dyDescent="0.25">
      <c r="B318" s="1" t="str">
        <f>IF(ISNA(VLOOKUP(A318,Source!$B$3:$I$12,8,FALSE)),"",VLOOKUP(A318,Source!$B$3:$I$12,8,FALSE))</f>
        <v/>
      </c>
      <c r="D318" s="1" t="str">
        <f>IF(ISNA(VLOOKUP(C318,Source!$C$3:$E$12,3,FALSE)),"",VLOOKUP(C318,Source!$C$3:$E$12,3,FALSE))</f>
        <v/>
      </c>
      <c r="F318" s="2"/>
      <c r="H318" s="18" t="str">
        <f t="shared" si="23"/>
        <v/>
      </c>
      <c r="I318" s="18" t="str">
        <f t="shared" si="24"/>
        <v/>
      </c>
      <c r="J318" s="18" t="str">
        <f t="shared" si="25"/>
        <v/>
      </c>
      <c r="K318" s="18" t="str">
        <f t="shared" si="26"/>
        <v/>
      </c>
      <c r="L318" s="31"/>
      <c r="M318" s="31"/>
      <c r="N318" s="31"/>
      <c r="O318" s="3"/>
      <c r="P318" s="31"/>
      <c r="Q318" s="2"/>
      <c r="R318" s="2"/>
      <c r="S318" s="2"/>
    </row>
    <row r="319" spans="2:19" x14ac:dyDescent="0.25">
      <c r="B319" s="1" t="str">
        <f>IF(ISNA(VLOOKUP(A319,Source!$B$3:$I$12,8,FALSE)),"",VLOOKUP(A319,Source!$B$3:$I$12,8,FALSE))</f>
        <v/>
      </c>
      <c r="D319" s="1" t="str">
        <f>IF(ISNA(VLOOKUP(C319,Source!$C$3:$E$12,3,FALSE)),"",VLOOKUP(C319,Source!$C$3:$E$12,3,FALSE))</f>
        <v/>
      </c>
      <c r="F319" s="2"/>
      <c r="H319" s="18" t="str">
        <f t="shared" si="23"/>
        <v/>
      </c>
      <c r="I319" s="18" t="str">
        <f t="shared" si="24"/>
        <v/>
      </c>
      <c r="J319" s="18" t="str">
        <f t="shared" si="25"/>
        <v/>
      </c>
      <c r="K319" s="18" t="str">
        <f t="shared" si="26"/>
        <v/>
      </c>
      <c r="L319" s="31"/>
      <c r="M319" s="31"/>
      <c r="N319" s="31"/>
      <c r="O319" s="3"/>
      <c r="P319" s="31"/>
      <c r="Q319" s="2"/>
      <c r="R319" s="2"/>
      <c r="S319" s="2"/>
    </row>
    <row r="320" spans="2:19" x14ac:dyDescent="0.25">
      <c r="B320" s="1" t="str">
        <f>IF(ISNA(VLOOKUP(A320,Source!$B$3:$I$12,8,FALSE)),"",VLOOKUP(A320,Source!$B$3:$I$12,8,FALSE))</f>
        <v/>
      </c>
      <c r="D320" s="1" t="str">
        <f>IF(ISNA(VLOOKUP(C320,Source!$C$3:$E$12,3,FALSE)),"",VLOOKUP(C320,Source!$C$3:$E$12,3,FALSE))</f>
        <v/>
      </c>
      <c r="F320" s="2"/>
      <c r="H320" s="18" t="str">
        <f t="shared" si="23"/>
        <v/>
      </c>
      <c r="I320" s="18" t="str">
        <f t="shared" si="24"/>
        <v/>
      </c>
      <c r="J320" s="18" t="str">
        <f t="shared" si="25"/>
        <v/>
      </c>
      <c r="K320" s="18" t="str">
        <f t="shared" si="26"/>
        <v/>
      </c>
      <c r="L320" s="31"/>
      <c r="M320" s="31"/>
      <c r="N320" s="31"/>
      <c r="O320" s="3"/>
      <c r="P320" s="31"/>
      <c r="Q320" s="2"/>
      <c r="R320" s="2"/>
      <c r="S320" s="2"/>
    </row>
    <row r="321" spans="2:19" x14ac:dyDescent="0.25">
      <c r="B321" s="1" t="str">
        <f>IF(ISNA(VLOOKUP(A321,Source!$B$3:$I$12,8,FALSE)),"",VLOOKUP(A321,Source!$B$3:$I$12,8,FALSE))</f>
        <v/>
      </c>
      <c r="D321" s="1" t="str">
        <f>IF(ISNA(VLOOKUP(C321,Source!$C$3:$E$12,3,FALSE)),"",VLOOKUP(C321,Source!$C$3:$E$12,3,FALSE))</f>
        <v/>
      </c>
      <c r="F321" s="2"/>
      <c r="H321" s="18" t="str">
        <f t="shared" si="23"/>
        <v/>
      </c>
      <c r="I321" s="18" t="str">
        <f t="shared" si="24"/>
        <v/>
      </c>
      <c r="J321" s="18" t="str">
        <f t="shared" si="25"/>
        <v/>
      </c>
      <c r="K321" s="18" t="str">
        <f t="shared" si="26"/>
        <v/>
      </c>
      <c r="L321" s="31"/>
      <c r="M321" s="31"/>
      <c r="N321" s="31"/>
      <c r="O321" s="3"/>
      <c r="P321" s="31"/>
      <c r="Q321" s="2"/>
      <c r="R321" s="2"/>
      <c r="S321" s="2"/>
    </row>
    <row r="322" spans="2:19" x14ac:dyDescent="0.25">
      <c r="B322" s="1" t="str">
        <f>IF(ISNA(VLOOKUP(A322,Source!$B$3:$I$12,8,FALSE)),"",VLOOKUP(A322,Source!$B$3:$I$12,8,FALSE))</f>
        <v/>
      </c>
      <c r="D322" s="1" t="str">
        <f>IF(ISNA(VLOOKUP(C322,Source!$C$3:$E$12,3,FALSE)),"",VLOOKUP(C322,Source!$C$3:$E$12,3,FALSE))</f>
        <v/>
      </c>
      <c r="F322" s="2"/>
      <c r="H322" s="18" t="str">
        <f t="shared" si="23"/>
        <v/>
      </c>
      <c r="I322" s="18" t="str">
        <f t="shared" si="24"/>
        <v/>
      </c>
      <c r="J322" s="18" t="str">
        <f t="shared" si="25"/>
        <v/>
      </c>
      <c r="K322" s="18" t="str">
        <f t="shared" si="26"/>
        <v/>
      </c>
      <c r="L322" s="31"/>
      <c r="M322" s="31"/>
      <c r="N322" s="31"/>
      <c r="O322" s="3"/>
      <c r="P322" s="31"/>
      <c r="Q322" s="2"/>
      <c r="R322" s="2"/>
      <c r="S322" s="2"/>
    </row>
    <row r="323" spans="2:19" x14ac:dyDescent="0.25">
      <c r="B323" s="1" t="str">
        <f>IF(ISNA(VLOOKUP(A323,Source!$B$3:$I$12,8,FALSE)),"",VLOOKUP(A323,Source!$B$3:$I$12,8,FALSE))</f>
        <v/>
      </c>
      <c r="D323" s="1" t="str">
        <f>IF(ISNA(VLOOKUP(C323,Source!$C$3:$E$12,3,FALSE)),"",VLOOKUP(C323,Source!$C$3:$E$12,3,FALSE))</f>
        <v/>
      </c>
      <c r="F323" s="2"/>
      <c r="H323" s="18" t="str">
        <f t="shared" si="23"/>
        <v/>
      </c>
      <c r="I323" s="18" t="str">
        <f t="shared" si="24"/>
        <v/>
      </c>
      <c r="J323" s="18" t="str">
        <f t="shared" si="25"/>
        <v/>
      </c>
      <c r="K323" s="18" t="str">
        <f t="shared" si="26"/>
        <v/>
      </c>
      <c r="L323" s="31"/>
      <c r="M323" s="31"/>
      <c r="N323" s="31"/>
      <c r="O323" s="3"/>
      <c r="P323" s="31"/>
      <c r="Q323" s="2"/>
      <c r="R323" s="2"/>
      <c r="S323" s="2"/>
    </row>
    <row r="324" spans="2:19" x14ac:dyDescent="0.25">
      <c r="B324" s="1" t="str">
        <f>IF(ISNA(VLOOKUP(A324,Source!$B$3:$I$12,8,FALSE)),"",VLOOKUP(A324,Source!$B$3:$I$12,8,FALSE))</f>
        <v/>
      </c>
      <c r="D324" s="1" t="str">
        <f>IF(ISNA(VLOOKUP(C324,Source!$C$3:$E$12,3,FALSE)),"",VLOOKUP(C324,Source!$C$3:$E$12,3,FALSE))</f>
        <v/>
      </c>
      <c r="F324" s="2"/>
      <c r="H324" s="18" t="str">
        <f t="shared" si="23"/>
        <v/>
      </c>
      <c r="I324" s="18" t="str">
        <f t="shared" si="24"/>
        <v/>
      </c>
      <c r="J324" s="18" t="str">
        <f t="shared" si="25"/>
        <v/>
      </c>
      <c r="K324" s="18" t="str">
        <f t="shared" si="26"/>
        <v/>
      </c>
      <c r="L324" s="31"/>
      <c r="M324" s="31"/>
      <c r="N324" s="31"/>
      <c r="O324" s="3"/>
      <c r="P324" s="31"/>
      <c r="Q324" s="2"/>
      <c r="R324" s="2"/>
      <c r="S324" s="2"/>
    </row>
    <row r="325" spans="2:19" x14ac:dyDescent="0.25">
      <c r="B325" s="1" t="str">
        <f>IF(ISNA(VLOOKUP(A325,Source!$B$3:$I$12,8,FALSE)),"",VLOOKUP(A325,Source!$B$3:$I$12,8,FALSE))</f>
        <v/>
      </c>
      <c r="D325" s="1" t="str">
        <f>IF(ISNA(VLOOKUP(C325,Source!$C$3:$E$12,3,FALSE)),"",VLOOKUP(C325,Source!$C$3:$E$12,3,FALSE))</f>
        <v/>
      </c>
      <c r="F325" s="2"/>
      <c r="H325" s="18" t="str">
        <f t="shared" ref="H325:H388" si="27">IF(L325="","",HYPERLINK(L325,"PJ1"))</f>
        <v/>
      </c>
      <c r="I325" s="18" t="str">
        <f t="shared" ref="I325:I388" si="28">IF(M325="","",HYPERLINK(M325,"PJ2"))</f>
        <v/>
      </c>
      <c r="J325" s="18" t="str">
        <f t="shared" ref="J325:J388" si="29">IF(N325="","",HYPERLINK(N325,"PJ3"))</f>
        <v/>
      </c>
      <c r="K325" s="18" t="str">
        <f t="shared" ref="K325:K388" si="30">IF(O325="","",HYPERLINK(O325,"DEM"))</f>
        <v/>
      </c>
      <c r="L325" s="31"/>
      <c r="M325" s="31"/>
      <c r="N325" s="31"/>
      <c r="O325" s="3"/>
      <c r="P325" s="31"/>
      <c r="Q325" s="2"/>
      <c r="R325" s="2"/>
      <c r="S325" s="2"/>
    </row>
    <row r="326" spans="2:19" x14ac:dyDescent="0.25">
      <c r="B326" s="1" t="str">
        <f>IF(ISNA(VLOOKUP(A326,Source!$B$3:$I$12,8,FALSE)),"",VLOOKUP(A326,Source!$B$3:$I$12,8,FALSE))</f>
        <v/>
      </c>
      <c r="D326" s="1" t="str">
        <f>IF(ISNA(VLOOKUP(C326,Source!$C$3:$E$12,3,FALSE)),"",VLOOKUP(C326,Source!$C$3:$E$12,3,FALSE))</f>
        <v/>
      </c>
      <c r="F326" s="2"/>
      <c r="H326" s="18" t="str">
        <f t="shared" si="27"/>
        <v/>
      </c>
      <c r="I326" s="18" t="str">
        <f t="shared" si="28"/>
        <v/>
      </c>
      <c r="J326" s="18" t="str">
        <f t="shared" si="29"/>
        <v/>
      </c>
      <c r="K326" s="18" t="str">
        <f t="shared" si="30"/>
        <v/>
      </c>
      <c r="L326" s="31"/>
      <c r="M326" s="31"/>
      <c r="N326" s="31"/>
      <c r="O326" s="3"/>
      <c r="P326" s="31"/>
      <c r="Q326" s="2"/>
      <c r="R326" s="2"/>
      <c r="S326" s="2"/>
    </row>
    <row r="327" spans="2:19" x14ac:dyDescent="0.25">
      <c r="B327" s="1" t="str">
        <f>IF(ISNA(VLOOKUP(A327,Source!$B$3:$I$12,8,FALSE)),"",VLOOKUP(A327,Source!$B$3:$I$12,8,FALSE))</f>
        <v/>
      </c>
      <c r="D327" s="1" t="str">
        <f>IF(ISNA(VLOOKUP(C327,Source!$C$3:$E$12,3,FALSE)),"",VLOOKUP(C327,Source!$C$3:$E$12,3,FALSE))</f>
        <v/>
      </c>
      <c r="F327" s="2"/>
      <c r="H327" s="18" t="str">
        <f t="shared" si="27"/>
        <v/>
      </c>
      <c r="I327" s="18" t="str">
        <f t="shared" si="28"/>
        <v/>
      </c>
      <c r="J327" s="18" t="str">
        <f t="shared" si="29"/>
        <v/>
      </c>
      <c r="K327" s="18" t="str">
        <f t="shared" si="30"/>
        <v/>
      </c>
      <c r="L327" s="31"/>
      <c r="M327" s="31"/>
      <c r="N327" s="31"/>
      <c r="O327" s="3"/>
      <c r="P327" s="31"/>
      <c r="Q327" s="2"/>
      <c r="R327" s="2"/>
      <c r="S327" s="2"/>
    </row>
    <row r="328" spans="2:19" x14ac:dyDescent="0.25">
      <c r="B328" s="1" t="str">
        <f>IF(ISNA(VLOOKUP(A328,Source!$B$3:$I$12,8,FALSE)),"",VLOOKUP(A328,Source!$B$3:$I$12,8,FALSE))</f>
        <v/>
      </c>
      <c r="D328" s="1" t="str">
        <f>IF(ISNA(VLOOKUP(C328,Source!$C$3:$E$12,3,FALSE)),"",VLOOKUP(C328,Source!$C$3:$E$12,3,FALSE))</f>
        <v/>
      </c>
      <c r="F328" s="2"/>
      <c r="H328" s="18" t="str">
        <f t="shared" si="27"/>
        <v/>
      </c>
      <c r="I328" s="18" t="str">
        <f t="shared" si="28"/>
        <v/>
      </c>
      <c r="J328" s="18" t="str">
        <f t="shared" si="29"/>
        <v/>
      </c>
      <c r="K328" s="18" t="str">
        <f t="shared" si="30"/>
        <v/>
      </c>
      <c r="L328" s="31"/>
      <c r="M328" s="31"/>
      <c r="N328" s="31"/>
      <c r="O328" s="3"/>
      <c r="P328" s="31"/>
      <c r="Q328" s="2"/>
      <c r="R328" s="2"/>
      <c r="S328" s="2"/>
    </row>
    <row r="329" spans="2:19" x14ac:dyDescent="0.25">
      <c r="B329" s="1" t="str">
        <f>IF(ISNA(VLOOKUP(A329,Source!$B$3:$I$12,8,FALSE)),"",VLOOKUP(A329,Source!$B$3:$I$12,8,FALSE))</f>
        <v/>
      </c>
      <c r="D329" s="1" t="str">
        <f>IF(ISNA(VLOOKUP(C329,Source!$C$3:$E$12,3,FALSE)),"",VLOOKUP(C329,Source!$C$3:$E$12,3,FALSE))</f>
        <v/>
      </c>
      <c r="F329" s="2"/>
      <c r="H329" s="18" t="str">
        <f t="shared" si="27"/>
        <v/>
      </c>
      <c r="I329" s="18" t="str">
        <f t="shared" si="28"/>
        <v/>
      </c>
      <c r="J329" s="18" t="str">
        <f t="shared" si="29"/>
        <v/>
      </c>
      <c r="K329" s="18" t="str">
        <f t="shared" si="30"/>
        <v/>
      </c>
      <c r="L329" s="31"/>
      <c r="M329" s="31"/>
      <c r="N329" s="31"/>
      <c r="O329" s="3"/>
      <c r="P329" s="31"/>
      <c r="Q329" s="2"/>
      <c r="R329" s="2"/>
      <c r="S329" s="2"/>
    </row>
    <row r="330" spans="2:19" x14ac:dyDescent="0.25">
      <c r="B330" s="1" t="str">
        <f>IF(ISNA(VLOOKUP(A330,Source!$B$3:$I$12,8,FALSE)),"",VLOOKUP(A330,Source!$B$3:$I$12,8,FALSE))</f>
        <v/>
      </c>
      <c r="D330" s="1" t="str">
        <f>IF(ISNA(VLOOKUP(C330,Source!$C$3:$E$12,3,FALSE)),"",VLOOKUP(C330,Source!$C$3:$E$12,3,FALSE))</f>
        <v/>
      </c>
      <c r="F330" s="2"/>
      <c r="H330" s="18" t="str">
        <f t="shared" si="27"/>
        <v/>
      </c>
      <c r="I330" s="18" t="str">
        <f t="shared" si="28"/>
        <v/>
      </c>
      <c r="J330" s="18" t="str">
        <f t="shared" si="29"/>
        <v/>
      </c>
      <c r="K330" s="18" t="str">
        <f t="shared" si="30"/>
        <v/>
      </c>
      <c r="L330" s="31"/>
      <c r="M330" s="31"/>
      <c r="N330" s="31"/>
      <c r="O330" s="3"/>
      <c r="P330" s="31"/>
      <c r="Q330" s="2"/>
      <c r="R330" s="2"/>
      <c r="S330" s="2"/>
    </row>
    <row r="331" spans="2:19" x14ac:dyDescent="0.25">
      <c r="B331" s="1" t="str">
        <f>IF(ISNA(VLOOKUP(A331,Source!$B$3:$I$12,8,FALSE)),"",VLOOKUP(A331,Source!$B$3:$I$12,8,FALSE))</f>
        <v/>
      </c>
      <c r="D331" s="1" t="str">
        <f>IF(ISNA(VLOOKUP(C331,Source!$C$3:$E$12,3,FALSE)),"",VLOOKUP(C331,Source!$C$3:$E$12,3,FALSE))</f>
        <v/>
      </c>
      <c r="F331" s="2"/>
      <c r="H331" s="18" t="str">
        <f t="shared" si="27"/>
        <v/>
      </c>
      <c r="I331" s="18" t="str">
        <f t="shared" si="28"/>
        <v/>
      </c>
      <c r="J331" s="18" t="str">
        <f t="shared" si="29"/>
        <v/>
      </c>
      <c r="K331" s="18" t="str">
        <f t="shared" si="30"/>
        <v/>
      </c>
      <c r="L331" s="31"/>
      <c r="M331" s="31"/>
      <c r="N331" s="31"/>
      <c r="O331" s="3"/>
      <c r="P331" s="31"/>
      <c r="Q331" s="2"/>
      <c r="R331" s="2"/>
      <c r="S331" s="2"/>
    </row>
    <row r="332" spans="2:19" x14ac:dyDescent="0.25">
      <c r="B332" s="1" t="str">
        <f>IF(ISNA(VLOOKUP(A332,Source!$B$3:$I$12,8,FALSE)),"",VLOOKUP(A332,Source!$B$3:$I$12,8,FALSE))</f>
        <v/>
      </c>
      <c r="D332" s="1" t="str">
        <f>IF(ISNA(VLOOKUP(C332,Source!$C$3:$E$12,3,FALSE)),"",VLOOKUP(C332,Source!$C$3:$E$12,3,FALSE))</f>
        <v/>
      </c>
      <c r="F332" s="2"/>
      <c r="H332" s="18" t="str">
        <f t="shared" si="27"/>
        <v/>
      </c>
      <c r="I332" s="18" t="str">
        <f t="shared" si="28"/>
        <v/>
      </c>
      <c r="J332" s="18" t="str">
        <f t="shared" si="29"/>
        <v/>
      </c>
      <c r="K332" s="18" t="str">
        <f t="shared" si="30"/>
        <v/>
      </c>
      <c r="L332" s="31"/>
      <c r="M332" s="31"/>
      <c r="N332" s="31"/>
      <c r="O332" s="3"/>
      <c r="P332" s="31"/>
      <c r="Q332" s="2"/>
      <c r="R332" s="2"/>
      <c r="S332" s="2"/>
    </row>
    <row r="333" spans="2:19" x14ac:dyDescent="0.25">
      <c r="B333" s="1" t="str">
        <f>IF(ISNA(VLOOKUP(A333,Source!$B$3:$I$12,8,FALSE)),"",VLOOKUP(A333,Source!$B$3:$I$12,8,FALSE))</f>
        <v/>
      </c>
      <c r="D333" s="1" t="str">
        <f>IF(ISNA(VLOOKUP(C333,Source!$C$3:$E$12,3,FALSE)),"",VLOOKUP(C333,Source!$C$3:$E$12,3,FALSE))</f>
        <v/>
      </c>
      <c r="F333" s="2"/>
      <c r="H333" s="18" t="str">
        <f t="shared" si="27"/>
        <v/>
      </c>
      <c r="I333" s="18" t="str">
        <f t="shared" si="28"/>
        <v/>
      </c>
      <c r="J333" s="18" t="str">
        <f t="shared" si="29"/>
        <v/>
      </c>
      <c r="K333" s="18" t="str">
        <f t="shared" si="30"/>
        <v/>
      </c>
      <c r="L333" s="31"/>
      <c r="M333" s="31"/>
      <c r="N333" s="31"/>
      <c r="O333" s="3"/>
      <c r="P333" s="31"/>
      <c r="Q333" s="2"/>
      <c r="R333" s="2"/>
      <c r="S333" s="2"/>
    </row>
    <row r="334" spans="2:19" x14ac:dyDescent="0.25">
      <c r="B334" s="1" t="str">
        <f>IF(ISNA(VLOOKUP(A334,Source!$B$3:$I$12,8,FALSE)),"",VLOOKUP(A334,Source!$B$3:$I$12,8,FALSE))</f>
        <v/>
      </c>
      <c r="D334" s="1" t="str">
        <f>IF(ISNA(VLOOKUP(C334,Source!$C$3:$E$12,3,FALSE)),"",VLOOKUP(C334,Source!$C$3:$E$12,3,FALSE))</f>
        <v/>
      </c>
      <c r="F334" s="2"/>
      <c r="H334" s="18" t="str">
        <f t="shared" si="27"/>
        <v/>
      </c>
      <c r="I334" s="18" t="str">
        <f t="shared" si="28"/>
        <v/>
      </c>
      <c r="J334" s="18" t="str">
        <f t="shared" si="29"/>
        <v/>
      </c>
      <c r="K334" s="18" t="str">
        <f t="shared" si="30"/>
        <v/>
      </c>
      <c r="L334" s="31"/>
      <c r="M334" s="31"/>
      <c r="N334" s="31"/>
      <c r="O334" s="3"/>
      <c r="P334" s="31"/>
      <c r="Q334" s="2"/>
      <c r="R334" s="2"/>
      <c r="S334" s="2"/>
    </row>
    <row r="335" spans="2:19" x14ac:dyDescent="0.25">
      <c r="B335" s="1" t="str">
        <f>IF(ISNA(VLOOKUP(A335,Source!$B$3:$I$12,8,FALSE)),"",VLOOKUP(A335,Source!$B$3:$I$12,8,FALSE))</f>
        <v/>
      </c>
      <c r="D335" s="1" t="str">
        <f>IF(ISNA(VLOOKUP(C335,Source!$C$3:$E$12,3,FALSE)),"",VLOOKUP(C335,Source!$C$3:$E$12,3,FALSE))</f>
        <v/>
      </c>
      <c r="F335" s="2"/>
      <c r="H335" s="18" t="str">
        <f t="shared" si="27"/>
        <v/>
      </c>
      <c r="I335" s="18" t="str">
        <f t="shared" si="28"/>
        <v/>
      </c>
      <c r="J335" s="18" t="str">
        <f t="shared" si="29"/>
        <v/>
      </c>
      <c r="K335" s="18" t="str">
        <f t="shared" si="30"/>
        <v/>
      </c>
      <c r="L335" s="31"/>
      <c r="M335" s="31"/>
      <c r="N335" s="31"/>
      <c r="O335" s="3"/>
      <c r="P335" s="31"/>
      <c r="Q335" s="2"/>
      <c r="R335" s="2"/>
      <c r="S335" s="2"/>
    </row>
    <row r="336" spans="2:19" x14ac:dyDescent="0.25">
      <c r="B336" s="1" t="str">
        <f>IF(ISNA(VLOOKUP(A336,Source!$B$3:$I$12,8,FALSE)),"",VLOOKUP(A336,Source!$B$3:$I$12,8,FALSE))</f>
        <v/>
      </c>
      <c r="D336" s="1" t="str">
        <f>IF(ISNA(VLOOKUP(C336,Source!$C$3:$E$12,3,FALSE)),"",VLOOKUP(C336,Source!$C$3:$E$12,3,FALSE))</f>
        <v/>
      </c>
      <c r="F336" s="2"/>
      <c r="H336" s="18" t="str">
        <f t="shared" si="27"/>
        <v/>
      </c>
      <c r="I336" s="18" t="str">
        <f t="shared" si="28"/>
        <v/>
      </c>
      <c r="J336" s="18" t="str">
        <f t="shared" si="29"/>
        <v/>
      </c>
      <c r="K336" s="18" t="str">
        <f t="shared" si="30"/>
        <v/>
      </c>
      <c r="L336" s="31"/>
      <c r="M336" s="31"/>
      <c r="N336" s="31"/>
      <c r="O336" s="3"/>
      <c r="P336" s="31"/>
      <c r="Q336" s="2"/>
      <c r="R336" s="2"/>
      <c r="S336" s="2"/>
    </row>
    <row r="337" spans="2:19" x14ac:dyDescent="0.25">
      <c r="B337" s="1" t="str">
        <f>IF(ISNA(VLOOKUP(A337,Source!$B$3:$I$12,8,FALSE)),"",VLOOKUP(A337,Source!$B$3:$I$12,8,FALSE))</f>
        <v/>
      </c>
      <c r="D337" s="1" t="str">
        <f>IF(ISNA(VLOOKUP(C337,Source!$C$3:$E$12,3,FALSE)),"",VLOOKUP(C337,Source!$C$3:$E$12,3,FALSE))</f>
        <v/>
      </c>
      <c r="F337" s="2"/>
      <c r="H337" s="18" t="str">
        <f t="shared" si="27"/>
        <v/>
      </c>
      <c r="I337" s="18" t="str">
        <f t="shared" si="28"/>
        <v/>
      </c>
      <c r="J337" s="18" t="str">
        <f t="shared" si="29"/>
        <v/>
      </c>
      <c r="K337" s="18" t="str">
        <f t="shared" si="30"/>
        <v/>
      </c>
      <c r="L337" s="31"/>
      <c r="M337" s="31"/>
      <c r="N337" s="31"/>
      <c r="O337" s="3"/>
      <c r="P337" s="31"/>
      <c r="Q337" s="2"/>
      <c r="R337" s="2"/>
      <c r="S337" s="2"/>
    </row>
    <row r="338" spans="2:19" x14ac:dyDescent="0.25">
      <c r="B338" s="1" t="str">
        <f>IF(ISNA(VLOOKUP(A338,Source!$B$3:$I$12,8,FALSE)),"",VLOOKUP(A338,Source!$B$3:$I$12,8,FALSE))</f>
        <v/>
      </c>
      <c r="D338" s="1" t="str">
        <f>IF(ISNA(VLOOKUP(C338,Source!$C$3:$E$12,3,FALSE)),"",VLOOKUP(C338,Source!$C$3:$E$12,3,FALSE))</f>
        <v/>
      </c>
      <c r="F338" s="2"/>
      <c r="H338" s="18" t="str">
        <f t="shared" si="27"/>
        <v/>
      </c>
      <c r="I338" s="18" t="str">
        <f t="shared" si="28"/>
        <v/>
      </c>
      <c r="J338" s="18" t="str">
        <f t="shared" si="29"/>
        <v/>
      </c>
      <c r="K338" s="18" t="str">
        <f t="shared" si="30"/>
        <v/>
      </c>
      <c r="L338" s="31"/>
      <c r="M338" s="31"/>
      <c r="N338" s="31"/>
      <c r="O338" s="3"/>
      <c r="P338" s="31"/>
      <c r="Q338" s="2"/>
      <c r="R338" s="2"/>
      <c r="S338" s="2"/>
    </row>
    <row r="339" spans="2:19" x14ac:dyDescent="0.25">
      <c r="B339" s="1" t="str">
        <f>IF(ISNA(VLOOKUP(A339,Source!$B$3:$I$12,8,FALSE)),"",VLOOKUP(A339,Source!$B$3:$I$12,8,FALSE))</f>
        <v/>
      </c>
      <c r="D339" s="1" t="str">
        <f>IF(ISNA(VLOOKUP(C339,Source!$C$3:$E$12,3,FALSE)),"",VLOOKUP(C339,Source!$C$3:$E$12,3,FALSE))</f>
        <v/>
      </c>
      <c r="F339" s="2"/>
      <c r="H339" s="18" t="str">
        <f t="shared" si="27"/>
        <v/>
      </c>
      <c r="I339" s="18" t="str">
        <f t="shared" si="28"/>
        <v/>
      </c>
      <c r="J339" s="18" t="str">
        <f t="shared" si="29"/>
        <v/>
      </c>
      <c r="K339" s="18" t="str">
        <f t="shared" si="30"/>
        <v/>
      </c>
      <c r="L339" s="31"/>
      <c r="M339" s="31"/>
      <c r="N339" s="31"/>
      <c r="O339" s="3"/>
      <c r="P339" s="31"/>
      <c r="Q339" s="2"/>
      <c r="R339" s="2"/>
      <c r="S339" s="2"/>
    </row>
    <row r="340" spans="2:19" x14ac:dyDescent="0.25">
      <c r="B340" s="1" t="str">
        <f>IF(ISNA(VLOOKUP(A340,Source!$B$3:$I$12,8,FALSE)),"",VLOOKUP(A340,Source!$B$3:$I$12,8,FALSE))</f>
        <v/>
      </c>
      <c r="D340" s="1" t="str">
        <f>IF(ISNA(VLOOKUP(C340,Source!$C$3:$E$12,3,FALSE)),"",VLOOKUP(C340,Source!$C$3:$E$12,3,FALSE))</f>
        <v/>
      </c>
      <c r="F340" s="2"/>
      <c r="H340" s="18" t="str">
        <f t="shared" si="27"/>
        <v/>
      </c>
      <c r="I340" s="18" t="str">
        <f t="shared" si="28"/>
        <v/>
      </c>
      <c r="J340" s="18" t="str">
        <f t="shared" si="29"/>
        <v/>
      </c>
      <c r="K340" s="18" t="str">
        <f t="shared" si="30"/>
        <v/>
      </c>
      <c r="L340" s="31"/>
      <c r="M340" s="31"/>
      <c r="N340" s="31"/>
      <c r="O340" s="3"/>
      <c r="P340" s="31"/>
      <c r="Q340" s="2"/>
      <c r="R340" s="2"/>
      <c r="S340" s="2"/>
    </row>
    <row r="341" spans="2:19" x14ac:dyDescent="0.25">
      <c r="B341" s="1" t="str">
        <f>IF(ISNA(VLOOKUP(A341,Source!$B$3:$I$12,8,FALSE)),"",VLOOKUP(A341,Source!$B$3:$I$12,8,FALSE))</f>
        <v/>
      </c>
      <c r="D341" s="1" t="str">
        <f>IF(ISNA(VLOOKUP(C341,Source!$C$3:$E$12,3,FALSE)),"",VLOOKUP(C341,Source!$C$3:$E$12,3,FALSE))</f>
        <v/>
      </c>
      <c r="F341" s="2"/>
      <c r="H341" s="18" t="str">
        <f t="shared" si="27"/>
        <v/>
      </c>
      <c r="I341" s="18" t="str">
        <f t="shared" si="28"/>
        <v/>
      </c>
      <c r="J341" s="18" t="str">
        <f t="shared" si="29"/>
        <v/>
      </c>
      <c r="K341" s="18" t="str">
        <f t="shared" si="30"/>
        <v/>
      </c>
      <c r="L341" s="31"/>
      <c r="M341" s="31"/>
      <c r="N341" s="31"/>
      <c r="O341" s="3"/>
      <c r="P341" s="31"/>
      <c r="Q341" s="2"/>
      <c r="R341" s="2"/>
      <c r="S341" s="2"/>
    </row>
    <row r="342" spans="2:19" x14ac:dyDescent="0.25">
      <c r="B342" s="1" t="str">
        <f>IF(ISNA(VLOOKUP(A342,Source!$B$3:$I$12,8,FALSE)),"",VLOOKUP(A342,Source!$B$3:$I$12,8,FALSE))</f>
        <v/>
      </c>
      <c r="D342" s="1" t="str">
        <f>IF(ISNA(VLOOKUP(C342,Source!$C$3:$E$12,3,FALSE)),"",VLOOKUP(C342,Source!$C$3:$E$12,3,FALSE))</f>
        <v/>
      </c>
      <c r="F342" s="2"/>
      <c r="H342" s="18" t="str">
        <f t="shared" si="27"/>
        <v/>
      </c>
      <c r="I342" s="18" t="str">
        <f t="shared" si="28"/>
        <v/>
      </c>
      <c r="J342" s="18" t="str">
        <f t="shared" si="29"/>
        <v/>
      </c>
      <c r="K342" s="18" t="str">
        <f t="shared" si="30"/>
        <v/>
      </c>
      <c r="L342" s="31"/>
      <c r="M342" s="31"/>
      <c r="N342" s="31"/>
      <c r="O342" s="3"/>
      <c r="P342" s="31"/>
      <c r="Q342" s="2"/>
      <c r="R342" s="2"/>
      <c r="S342" s="2"/>
    </row>
    <row r="343" spans="2:19" x14ac:dyDescent="0.25">
      <c r="B343" s="1" t="str">
        <f>IF(ISNA(VLOOKUP(A343,Source!$B$3:$I$12,8,FALSE)),"",VLOOKUP(A343,Source!$B$3:$I$12,8,FALSE))</f>
        <v/>
      </c>
      <c r="D343" s="1" t="str">
        <f>IF(ISNA(VLOOKUP(C343,Source!$C$3:$E$12,3,FALSE)),"",VLOOKUP(C343,Source!$C$3:$E$12,3,FALSE))</f>
        <v/>
      </c>
      <c r="F343" s="2"/>
      <c r="H343" s="18" t="str">
        <f t="shared" si="27"/>
        <v/>
      </c>
      <c r="I343" s="18" t="str">
        <f t="shared" si="28"/>
        <v/>
      </c>
      <c r="J343" s="18" t="str">
        <f t="shared" si="29"/>
        <v/>
      </c>
      <c r="K343" s="18" t="str">
        <f t="shared" si="30"/>
        <v/>
      </c>
      <c r="L343" s="31"/>
      <c r="M343" s="31"/>
      <c r="N343" s="31"/>
      <c r="O343" s="3"/>
      <c r="P343" s="31"/>
      <c r="Q343" s="2"/>
      <c r="R343" s="2"/>
      <c r="S343" s="2"/>
    </row>
    <row r="344" spans="2:19" x14ac:dyDescent="0.25">
      <c r="B344" s="1" t="str">
        <f>IF(ISNA(VLOOKUP(A344,Source!$B$3:$I$12,8,FALSE)),"",VLOOKUP(A344,Source!$B$3:$I$12,8,FALSE))</f>
        <v/>
      </c>
      <c r="D344" s="1" t="str">
        <f>IF(ISNA(VLOOKUP(C344,Source!$C$3:$E$12,3,FALSE)),"",VLOOKUP(C344,Source!$C$3:$E$12,3,FALSE))</f>
        <v/>
      </c>
      <c r="F344" s="2"/>
      <c r="H344" s="18" t="str">
        <f t="shared" si="27"/>
        <v/>
      </c>
      <c r="I344" s="18" t="str">
        <f t="shared" si="28"/>
        <v/>
      </c>
      <c r="J344" s="18" t="str">
        <f t="shared" si="29"/>
        <v/>
      </c>
      <c r="K344" s="18" t="str">
        <f t="shared" si="30"/>
        <v/>
      </c>
      <c r="L344" s="31"/>
      <c r="M344" s="31"/>
      <c r="N344" s="31"/>
      <c r="O344" s="3"/>
      <c r="P344" s="31"/>
      <c r="Q344" s="2"/>
      <c r="R344" s="2"/>
      <c r="S344" s="2"/>
    </row>
    <row r="345" spans="2:19" x14ac:dyDescent="0.25">
      <c r="B345" s="1" t="str">
        <f>IF(ISNA(VLOOKUP(A345,Source!$B$3:$I$12,8,FALSE)),"",VLOOKUP(A345,Source!$B$3:$I$12,8,FALSE))</f>
        <v/>
      </c>
      <c r="D345" s="1" t="str">
        <f>IF(ISNA(VLOOKUP(C345,Source!$C$3:$E$12,3,FALSE)),"",VLOOKUP(C345,Source!$C$3:$E$12,3,FALSE))</f>
        <v/>
      </c>
      <c r="F345" s="2"/>
      <c r="H345" s="18" t="str">
        <f t="shared" si="27"/>
        <v/>
      </c>
      <c r="I345" s="18" t="str">
        <f t="shared" si="28"/>
        <v/>
      </c>
      <c r="J345" s="18" t="str">
        <f t="shared" si="29"/>
        <v/>
      </c>
      <c r="K345" s="18" t="str">
        <f t="shared" si="30"/>
        <v/>
      </c>
      <c r="L345" s="31"/>
      <c r="M345" s="31"/>
      <c r="N345" s="31"/>
      <c r="O345" s="3"/>
      <c r="P345" s="31"/>
      <c r="Q345" s="2"/>
      <c r="R345" s="2"/>
      <c r="S345" s="2"/>
    </row>
    <row r="346" spans="2:19" x14ac:dyDescent="0.25">
      <c r="B346" s="1" t="str">
        <f>IF(ISNA(VLOOKUP(A346,Source!$B$3:$I$12,8,FALSE)),"",VLOOKUP(A346,Source!$B$3:$I$12,8,FALSE))</f>
        <v/>
      </c>
      <c r="D346" s="1" t="str">
        <f>IF(ISNA(VLOOKUP(C346,Source!$C$3:$E$12,3,FALSE)),"",VLOOKUP(C346,Source!$C$3:$E$12,3,FALSE))</f>
        <v/>
      </c>
      <c r="F346" s="2"/>
      <c r="H346" s="18" t="str">
        <f t="shared" si="27"/>
        <v/>
      </c>
      <c r="I346" s="18" t="str">
        <f t="shared" si="28"/>
        <v/>
      </c>
      <c r="J346" s="18" t="str">
        <f t="shared" si="29"/>
        <v/>
      </c>
      <c r="K346" s="18" t="str">
        <f t="shared" si="30"/>
        <v/>
      </c>
      <c r="L346" s="31"/>
      <c r="M346" s="31"/>
      <c r="N346" s="31"/>
      <c r="O346" s="3"/>
      <c r="P346" s="31"/>
      <c r="Q346" s="2"/>
      <c r="R346" s="2"/>
      <c r="S346" s="2"/>
    </row>
    <row r="347" spans="2:19" x14ac:dyDescent="0.25">
      <c r="B347" s="1" t="str">
        <f>IF(ISNA(VLOOKUP(A347,Source!$B$3:$I$12,8,FALSE)),"",VLOOKUP(A347,Source!$B$3:$I$12,8,FALSE))</f>
        <v/>
      </c>
      <c r="D347" s="1" t="str">
        <f>IF(ISNA(VLOOKUP(C347,Source!$C$3:$E$12,3,FALSE)),"",VLOOKUP(C347,Source!$C$3:$E$12,3,FALSE))</f>
        <v/>
      </c>
      <c r="F347" s="2"/>
      <c r="H347" s="18" t="str">
        <f t="shared" si="27"/>
        <v/>
      </c>
      <c r="I347" s="18" t="str">
        <f t="shared" si="28"/>
        <v/>
      </c>
      <c r="J347" s="18" t="str">
        <f t="shared" si="29"/>
        <v/>
      </c>
      <c r="K347" s="18" t="str">
        <f t="shared" si="30"/>
        <v/>
      </c>
      <c r="L347" s="31"/>
      <c r="M347" s="31"/>
      <c r="N347" s="31"/>
      <c r="O347" s="3"/>
      <c r="P347" s="31"/>
      <c r="Q347" s="2"/>
      <c r="R347" s="2"/>
      <c r="S347" s="2"/>
    </row>
    <row r="348" spans="2:19" x14ac:dyDescent="0.25">
      <c r="B348" s="1" t="str">
        <f>IF(ISNA(VLOOKUP(A348,Source!$B$3:$I$12,8,FALSE)),"",VLOOKUP(A348,Source!$B$3:$I$12,8,FALSE))</f>
        <v/>
      </c>
      <c r="D348" s="1" t="str">
        <f>IF(ISNA(VLOOKUP(C348,Source!$C$3:$E$12,3,FALSE)),"",VLOOKUP(C348,Source!$C$3:$E$12,3,FALSE))</f>
        <v/>
      </c>
      <c r="F348" s="2"/>
      <c r="H348" s="18" t="str">
        <f t="shared" si="27"/>
        <v/>
      </c>
      <c r="I348" s="18" t="str">
        <f t="shared" si="28"/>
        <v/>
      </c>
      <c r="J348" s="18" t="str">
        <f t="shared" si="29"/>
        <v/>
      </c>
      <c r="K348" s="18" t="str">
        <f t="shared" si="30"/>
        <v/>
      </c>
      <c r="L348" s="31"/>
      <c r="M348" s="31"/>
      <c r="N348" s="31"/>
      <c r="O348" s="3"/>
      <c r="P348" s="31"/>
      <c r="Q348" s="2"/>
      <c r="R348" s="2"/>
      <c r="S348" s="2"/>
    </row>
    <row r="349" spans="2:19" x14ac:dyDescent="0.25">
      <c r="B349" s="1" t="str">
        <f>IF(ISNA(VLOOKUP(A349,Source!$B$3:$I$12,8,FALSE)),"",VLOOKUP(A349,Source!$B$3:$I$12,8,FALSE))</f>
        <v/>
      </c>
      <c r="D349" s="1" t="str">
        <f>IF(ISNA(VLOOKUP(C349,Source!$C$3:$E$12,3,FALSE)),"",VLOOKUP(C349,Source!$C$3:$E$12,3,FALSE))</f>
        <v/>
      </c>
      <c r="F349" s="2"/>
      <c r="H349" s="18" t="str">
        <f t="shared" si="27"/>
        <v/>
      </c>
      <c r="I349" s="18" t="str">
        <f t="shared" si="28"/>
        <v/>
      </c>
      <c r="J349" s="18" t="str">
        <f t="shared" si="29"/>
        <v/>
      </c>
      <c r="K349" s="18" t="str">
        <f t="shared" si="30"/>
        <v/>
      </c>
      <c r="L349" s="31"/>
      <c r="M349" s="31"/>
      <c r="N349" s="31"/>
      <c r="O349" s="3"/>
      <c r="P349" s="31"/>
      <c r="Q349" s="2"/>
      <c r="R349" s="2"/>
      <c r="S349" s="2"/>
    </row>
    <row r="350" spans="2:19" x14ac:dyDescent="0.25">
      <c r="B350" s="1" t="str">
        <f>IF(ISNA(VLOOKUP(A350,Source!$B$3:$I$12,8,FALSE)),"",VLOOKUP(A350,Source!$B$3:$I$12,8,FALSE))</f>
        <v/>
      </c>
      <c r="D350" s="1" t="str">
        <f>IF(ISNA(VLOOKUP(C350,Source!$C$3:$E$12,3,FALSE)),"",VLOOKUP(C350,Source!$C$3:$E$12,3,FALSE))</f>
        <v/>
      </c>
      <c r="F350" s="2"/>
      <c r="H350" s="18" t="str">
        <f t="shared" si="27"/>
        <v/>
      </c>
      <c r="I350" s="18" t="str">
        <f t="shared" si="28"/>
        <v/>
      </c>
      <c r="J350" s="18" t="str">
        <f t="shared" si="29"/>
        <v/>
      </c>
      <c r="K350" s="18" t="str">
        <f t="shared" si="30"/>
        <v/>
      </c>
      <c r="L350" s="31"/>
      <c r="M350" s="31"/>
      <c r="N350" s="31"/>
      <c r="O350" s="3"/>
      <c r="P350" s="31"/>
      <c r="Q350" s="2"/>
      <c r="R350" s="2"/>
      <c r="S350" s="2"/>
    </row>
    <row r="351" spans="2:19" x14ac:dyDescent="0.25">
      <c r="B351" s="1" t="str">
        <f>IF(ISNA(VLOOKUP(A351,Source!$B$3:$I$12,8,FALSE)),"",VLOOKUP(A351,Source!$B$3:$I$12,8,FALSE))</f>
        <v/>
      </c>
      <c r="D351" s="1" t="str">
        <f>IF(ISNA(VLOOKUP(C351,Source!$C$3:$E$12,3,FALSE)),"",VLOOKUP(C351,Source!$C$3:$E$12,3,FALSE))</f>
        <v/>
      </c>
      <c r="F351" s="2"/>
      <c r="H351" s="18" t="str">
        <f t="shared" si="27"/>
        <v/>
      </c>
      <c r="I351" s="18" t="str">
        <f t="shared" si="28"/>
        <v/>
      </c>
      <c r="J351" s="18" t="str">
        <f t="shared" si="29"/>
        <v/>
      </c>
      <c r="K351" s="18" t="str">
        <f t="shared" si="30"/>
        <v/>
      </c>
      <c r="L351" s="31"/>
      <c r="M351" s="31"/>
      <c r="N351" s="31"/>
      <c r="O351" s="3"/>
      <c r="P351" s="31"/>
      <c r="Q351" s="2"/>
      <c r="R351" s="2"/>
      <c r="S351" s="2"/>
    </row>
    <row r="352" spans="2:19" x14ac:dyDescent="0.25">
      <c r="B352" s="1" t="str">
        <f>IF(ISNA(VLOOKUP(A352,Source!$B$3:$I$12,8,FALSE)),"",VLOOKUP(A352,Source!$B$3:$I$12,8,FALSE))</f>
        <v/>
      </c>
      <c r="D352" s="1" t="str">
        <f>IF(ISNA(VLOOKUP(C352,Source!$C$3:$E$12,3,FALSE)),"",VLOOKUP(C352,Source!$C$3:$E$12,3,FALSE))</f>
        <v/>
      </c>
      <c r="F352" s="2"/>
      <c r="H352" s="18" t="str">
        <f t="shared" si="27"/>
        <v/>
      </c>
      <c r="I352" s="18" t="str">
        <f t="shared" si="28"/>
        <v/>
      </c>
      <c r="J352" s="18" t="str">
        <f t="shared" si="29"/>
        <v/>
      </c>
      <c r="K352" s="18" t="str">
        <f t="shared" si="30"/>
        <v/>
      </c>
      <c r="L352" s="31"/>
      <c r="M352" s="31"/>
      <c r="N352" s="31"/>
      <c r="O352" s="3"/>
      <c r="P352" s="31"/>
      <c r="Q352" s="2"/>
      <c r="R352" s="2"/>
      <c r="S352" s="2"/>
    </row>
    <row r="353" spans="2:19" x14ac:dyDescent="0.25">
      <c r="B353" s="1" t="str">
        <f>IF(ISNA(VLOOKUP(A353,Source!$B$3:$I$12,8,FALSE)),"",VLOOKUP(A353,Source!$B$3:$I$12,8,FALSE))</f>
        <v/>
      </c>
      <c r="D353" s="1" t="str">
        <f>IF(ISNA(VLOOKUP(C353,Source!$C$3:$E$12,3,FALSE)),"",VLOOKUP(C353,Source!$C$3:$E$12,3,FALSE))</f>
        <v/>
      </c>
      <c r="F353" s="2"/>
      <c r="H353" s="18" t="str">
        <f t="shared" si="27"/>
        <v/>
      </c>
      <c r="I353" s="18" t="str">
        <f t="shared" si="28"/>
        <v/>
      </c>
      <c r="J353" s="18" t="str">
        <f t="shared" si="29"/>
        <v/>
      </c>
      <c r="K353" s="18" t="str">
        <f t="shared" si="30"/>
        <v/>
      </c>
      <c r="L353" s="31"/>
      <c r="M353" s="31"/>
      <c r="N353" s="31"/>
      <c r="O353" s="3"/>
      <c r="P353" s="31"/>
      <c r="Q353" s="2"/>
      <c r="R353" s="2"/>
      <c r="S353" s="2"/>
    </row>
    <row r="354" spans="2:19" x14ac:dyDescent="0.25">
      <c r="B354" s="1" t="str">
        <f>IF(ISNA(VLOOKUP(A354,Source!$B$3:$I$12,8,FALSE)),"",VLOOKUP(A354,Source!$B$3:$I$12,8,FALSE))</f>
        <v/>
      </c>
      <c r="D354" s="1" t="str">
        <f>IF(ISNA(VLOOKUP(C354,Source!$C$3:$E$12,3,FALSE)),"",VLOOKUP(C354,Source!$C$3:$E$12,3,FALSE))</f>
        <v/>
      </c>
      <c r="F354" s="2"/>
      <c r="H354" s="18" t="str">
        <f t="shared" si="27"/>
        <v/>
      </c>
      <c r="I354" s="18" t="str">
        <f t="shared" si="28"/>
        <v/>
      </c>
      <c r="J354" s="18" t="str">
        <f t="shared" si="29"/>
        <v/>
      </c>
      <c r="K354" s="18" t="str">
        <f t="shared" si="30"/>
        <v/>
      </c>
      <c r="L354" s="31"/>
      <c r="M354" s="31"/>
      <c r="N354" s="31"/>
      <c r="O354" s="3"/>
      <c r="P354" s="31"/>
      <c r="Q354" s="2"/>
      <c r="R354" s="2"/>
      <c r="S354" s="2"/>
    </row>
    <row r="355" spans="2:19" x14ac:dyDescent="0.25">
      <c r="B355" s="1" t="str">
        <f>IF(ISNA(VLOOKUP(A355,Source!$B$3:$I$12,8,FALSE)),"",VLOOKUP(A355,Source!$B$3:$I$12,8,FALSE))</f>
        <v/>
      </c>
      <c r="D355" s="1" t="str">
        <f>IF(ISNA(VLOOKUP(C355,Source!$C$3:$E$12,3,FALSE)),"",VLOOKUP(C355,Source!$C$3:$E$12,3,FALSE))</f>
        <v/>
      </c>
      <c r="F355" s="2"/>
      <c r="H355" s="18" t="str">
        <f t="shared" si="27"/>
        <v/>
      </c>
      <c r="I355" s="18" t="str">
        <f t="shared" si="28"/>
        <v/>
      </c>
      <c r="J355" s="18" t="str">
        <f t="shared" si="29"/>
        <v/>
      </c>
      <c r="K355" s="18" t="str">
        <f t="shared" si="30"/>
        <v/>
      </c>
      <c r="L355" s="31"/>
      <c r="M355" s="31"/>
      <c r="N355" s="31"/>
      <c r="O355" s="3"/>
      <c r="P355" s="31"/>
      <c r="Q355" s="2"/>
      <c r="R355" s="2"/>
      <c r="S355" s="2"/>
    </row>
    <row r="356" spans="2:19" x14ac:dyDescent="0.25">
      <c r="B356" s="1" t="str">
        <f>IF(ISNA(VLOOKUP(A356,Source!$B$3:$I$12,8,FALSE)),"",VLOOKUP(A356,Source!$B$3:$I$12,8,FALSE))</f>
        <v/>
      </c>
      <c r="D356" s="1" t="str">
        <f>IF(ISNA(VLOOKUP(C356,Source!$C$3:$E$12,3,FALSE)),"",VLOOKUP(C356,Source!$C$3:$E$12,3,FALSE))</f>
        <v/>
      </c>
      <c r="F356" s="2"/>
      <c r="H356" s="18" t="str">
        <f t="shared" si="27"/>
        <v/>
      </c>
      <c r="I356" s="18" t="str">
        <f t="shared" si="28"/>
        <v/>
      </c>
      <c r="J356" s="18" t="str">
        <f t="shared" si="29"/>
        <v/>
      </c>
      <c r="K356" s="18" t="str">
        <f t="shared" si="30"/>
        <v/>
      </c>
      <c r="L356" s="31"/>
      <c r="M356" s="31"/>
      <c r="N356" s="31"/>
      <c r="O356" s="3"/>
      <c r="P356" s="31"/>
      <c r="Q356" s="2"/>
      <c r="R356" s="2"/>
      <c r="S356" s="2"/>
    </row>
    <row r="357" spans="2:19" x14ac:dyDescent="0.25">
      <c r="B357" s="1" t="str">
        <f>IF(ISNA(VLOOKUP(A357,Source!$B$3:$I$12,8,FALSE)),"",VLOOKUP(A357,Source!$B$3:$I$12,8,FALSE))</f>
        <v/>
      </c>
      <c r="D357" s="1" t="str">
        <f>IF(ISNA(VLOOKUP(C357,Source!$C$3:$E$12,3,FALSE)),"",VLOOKUP(C357,Source!$C$3:$E$12,3,FALSE))</f>
        <v/>
      </c>
      <c r="F357" s="2"/>
      <c r="H357" s="18" t="str">
        <f t="shared" si="27"/>
        <v/>
      </c>
      <c r="I357" s="18" t="str">
        <f t="shared" si="28"/>
        <v/>
      </c>
      <c r="J357" s="18" t="str">
        <f t="shared" si="29"/>
        <v/>
      </c>
      <c r="K357" s="18" t="str">
        <f t="shared" si="30"/>
        <v/>
      </c>
      <c r="L357" s="31"/>
      <c r="M357" s="31"/>
      <c r="N357" s="31"/>
      <c r="O357" s="3"/>
      <c r="P357" s="31"/>
      <c r="Q357" s="2"/>
      <c r="R357" s="2"/>
      <c r="S357" s="2"/>
    </row>
    <row r="358" spans="2:19" x14ac:dyDescent="0.25">
      <c r="B358" s="1" t="str">
        <f>IF(ISNA(VLOOKUP(A358,Source!$B$3:$I$12,8,FALSE)),"",VLOOKUP(A358,Source!$B$3:$I$12,8,FALSE))</f>
        <v/>
      </c>
      <c r="D358" s="1" t="str">
        <f>IF(ISNA(VLOOKUP(C358,Source!$C$3:$E$12,3,FALSE)),"",VLOOKUP(C358,Source!$C$3:$E$12,3,FALSE))</f>
        <v/>
      </c>
      <c r="F358" s="2"/>
      <c r="H358" s="18" t="str">
        <f t="shared" si="27"/>
        <v/>
      </c>
      <c r="I358" s="18" t="str">
        <f t="shared" si="28"/>
        <v/>
      </c>
      <c r="J358" s="18" t="str">
        <f t="shared" si="29"/>
        <v/>
      </c>
      <c r="K358" s="18" t="str">
        <f t="shared" si="30"/>
        <v/>
      </c>
      <c r="L358" s="31"/>
      <c r="M358" s="31"/>
      <c r="N358" s="31"/>
      <c r="O358" s="3"/>
      <c r="P358" s="31"/>
      <c r="Q358" s="2"/>
      <c r="R358" s="2"/>
      <c r="S358" s="2"/>
    </row>
    <row r="359" spans="2:19" x14ac:dyDescent="0.25">
      <c r="B359" s="1" t="str">
        <f>IF(ISNA(VLOOKUP(A359,Source!$B$3:$I$12,8,FALSE)),"",VLOOKUP(A359,Source!$B$3:$I$12,8,FALSE))</f>
        <v/>
      </c>
      <c r="D359" s="1" t="str">
        <f>IF(ISNA(VLOOKUP(C359,Source!$C$3:$E$12,3,FALSE)),"",VLOOKUP(C359,Source!$C$3:$E$12,3,FALSE))</f>
        <v/>
      </c>
      <c r="F359" s="2"/>
      <c r="H359" s="18" t="str">
        <f t="shared" si="27"/>
        <v/>
      </c>
      <c r="I359" s="18" t="str">
        <f t="shared" si="28"/>
        <v/>
      </c>
      <c r="J359" s="18" t="str">
        <f t="shared" si="29"/>
        <v/>
      </c>
      <c r="K359" s="18" t="str">
        <f t="shared" si="30"/>
        <v/>
      </c>
      <c r="L359" s="31"/>
      <c r="M359" s="31"/>
      <c r="N359" s="31"/>
      <c r="O359" s="3"/>
      <c r="P359" s="31"/>
      <c r="Q359" s="2"/>
      <c r="R359" s="2"/>
      <c r="S359" s="2"/>
    </row>
    <row r="360" spans="2:19" x14ac:dyDescent="0.25">
      <c r="B360" s="1" t="str">
        <f>IF(ISNA(VLOOKUP(A360,Source!$B$3:$I$12,8,FALSE)),"",VLOOKUP(A360,Source!$B$3:$I$12,8,FALSE))</f>
        <v/>
      </c>
      <c r="D360" s="1" t="str">
        <f>IF(ISNA(VLOOKUP(C360,Source!$C$3:$E$12,3,FALSE)),"",VLOOKUP(C360,Source!$C$3:$E$12,3,FALSE))</f>
        <v/>
      </c>
      <c r="F360" s="2"/>
      <c r="H360" s="18" t="str">
        <f t="shared" si="27"/>
        <v/>
      </c>
      <c r="I360" s="18" t="str">
        <f t="shared" si="28"/>
        <v/>
      </c>
      <c r="J360" s="18" t="str">
        <f t="shared" si="29"/>
        <v/>
      </c>
      <c r="K360" s="18" t="str">
        <f t="shared" si="30"/>
        <v/>
      </c>
      <c r="L360" s="31"/>
      <c r="M360" s="31"/>
      <c r="N360" s="31"/>
      <c r="O360" s="3"/>
      <c r="P360" s="31"/>
      <c r="Q360" s="2"/>
      <c r="R360" s="2"/>
      <c r="S360" s="2"/>
    </row>
    <row r="361" spans="2:19" x14ac:dyDescent="0.25">
      <c r="B361" s="1" t="str">
        <f>IF(ISNA(VLOOKUP(A361,Source!$B$3:$I$12,8,FALSE)),"",VLOOKUP(A361,Source!$B$3:$I$12,8,FALSE))</f>
        <v/>
      </c>
      <c r="D361" s="1" t="str">
        <f>IF(ISNA(VLOOKUP(C361,Source!$C$3:$E$12,3,FALSE)),"",VLOOKUP(C361,Source!$C$3:$E$12,3,FALSE))</f>
        <v/>
      </c>
      <c r="F361" s="2"/>
      <c r="H361" s="18" t="str">
        <f t="shared" si="27"/>
        <v/>
      </c>
      <c r="I361" s="18" t="str">
        <f t="shared" si="28"/>
        <v/>
      </c>
      <c r="J361" s="18" t="str">
        <f t="shared" si="29"/>
        <v/>
      </c>
      <c r="K361" s="18" t="str">
        <f t="shared" si="30"/>
        <v/>
      </c>
      <c r="L361" s="31"/>
      <c r="M361" s="31"/>
      <c r="N361" s="31"/>
      <c r="O361" s="3"/>
      <c r="P361" s="31"/>
      <c r="Q361" s="2"/>
      <c r="R361" s="2"/>
      <c r="S361" s="2"/>
    </row>
    <row r="362" spans="2:19" x14ac:dyDescent="0.25">
      <c r="B362" s="1" t="str">
        <f>IF(ISNA(VLOOKUP(A362,Source!$B$3:$I$12,8,FALSE)),"",VLOOKUP(A362,Source!$B$3:$I$12,8,FALSE))</f>
        <v/>
      </c>
      <c r="D362" s="1" t="str">
        <f>IF(ISNA(VLOOKUP(C362,Source!$C$3:$E$12,3,FALSE)),"",VLOOKUP(C362,Source!$C$3:$E$12,3,FALSE))</f>
        <v/>
      </c>
      <c r="F362" s="2"/>
      <c r="H362" s="18" t="str">
        <f t="shared" si="27"/>
        <v/>
      </c>
      <c r="I362" s="18" t="str">
        <f t="shared" si="28"/>
        <v/>
      </c>
      <c r="J362" s="18" t="str">
        <f t="shared" si="29"/>
        <v/>
      </c>
      <c r="K362" s="18" t="str">
        <f t="shared" si="30"/>
        <v/>
      </c>
      <c r="L362" s="31"/>
      <c r="M362" s="31"/>
      <c r="N362" s="31"/>
      <c r="O362" s="3"/>
      <c r="P362" s="31"/>
      <c r="Q362" s="2"/>
      <c r="R362" s="2"/>
      <c r="S362" s="2"/>
    </row>
    <row r="363" spans="2:19" x14ac:dyDescent="0.25">
      <c r="B363" s="1" t="str">
        <f>IF(ISNA(VLOOKUP(A363,Source!$B$3:$I$12,8,FALSE)),"",VLOOKUP(A363,Source!$B$3:$I$12,8,FALSE))</f>
        <v/>
      </c>
      <c r="D363" s="1" t="str">
        <f>IF(ISNA(VLOOKUP(C363,Source!$C$3:$E$12,3,FALSE)),"",VLOOKUP(C363,Source!$C$3:$E$12,3,FALSE))</f>
        <v/>
      </c>
      <c r="F363" s="2"/>
      <c r="H363" s="18" t="str">
        <f t="shared" si="27"/>
        <v/>
      </c>
      <c r="I363" s="18" t="str">
        <f t="shared" si="28"/>
        <v/>
      </c>
      <c r="J363" s="18" t="str">
        <f t="shared" si="29"/>
        <v/>
      </c>
      <c r="K363" s="18" t="str">
        <f t="shared" si="30"/>
        <v/>
      </c>
      <c r="L363" s="31"/>
      <c r="M363" s="31"/>
      <c r="N363" s="31"/>
      <c r="O363" s="3"/>
      <c r="P363" s="31"/>
      <c r="Q363" s="2"/>
      <c r="R363" s="2"/>
      <c r="S363" s="2"/>
    </row>
    <row r="364" spans="2:19" x14ac:dyDescent="0.25">
      <c r="B364" s="1" t="str">
        <f>IF(ISNA(VLOOKUP(A364,Source!$B$3:$I$12,8,FALSE)),"",VLOOKUP(A364,Source!$B$3:$I$12,8,FALSE))</f>
        <v/>
      </c>
      <c r="D364" s="1" t="str">
        <f>IF(ISNA(VLOOKUP(C364,Source!$C$3:$E$12,3,FALSE)),"",VLOOKUP(C364,Source!$C$3:$E$12,3,FALSE))</f>
        <v/>
      </c>
      <c r="F364" s="2"/>
      <c r="H364" s="18" t="str">
        <f t="shared" si="27"/>
        <v/>
      </c>
      <c r="I364" s="18" t="str">
        <f t="shared" si="28"/>
        <v/>
      </c>
      <c r="J364" s="18" t="str">
        <f t="shared" si="29"/>
        <v/>
      </c>
      <c r="K364" s="18" t="str">
        <f t="shared" si="30"/>
        <v/>
      </c>
      <c r="L364" s="31"/>
      <c r="M364" s="31"/>
      <c r="N364" s="31"/>
      <c r="O364" s="3"/>
      <c r="P364" s="31"/>
      <c r="Q364" s="2"/>
      <c r="R364" s="2"/>
      <c r="S364" s="2"/>
    </row>
    <row r="365" spans="2:19" x14ac:dyDescent="0.25">
      <c r="B365" s="1" t="str">
        <f>IF(ISNA(VLOOKUP(A365,Source!$B$3:$I$12,8,FALSE)),"",VLOOKUP(A365,Source!$B$3:$I$12,8,FALSE))</f>
        <v/>
      </c>
      <c r="D365" s="1" t="str">
        <f>IF(ISNA(VLOOKUP(C365,Source!$C$3:$E$12,3,FALSE)),"",VLOOKUP(C365,Source!$C$3:$E$12,3,FALSE))</f>
        <v/>
      </c>
      <c r="F365" s="2"/>
      <c r="H365" s="18" t="str">
        <f t="shared" si="27"/>
        <v/>
      </c>
      <c r="I365" s="18" t="str">
        <f t="shared" si="28"/>
        <v/>
      </c>
      <c r="J365" s="18" t="str">
        <f t="shared" si="29"/>
        <v/>
      </c>
      <c r="K365" s="18" t="str">
        <f t="shared" si="30"/>
        <v/>
      </c>
      <c r="L365" s="31"/>
      <c r="M365" s="31"/>
      <c r="N365" s="31"/>
      <c r="O365" s="3"/>
      <c r="P365" s="31"/>
      <c r="Q365" s="2"/>
      <c r="R365" s="2"/>
      <c r="S365" s="2"/>
    </row>
    <row r="366" spans="2:19" x14ac:dyDescent="0.25">
      <c r="B366" s="1" t="str">
        <f>IF(ISNA(VLOOKUP(A366,Source!$B$3:$I$12,8,FALSE)),"",VLOOKUP(A366,Source!$B$3:$I$12,8,FALSE))</f>
        <v/>
      </c>
      <c r="D366" s="1" t="str">
        <f>IF(ISNA(VLOOKUP(C366,Source!$C$3:$E$12,3,FALSE)),"",VLOOKUP(C366,Source!$C$3:$E$12,3,FALSE))</f>
        <v/>
      </c>
      <c r="F366" s="2"/>
      <c r="H366" s="18" t="str">
        <f t="shared" si="27"/>
        <v/>
      </c>
      <c r="I366" s="18" t="str">
        <f t="shared" si="28"/>
        <v/>
      </c>
      <c r="J366" s="18" t="str">
        <f t="shared" si="29"/>
        <v/>
      </c>
      <c r="K366" s="18" t="str">
        <f t="shared" si="30"/>
        <v/>
      </c>
      <c r="L366" s="31"/>
      <c r="M366" s="31"/>
      <c r="N366" s="31"/>
      <c r="O366" s="3"/>
      <c r="P366" s="31"/>
      <c r="Q366" s="2"/>
      <c r="R366" s="2"/>
      <c r="S366" s="2"/>
    </row>
    <row r="367" spans="2:19" x14ac:dyDescent="0.25">
      <c r="B367" s="1" t="str">
        <f>IF(ISNA(VLOOKUP(A367,Source!$B$3:$I$12,8,FALSE)),"",VLOOKUP(A367,Source!$B$3:$I$12,8,FALSE))</f>
        <v/>
      </c>
      <c r="D367" s="1" t="str">
        <f>IF(ISNA(VLOOKUP(C367,Source!$C$3:$E$12,3,FALSE)),"",VLOOKUP(C367,Source!$C$3:$E$12,3,FALSE))</f>
        <v/>
      </c>
      <c r="F367" s="2"/>
      <c r="H367" s="18" t="str">
        <f t="shared" si="27"/>
        <v/>
      </c>
      <c r="I367" s="18" t="str">
        <f t="shared" si="28"/>
        <v/>
      </c>
      <c r="J367" s="18" t="str">
        <f t="shared" si="29"/>
        <v/>
      </c>
      <c r="K367" s="18" t="str">
        <f t="shared" si="30"/>
        <v/>
      </c>
      <c r="L367" s="31"/>
      <c r="M367" s="31"/>
      <c r="N367" s="31"/>
      <c r="O367" s="3"/>
      <c r="P367" s="31"/>
      <c r="Q367" s="2"/>
      <c r="R367" s="2"/>
      <c r="S367" s="2"/>
    </row>
    <row r="368" spans="2:19" x14ac:dyDescent="0.25">
      <c r="B368" s="1" t="str">
        <f>IF(ISNA(VLOOKUP(A368,Source!$B$3:$I$12,8,FALSE)),"",VLOOKUP(A368,Source!$B$3:$I$12,8,FALSE))</f>
        <v/>
      </c>
      <c r="D368" s="1" t="str">
        <f>IF(ISNA(VLOOKUP(C368,Source!$C$3:$E$12,3,FALSE)),"",VLOOKUP(C368,Source!$C$3:$E$12,3,FALSE))</f>
        <v/>
      </c>
      <c r="F368" s="2"/>
      <c r="H368" s="18" t="str">
        <f t="shared" si="27"/>
        <v/>
      </c>
      <c r="I368" s="18" t="str">
        <f t="shared" si="28"/>
        <v/>
      </c>
      <c r="J368" s="18" t="str">
        <f t="shared" si="29"/>
        <v/>
      </c>
      <c r="K368" s="18" t="str">
        <f t="shared" si="30"/>
        <v/>
      </c>
      <c r="L368" s="31"/>
      <c r="M368" s="31"/>
      <c r="N368" s="31"/>
      <c r="O368" s="3"/>
      <c r="P368" s="31"/>
      <c r="Q368" s="2"/>
      <c r="R368" s="2"/>
      <c r="S368" s="2"/>
    </row>
    <row r="369" spans="2:19" x14ac:dyDescent="0.25">
      <c r="B369" s="1" t="str">
        <f>IF(ISNA(VLOOKUP(A369,Source!$B$3:$I$12,8,FALSE)),"",VLOOKUP(A369,Source!$B$3:$I$12,8,FALSE))</f>
        <v/>
      </c>
      <c r="D369" s="1" t="str">
        <f>IF(ISNA(VLOOKUP(C369,Source!$C$3:$E$12,3,FALSE)),"",VLOOKUP(C369,Source!$C$3:$E$12,3,FALSE))</f>
        <v/>
      </c>
      <c r="F369" s="2"/>
      <c r="H369" s="18" t="str">
        <f t="shared" si="27"/>
        <v/>
      </c>
      <c r="I369" s="18" t="str">
        <f t="shared" si="28"/>
        <v/>
      </c>
      <c r="J369" s="18" t="str">
        <f t="shared" si="29"/>
        <v/>
      </c>
      <c r="K369" s="18" t="str">
        <f t="shared" si="30"/>
        <v/>
      </c>
      <c r="L369" s="31"/>
      <c r="M369" s="31"/>
      <c r="N369" s="31"/>
      <c r="O369" s="3"/>
      <c r="P369" s="31"/>
      <c r="Q369" s="2"/>
      <c r="R369" s="2"/>
      <c r="S369" s="2"/>
    </row>
    <row r="370" spans="2:19" x14ac:dyDescent="0.25">
      <c r="B370" s="1" t="str">
        <f>IF(ISNA(VLOOKUP(A370,Source!$B$3:$I$12,8,FALSE)),"",VLOOKUP(A370,Source!$B$3:$I$12,8,FALSE))</f>
        <v/>
      </c>
      <c r="D370" s="1" t="str">
        <f>IF(ISNA(VLOOKUP(C370,Source!$C$3:$E$12,3,FALSE)),"",VLOOKUP(C370,Source!$C$3:$E$12,3,FALSE))</f>
        <v/>
      </c>
      <c r="F370" s="2"/>
      <c r="H370" s="18" t="str">
        <f t="shared" si="27"/>
        <v/>
      </c>
      <c r="I370" s="18" t="str">
        <f t="shared" si="28"/>
        <v/>
      </c>
      <c r="J370" s="18" t="str">
        <f t="shared" si="29"/>
        <v/>
      </c>
      <c r="K370" s="18" t="str">
        <f t="shared" si="30"/>
        <v/>
      </c>
      <c r="L370" s="31"/>
      <c r="M370" s="31"/>
      <c r="N370" s="31"/>
      <c r="O370" s="3"/>
      <c r="P370" s="31"/>
      <c r="Q370" s="2"/>
      <c r="R370" s="2"/>
      <c r="S370" s="2"/>
    </row>
    <row r="371" spans="2:19" x14ac:dyDescent="0.25">
      <c r="B371" s="1" t="str">
        <f>IF(ISNA(VLOOKUP(A371,Source!$B$3:$I$12,8,FALSE)),"",VLOOKUP(A371,Source!$B$3:$I$12,8,FALSE))</f>
        <v/>
      </c>
      <c r="D371" s="1" t="str">
        <f>IF(ISNA(VLOOKUP(C371,Source!$C$3:$E$12,3,FALSE)),"",VLOOKUP(C371,Source!$C$3:$E$12,3,FALSE))</f>
        <v/>
      </c>
      <c r="F371" s="2"/>
      <c r="H371" s="18" t="str">
        <f t="shared" si="27"/>
        <v/>
      </c>
      <c r="I371" s="18" t="str">
        <f t="shared" si="28"/>
        <v/>
      </c>
      <c r="J371" s="18" t="str">
        <f t="shared" si="29"/>
        <v/>
      </c>
      <c r="K371" s="18" t="str">
        <f t="shared" si="30"/>
        <v/>
      </c>
      <c r="L371" s="31"/>
      <c r="M371" s="31"/>
      <c r="N371" s="31"/>
      <c r="O371" s="3"/>
      <c r="P371" s="31"/>
      <c r="Q371" s="2"/>
      <c r="R371" s="2"/>
      <c r="S371" s="2"/>
    </row>
    <row r="372" spans="2:19" x14ac:dyDescent="0.25">
      <c r="B372" s="1" t="str">
        <f>IF(ISNA(VLOOKUP(A372,Source!$B$3:$I$12,8,FALSE)),"",VLOOKUP(A372,Source!$B$3:$I$12,8,FALSE))</f>
        <v/>
      </c>
      <c r="D372" s="1" t="str">
        <f>IF(ISNA(VLOOKUP(C372,Source!$C$3:$E$12,3,FALSE)),"",VLOOKUP(C372,Source!$C$3:$E$12,3,FALSE))</f>
        <v/>
      </c>
      <c r="F372" s="2"/>
      <c r="H372" s="18" t="str">
        <f t="shared" si="27"/>
        <v/>
      </c>
      <c r="I372" s="18" t="str">
        <f t="shared" si="28"/>
        <v/>
      </c>
      <c r="J372" s="18" t="str">
        <f t="shared" si="29"/>
        <v/>
      </c>
      <c r="K372" s="18" t="str">
        <f t="shared" si="30"/>
        <v/>
      </c>
      <c r="L372" s="31"/>
      <c r="M372" s="31"/>
      <c r="N372" s="31"/>
      <c r="O372" s="3"/>
      <c r="P372" s="31"/>
      <c r="Q372" s="2"/>
      <c r="R372" s="2"/>
      <c r="S372" s="2"/>
    </row>
    <row r="373" spans="2:19" x14ac:dyDescent="0.25">
      <c r="B373" s="1" t="str">
        <f>IF(ISNA(VLOOKUP(A373,Source!$B$3:$I$12,8,FALSE)),"",VLOOKUP(A373,Source!$B$3:$I$12,8,FALSE))</f>
        <v/>
      </c>
      <c r="D373" s="1" t="str">
        <f>IF(ISNA(VLOOKUP(C373,Source!$C$3:$E$12,3,FALSE)),"",VLOOKUP(C373,Source!$C$3:$E$12,3,FALSE))</f>
        <v/>
      </c>
      <c r="F373" s="2"/>
      <c r="H373" s="18" t="str">
        <f t="shared" si="27"/>
        <v/>
      </c>
      <c r="I373" s="18" t="str">
        <f t="shared" si="28"/>
        <v/>
      </c>
      <c r="J373" s="18" t="str">
        <f t="shared" si="29"/>
        <v/>
      </c>
      <c r="K373" s="18" t="str">
        <f t="shared" si="30"/>
        <v/>
      </c>
      <c r="L373" s="31"/>
      <c r="M373" s="31"/>
      <c r="N373" s="31"/>
      <c r="O373" s="3"/>
      <c r="P373" s="31"/>
      <c r="Q373" s="2"/>
      <c r="R373" s="2"/>
      <c r="S373" s="2"/>
    </row>
    <row r="374" spans="2:19" x14ac:dyDescent="0.25">
      <c r="B374" s="1" t="str">
        <f>IF(ISNA(VLOOKUP(A374,Source!$B$3:$I$12,8,FALSE)),"",VLOOKUP(A374,Source!$B$3:$I$12,8,FALSE))</f>
        <v/>
      </c>
      <c r="D374" s="1" t="str">
        <f>IF(ISNA(VLOOKUP(C374,Source!$C$3:$E$12,3,FALSE)),"",VLOOKUP(C374,Source!$C$3:$E$12,3,FALSE))</f>
        <v/>
      </c>
      <c r="F374" s="2"/>
      <c r="H374" s="18" t="str">
        <f t="shared" si="27"/>
        <v/>
      </c>
      <c r="I374" s="18" t="str">
        <f t="shared" si="28"/>
        <v/>
      </c>
      <c r="J374" s="18" t="str">
        <f t="shared" si="29"/>
        <v/>
      </c>
      <c r="K374" s="18" t="str">
        <f t="shared" si="30"/>
        <v/>
      </c>
      <c r="L374" s="31"/>
      <c r="M374" s="31"/>
      <c r="N374" s="31"/>
      <c r="O374" s="3"/>
      <c r="P374" s="31"/>
      <c r="Q374" s="2"/>
      <c r="R374" s="2"/>
      <c r="S374" s="2"/>
    </row>
    <row r="375" spans="2:19" x14ac:dyDescent="0.25">
      <c r="B375" s="1" t="str">
        <f>IF(ISNA(VLOOKUP(A375,Source!$B$3:$I$12,8,FALSE)),"",VLOOKUP(A375,Source!$B$3:$I$12,8,FALSE))</f>
        <v/>
      </c>
      <c r="D375" s="1" t="str">
        <f>IF(ISNA(VLOOKUP(C375,Source!$C$3:$E$12,3,FALSE)),"",VLOOKUP(C375,Source!$C$3:$E$12,3,FALSE))</f>
        <v/>
      </c>
      <c r="F375" s="2"/>
      <c r="H375" s="18" t="str">
        <f t="shared" si="27"/>
        <v/>
      </c>
      <c r="I375" s="18" t="str">
        <f t="shared" si="28"/>
        <v/>
      </c>
      <c r="J375" s="18" t="str">
        <f t="shared" si="29"/>
        <v/>
      </c>
      <c r="K375" s="18" t="str">
        <f t="shared" si="30"/>
        <v/>
      </c>
      <c r="L375" s="31"/>
      <c r="M375" s="31"/>
      <c r="N375" s="31"/>
      <c r="O375" s="3"/>
      <c r="P375" s="31"/>
      <c r="Q375" s="2"/>
      <c r="R375" s="2"/>
      <c r="S375" s="2"/>
    </row>
    <row r="376" spans="2:19" x14ac:dyDescent="0.25">
      <c r="B376" s="1" t="str">
        <f>IF(ISNA(VLOOKUP(A376,Source!$B$3:$I$12,8,FALSE)),"",VLOOKUP(A376,Source!$B$3:$I$12,8,FALSE))</f>
        <v/>
      </c>
      <c r="D376" s="1" t="str">
        <f>IF(ISNA(VLOOKUP(C376,Source!$C$3:$E$12,3,FALSE)),"",VLOOKUP(C376,Source!$C$3:$E$12,3,FALSE))</f>
        <v/>
      </c>
      <c r="F376" s="2"/>
      <c r="H376" s="18" t="str">
        <f t="shared" si="27"/>
        <v/>
      </c>
      <c r="I376" s="18" t="str">
        <f t="shared" si="28"/>
        <v/>
      </c>
      <c r="J376" s="18" t="str">
        <f t="shared" si="29"/>
        <v/>
      </c>
      <c r="K376" s="18" t="str">
        <f t="shared" si="30"/>
        <v/>
      </c>
      <c r="L376" s="31"/>
      <c r="M376" s="31"/>
      <c r="N376" s="31"/>
      <c r="O376" s="3"/>
      <c r="P376" s="31"/>
      <c r="Q376" s="2"/>
      <c r="R376" s="2"/>
      <c r="S376" s="2"/>
    </row>
    <row r="377" spans="2:19" x14ac:dyDescent="0.25">
      <c r="B377" s="1" t="str">
        <f>IF(ISNA(VLOOKUP(A377,Source!$B$3:$I$12,8,FALSE)),"",VLOOKUP(A377,Source!$B$3:$I$12,8,FALSE))</f>
        <v/>
      </c>
      <c r="D377" s="1" t="str">
        <f>IF(ISNA(VLOOKUP(C377,Source!$C$3:$E$12,3,FALSE)),"",VLOOKUP(C377,Source!$C$3:$E$12,3,FALSE))</f>
        <v/>
      </c>
      <c r="F377" s="2"/>
      <c r="H377" s="18" t="str">
        <f t="shared" si="27"/>
        <v/>
      </c>
      <c r="I377" s="18" t="str">
        <f t="shared" si="28"/>
        <v/>
      </c>
      <c r="J377" s="18" t="str">
        <f t="shared" si="29"/>
        <v/>
      </c>
      <c r="K377" s="18" t="str">
        <f t="shared" si="30"/>
        <v/>
      </c>
      <c r="L377" s="31"/>
      <c r="M377" s="31"/>
      <c r="N377" s="31"/>
      <c r="O377" s="3"/>
      <c r="P377" s="31"/>
      <c r="Q377" s="2"/>
      <c r="R377" s="2"/>
      <c r="S377" s="2"/>
    </row>
    <row r="378" spans="2:19" x14ac:dyDescent="0.25">
      <c r="B378" s="1" t="str">
        <f>IF(ISNA(VLOOKUP(A378,Source!$B$3:$I$12,8,FALSE)),"",VLOOKUP(A378,Source!$B$3:$I$12,8,FALSE))</f>
        <v/>
      </c>
      <c r="D378" s="1" t="str">
        <f>IF(ISNA(VLOOKUP(C378,Source!$C$3:$E$12,3,FALSE)),"",VLOOKUP(C378,Source!$C$3:$E$12,3,FALSE))</f>
        <v/>
      </c>
      <c r="F378" s="2"/>
      <c r="H378" s="18" t="str">
        <f t="shared" si="27"/>
        <v/>
      </c>
      <c r="I378" s="18" t="str">
        <f t="shared" si="28"/>
        <v/>
      </c>
      <c r="J378" s="18" t="str">
        <f t="shared" si="29"/>
        <v/>
      </c>
      <c r="K378" s="18" t="str">
        <f t="shared" si="30"/>
        <v/>
      </c>
      <c r="L378" s="31"/>
      <c r="M378" s="31"/>
      <c r="N378" s="31"/>
      <c r="O378" s="3"/>
      <c r="P378" s="31"/>
      <c r="Q378" s="2"/>
      <c r="R378" s="2"/>
      <c r="S378" s="2"/>
    </row>
    <row r="379" spans="2:19" x14ac:dyDescent="0.25">
      <c r="B379" s="1" t="str">
        <f>IF(ISNA(VLOOKUP(A379,Source!$B$3:$I$12,8,FALSE)),"",VLOOKUP(A379,Source!$B$3:$I$12,8,FALSE))</f>
        <v/>
      </c>
      <c r="D379" s="1" t="str">
        <f>IF(ISNA(VLOOKUP(C379,Source!$C$3:$E$12,3,FALSE)),"",VLOOKUP(C379,Source!$C$3:$E$12,3,FALSE))</f>
        <v/>
      </c>
      <c r="F379" s="2"/>
      <c r="H379" s="18" t="str">
        <f t="shared" si="27"/>
        <v/>
      </c>
      <c r="I379" s="18" t="str">
        <f t="shared" si="28"/>
        <v/>
      </c>
      <c r="J379" s="18" t="str">
        <f t="shared" si="29"/>
        <v/>
      </c>
      <c r="K379" s="18" t="str">
        <f t="shared" si="30"/>
        <v/>
      </c>
      <c r="L379" s="31"/>
      <c r="M379" s="31"/>
      <c r="N379" s="31"/>
      <c r="O379" s="3"/>
      <c r="P379" s="31"/>
      <c r="Q379" s="2"/>
      <c r="R379" s="2"/>
      <c r="S379" s="2"/>
    </row>
    <row r="380" spans="2:19" x14ac:dyDescent="0.25">
      <c r="B380" s="1" t="str">
        <f>IF(ISNA(VLOOKUP(A380,Source!$B$3:$I$12,8,FALSE)),"",VLOOKUP(A380,Source!$B$3:$I$12,8,FALSE))</f>
        <v/>
      </c>
      <c r="D380" s="1" t="str">
        <f>IF(ISNA(VLOOKUP(C380,Source!$C$3:$E$12,3,FALSE)),"",VLOOKUP(C380,Source!$C$3:$E$12,3,FALSE))</f>
        <v/>
      </c>
      <c r="F380" s="2"/>
      <c r="H380" s="18" t="str">
        <f t="shared" si="27"/>
        <v/>
      </c>
      <c r="I380" s="18" t="str">
        <f t="shared" si="28"/>
        <v/>
      </c>
      <c r="J380" s="18" t="str">
        <f t="shared" si="29"/>
        <v/>
      </c>
      <c r="K380" s="18" t="str">
        <f t="shared" si="30"/>
        <v/>
      </c>
      <c r="L380" s="31"/>
      <c r="M380" s="31"/>
      <c r="N380" s="31"/>
      <c r="O380" s="3"/>
      <c r="P380" s="31"/>
      <c r="Q380" s="2"/>
      <c r="R380" s="2"/>
      <c r="S380" s="2"/>
    </row>
    <row r="381" spans="2:19" x14ac:dyDescent="0.25">
      <c r="B381" s="1" t="str">
        <f>IF(ISNA(VLOOKUP(A381,Source!$B$3:$I$12,8,FALSE)),"",VLOOKUP(A381,Source!$B$3:$I$12,8,FALSE))</f>
        <v/>
      </c>
      <c r="D381" s="1" t="str">
        <f>IF(ISNA(VLOOKUP(C381,Source!$C$3:$E$12,3,FALSE)),"",VLOOKUP(C381,Source!$C$3:$E$12,3,FALSE))</f>
        <v/>
      </c>
      <c r="F381" s="2"/>
      <c r="H381" s="18" t="str">
        <f t="shared" si="27"/>
        <v/>
      </c>
      <c r="I381" s="18" t="str">
        <f t="shared" si="28"/>
        <v/>
      </c>
      <c r="J381" s="18" t="str">
        <f t="shared" si="29"/>
        <v/>
      </c>
      <c r="K381" s="18" t="str">
        <f t="shared" si="30"/>
        <v/>
      </c>
      <c r="L381" s="31"/>
      <c r="M381" s="31"/>
      <c r="N381" s="31"/>
      <c r="O381" s="3"/>
      <c r="P381" s="31"/>
      <c r="Q381" s="2"/>
      <c r="R381" s="2"/>
      <c r="S381" s="2"/>
    </row>
    <row r="382" spans="2:19" x14ac:dyDescent="0.25">
      <c r="B382" s="1" t="str">
        <f>IF(ISNA(VLOOKUP(A382,Source!$B$3:$I$12,8,FALSE)),"",VLOOKUP(A382,Source!$B$3:$I$12,8,FALSE))</f>
        <v/>
      </c>
      <c r="D382" s="1" t="str">
        <f>IF(ISNA(VLOOKUP(C382,Source!$C$3:$E$12,3,FALSE)),"",VLOOKUP(C382,Source!$C$3:$E$12,3,FALSE))</f>
        <v/>
      </c>
      <c r="F382" s="2"/>
      <c r="H382" s="18" t="str">
        <f t="shared" si="27"/>
        <v/>
      </c>
      <c r="I382" s="18" t="str">
        <f t="shared" si="28"/>
        <v/>
      </c>
      <c r="J382" s="18" t="str">
        <f t="shared" si="29"/>
        <v/>
      </c>
      <c r="K382" s="18" t="str">
        <f t="shared" si="30"/>
        <v/>
      </c>
      <c r="L382" s="31"/>
      <c r="M382" s="31"/>
      <c r="N382" s="31"/>
      <c r="O382" s="3"/>
      <c r="P382" s="31"/>
      <c r="Q382" s="2"/>
      <c r="R382" s="2"/>
      <c r="S382" s="2"/>
    </row>
    <row r="383" spans="2:19" x14ac:dyDescent="0.25">
      <c r="B383" s="1" t="str">
        <f>IF(ISNA(VLOOKUP(A383,Source!$B$3:$I$12,8,FALSE)),"",VLOOKUP(A383,Source!$B$3:$I$12,8,FALSE))</f>
        <v/>
      </c>
      <c r="D383" s="1" t="str">
        <f>IF(ISNA(VLOOKUP(C383,Source!$C$3:$E$12,3,FALSE)),"",VLOOKUP(C383,Source!$C$3:$E$12,3,FALSE))</f>
        <v/>
      </c>
      <c r="F383" s="2"/>
      <c r="H383" s="18" t="str">
        <f t="shared" si="27"/>
        <v/>
      </c>
      <c r="I383" s="18" t="str">
        <f t="shared" si="28"/>
        <v/>
      </c>
      <c r="J383" s="18" t="str">
        <f t="shared" si="29"/>
        <v/>
      </c>
      <c r="K383" s="18" t="str">
        <f t="shared" si="30"/>
        <v/>
      </c>
      <c r="L383" s="31"/>
      <c r="M383" s="31"/>
      <c r="N383" s="31"/>
      <c r="O383" s="3"/>
      <c r="P383" s="31"/>
      <c r="Q383" s="2"/>
      <c r="R383" s="2"/>
      <c r="S383" s="2"/>
    </row>
    <row r="384" spans="2:19" x14ac:dyDescent="0.25">
      <c r="B384" s="1" t="str">
        <f>IF(ISNA(VLOOKUP(A384,Source!$B$3:$I$12,8,FALSE)),"",VLOOKUP(A384,Source!$B$3:$I$12,8,FALSE))</f>
        <v/>
      </c>
      <c r="D384" s="1" t="str">
        <f>IF(ISNA(VLOOKUP(C384,Source!$C$3:$E$12,3,FALSE)),"",VLOOKUP(C384,Source!$C$3:$E$12,3,FALSE))</f>
        <v/>
      </c>
      <c r="F384" s="2"/>
      <c r="H384" s="18" t="str">
        <f t="shared" si="27"/>
        <v/>
      </c>
      <c r="I384" s="18" t="str">
        <f t="shared" si="28"/>
        <v/>
      </c>
      <c r="J384" s="18" t="str">
        <f t="shared" si="29"/>
        <v/>
      </c>
      <c r="K384" s="18" t="str">
        <f t="shared" si="30"/>
        <v/>
      </c>
      <c r="L384" s="31"/>
      <c r="M384" s="31"/>
      <c r="N384" s="31"/>
      <c r="O384" s="3"/>
      <c r="P384" s="31"/>
      <c r="Q384" s="2"/>
      <c r="R384" s="2"/>
      <c r="S384" s="2"/>
    </row>
    <row r="385" spans="2:19" x14ac:dyDescent="0.25">
      <c r="B385" s="1" t="str">
        <f>IF(ISNA(VLOOKUP(A385,Source!$B$3:$I$12,8,FALSE)),"",VLOOKUP(A385,Source!$B$3:$I$12,8,FALSE))</f>
        <v/>
      </c>
      <c r="D385" s="1" t="str">
        <f>IF(ISNA(VLOOKUP(C385,Source!$C$3:$E$12,3,FALSE)),"",VLOOKUP(C385,Source!$C$3:$E$12,3,FALSE))</f>
        <v/>
      </c>
      <c r="F385" s="2"/>
      <c r="H385" s="18" t="str">
        <f t="shared" si="27"/>
        <v/>
      </c>
      <c r="I385" s="18" t="str">
        <f t="shared" si="28"/>
        <v/>
      </c>
      <c r="J385" s="18" t="str">
        <f t="shared" si="29"/>
        <v/>
      </c>
      <c r="K385" s="18" t="str">
        <f t="shared" si="30"/>
        <v/>
      </c>
      <c r="L385" s="31"/>
      <c r="M385" s="31"/>
      <c r="N385" s="31"/>
      <c r="O385" s="3"/>
      <c r="P385" s="31"/>
      <c r="Q385" s="2"/>
      <c r="R385" s="2"/>
      <c r="S385" s="2"/>
    </row>
    <row r="386" spans="2:19" x14ac:dyDescent="0.25">
      <c r="B386" s="1" t="str">
        <f>IF(ISNA(VLOOKUP(A386,Source!$B$3:$I$12,8,FALSE)),"",VLOOKUP(A386,Source!$B$3:$I$12,8,FALSE))</f>
        <v/>
      </c>
      <c r="D386" s="1" t="str">
        <f>IF(ISNA(VLOOKUP(C386,Source!$C$3:$E$12,3,FALSE)),"",VLOOKUP(C386,Source!$C$3:$E$12,3,FALSE))</f>
        <v/>
      </c>
      <c r="F386" s="2"/>
      <c r="H386" s="18" t="str">
        <f t="shared" si="27"/>
        <v/>
      </c>
      <c r="I386" s="18" t="str">
        <f t="shared" si="28"/>
        <v/>
      </c>
      <c r="J386" s="18" t="str">
        <f t="shared" si="29"/>
        <v/>
      </c>
      <c r="K386" s="18" t="str">
        <f t="shared" si="30"/>
        <v/>
      </c>
      <c r="L386" s="31"/>
      <c r="M386" s="31"/>
      <c r="N386" s="31"/>
      <c r="O386" s="3"/>
      <c r="P386" s="31"/>
      <c r="Q386" s="2"/>
      <c r="R386" s="2"/>
      <c r="S386" s="2"/>
    </row>
    <row r="387" spans="2:19" x14ac:dyDescent="0.25">
      <c r="B387" s="1" t="str">
        <f>IF(ISNA(VLOOKUP(A387,Source!$B$3:$I$12,8,FALSE)),"",VLOOKUP(A387,Source!$B$3:$I$12,8,FALSE))</f>
        <v/>
      </c>
      <c r="D387" s="1" t="str">
        <f>IF(ISNA(VLOOKUP(C387,Source!$C$3:$E$12,3,FALSE)),"",VLOOKUP(C387,Source!$C$3:$E$12,3,FALSE))</f>
        <v/>
      </c>
      <c r="F387" s="2"/>
      <c r="H387" s="18" t="str">
        <f t="shared" si="27"/>
        <v/>
      </c>
      <c r="I387" s="18" t="str">
        <f t="shared" si="28"/>
        <v/>
      </c>
      <c r="J387" s="18" t="str">
        <f t="shared" si="29"/>
        <v/>
      </c>
      <c r="K387" s="18" t="str">
        <f t="shared" si="30"/>
        <v/>
      </c>
      <c r="L387" s="31"/>
      <c r="M387" s="31"/>
      <c r="N387" s="31"/>
      <c r="O387" s="3"/>
      <c r="P387" s="31"/>
      <c r="Q387" s="2"/>
      <c r="R387" s="2"/>
      <c r="S387" s="2"/>
    </row>
    <row r="388" spans="2:19" x14ac:dyDescent="0.25">
      <c r="B388" s="1" t="str">
        <f>IF(ISNA(VLOOKUP(A388,Source!$B$3:$I$12,8,FALSE)),"",VLOOKUP(A388,Source!$B$3:$I$12,8,FALSE))</f>
        <v/>
      </c>
      <c r="D388" s="1" t="str">
        <f>IF(ISNA(VLOOKUP(C388,Source!$C$3:$E$12,3,FALSE)),"",VLOOKUP(C388,Source!$C$3:$E$12,3,FALSE))</f>
        <v/>
      </c>
      <c r="F388" s="2"/>
      <c r="H388" s="18" t="str">
        <f t="shared" si="27"/>
        <v/>
      </c>
      <c r="I388" s="18" t="str">
        <f t="shared" si="28"/>
        <v/>
      </c>
      <c r="J388" s="18" t="str">
        <f t="shared" si="29"/>
        <v/>
      </c>
      <c r="K388" s="18" t="str">
        <f t="shared" si="30"/>
        <v/>
      </c>
      <c r="L388" s="31"/>
      <c r="M388" s="31"/>
      <c r="N388" s="31"/>
      <c r="O388" s="3"/>
      <c r="P388" s="31"/>
      <c r="Q388" s="2"/>
      <c r="R388" s="2"/>
      <c r="S388" s="2"/>
    </row>
    <row r="389" spans="2:19" x14ac:dyDescent="0.25">
      <c r="B389" s="1" t="str">
        <f>IF(ISNA(VLOOKUP(A389,Source!$B$3:$I$12,8,FALSE)),"",VLOOKUP(A389,Source!$B$3:$I$12,8,FALSE))</f>
        <v/>
      </c>
      <c r="D389" s="1" t="str">
        <f>IF(ISNA(VLOOKUP(C389,Source!$C$3:$E$12,3,FALSE)),"",VLOOKUP(C389,Source!$C$3:$E$12,3,FALSE))</f>
        <v/>
      </c>
      <c r="F389" s="2"/>
      <c r="H389" s="18" t="str">
        <f t="shared" ref="H389:H452" si="31">IF(L389="","",HYPERLINK(L389,"PJ1"))</f>
        <v/>
      </c>
      <c r="I389" s="18" t="str">
        <f t="shared" ref="I389:I452" si="32">IF(M389="","",HYPERLINK(M389,"PJ2"))</f>
        <v/>
      </c>
      <c r="J389" s="18" t="str">
        <f t="shared" ref="J389:J452" si="33">IF(N389="","",HYPERLINK(N389,"PJ3"))</f>
        <v/>
      </c>
      <c r="K389" s="18" t="str">
        <f t="shared" ref="K389:K452" si="34">IF(O389="","",HYPERLINK(O389,"DEM"))</f>
        <v/>
      </c>
      <c r="L389" s="31"/>
      <c r="M389" s="31"/>
      <c r="N389" s="31"/>
      <c r="O389" s="3"/>
      <c r="P389" s="31"/>
      <c r="Q389" s="2"/>
      <c r="R389" s="2"/>
      <c r="S389" s="2"/>
    </row>
    <row r="390" spans="2:19" x14ac:dyDescent="0.25">
      <c r="B390" s="1" t="str">
        <f>IF(ISNA(VLOOKUP(A390,Source!$B$3:$I$12,8,FALSE)),"",VLOOKUP(A390,Source!$B$3:$I$12,8,FALSE))</f>
        <v/>
      </c>
      <c r="D390" s="1" t="str">
        <f>IF(ISNA(VLOOKUP(C390,Source!$C$3:$E$12,3,FALSE)),"",VLOOKUP(C390,Source!$C$3:$E$12,3,FALSE))</f>
        <v/>
      </c>
      <c r="F390" s="2"/>
      <c r="H390" s="18" t="str">
        <f t="shared" si="31"/>
        <v/>
      </c>
      <c r="I390" s="18" t="str">
        <f t="shared" si="32"/>
        <v/>
      </c>
      <c r="J390" s="18" t="str">
        <f t="shared" si="33"/>
        <v/>
      </c>
      <c r="K390" s="18" t="str">
        <f t="shared" si="34"/>
        <v/>
      </c>
      <c r="L390" s="31"/>
      <c r="M390" s="31"/>
      <c r="N390" s="31"/>
      <c r="O390" s="3"/>
      <c r="P390" s="31"/>
      <c r="Q390" s="2"/>
      <c r="R390" s="2"/>
      <c r="S390" s="2"/>
    </row>
    <row r="391" spans="2:19" x14ac:dyDescent="0.25">
      <c r="B391" s="1" t="str">
        <f>IF(ISNA(VLOOKUP(A391,Source!$B$3:$I$12,8,FALSE)),"",VLOOKUP(A391,Source!$B$3:$I$12,8,FALSE))</f>
        <v/>
      </c>
      <c r="D391" s="1" t="str">
        <f>IF(ISNA(VLOOKUP(C391,Source!$C$3:$E$12,3,FALSE)),"",VLOOKUP(C391,Source!$C$3:$E$12,3,FALSE))</f>
        <v/>
      </c>
      <c r="F391" s="2"/>
      <c r="H391" s="18" t="str">
        <f t="shared" si="31"/>
        <v/>
      </c>
      <c r="I391" s="18" t="str">
        <f t="shared" si="32"/>
        <v/>
      </c>
      <c r="J391" s="18" t="str">
        <f t="shared" si="33"/>
        <v/>
      </c>
      <c r="K391" s="18" t="str">
        <f t="shared" si="34"/>
        <v/>
      </c>
      <c r="L391" s="31"/>
      <c r="M391" s="31"/>
      <c r="N391" s="31"/>
      <c r="O391" s="3"/>
      <c r="P391" s="31"/>
      <c r="Q391" s="2"/>
      <c r="R391" s="2"/>
      <c r="S391" s="2"/>
    </row>
    <row r="392" spans="2:19" x14ac:dyDescent="0.25">
      <c r="B392" s="1" t="str">
        <f>IF(ISNA(VLOOKUP(A392,Source!$B$3:$I$12,8,FALSE)),"",VLOOKUP(A392,Source!$B$3:$I$12,8,FALSE))</f>
        <v/>
      </c>
      <c r="D392" s="1" t="str">
        <f>IF(ISNA(VLOOKUP(C392,Source!$C$3:$E$12,3,FALSE)),"",VLOOKUP(C392,Source!$C$3:$E$12,3,FALSE))</f>
        <v/>
      </c>
      <c r="F392" s="2"/>
      <c r="H392" s="18" t="str">
        <f t="shared" si="31"/>
        <v/>
      </c>
      <c r="I392" s="18" t="str">
        <f t="shared" si="32"/>
        <v/>
      </c>
      <c r="J392" s="18" t="str">
        <f t="shared" si="33"/>
        <v/>
      </c>
      <c r="K392" s="18" t="str">
        <f t="shared" si="34"/>
        <v/>
      </c>
      <c r="L392" s="31"/>
      <c r="M392" s="31"/>
      <c r="N392" s="31"/>
      <c r="O392" s="3"/>
      <c r="P392" s="31"/>
      <c r="Q392" s="2"/>
      <c r="R392" s="2"/>
      <c r="S392" s="2"/>
    </row>
    <row r="393" spans="2:19" x14ac:dyDescent="0.25">
      <c r="B393" s="1" t="str">
        <f>IF(ISNA(VLOOKUP(A393,Source!$B$3:$I$12,8,FALSE)),"",VLOOKUP(A393,Source!$B$3:$I$12,8,FALSE))</f>
        <v/>
      </c>
      <c r="D393" s="1" t="str">
        <f>IF(ISNA(VLOOKUP(C393,Source!$C$3:$E$12,3,FALSE)),"",VLOOKUP(C393,Source!$C$3:$E$12,3,FALSE))</f>
        <v/>
      </c>
      <c r="F393" s="2"/>
      <c r="H393" s="18" t="str">
        <f t="shared" si="31"/>
        <v/>
      </c>
      <c r="I393" s="18" t="str">
        <f t="shared" si="32"/>
        <v/>
      </c>
      <c r="J393" s="18" t="str">
        <f t="shared" si="33"/>
        <v/>
      </c>
      <c r="K393" s="18" t="str">
        <f t="shared" si="34"/>
        <v/>
      </c>
      <c r="L393" s="31"/>
      <c r="M393" s="31"/>
      <c r="N393" s="31"/>
      <c r="O393" s="3"/>
      <c r="P393" s="31"/>
      <c r="Q393" s="2"/>
      <c r="R393" s="2"/>
      <c r="S393" s="2"/>
    </row>
    <row r="394" spans="2:19" x14ac:dyDescent="0.25">
      <c r="B394" s="1" t="str">
        <f>IF(ISNA(VLOOKUP(A394,Source!$B$3:$I$12,8,FALSE)),"",VLOOKUP(A394,Source!$B$3:$I$12,8,FALSE))</f>
        <v/>
      </c>
      <c r="D394" s="1" t="str">
        <f>IF(ISNA(VLOOKUP(C394,Source!$C$3:$E$12,3,FALSE)),"",VLOOKUP(C394,Source!$C$3:$E$12,3,FALSE))</f>
        <v/>
      </c>
      <c r="F394" s="2"/>
      <c r="H394" s="18" t="str">
        <f t="shared" si="31"/>
        <v/>
      </c>
      <c r="I394" s="18" t="str">
        <f t="shared" si="32"/>
        <v/>
      </c>
      <c r="J394" s="18" t="str">
        <f t="shared" si="33"/>
        <v/>
      </c>
      <c r="K394" s="18" t="str">
        <f t="shared" si="34"/>
        <v/>
      </c>
      <c r="L394" s="31"/>
      <c r="M394" s="31"/>
      <c r="N394" s="31"/>
      <c r="O394" s="3"/>
      <c r="P394" s="31"/>
      <c r="Q394" s="2"/>
      <c r="R394" s="2"/>
      <c r="S394" s="2"/>
    </row>
    <row r="395" spans="2:19" x14ac:dyDescent="0.25">
      <c r="B395" s="1" t="str">
        <f>IF(ISNA(VLOOKUP(A395,Source!$B$3:$I$12,8,FALSE)),"",VLOOKUP(A395,Source!$B$3:$I$12,8,FALSE))</f>
        <v/>
      </c>
      <c r="D395" s="1" t="str">
        <f>IF(ISNA(VLOOKUP(C395,Source!$C$3:$E$12,3,FALSE)),"",VLOOKUP(C395,Source!$C$3:$E$12,3,FALSE))</f>
        <v/>
      </c>
      <c r="F395" s="2"/>
      <c r="H395" s="18" t="str">
        <f t="shared" si="31"/>
        <v/>
      </c>
      <c r="I395" s="18" t="str">
        <f t="shared" si="32"/>
        <v/>
      </c>
      <c r="J395" s="18" t="str">
        <f t="shared" si="33"/>
        <v/>
      </c>
      <c r="K395" s="18" t="str">
        <f t="shared" si="34"/>
        <v/>
      </c>
      <c r="L395" s="31"/>
      <c r="M395" s="31"/>
      <c r="N395" s="31"/>
      <c r="O395" s="3"/>
      <c r="P395" s="31"/>
      <c r="Q395" s="2"/>
      <c r="R395" s="2"/>
      <c r="S395" s="2"/>
    </row>
    <row r="396" spans="2:19" x14ac:dyDescent="0.25">
      <c r="B396" s="1" t="str">
        <f>IF(ISNA(VLOOKUP(A396,Source!$B$3:$I$12,8,FALSE)),"",VLOOKUP(A396,Source!$B$3:$I$12,8,FALSE))</f>
        <v/>
      </c>
      <c r="D396" s="1" t="str">
        <f>IF(ISNA(VLOOKUP(C396,Source!$C$3:$E$12,3,FALSE)),"",VLOOKUP(C396,Source!$C$3:$E$12,3,FALSE))</f>
        <v/>
      </c>
      <c r="F396" s="2"/>
      <c r="H396" s="18" t="str">
        <f t="shared" si="31"/>
        <v/>
      </c>
      <c r="I396" s="18" t="str">
        <f t="shared" si="32"/>
        <v/>
      </c>
      <c r="J396" s="18" t="str">
        <f t="shared" si="33"/>
        <v/>
      </c>
      <c r="K396" s="18" t="str">
        <f t="shared" si="34"/>
        <v/>
      </c>
      <c r="L396" s="31"/>
      <c r="M396" s="31"/>
      <c r="N396" s="31"/>
      <c r="O396" s="3"/>
      <c r="P396" s="31"/>
      <c r="Q396" s="2"/>
      <c r="R396" s="2"/>
      <c r="S396" s="2"/>
    </row>
    <row r="397" spans="2:19" x14ac:dyDescent="0.25">
      <c r="B397" s="1" t="str">
        <f>IF(ISNA(VLOOKUP(A397,Source!$B$3:$I$12,8,FALSE)),"",VLOOKUP(A397,Source!$B$3:$I$12,8,FALSE))</f>
        <v/>
      </c>
      <c r="D397" s="1" t="str">
        <f>IF(ISNA(VLOOKUP(C397,Source!$C$3:$E$12,3,FALSE)),"",VLOOKUP(C397,Source!$C$3:$E$12,3,FALSE))</f>
        <v/>
      </c>
      <c r="F397" s="2"/>
      <c r="H397" s="18" t="str">
        <f t="shared" si="31"/>
        <v/>
      </c>
      <c r="I397" s="18" t="str">
        <f t="shared" si="32"/>
        <v/>
      </c>
      <c r="J397" s="18" t="str">
        <f t="shared" si="33"/>
        <v/>
      </c>
      <c r="K397" s="18" t="str">
        <f t="shared" si="34"/>
        <v/>
      </c>
      <c r="L397" s="31"/>
      <c r="M397" s="31"/>
      <c r="N397" s="31"/>
      <c r="O397" s="3"/>
      <c r="P397" s="31"/>
      <c r="Q397" s="2"/>
      <c r="R397" s="2"/>
      <c r="S397" s="2"/>
    </row>
    <row r="398" spans="2:19" x14ac:dyDescent="0.25">
      <c r="B398" s="1" t="str">
        <f>IF(ISNA(VLOOKUP(A398,Source!$B$3:$I$12,8,FALSE)),"",VLOOKUP(A398,Source!$B$3:$I$12,8,FALSE))</f>
        <v/>
      </c>
      <c r="D398" s="1" t="str">
        <f>IF(ISNA(VLOOKUP(C398,Source!$C$3:$E$12,3,FALSE)),"",VLOOKUP(C398,Source!$C$3:$E$12,3,FALSE))</f>
        <v/>
      </c>
      <c r="F398" s="2"/>
      <c r="H398" s="18" t="str">
        <f t="shared" si="31"/>
        <v/>
      </c>
      <c r="I398" s="18" t="str">
        <f t="shared" si="32"/>
        <v/>
      </c>
      <c r="J398" s="18" t="str">
        <f t="shared" si="33"/>
        <v/>
      </c>
      <c r="K398" s="18" t="str">
        <f t="shared" si="34"/>
        <v/>
      </c>
      <c r="L398" s="31"/>
      <c r="M398" s="31"/>
      <c r="N398" s="31"/>
      <c r="O398" s="3"/>
      <c r="P398" s="31"/>
      <c r="Q398" s="2"/>
      <c r="R398" s="2"/>
      <c r="S398" s="2"/>
    </row>
    <row r="399" spans="2:19" x14ac:dyDescent="0.25">
      <c r="B399" s="1" t="str">
        <f>IF(ISNA(VLOOKUP(A399,Source!$B$3:$I$12,8,FALSE)),"",VLOOKUP(A399,Source!$B$3:$I$12,8,FALSE))</f>
        <v/>
      </c>
      <c r="D399" s="1" t="str">
        <f>IF(ISNA(VLOOKUP(C399,Source!$C$3:$E$12,3,FALSE)),"",VLOOKUP(C399,Source!$C$3:$E$12,3,FALSE))</f>
        <v/>
      </c>
      <c r="F399" s="2"/>
      <c r="H399" s="18" t="str">
        <f t="shared" si="31"/>
        <v/>
      </c>
      <c r="I399" s="18" t="str">
        <f t="shared" si="32"/>
        <v/>
      </c>
      <c r="J399" s="18" t="str">
        <f t="shared" si="33"/>
        <v/>
      </c>
      <c r="K399" s="18" t="str">
        <f t="shared" si="34"/>
        <v/>
      </c>
      <c r="L399" s="31"/>
      <c r="M399" s="31"/>
      <c r="N399" s="31"/>
      <c r="O399" s="3"/>
      <c r="P399" s="31"/>
      <c r="Q399" s="2"/>
      <c r="R399" s="2"/>
      <c r="S399" s="2"/>
    </row>
    <row r="400" spans="2:19" x14ac:dyDescent="0.25">
      <c r="B400" s="1" t="str">
        <f>IF(ISNA(VLOOKUP(A400,Source!$B$3:$I$12,8,FALSE)),"",VLOOKUP(A400,Source!$B$3:$I$12,8,FALSE))</f>
        <v/>
      </c>
      <c r="D400" s="1" t="str">
        <f>IF(ISNA(VLOOKUP(C400,Source!$C$3:$E$12,3,FALSE)),"",VLOOKUP(C400,Source!$C$3:$E$12,3,FALSE))</f>
        <v/>
      </c>
      <c r="F400" s="2"/>
      <c r="H400" s="18" t="str">
        <f t="shared" si="31"/>
        <v/>
      </c>
      <c r="I400" s="18" t="str">
        <f t="shared" si="32"/>
        <v/>
      </c>
      <c r="J400" s="18" t="str">
        <f t="shared" si="33"/>
        <v/>
      </c>
      <c r="K400" s="18" t="str">
        <f t="shared" si="34"/>
        <v/>
      </c>
      <c r="L400" s="31"/>
      <c r="M400" s="31"/>
      <c r="N400" s="31"/>
      <c r="O400" s="3"/>
      <c r="P400" s="31"/>
      <c r="Q400" s="2"/>
      <c r="R400" s="2"/>
      <c r="S400" s="2"/>
    </row>
    <row r="401" spans="2:19" x14ac:dyDescent="0.25">
      <c r="B401" s="1" t="str">
        <f>IF(ISNA(VLOOKUP(A401,Source!$B$3:$I$12,8,FALSE)),"",VLOOKUP(A401,Source!$B$3:$I$12,8,FALSE))</f>
        <v/>
      </c>
      <c r="D401" s="1" t="str">
        <f>IF(ISNA(VLOOKUP(C401,Source!$C$3:$E$12,3,FALSE)),"",VLOOKUP(C401,Source!$C$3:$E$12,3,FALSE))</f>
        <v/>
      </c>
      <c r="F401" s="2"/>
      <c r="H401" s="18" t="str">
        <f t="shared" si="31"/>
        <v/>
      </c>
      <c r="I401" s="18" t="str">
        <f t="shared" si="32"/>
        <v/>
      </c>
      <c r="J401" s="18" t="str">
        <f t="shared" si="33"/>
        <v/>
      </c>
      <c r="K401" s="18" t="str">
        <f t="shared" si="34"/>
        <v/>
      </c>
      <c r="L401" s="31"/>
      <c r="M401" s="31"/>
      <c r="N401" s="31"/>
      <c r="O401" s="3"/>
      <c r="P401" s="31"/>
      <c r="Q401" s="2"/>
      <c r="R401" s="2"/>
      <c r="S401" s="2"/>
    </row>
    <row r="402" spans="2:19" x14ac:dyDescent="0.25">
      <c r="B402" s="1" t="str">
        <f>IF(ISNA(VLOOKUP(A402,Source!$B$3:$I$12,8,FALSE)),"",VLOOKUP(A402,Source!$B$3:$I$12,8,FALSE))</f>
        <v/>
      </c>
      <c r="D402" s="1" t="str">
        <f>IF(ISNA(VLOOKUP(C402,Source!$C$3:$E$12,3,FALSE)),"",VLOOKUP(C402,Source!$C$3:$E$12,3,FALSE))</f>
        <v/>
      </c>
      <c r="F402" s="2"/>
      <c r="H402" s="18" t="str">
        <f t="shared" si="31"/>
        <v/>
      </c>
      <c r="I402" s="18" t="str">
        <f t="shared" si="32"/>
        <v/>
      </c>
      <c r="J402" s="18" t="str">
        <f t="shared" si="33"/>
        <v/>
      </c>
      <c r="K402" s="18" t="str">
        <f t="shared" si="34"/>
        <v/>
      </c>
      <c r="L402" s="31"/>
      <c r="M402" s="31"/>
      <c r="N402" s="31"/>
      <c r="O402" s="3"/>
      <c r="P402" s="31"/>
      <c r="Q402" s="2"/>
      <c r="R402" s="2"/>
      <c r="S402" s="2"/>
    </row>
    <row r="403" spans="2:19" x14ac:dyDescent="0.25">
      <c r="B403" s="1" t="str">
        <f>IF(ISNA(VLOOKUP(A403,Source!$B$3:$I$12,8,FALSE)),"",VLOOKUP(A403,Source!$B$3:$I$12,8,FALSE))</f>
        <v/>
      </c>
      <c r="D403" s="1" t="str">
        <f>IF(ISNA(VLOOKUP(C403,Source!$C$3:$E$12,3,FALSE)),"",VLOOKUP(C403,Source!$C$3:$E$12,3,FALSE))</f>
        <v/>
      </c>
      <c r="F403" s="2"/>
      <c r="H403" s="18" t="str">
        <f t="shared" si="31"/>
        <v/>
      </c>
      <c r="I403" s="18" t="str">
        <f t="shared" si="32"/>
        <v/>
      </c>
      <c r="J403" s="18" t="str">
        <f t="shared" si="33"/>
        <v/>
      </c>
      <c r="K403" s="18" t="str">
        <f t="shared" si="34"/>
        <v/>
      </c>
      <c r="L403" s="31"/>
      <c r="M403" s="31"/>
      <c r="N403" s="31"/>
      <c r="O403" s="3"/>
      <c r="P403" s="31"/>
      <c r="Q403" s="2"/>
      <c r="R403" s="2"/>
      <c r="S403" s="2"/>
    </row>
    <row r="404" spans="2:19" x14ac:dyDescent="0.25">
      <c r="B404" s="1" t="str">
        <f>IF(ISNA(VLOOKUP(A404,Source!$B$3:$I$12,8,FALSE)),"",VLOOKUP(A404,Source!$B$3:$I$12,8,FALSE))</f>
        <v/>
      </c>
      <c r="D404" s="1" t="str">
        <f>IF(ISNA(VLOOKUP(C404,Source!$C$3:$E$12,3,FALSE)),"",VLOOKUP(C404,Source!$C$3:$E$12,3,FALSE))</f>
        <v/>
      </c>
      <c r="F404" s="2"/>
      <c r="H404" s="18" t="str">
        <f t="shared" si="31"/>
        <v/>
      </c>
      <c r="I404" s="18" t="str">
        <f t="shared" si="32"/>
        <v/>
      </c>
      <c r="J404" s="18" t="str">
        <f t="shared" si="33"/>
        <v/>
      </c>
      <c r="K404" s="18" t="str">
        <f t="shared" si="34"/>
        <v/>
      </c>
      <c r="L404" s="31"/>
      <c r="M404" s="31"/>
      <c r="N404" s="31"/>
      <c r="O404" s="3"/>
      <c r="P404" s="31"/>
      <c r="Q404" s="2"/>
      <c r="R404" s="2"/>
      <c r="S404" s="2"/>
    </row>
    <row r="405" spans="2:19" x14ac:dyDescent="0.25">
      <c r="B405" s="1" t="str">
        <f>IF(ISNA(VLOOKUP(A405,Source!$B$3:$I$12,8,FALSE)),"",VLOOKUP(A405,Source!$B$3:$I$12,8,FALSE))</f>
        <v/>
      </c>
      <c r="D405" s="1" t="str">
        <f>IF(ISNA(VLOOKUP(C405,Source!$C$3:$E$12,3,FALSE)),"",VLOOKUP(C405,Source!$C$3:$E$12,3,FALSE))</f>
        <v/>
      </c>
      <c r="F405" s="2"/>
      <c r="H405" s="18" t="str">
        <f t="shared" si="31"/>
        <v/>
      </c>
      <c r="I405" s="18" t="str">
        <f t="shared" si="32"/>
        <v/>
      </c>
      <c r="J405" s="18" t="str">
        <f t="shared" si="33"/>
        <v/>
      </c>
      <c r="K405" s="18" t="str">
        <f t="shared" si="34"/>
        <v/>
      </c>
      <c r="L405" s="31"/>
      <c r="M405" s="31"/>
      <c r="N405" s="31"/>
      <c r="O405" s="3"/>
      <c r="P405" s="31"/>
      <c r="Q405" s="2"/>
      <c r="R405" s="2"/>
      <c r="S405" s="2"/>
    </row>
    <row r="406" spans="2:19" x14ac:dyDescent="0.25">
      <c r="B406" s="1" t="str">
        <f>IF(ISNA(VLOOKUP(A406,Source!$B$3:$I$12,8,FALSE)),"",VLOOKUP(A406,Source!$B$3:$I$12,8,FALSE))</f>
        <v/>
      </c>
      <c r="D406" s="1" t="str">
        <f>IF(ISNA(VLOOKUP(C406,Source!$C$3:$E$12,3,FALSE)),"",VLOOKUP(C406,Source!$C$3:$E$12,3,FALSE))</f>
        <v/>
      </c>
      <c r="F406" s="2"/>
      <c r="H406" s="18" t="str">
        <f t="shared" si="31"/>
        <v/>
      </c>
      <c r="I406" s="18" t="str">
        <f t="shared" si="32"/>
        <v/>
      </c>
      <c r="J406" s="18" t="str">
        <f t="shared" si="33"/>
        <v/>
      </c>
      <c r="K406" s="18" t="str">
        <f t="shared" si="34"/>
        <v/>
      </c>
      <c r="L406" s="31"/>
      <c r="M406" s="31"/>
      <c r="N406" s="31"/>
      <c r="O406" s="3"/>
      <c r="P406" s="31"/>
      <c r="Q406" s="2"/>
      <c r="R406" s="2"/>
      <c r="S406" s="2"/>
    </row>
    <row r="407" spans="2:19" x14ac:dyDescent="0.25">
      <c r="B407" s="1" t="str">
        <f>IF(ISNA(VLOOKUP(A407,Source!$B$3:$I$12,8,FALSE)),"",VLOOKUP(A407,Source!$B$3:$I$12,8,FALSE))</f>
        <v/>
      </c>
      <c r="D407" s="1" t="str">
        <f>IF(ISNA(VLOOKUP(C407,Source!$C$3:$E$12,3,FALSE)),"",VLOOKUP(C407,Source!$C$3:$E$12,3,FALSE))</f>
        <v/>
      </c>
      <c r="F407" s="2"/>
      <c r="H407" s="18" t="str">
        <f t="shared" si="31"/>
        <v/>
      </c>
      <c r="I407" s="18" t="str">
        <f t="shared" si="32"/>
        <v/>
      </c>
      <c r="J407" s="18" t="str">
        <f t="shared" si="33"/>
        <v/>
      </c>
      <c r="K407" s="18" t="str">
        <f t="shared" si="34"/>
        <v/>
      </c>
      <c r="L407" s="31"/>
      <c r="M407" s="31"/>
      <c r="N407" s="31"/>
      <c r="O407" s="3"/>
      <c r="P407" s="31"/>
      <c r="Q407" s="2"/>
      <c r="R407" s="2"/>
      <c r="S407" s="2"/>
    </row>
    <row r="408" spans="2:19" x14ac:dyDescent="0.25">
      <c r="B408" s="1" t="str">
        <f>IF(ISNA(VLOOKUP(A408,Source!$B$3:$I$12,8,FALSE)),"",VLOOKUP(A408,Source!$B$3:$I$12,8,FALSE))</f>
        <v/>
      </c>
      <c r="D408" s="1" t="str">
        <f>IF(ISNA(VLOOKUP(C408,Source!$C$3:$E$12,3,FALSE)),"",VLOOKUP(C408,Source!$C$3:$E$12,3,FALSE))</f>
        <v/>
      </c>
      <c r="F408" s="2"/>
      <c r="H408" s="18" t="str">
        <f t="shared" si="31"/>
        <v/>
      </c>
      <c r="I408" s="18" t="str">
        <f t="shared" si="32"/>
        <v/>
      </c>
      <c r="J408" s="18" t="str">
        <f t="shared" si="33"/>
        <v/>
      </c>
      <c r="K408" s="18" t="str">
        <f t="shared" si="34"/>
        <v/>
      </c>
      <c r="L408" s="31"/>
      <c r="M408" s="31"/>
      <c r="N408" s="31"/>
      <c r="O408" s="3"/>
      <c r="P408" s="31"/>
      <c r="Q408" s="2"/>
      <c r="R408" s="2"/>
      <c r="S408" s="2"/>
    </row>
    <row r="409" spans="2:19" x14ac:dyDescent="0.25">
      <c r="B409" s="1" t="str">
        <f>IF(ISNA(VLOOKUP(A409,Source!$B$3:$I$12,8,FALSE)),"",VLOOKUP(A409,Source!$B$3:$I$12,8,FALSE))</f>
        <v/>
      </c>
      <c r="D409" s="1" t="str">
        <f>IF(ISNA(VLOOKUP(C409,Source!$C$3:$E$12,3,FALSE)),"",VLOOKUP(C409,Source!$C$3:$E$12,3,FALSE))</f>
        <v/>
      </c>
      <c r="F409" s="2"/>
      <c r="H409" s="18" t="str">
        <f t="shared" si="31"/>
        <v/>
      </c>
      <c r="I409" s="18" t="str">
        <f t="shared" si="32"/>
        <v/>
      </c>
      <c r="J409" s="18" t="str">
        <f t="shared" si="33"/>
        <v/>
      </c>
      <c r="K409" s="18" t="str">
        <f t="shared" si="34"/>
        <v/>
      </c>
      <c r="L409" s="31"/>
      <c r="M409" s="31"/>
      <c r="N409" s="31"/>
      <c r="O409" s="3"/>
      <c r="P409" s="31"/>
      <c r="Q409" s="2"/>
      <c r="R409" s="2"/>
      <c r="S409" s="2"/>
    </row>
    <row r="410" spans="2:19" x14ac:dyDescent="0.25">
      <c r="B410" s="1" t="str">
        <f>IF(ISNA(VLOOKUP(A410,Source!$B$3:$I$12,8,FALSE)),"",VLOOKUP(A410,Source!$B$3:$I$12,8,FALSE))</f>
        <v/>
      </c>
      <c r="D410" s="1" t="str">
        <f>IF(ISNA(VLOOKUP(C410,Source!$C$3:$E$12,3,FALSE)),"",VLOOKUP(C410,Source!$C$3:$E$12,3,FALSE))</f>
        <v/>
      </c>
      <c r="F410" s="2"/>
      <c r="H410" s="18" t="str">
        <f t="shared" si="31"/>
        <v/>
      </c>
      <c r="I410" s="18" t="str">
        <f t="shared" si="32"/>
        <v/>
      </c>
      <c r="J410" s="18" t="str">
        <f t="shared" si="33"/>
        <v/>
      </c>
      <c r="K410" s="18" t="str">
        <f t="shared" si="34"/>
        <v/>
      </c>
      <c r="L410" s="31"/>
      <c r="M410" s="31"/>
      <c r="N410" s="31"/>
      <c r="O410" s="3"/>
      <c r="P410" s="31"/>
      <c r="Q410" s="2"/>
      <c r="R410" s="2"/>
      <c r="S410" s="2"/>
    </row>
    <row r="411" spans="2:19" x14ac:dyDescent="0.25">
      <c r="B411" s="1" t="str">
        <f>IF(ISNA(VLOOKUP(A411,Source!$B$3:$I$12,8,FALSE)),"",VLOOKUP(A411,Source!$B$3:$I$12,8,FALSE))</f>
        <v/>
      </c>
      <c r="D411" s="1" t="str">
        <f>IF(ISNA(VLOOKUP(C411,Source!$C$3:$E$12,3,FALSE)),"",VLOOKUP(C411,Source!$C$3:$E$12,3,FALSE))</f>
        <v/>
      </c>
      <c r="F411" s="2"/>
      <c r="H411" s="18" t="str">
        <f t="shared" si="31"/>
        <v/>
      </c>
      <c r="I411" s="18" t="str">
        <f t="shared" si="32"/>
        <v/>
      </c>
      <c r="J411" s="18" t="str">
        <f t="shared" si="33"/>
        <v/>
      </c>
      <c r="K411" s="18" t="str">
        <f t="shared" si="34"/>
        <v/>
      </c>
      <c r="L411" s="31"/>
      <c r="M411" s="31"/>
      <c r="N411" s="31"/>
      <c r="O411" s="3"/>
      <c r="P411" s="31"/>
      <c r="Q411" s="2"/>
      <c r="R411" s="2"/>
      <c r="S411" s="2"/>
    </row>
    <row r="412" spans="2:19" x14ac:dyDescent="0.25">
      <c r="B412" s="1" t="str">
        <f>IF(ISNA(VLOOKUP(A412,Source!$B$3:$I$12,8,FALSE)),"",VLOOKUP(A412,Source!$B$3:$I$12,8,FALSE))</f>
        <v/>
      </c>
      <c r="D412" s="1" t="str">
        <f>IF(ISNA(VLOOKUP(C412,Source!$C$3:$E$12,3,FALSE)),"",VLOOKUP(C412,Source!$C$3:$E$12,3,FALSE))</f>
        <v/>
      </c>
      <c r="F412" s="2"/>
      <c r="H412" s="18" t="str">
        <f t="shared" si="31"/>
        <v/>
      </c>
      <c r="I412" s="18" t="str">
        <f t="shared" si="32"/>
        <v/>
      </c>
      <c r="J412" s="18" t="str">
        <f t="shared" si="33"/>
        <v/>
      </c>
      <c r="K412" s="18" t="str">
        <f t="shared" si="34"/>
        <v/>
      </c>
      <c r="L412" s="31"/>
      <c r="M412" s="31"/>
      <c r="N412" s="31"/>
      <c r="O412" s="3"/>
      <c r="P412" s="31"/>
      <c r="Q412" s="2"/>
      <c r="R412" s="2"/>
      <c r="S412" s="2"/>
    </row>
    <row r="413" spans="2:19" x14ac:dyDescent="0.25">
      <c r="B413" s="1" t="str">
        <f>IF(ISNA(VLOOKUP(A413,Source!$B$3:$I$12,8,FALSE)),"",VLOOKUP(A413,Source!$B$3:$I$12,8,FALSE))</f>
        <v/>
      </c>
      <c r="D413" s="1" t="str">
        <f>IF(ISNA(VLOOKUP(C413,Source!$C$3:$E$12,3,FALSE)),"",VLOOKUP(C413,Source!$C$3:$E$12,3,FALSE))</f>
        <v/>
      </c>
      <c r="F413" s="2"/>
      <c r="H413" s="18" t="str">
        <f t="shared" si="31"/>
        <v/>
      </c>
      <c r="I413" s="18" t="str">
        <f t="shared" si="32"/>
        <v/>
      </c>
      <c r="J413" s="18" t="str">
        <f t="shared" si="33"/>
        <v/>
      </c>
      <c r="K413" s="18" t="str">
        <f t="shared" si="34"/>
        <v/>
      </c>
      <c r="L413" s="31"/>
      <c r="M413" s="31"/>
      <c r="N413" s="31"/>
      <c r="O413" s="3"/>
      <c r="P413" s="31"/>
      <c r="Q413" s="2"/>
      <c r="R413" s="2"/>
      <c r="S413" s="2"/>
    </row>
    <row r="414" spans="2:19" x14ac:dyDescent="0.25">
      <c r="B414" s="1" t="str">
        <f>IF(ISNA(VLOOKUP(A414,Source!$B$3:$I$12,8,FALSE)),"",VLOOKUP(A414,Source!$B$3:$I$12,8,FALSE))</f>
        <v/>
      </c>
      <c r="D414" s="1" t="str">
        <f>IF(ISNA(VLOOKUP(C414,Source!$C$3:$E$12,3,FALSE)),"",VLOOKUP(C414,Source!$C$3:$E$12,3,FALSE))</f>
        <v/>
      </c>
      <c r="F414" s="2"/>
      <c r="H414" s="18" t="str">
        <f t="shared" si="31"/>
        <v/>
      </c>
      <c r="I414" s="18" t="str">
        <f t="shared" si="32"/>
        <v/>
      </c>
      <c r="J414" s="18" t="str">
        <f t="shared" si="33"/>
        <v/>
      </c>
      <c r="K414" s="18" t="str">
        <f t="shared" si="34"/>
        <v/>
      </c>
      <c r="L414" s="31"/>
      <c r="M414" s="31"/>
      <c r="N414" s="31"/>
      <c r="O414" s="3"/>
      <c r="P414" s="31"/>
      <c r="Q414" s="2"/>
      <c r="R414" s="2"/>
      <c r="S414" s="2"/>
    </row>
    <row r="415" spans="2:19" x14ac:dyDescent="0.25">
      <c r="B415" s="1" t="str">
        <f>IF(ISNA(VLOOKUP(A415,Source!$B$3:$I$12,8,FALSE)),"",VLOOKUP(A415,Source!$B$3:$I$12,8,FALSE))</f>
        <v/>
      </c>
      <c r="D415" s="1" t="str">
        <f>IF(ISNA(VLOOKUP(C415,Source!$C$3:$E$12,3,FALSE)),"",VLOOKUP(C415,Source!$C$3:$E$12,3,FALSE))</f>
        <v/>
      </c>
      <c r="F415" s="2"/>
      <c r="H415" s="18" t="str">
        <f t="shared" si="31"/>
        <v/>
      </c>
      <c r="I415" s="18" t="str">
        <f t="shared" si="32"/>
        <v/>
      </c>
      <c r="J415" s="18" t="str">
        <f t="shared" si="33"/>
        <v/>
      </c>
      <c r="K415" s="18" t="str">
        <f t="shared" si="34"/>
        <v/>
      </c>
      <c r="L415" s="31"/>
      <c r="M415" s="31"/>
      <c r="N415" s="31"/>
      <c r="O415" s="3"/>
      <c r="P415" s="31"/>
      <c r="Q415" s="2"/>
      <c r="R415" s="2"/>
      <c r="S415" s="2"/>
    </row>
    <row r="416" spans="2:19" x14ac:dyDescent="0.25">
      <c r="B416" s="1" t="str">
        <f>IF(ISNA(VLOOKUP(A416,Source!$B$3:$I$12,8,FALSE)),"",VLOOKUP(A416,Source!$B$3:$I$12,8,FALSE))</f>
        <v/>
      </c>
      <c r="D416" s="1" t="str">
        <f>IF(ISNA(VLOOKUP(C416,Source!$C$3:$E$12,3,FALSE)),"",VLOOKUP(C416,Source!$C$3:$E$12,3,FALSE))</f>
        <v/>
      </c>
      <c r="F416" s="2"/>
      <c r="H416" s="18" t="str">
        <f t="shared" si="31"/>
        <v/>
      </c>
      <c r="I416" s="18" t="str">
        <f t="shared" si="32"/>
        <v/>
      </c>
      <c r="J416" s="18" t="str">
        <f t="shared" si="33"/>
        <v/>
      </c>
      <c r="K416" s="18" t="str">
        <f t="shared" si="34"/>
        <v/>
      </c>
      <c r="L416" s="31"/>
      <c r="M416" s="31"/>
      <c r="N416" s="31"/>
      <c r="O416" s="3"/>
      <c r="P416" s="31"/>
      <c r="Q416" s="2"/>
      <c r="R416" s="2"/>
      <c r="S416" s="2"/>
    </row>
    <row r="417" spans="2:19" x14ac:dyDescent="0.25">
      <c r="B417" s="1" t="str">
        <f>IF(ISNA(VLOOKUP(A417,Source!$B$3:$I$12,8,FALSE)),"",VLOOKUP(A417,Source!$B$3:$I$12,8,FALSE))</f>
        <v/>
      </c>
      <c r="D417" s="1" t="str">
        <f>IF(ISNA(VLOOKUP(C417,Source!$C$3:$E$12,3,FALSE)),"",VLOOKUP(C417,Source!$C$3:$E$12,3,FALSE))</f>
        <v/>
      </c>
      <c r="F417" s="2"/>
      <c r="H417" s="18" t="str">
        <f t="shared" si="31"/>
        <v/>
      </c>
      <c r="I417" s="18" t="str">
        <f t="shared" si="32"/>
        <v/>
      </c>
      <c r="J417" s="18" t="str">
        <f t="shared" si="33"/>
        <v/>
      </c>
      <c r="K417" s="18" t="str">
        <f t="shared" si="34"/>
        <v/>
      </c>
      <c r="L417" s="31"/>
      <c r="M417" s="31"/>
      <c r="N417" s="31"/>
      <c r="O417" s="3"/>
      <c r="P417" s="31"/>
      <c r="Q417" s="2"/>
      <c r="R417" s="2"/>
      <c r="S417" s="2"/>
    </row>
    <row r="418" spans="2:19" x14ac:dyDescent="0.25">
      <c r="B418" s="1" t="str">
        <f>IF(ISNA(VLOOKUP(A418,Source!$B$3:$I$12,8,FALSE)),"",VLOOKUP(A418,Source!$B$3:$I$12,8,FALSE))</f>
        <v/>
      </c>
      <c r="D418" s="1" t="str">
        <f>IF(ISNA(VLOOKUP(C418,Source!$C$3:$E$12,3,FALSE)),"",VLOOKUP(C418,Source!$C$3:$E$12,3,FALSE))</f>
        <v/>
      </c>
      <c r="F418" s="2"/>
      <c r="H418" s="18" t="str">
        <f t="shared" si="31"/>
        <v/>
      </c>
      <c r="I418" s="18" t="str">
        <f t="shared" si="32"/>
        <v/>
      </c>
      <c r="J418" s="18" t="str">
        <f t="shared" si="33"/>
        <v/>
      </c>
      <c r="K418" s="18" t="str">
        <f t="shared" si="34"/>
        <v/>
      </c>
      <c r="L418" s="31"/>
      <c r="M418" s="31"/>
      <c r="N418" s="31"/>
      <c r="O418" s="3"/>
      <c r="P418" s="31"/>
      <c r="Q418" s="2"/>
      <c r="R418" s="2"/>
      <c r="S418" s="2"/>
    </row>
    <row r="419" spans="2:19" x14ac:dyDescent="0.25">
      <c r="B419" s="1" t="str">
        <f>IF(ISNA(VLOOKUP(A419,Source!$B$3:$I$12,8,FALSE)),"",VLOOKUP(A419,Source!$B$3:$I$12,8,FALSE))</f>
        <v/>
      </c>
      <c r="D419" s="1" t="str">
        <f>IF(ISNA(VLOOKUP(C419,Source!$C$3:$E$12,3,FALSE)),"",VLOOKUP(C419,Source!$C$3:$E$12,3,FALSE))</f>
        <v/>
      </c>
      <c r="F419" s="2"/>
      <c r="H419" s="18" t="str">
        <f t="shared" si="31"/>
        <v/>
      </c>
      <c r="I419" s="18" t="str">
        <f t="shared" si="32"/>
        <v/>
      </c>
      <c r="J419" s="18" t="str">
        <f t="shared" si="33"/>
        <v/>
      </c>
      <c r="K419" s="18" t="str">
        <f t="shared" si="34"/>
        <v/>
      </c>
      <c r="L419" s="31"/>
      <c r="M419" s="31"/>
      <c r="N419" s="31"/>
      <c r="O419" s="3"/>
      <c r="P419" s="31"/>
      <c r="Q419" s="2"/>
      <c r="R419" s="2"/>
      <c r="S419" s="2"/>
    </row>
    <row r="420" spans="2:19" x14ac:dyDescent="0.25">
      <c r="B420" s="1" t="str">
        <f>IF(ISNA(VLOOKUP(A420,Source!$B$3:$I$12,8,FALSE)),"",VLOOKUP(A420,Source!$B$3:$I$12,8,FALSE))</f>
        <v/>
      </c>
      <c r="D420" s="1" t="str">
        <f>IF(ISNA(VLOOKUP(C420,Source!$C$3:$E$12,3,FALSE)),"",VLOOKUP(C420,Source!$C$3:$E$12,3,FALSE))</f>
        <v/>
      </c>
      <c r="F420" s="2"/>
      <c r="H420" s="18" t="str">
        <f t="shared" si="31"/>
        <v/>
      </c>
      <c r="I420" s="18" t="str">
        <f t="shared" si="32"/>
        <v/>
      </c>
      <c r="J420" s="18" t="str">
        <f t="shared" si="33"/>
        <v/>
      </c>
      <c r="K420" s="18" t="str">
        <f t="shared" si="34"/>
        <v/>
      </c>
      <c r="L420" s="31"/>
      <c r="M420" s="31"/>
      <c r="N420" s="31"/>
      <c r="O420" s="3"/>
      <c r="P420" s="31"/>
      <c r="Q420" s="2"/>
      <c r="R420" s="2"/>
      <c r="S420" s="2"/>
    </row>
    <row r="421" spans="2:19" x14ac:dyDescent="0.25">
      <c r="B421" s="1" t="str">
        <f>IF(ISNA(VLOOKUP(A421,Source!$B$3:$I$12,8,FALSE)),"",VLOOKUP(A421,Source!$B$3:$I$12,8,FALSE))</f>
        <v/>
      </c>
      <c r="D421" s="1" t="str">
        <f>IF(ISNA(VLOOKUP(C421,Source!$C$3:$E$12,3,FALSE)),"",VLOOKUP(C421,Source!$C$3:$E$12,3,FALSE))</f>
        <v/>
      </c>
      <c r="F421" s="2"/>
      <c r="H421" s="18" t="str">
        <f t="shared" si="31"/>
        <v/>
      </c>
      <c r="I421" s="18" t="str">
        <f t="shared" si="32"/>
        <v/>
      </c>
      <c r="J421" s="18" t="str">
        <f t="shared" si="33"/>
        <v/>
      </c>
      <c r="K421" s="18" t="str">
        <f t="shared" si="34"/>
        <v/>
      </c>
      <c r="L421" s="31"/>
      <c r="M421" s="31"/>
      <c r="N421" s="31"/>
      <c r="O421" s="3"/>
      <c r="P421" s="31"/>
      <c r="Q421" s="2"/>
      <c r="R421" s="2"/>
      <c r="S421" s="2"/>
    </row>
    <row r="422" spans="2:19" x14ac:dyDescent="0.25">
      <c r="B422" s="1" t="str">
        <f>IF(ISNA(VLOOKUP(A422,Source!$B$3:$I$12,8,FALSE)),"",VLOOKUP(A422,Source!$B$3:$I$12,8,FALSE))</f>
        <v/>
      </c>
      <c r="D422" s="1" t="str">
        <f>IF(ISNA(VLOOKUP(C422,Source!$C$3:$E$12,3,FALSE)),"",VLOOKUP(C422,Source!$C$3:$E$12,3,FALSE))</f>
        <v/>
      </c>
      <c r="F422" s="2"/>
      <c r="H422" s="18" t="str">
        <f t="shared" si="31"/>
        <v/>
      </c>
      <c r="I422" s="18" t="str">
        <f t="shared" si="32"/>
        <v/>
      </c>
      <c r="J422" s="18" t="str">
        <f t="shared" si="33"/>
        <v/>
      </c>
      <c r="K422" s="18" t="str">
        <f t="shared" si="34"/>
        <v/>
      </c>
      <c r="L422" s="31"/>
      <c r="M422" s="31"/>
      <c r="N422" s="31"/>
      <c r="O422" s="3"/>
      <c r="P422" s="31"/>
      <c r="Q422" s="2"/>
      <c r="R422" s="2"/>
      <c r="S422" s="2"/>
    </row>
    <row r="423" spans="2:19" x14ac:dyDescent="0.25">
      <c r="B423" s="1" t="str">
        <f>IF(ISNA(VLOOKUP(A423,Source!$B$3:$I$12,8,FALSE)),"",VLOOKUP(A423,Source!$B$3:$I$12,8,FALSE))</f>
        <v/>
      </c>
      <c r="D423" s="1" t="str">
        <f>IF(ISNA(VLOOKUP(C423,Source!$C$3:$E$12,3,FALSE)),"",VLOOKUP(C423,Source!$C$3:$E$12,3,FALSE))</f>
        <v/>
      </c>
      <c r="F423" s="2"/>
      <c r="H423" s="18" t="str">
        <f t="shared" si="31"/>
        <v/>
      </c>
      <c r="I423" s="18" t="str">
        <f t="shared" si="32"/>
        <v/>
      </c>
      <c r="J423" s="18" t="str">
        <f t="shared" si="33"/>
        <v/>
      </c>
      <c r="K423" s="18" t="str">
        <f t="shared" si="34"/>
        <v/>
      </c>
      <c r="L423" s="31"/>
      <c r="M423" s="31"/>
      <c r="N423" s="31"/>
      <c r="O423" s="3"/>
      <c r="P423" s="31"/>
      <c r="Q423" s="2"/>
      <c r="R423" s="2"/>
      <c r="S423" s="2"/>
    </row>
    <row r="424" spans="2:19" x14ac:dyDescent="0.25">
      <c r="B424" s="1" t="str">
        <f>IF(ISNA(VLOOKUP(A424,Source!$B$3:$I$12,8,FALSE)),"",VLOOKUP(A424,Source!$B$3:$I$12,8,FALSE))</f>
        <v/>
      </c>
      <c r="D424" s="1" t="str">
        <f>IF(ISNA(VLOOKUP(C424,Source!$C$3:$E$12,3,FALSE)),"",VLOOKUP(C424,Source!$C$3:$E$12,3,FALSE))</f>
        <v/>
      </c>
      <c r="F424" s="2"/>
      <c r="H424" s="18" t="str">
        <f t="shared" si="31"/>
        <v/>
      </c>
      <c r="I424" s="18" t="str">
        <f t="shared" si="32"/>
        <v/>
      </c>
      <c r="J424" s="18" t="str">
        <f t="shared" si="33"/>
        <v/>
      </c>
      <c r="K424" s="18" t="str">
        <f t="shared" si="34"/>
        <v/>
      </c>
      <c r="L424" s="31"/>
      <c r="M424" s="31"/>
      <c r="N424" s="31"/>
      <c r="O424" s="3"/>
      <c r="P424" s="31"/>
      <c r="Q424" s="2"/>
      <c r="R424" s="2"/>
      <c r="S424" s="2"/>
    </row>
    <row r="425" spans="2:19" x14ac:dyDescent="0.25">
      <c r="B425" s="1" t="str">
        <f>IF(ISNA(VLOOKUP(A425,Source!$B$3:$I$12,8,FALSE)),"",VLOOKUP(A425,Source!$B$3:$I$12,8,FALSE))</f>
        <v/>
      </c>
      <c r="D425" s="1" t="str">
        <f>IF(ISNA(VLOOKUP(C425,Source!$C$3:$E$12,3,FALSE)),"",VLOOKUP(C425,Source!$C$3:$E$12,3,FALSE))</f>
        <v/>
      </c>
      <c r="F425" s="2"/>
      <c r="H425" s="18" t="str">
        <f t="shared" si="31"/>
        <v/>
      </c>
      <c r="I425" s="18" t="str">
        <f t="shared" si="32"/>
        <v/>
      </c>
      <c r="J425" s="18" t="str">
        <f t="shared" si="33"/>
        <v/>
      </c>
      <c r="K425" s="18" t="str">
        <f t="shared" si="34"/>
        <v/>
      </c>
      <c r="L425" s="31"/>
      <c r="M425" s="31"/>
      <c r="N425" s="31"/>
      <c r="O425" s="3"/>
      <c r="P425" s="31"/>
      <c r="Q425" s="2"/>
      <c r="R425" s="2"/>
      <c r="S425" s="2"/>
    </row>
    <row r="426" spans="2:19" x14ac:dyDescent="0.25">
      <c r="B426" s="1" t="str">
        <f>IF(ISNA(VLOOKUP(A426,Source!$B$3:$I$12,8,FALSE)),"",VLOOKUP(A426,Source!$B$3:$I$12,8,FALSE))</f>
        <v/>
      </c>
      <c r="D426" s="1" t="str">
        <f>IF(ISNA(VLOOKUP(C426,Source!$C$3:$E$12,3,FALSE)),"",VLOOKUP(C426,Source!$C$3:$E$12,3,FALSE))</f>
        <v/>
      </c>
      <c r="F426" s="2"/>
      <c r="H426" s="18" t="str">
        <f t="shared" si="31"/>
        <v/>
      </c>
      <c r="I426" s="18" t="str">
        <f t="shared" si="32"/>
        <v/>
      </c>
      <c r="J426" s="18" t="str">
        <f t="shared" si="33"/>
        <v/>
      </c>
      <c r="K426" s="18" t="str">
        <f t="shared" si="34"/>
        <v/>
      </c>
      <c r="L426" s="31"/>
      <c r="M426" s="31"/>
      <c r="N426" s="31"/>
      <c r="O426" s="3"/>
      <c r="P426" s="31"/>
      <c r="Q426" s="2"/>
      <c r="R426" s="2"/>
      <c r="S426" s="2"/>
    </row>
    <row r="427" spans="2:19" x14ac:dyDescent="0.25">
      <c r="B427" s="1" t="str">
        <f>IF(ISNA(VLOOKUP(A427,Source!$B$3:$I$12,8,FALSE)),"",VLOOKUP(A427,Source!$B$3:$I$12,8,FALSE))</f>
        <v/>
      </c>
      <c r="D427" s="1" t="str">
        <f>IF(ISNA(VLOOKUP(C427,Source!$C$3:$E$12,3,FALSE)),"",VLOOKUP(C427,Source!$C$3:$E$12,3,FALSE))</f>
        <v/>
      </c>
      <c r="F427" s="2"/>
      <c r="H427" s="18" t="str">
        <f t="shared" si="31"/>
        <v/>
      </c>
      <c r="I427" s="18" t="str">
        <f t="shared" si="32"/>
        <v/>
      </c>
      <c r="J427" s="18" t="str">
        <f t="shared" si="33"/>
        <v/>
      </c>
      <c r="K427" s="18" t="str">
        <f t="shared" si="34"/>
        <v/>
      </c>
      <c r="L427" s="31"/>
      <c r="M427" s="31"/>
      <c r="N427" s="31"/>
      <c r="O427" s="3"/>
      <c r="P427" s="31"/>
      <c r="Q427" s="2"/>
      <c r="R427" s="2"/>
      <c r="S427" s="2"/>
    </row>
    <row r="428" spans="2:19" x14ac:dyDescent="0.25">
      <c r="B428" s="1" t="str">
        <f>IF(ISNA(VLOOKUP(A428,Source!$B$3:$I$12,8,FALSE)),"",VLOOKUP(A428,Source!$B$3:$I$12,8,FALSE))</f>
        <v/>
      </c>
      <c r="D428" s="1" t="str">
        <f>IF(ISNA(VLOOKUP(C428,Source!$C$3:$E$12,3,FALSE)),"",VLOOKUP(C428,Source!$C$3:$E$12,3,FALSE))</f>
        <v/>
      </c>
      <c r="F428" s="2"/>
      <c r="H428" s="18" t="str">
        <f t="shared" si="31"/>
        <v/>
      </c>
      <c r="I428" s="18" t="str">
        <f t="shared" si="32"/>
        <v/>
      </c>
      <c r="J428" s="18" t="str">
        <f t="shared" si="33"/>
        <v/>
      </c>
      <c r="K428" s="18" t="str">
        <f t="shared" si="34"/>
        <v/>
      </c>
      <c r="L428" s="31"/>
      <c r="M428" s="31"/>
      <c r="N428" s="31"/>
      <c r="O428" s="3"/>
      <c r="P428" s="31"/>
      <c r="Q428" s="2"/>
      <c r="R428" s="2"/>
      <c r="S428" s="2"/>
    </row>
    <row r="429" spans="2:19" x14ac:dyDescent="0.25">
      <c r="B429" s="1" t="str">
        <f>IF(ISNA(VLOOKUP(A429,Source!$B$3:$I$12,8,FALSE)),"",VLOOKUP(A429,Source!$B$3:$I$12,8,FALSE))</f>
        <v/>
      </c>
      <c r="D429" s="1" t="str">
        <f>IF(ISNA(VLOOKUP(C429,Source!$C$3:$E$12,3,FALSE)),"",VLOOKUP(C429,Source!$C$3:$E$12,3,FALSE))</f>
        <v/>
      </c>
      <c r="F429" s="2"/>
      <c r="H429" s="18" t="str">
        <f t="shared" si="31"/>
        <v/>
      </c>
      <c r="I429" s="18" t="str">
        <f t="shared" si="32"/>
        <v/>
      </c>
      <c r="J429" s="18" t="str">
        <f t="shared" si="33"/>
        <v/>
      </c>
      <c r="K429" s="18" t="str">
        <f t="shared" si="34"/>
        <v/>
      </c>
      <c r="L429" s="31"/>
      <c r="M429" s="31"/>
      <c r="N429" s="31"/>
      <c r="O429" s="3"/>
      <c r="P429" s="31"/>
      <c r="Q429" s="2"/>
      <c r="R429" s="2"/>
      <c r="S429" s="2"/>
    </row>
    <row r="430" spans="2:19" x14ac:dyDescent="0.25">
      <c r="B430" s="1" t="str">
        <f>IF(ISNA(VLOOKUP(A430,Source!$B$3:$I$12,8,FALSE)),"",VLOOKUP(A430,Source!$B$3:$I$12,8,FALSE))</f>
        <v/>
      </c>
      <c r="D430" s="1" t="str">
        <f>IF(ISNA(VLOOKUP(C430,Source!$C$3:$E$12,3,FALSE)),"",VLOOKUP(C430,Source!$C$3:$E$12,3,FALSE))</f>
        <v/>
      </c>
      <c r="F430" s="2"/>
      <c r="H430" s="18" t="str">
        <f t="shared" si="31"/>
        <v/>
      </c>
      <c r="I430" s="18" t="str">
        <f t="shared" si="32"/>
        <v/>
      </c>
      <c r="J430" s="18" t="str">
        <f t="shared" si="33"/>
        <v/>
      </c>
      <c r="K430" s="18" t="str">
        <f t="shared" si="34"/>
        <v/>
      </c>
      <c r="L430" s="31"/>
      <c r="M430" s="31"/>
      <c r="N430" s="31"/>
      <c r="O430" s="3"/>
      <c r="P430" s="31"/>
      <c r="Q430" s="2"/>
      <c r="R430" s="2"/>
      <c r="S430" s="2"/>
    </row>
    <row r="431" spans="2:19" x14ac:dyDescent="0.25">
      <c r="B431" s="1" t="str">
        <f>IF(ISNA(VLOOKUP(A431,Source!$B$3:$I$12,8,FALSE)),"",VLOOKUP(A431,Source!$B$3:$I$12,8,FALSE))</f>
        <v/>
      </c>
      <c r="D431" s="1" t="str">
        <f>IF(ISNA(VLOOKUP(C431,Source!$C$3:$E$12,3,FALSE)),"",VLOOKUP(C431,Source!$C$3:$E$12,3,FALSE))</f>
        <v/>
      </c>
      <c r="F431" s="2"/>
      <c r="H431" s="18" t="str">
        <f t="shared" si="31"/>
        <v/>
      </c>
      <c r="I431" s="18" t="str">
        <f t="shared" si="32"/>
        <v/>
      </c>
      <c r="J431" s="18" t="str">
        <f t="shared" si="33"/>
        <v/>
      </c>
      <c r="K431" s="18" t="str">
        <f t="shared" si="34"/>
        <v/>
      </c>
      <c r="L431" s="31"/>
      <c r="M431" s="31"/>
      <c r="N431" s="31"/>
      <c r="O431" s="3"/>
      <c r="P431" s="31"/>
      <c r="Q431" s="2"/>
      <c r="R431" s="2"/>
      <c r="S431" s="2"/>
    </row>
    <row r="432" spans="2:19" x14ac:dyDescent="0.25">
      <c r="B432" s="1" t="str">
        <f>IF(ISNA(VLOOKUP(A432,Source!$B$3:$I$12,8,FALSE)),"",VLOOKUP(A432,Source!$B$3:$I$12,8,FALSE))</f>
        <v/>
      </c>
      <c r="D432" s="1" t="str">
        <f>IF(ISNA(VLOOKUP(C432,Source!$C$3:$E$12,3,FALSE)),"",VLOOKUP(C432,Source!$C$3:$E$12,3,FALSE))</f>
        <v/>
      </c>
      <c r="F432" s="2"/>
      <c r="H432" s="18" t="str">
        <f t="shared" si="31"/>
        <v/>
      </c>
      <c r="I432" s="18" t="str">
        <f t="shared" si="32"/>
        <v/>
      </c>
      <c r="J432" s="18" t="str">
        <f t="shared" si="33"/>
        <v/>
      </c>
      <c r="K432" s="18" t="str">
        <f t="shared" si="34"/>
        <v/>
      </c>
      <c r="L432" s="31"/>
      <c r="M432" s="31"/>
      <c r="N432" s="31"/>
      <c r="O432" s="3"/>
      <c r="P432" s="31"/>
      <c r="Q432" s="2"/>
      <c r="R432" s="2"/>
      <c r="S432" s="2"/>
    </row>
    <row r="433" spans="2:19" x14ac:dyDescent="0.25">
      <c r="B433" s="1" t="str">
        <f>IF(ISNA(VLOOKUP(A433,Source!$B$3:$I$12,8,FALSE)),"",VLOOKUP(A433,Source!$B$3:$I$12,8,FALSE))</f>
        <v/>
      </c>
      <c r="D433" s="1" t="str">
        <f>IF(ISNA(VLOOKUP(C433,Source!$C$3:$E$12,3,FALSE)),"",VLOOKUP(C433,Source!$C$3:$E$12,3,FALSE))</f>
        <v/>
      </c>
      <c r="F433" s="2"/>
      <c r="H433" s="18" t="str">
        <f t="shared" si="31"/>
        <v/>
      </c>
      <c r="I433" s="18" t="str">
        <f t="shared" si="32"/>
        <v/>
      </c>
      <c r="J433" s="18" t="str">
        <f t="shared" si="33"/>
        <v/>
      </c>
      <c r="K433" s="18" t="str">
        <f t="shared" si="34"/>
        <v/>
      </c>
      <c r="L433" s="31"/>
      <c r="M433" s="31"/>
      <c r="N433" s="31"/>
      <c r="O433" s="3"/>
      <c r="P433" s="31"/>
      <c r="Q433" s="2"/>
      <c r="R433" s="2"/>
      <c r="S433" s="2"/>
    </row>
    <row r="434" spans="2:19" x14ac:dyDescent="0.25">
      <c r="B434" s="1" t="str">
        <f>IF(ISNA(VLOOKUP(A434,Source!$B$3:$I$12,8,FALSE)),"",VLOOKUP(A434,Source!$B$3:$I$12,8,FALSE))</f>
        <v/>
      </c>
      <c r="D434" s="1" t="str">
        <f>IF(ISNA(VLOOKUP(C434,Source!$C$3:$E$12,3,FALSE)),"",VLOOKUP(C434,Source!$C$3:$E$12,3,FALSE))</f>
        <v/>
      </c>
      <c r="F434" s="2"/>
      <c r="H434" s="18" t="str">
        <f t="shared" si="31"/>
        <v/>
      </c>
      <c r="I434" s="18" t="str">
        <f t="shared" si="32"/>
        <v/>
      </c>
      <c r="J434" s="18" t="str">
        <f t="shared" si="33"/>
        <v/>
      </c>
      <c r="K434" s="18" t="str">
        <f t="shared" si="34"/>
        <v/>
      </c>
      <c r="L434" s="31"/>
      <c r="M434" s="31"/>
      <c r="N434" s="31"/>
      <c r="O434" s="3"/>
      <c r="P434" s="31"/>
      <c r="Q434" s="2"/>
      <c r="R434" s="2"/>
      <c r="S434" s="2"/>
    </row>
    <row r="435" spans="2:19" x14ac:dyDescent="0.25">
      <c r="B435" s="1" t="str">
        <f>IF(ISNA(VLOOKUP(A435,Source!$B$3:$I$12,8,FALSE)),"",VLOOKUP(A435,Source!$B$3:$I$12,8,FALSE))</f>
        <v/>
      </c>
      <c r="D435" s="1" t="str">
        <f>IF(ISNA(VLOOKUP(C435,Source!$C$3:$E$12,3,FALSE)),"",VLOOKUP(C435,Source!$C$3:$E$12,3,FALSE))</f>
        <v/>
      </c>
      <c r="F435" s="2"/>
      <c r="H435" s="18" t="str">
        <f t="shared" si="31"/>
        <v/>
      </c>
      <c r="I435" s="18" t="str">
        <f t="shared" si="32"/>
        <v/>
      </c>
      <c r="J435" s="18" t="str">
        <f t="shared" si="33"/>
        <v/>
      </c>
      <c r="K435" s="18" t="str">
        <f t="shared" si="34"/>
        <v/>
      </c>
      <c r="L435" s="31"/>
      <c r="M435" s="31"/>
      <c r="N435" s="31"/>
      <c r="O435" s="3"/>
      <c r="P435" s="31"/>
      <c r="Q435" s="2"/>
      <c r="R435" s="2"/>
      <c r="S435" s="2"/>
    </row>
    <row r="436" spans="2:19" x14ac:dyDescent="0.25">
      <c r="B436" s="1" t="str">
        <f>IF(ISNA(VLOOKUP(A436,Source!$B$3:$I$12,8,FALSE)),"",VLOOKUP(A436,Source!$B$3:$I$12,8,FALSE))</f>
        <v/>
      </c>
      <c r="D436" s="1" t="str">
        <f>IF(ISNA(VLOOKUP(C436,Source!$C$3:$E$12,3,FALSE)),"",VLOOKUP(C436,Source!$C$3:$E$12,3,FALSE))</f>
        <v/>
      </c>
      <c r="F436" s="2"/>
      <c r="H436" s="18" t="str">
        <f t="shared" si="31"/>
        <v/>
      </c>
      <c r="I436" s="18" t="str">
        <f t="shared" si="32"/>
        <v/>
      </c>
      <c r="J436" s="18" t="str">
        <f t="shared" si="33"/>
        <v/>
      </c>
      <c r="K436" s="18" t="str">
        <f t="shared" si="34"/>
        <v/>
      </c>
      <c r="L436" s="31"/>
      <c r="M436" s="31"/>
      <c r="N436" s="31"/>
      <c r="O436" s="3"/>
      <c r="P436" s="31"/>
      <c r="Q436" s="2"/>
      <c r="R436" s="2"/>
      <c r="S436" s="2"/>
    </row>
    <row r="437" spans="2:19" x14ac:dyDescent="0.25">
      <c r="B437" s="1" t="str">
        <f>IF(ISNA(VLOOKUP(A437,Source!$B$3:$I$12,8,FALSE)),"",VLOOKUP(A437,Source!$B$3:$I$12,8,FALSE))</f>
        <v/>
      </c>
      <c r="D437" s="1" t="str">
        <f>IF(ISNA(VLOOKUP(C437,Source!$C$3:$E$12,3,FALSE)),"",VLOOKUP(C437,Source!$C$3:$E$12,3,FALSE))</f>
        <v/>
      </c>
      <c r="F437" s="2"/>
      <c r="H437" s="18" t="str">
        <f t="shared" si="31"/>
        <v/>
      </c>
      <c r="I437" s="18" t="str">
        <f t="shared" si="32"/>
        <v/>
      </c>
      <c r="J437" s="18" t="str">
        <f t="shared" si="33"/>
        <v/>
      </c>
      <c r="K437" s="18" t="str">
        <f t="shared" si="34"/>
        <v/>
      </c>
      <c r="L437" s="31"/>
      <c r="M437" s="31"/>
      <c r="N437" s="31"/>
      <c r="O437" s="3"/>
      <c r="P437" s="31"/>
      <c r="Q437" s="2"/>
      <c r="R437" s="2"/>
      <c r="S437" s="2"/>
    </row>
    <row r="438" spans="2:19" x14ac:dyDescent="0.25">
      <c r="B438" s="1" t="str">
        <f>IF(ISNA(VLOOKUP(A438,Source!$B$3:$I$12,8,FALSE)),"",VLOOKUP(A438,Source!$B$3:$I$12,8,FALSE))</f>
        <v/>
      </c>
      <c r="D438" s="1" t="str">
        <f>IF(ISNA(VLOOKUP(C438,Source!$C$3:$E$12,3,FALSE)),"",VLOOKUP(C438,Source!$C$3:$E$12,3,FALSE))</f>
        <v/>
      </c>
      <c r="F438" s="2"/>
      <c r="H438" s="18" t="str">
        <f t="shared" si="31"/>
        <v/>
      </c>
      <c r="I438" s="18" t="str">
        <f t="shared" si="32"/>
        <v/>
      </c>
      <c r="J438" s="18" t="str">
        <f t="shared" si="33"/>
        <v/>
      </c>
      <c r="K438" s="18" t="str">
        <f t="shared" si="34"/>
        <v/>
      </c>
      <c r="L438" s="31"/>
      <c r="M438" s="31"/>
      <c r="N438" s="31"/>
      <c r="O438" s="3"/>
      <c r="P438" s="31"/>
      <c r="Q438" s="2"/>
      <c r="R438" s="2"/>
      <c r="S438" s="2"/>
    </row>
    <row r="439" spans="2:19" x14ac:dyDescent="0.25">
      <c r="B439" s="1" t="str">
        <f>IF(ISNA(VLOOKUP(A439,Source!$B$3:$I$12,8,FALSE)),"",VLOOKUP(A439,Source!$B$3:$I$12,8,FALSE))</f>
        <v/>
      </c>
      <c r="D439" s="1" t="str">
        <f>IF(ISNA(VLOOKUP(C439,Source!$C$3:$E$12,3,FALSE)),"",VLOOKUP(C439,Source!$C$3:$E$12,3,FALSE))</f>
        <v/>
      </c>
      <c r="F439" s="2"/>
      <c r="H439" s="18" t="str">
        <f t="shared" si="31"/>
        <v/>
      </c>
      <c r="I439" s="18" t="str">
        <f t="shared" si="32"/>
        <v/>
      </c>
      <c r="J439" s="18" t="str">
        <f t="shared" si="33"/>
        <v/>
      </c>
      <c r="K439" s="18" t="str">
        <f t="shared" si="34"/>
        <v/>
      </c>
      <c r="L439" s="31"/>
      <c r="M439" s="31"/>
      <c r="N439" s="31"/>
      <c r="O439" s="3"/>
      <c r="P439" s="31"/>
      <c r="Q439" s="2"/>
      <c r="R439" s="2"/>
      <c r="S439" s="2"/>
    </row>
    <row r="440" spans="2:19" x14ac:dyDescent="0.25">
      <c r="B440" s="1" t="str">
        <f>IF(ISNA(VLOOKUP(A440,Source!$B$3:$I$12,8,FALSE)),"",VLOOKUP(A440,Source!$B$3:$I$12,8,FALSE))</f>
        <v/>
      </c>
      <c r="D440" s="1" t="str">
        <f>IF(ISNA(VLOOKUP(C440,Source!$C$3:$E$12,3,FALSE)),"",VLOOKUP(C440,Source!$C$3:$E$12,3,FALSE))</f>
        <v/>
      </c>
      <c r="F440" s="2"/>
      <c r="H440" s="18" t="str">
        <f t="shared" si="31"/>
        <v/>
      </c>
      <c r="I440" s="18" t="str">
        <f t="shared" si="32"/>
        <v/>
      </c>
      <c r="J440" s="18" t="str">
        <f t="shared" si="33"/>
        <v/>
      </c>
      <c r="K440" s="18" t="str">
        <f t="shared" si="34"/>
        <v/>
      </c>
      <c r="L440" s="31"/>
      <c r="M440" s="31"/>
      <c r="N440" s="31"/>
      <c r="O440" s="3"/>
      <c r="P440" s="31"/>
      <c r="Q440" s="2"/>
      <c r="R440" s="2"/>
      <c r="S440" s="2"/>
    </row>
    <row r="441" spans="2:19" x14ac:dyDescent="0.25">
      <c r="B441" s="1" t="str">
        <f>IF(ISNA(VLOOKUP(A441,Source!$B$3:$I$12,8,FALSE)),"",VLOOKUP(A441,Source!$B$3:$I$12,8,FALSE))</f>
        <v/>
      </c>
      <c r="D441" s="1" t="str">
        <f>IF(ISNA(VLOOKUP(C441,Source!$C$3:$E$12,3,FALSE)),"",VLOOKUP(C441,Source!$C$3:$E$12,3,FALSE))</f>
        <v/>
      </c>
      <c r="F441" s="2"/>
      <c r="H441" s="18" t="str">
        <f t="shared" si="31"/>
        <v/>
      </c>
      <c r="I441" s="18" t="str">
        <f t="shared" si="32"/>
        <v/>
      </c>
      <c r="J441" s="18" t="str">
        <f t="shared" si="33"/>
        <v/>
      </c>
      <c r="K441" s="18" t="str">
        <f t="shared" si="34"/>
        <v/>
      </c>
      <c r="L441" s="31"/>
      <c r="M441" s="31"/>
      <c r="N441" s="31"/>
      <c r="O441" s="3"/>
      <c r="P441" s="31"/>
      <c r="Q441" s="2"/>
      <c r="R441" s="2"/>
      <c r="S441" s="2"/>
    </row>
    <row r="442" spans="2:19" x14ac:dyDescent="0.25">
      <c r="B442" s="1" t="str">
        <f>IF(ISNA(VLOOKUP(A442,Source!$B$3:$I$12,8,FALSE)),"",VLOOKUP(A442,Source!$B$3:$I$12,8,FALSE))</f>
        <v/>
      </c>
      <c r="D442" s="1" t="str">
        <f>IF(ISNA(VLOOKUP(C442,Source!$C$3:$E$12,3,FALSE)),"",VLOOKUP(C442,Source!$C$3:$E$12,3,FALSE))</f>
        <v/>
      </c>
      <c r="F442" s="2"/>
      <c r="H442" s="18" t="str">
        <f t="shared" si="31"/>
        <v/>
      </c>
      <c r="I442" s="18" t="str">
        <f t="shared" si="32"/>
        <v/>
      </c>
      <c r="J442" s="18" t="str">
        <f t="shared" si="33"/>
        <v/>
      </c>
      <c r="K442" s="18" t="str">
        <f t="shared" si="34"/>
        <v/>
      </c>
      <c r="L442" s="31"/>
      <c r="M442" s="31"/>
      <c r="N442" s="31"/>
      <c r="O442" s="3"/>
      <c r="P442" s="31"/>
      <c r="Q442" s="2"/>
      <c r="R442" s="2"/>
      <c r="S442" s="2"/>
    </row>
    <row r="443" spans="2:19" x14ac:dyDescent="0.25">
      <c r="B443" s="1" t="str">
        <f>IF(ISNA(VLOOKUP(A443,Source!$B$3:$I$12,8,FALSE)),"",VLOOKUP(A443,Source!$B$3:$I$12,8,FALSE))</f>
        <v/>
      </c>
      <c r="D443" s="1" t="str">
        <f>IF(ISNA(VLOOKUP(C443,Source!$C$3:$E$12,3,FALSE)),"",VLOOKUP(C443,Source!$C$3:$E$12,3,FALSE))</f>
        <v/>
      </c>
      <c r="F443" s="2"/>
      <c r="H443" s="18" t="str">
        <f t="shared" si="31"/>
        <v/>
      </c>
      <c r="I443" s="18" t="str">
        <f t="shared" si="32"/>
        <v/>
      </c>
      <c r="J443" s="18" t="str">
        <f t="shared" si="33"/>
        <v/>
      </c>
      <c r="K443" s="18" t="str">
        <f t="shared" si="34"/>
        <v/>
      </c>
      <c r="L443" s="31"/>
      <c r="M443" s="31"/>
      <c r="N443" s="31"/>
      <c r="O443" s="3"/>
      <c r="P443" s="31"/>
      <c r="Q443" s="2"/>
      <c r="R443" s="2"/>
      <c r="S443" s="2"/>
    </row>
    <row r="444" spans="2:19" x14ac:dyDescent="0.25">
      <c r="B444" s="1" t="str">
        <f>IF(ISNA(VLOOKUP(A444,Source!$B$3:$I$12,8,FALSE)),"",VLOOKUP(A444,Source!$B$3:$I$12,8,FALSE))</f>
        <v/>
      </c>
      <c r="D444" s="1" t="str">
        <f>IF(ISNA(VLOOKUP(C444,Source!$C$3:$E$12,3,FALSE)),"",VLOOKUP(C444,Source!$C$3:$E$12,3,FALSE))</f>
        <v/>
      </c>
      <c r="F444" s="2"/>
      <c r="H444" s="18" t="str">
        <f t="shared" si="31"/>
        <v/>
      </c>
      <c r="I444" s="18" t="str">
        <f t="shared" si="32"/>
        <v/>
      </c>
      <c r="J444" s="18" t="str">
        <f t="shared" si="33"/>
        <v/>
      </c>
      <c r="K444" s="18" t="str">
        <f t="shared" si="34"/>
        <v/>
      </c>
      <c r="L444" s="31"/>
      <c r="M444" s="31"/>
      <c r="N444" s="31"/>
      <c r="O444" s="3"/>
      <c r="P444" s="31"/>
      <c r="Q444" s="2"/>
      <c r="R444" s="2"/>
      <c r="S444" s="2"/>
    </row>
    <row r="445" spans="2:19" x14ac:dyDescent="0.25">
      <c r="B445" s="1" t="str">
        <f>IF(ISNA(VLOOKUP(A445,Source!$B$3:$I$12,8,FALSE)),"",VLOOKUP(A445,Source!$B$3:$I$12,8,FALSE))</f>
        <v/>
      </c>
      <c r="D445" s="1" t="str">
        <f>IF(ISNA(VLOOKUP(C445,Source!$C$3:$E$12,3,FALSE)),"",VLOOKUP(C445,Source!$C$3:$E$12,3,FALSE))</f>
        <v/>
      </c>
      <c r="F445" s="2"/>
      <c r="H445" s="18" t="str">
        <f t="shared" si="31"/>
        <v/>
      </c>
      <c r="I445" s="18" t="str">
        <f t="shared" si="32"/>
        <v/>
      </c>
      <c r="J445" s="18" t="str">
        <f t="shared" si="33"/>
        <v/>
      </c>
      <c r="K445" s="18" t="str">
        <f t="shared" si="34"/>
        <v/>
      </c>
      <c r="L445" s="31"/>
      <c r="M445" s="31"/>
      <c r="N445" s="31"/>
      <c r="O445" s="3"/>
      <c r="P445" s="31"/>
      <c r="Q445" s="2"/>
      <c r="R445" s="2"/>
      <c r="S445" s="2"/>
    </row>
    <row r="446" spans="2:19" x14ac:dyDescent="0.25">
      <c r="B446" s="1" t="str">
        <f>IF(ISNA(VLOOKUP(A446,Source!$B$3:$I$12,8,FALSE)),"",VLOOKUP(A446,Source!$B$3:$I$12,8,FALSE))</f>
        <v/>
      </c>
      <c r="D446" s="1" t="str">
        <f>IF(ISNA(VLOOKUP(C446,Source!$C$3:$E$12,3,FALSE)),"",VLOOKUP(C446,Source!$C$3:$E$12,3,FALSE))</f>
        <v/>
      </c>
      <c r="F446" s="2"/>
      <c r="H446" s="18" t="str">
        <f t="shared" si="31"/>
        <v/>
      </c>
      <c r="I446" s="18" t="str">
        <f t="shared" si="32"/>
        <v/>
      </c>
      <c r="J446" s="18" t="str">
        <f t="shared" si="33"/>
        <v/>
      </c>
      <c r="K446" s="18" t="str">
        <f t="shared" si="34"/>
        <v/>
      </c>
      <c r="L446" s="31"/>
      <c r="M446" s="31"/>
      <c r="N446" s="31"/>
      <c r="O446" s="3"/>
      <c r="P446" s="31"/>
      <c r="Q446" s="2"/>
      <c r="R446" s="2"/>
      <c r="S446" s="2"/>
    </row>
    <row r="447" spans="2:19" x14ac:dyDescent="0.25">
      <c r="B447" s="1" t="str">
        <f>IF(ISNA(VLOOKUP(A447,Source!$B$3:$I$12,8,FALSE)),"",VLOOKUP(A447,Source!$B$3:$I$12,8,FALSE))</f>
        <v/>
      </c>
      <c r="D447" s="1" t="str">
        <f>IF(ISNA(VLOOKUP(C447,Source!$C$3:$E$12,3,FALSE)),"",VLOOKUP(C447,Source!$C$3:$E$12,3,FALSE))</f>
        <v/>
      </c>
      <c r="F447" s="2"/>
      <c r="H447" s="18" t="str">
        <f t="shared" si="31"/>
        <v/>
      </c>
      <c r="I447" s="18" t="str">
        <f t="shared" si="32"/>
        <v/>
      </c>
      <c r="J447" s="18" t="str">
        <f t="shared" si="33"/>
        <v/>
      </c>
      <c r="K447" s="18" t="str">
        <f t="shared" si="34"/>
        <v/>
      </c>
      <c r="L447" s="31"/>
      <c r="M447" s="31"/>
      <c r="N447" s="31"/>
      <c r="O447" s="3"/>
      <c r="P447" s="31"/>
      <c r="Q447" s="2"/>
      <c r="R447" s="2"/>
      <c r="S447" s="2"/>
    </row>
    <row r="448" spans="2:19" x14ac:dyDescent="0.25">
      <c r="B448" s="1" t="str">
        <f>IF(ISNA(VLOOKUP(A448,Source!$B$3:$I$12,8,FALSE)),"",VLOOKUP(A448,Source!$B$3:$I$12,8,FALSE))</f>
        <v/>
      </c>
      <c r="D448" s="1" t="str">
        <f>IF(ISNA(VLOOKUP(C448,Source!$C$3:$E$12,3,FALSE)),"",VLOOKUP(C448,Source!$C$3:$E$12,3,FALSE))</f>
        <v/>
      </c>
      <c r="F448" s="2"/>
      <c r="H448" s="18" t="str">
        <f t="shared" si="31"/>
        <v/>
      </c>
      <c r="I448" s="18" t="str">
        <f t="shared" si="32"/>
        <v/>
      </c>
      <c r="J448" s="18" t="str">
        <f t="shared" si="33"/>
        <v/>
      </c>
      <c r="K448" s="18" t="str">
        <f t="shared" si="34"/>
        <v/>
      </c>
      <c r="L448" s="31"/>
      <c r="M448" s="31"/>
      <c r="N448" s="31"/>
      <c r="O448" s="3"/>
      <c r="P448" s="31"/>
      <c r="Q448" s="2"/>
      <c r="R448" s="2"/>
      <c r="S448" s="2"/>
    </row>
    <row r="449" spans="2:19" x14ac:dyDescent="0.25">
      <c r="B449" s="1" t="str">
        <f>IF(ISNA(VLOOKUP(A449,Source!$B$3:$I$12,8,FALSE)),"",VLOOKUP(A449,Source!$B$3:$I$12,8,FALSE))</f>
        <v/>
      </c>
      <c r="D449" s="1" t="str">
        <f>IF(ISNA(VLOOKUP(C449,Source!$C$3:$E$12,3,FALSE)),"",VLOOKUP(C449,Source!$C$3:$E$12,3,FALSE))</f>
        <v/>
      </c>
      <c r="F449" s="2"/>
      <c r="H449" s="18" t="str">
        <f t="shared" si="31"/>
        <v/>
      </c>
      <c r="I449" s="18" t="str">
        <f t="shared" si="32"/>
        <v/>
      </c>
      <c r="J449" s="18" t="str">
        <f t="shared" si="33"/>
        <v/>
      </c>
      <c r="K449" s="18" t="str">
        <f t="shared" si="34"/>
        <v/>
      </c>
      <c r="L449" s="31"/>
      <c r="M449" s="31"/>
      <c r="N449" s="31"/>
      <c r="O449" s="3"/>
      <c r="P449" s="31"/>
      <c r="Q449" s="2"/>
      <c r="R449" s="2"/>
      <c r="S449" s="2"/>
    </row>
    <row r="450" spans="2:19" x14ac:dyDescent="0.25">
      <c r="B450" s="1" t="str">
        <f>IF(ISNA(VLOOKUP(A450,Source!$B$3:$I$12,8,FALSE)),"",VLOOKUP(A450,Source!$B$3:$I$12,8,FALSE))</f>
        <v/>
      </c>
      <c r="D450" s="1" t="str">
        <f>IF(ISNA(VLOOKUP(C450,Source!$C$3:$E$12,3,FALSE)),"",VLOOKUP(C450,Source!$C$3:$E$12,3,FALSE))</f>
        <v/>
      </c>
      <c r="F450" s="2"/>
      <c r="H450" s="18" t="str">
        <f t="shared" si="31"/>
        <v/>
      </c>
      <c r="I450" s="18" t="str">
        <f t="shared" si="32"/>
        <v/>
      </c>
      <c r="J450" s="18" t="str">
        <f t="shared" si="33"/>
        <v/>
      </c>
      <c r="K450" s="18" t="str">
        <f t="shared" si="34"/>
        <v/>
      </c>
      <c r="L450" s="31"/>
      <c r="M450" s="31"/>
      <c r="N450" s="31"/>
      <c r="O450" s="3"/>
      <c r="P450" s="31"/>
      <c r="Q450" s="2"/>
      <c r="R450" s="2"/>
      <c r="S450" s="2"/>
    </row>
    <row r="451" spans="2:19" x14ac:dyDescent="0.25">
      <c r="B451" s="1" t="str">
        <f>IF(ISNA(VLOOKUP(A451,Source!$B$3:$I$12,8,FALSE)),"",VLOOKUP(A451,Source!$B$3:$I$12,8,FALSE))</f>
        <v/>
      </c>
      <c r="D451" s="1" t="str">
        <f>IF(ISNA(VLOOKUP(C451,Source!$C$3:$E$12,3,FALSE)),"",VLOOKUP(C451,Source!$C$3:$E$12,3,FALSE))</f>
        <v/>
      </c>
      <c r="F451" s="2"/>
      <c r="H451" s="18" t="str">
        <f t="shared" si="31"/>
        <v/>
      </c>
      <c r="I451" s="18" t="str">
        <f t="shared" si="32"/>
        <v/>
      </c>
      <c r="J451" s="18" t="str">
        <f t="shared" si="33"/>
        <v/>
      </c>
      <c r="K451" s="18" t="str">
        <f t="shared" si="34"/>
        <v/>
      </c>
      <c r="L451" s="31"/>
      <c r="M451" s="31"/>
      <c r="N451" s="31"/>
      <c r="O451" s="3"/>
      <c r="P451" s="31"/>
      <c r="Q451" s="2"/>
      <c r="R451" s="2"/>
      <c r="S451" s="2"/>
    </row>
    <row r="452" spans="2:19" x14ac:dyDescent="0.25">
      <c r="B452" s="1" t="str">
        <f>IF(ISNA(VLOOKUP(A452,Source!$B$3:$I$12,8,FALSE)),"",VLOOKUP(A452,Source!$B$3:$I$12,8,FALSE))</f>
        <v/>
      </c>
      <c r="D452" s="1" t="str">
        <f>IF(ISNA(VLOOKUP(C452,Source!$C$3:$E$12,3,FALSE)),"",VLOOKUP(C452,Source!$C$3:$E$12,3,FALSE))</f>
        <v/>
      </c>
      <c r="F452" s="2"/>
      <c r="H452" s="18" t="str">
        <f t="shared" si="31"/>
        <v/>
      </c>
      <c r="I452" s="18" t="str">
        <f t="shared" si="32"/>
        <v/>
      </c>
      <c r="J452" s="18" t="str">
        <f t="shared" si="33"/>
        <v/>
      </c>
      <c r="K452" s="18" t="str">
        <f t="shared" si="34"/>
        <v/>
      </c>
      <c r="L452" s="31"/>
      <c r="M452" s="31"/>
      <c r="N452" s="31"/>
      <c r="O452" s="3"/>
      <c r="P452" s="31"/>
      <c r="Q452" s="2"/>
      <c r="R452" s="2"/>
      <c r="S452" s="2"/>
    </row>
    <row r="453" spans="2:19" x14ac:dyDescent="0.25">
      <c r="B453" s="1" t="str">
        <f>IF(ISNA(VLOOKUP(A453,Source!$B$3:$I$12,8,FALSE)),"",VLOOKUP(A453,Source!$B$3:$I$12,8,FALSE))</f>
        <v/>
      </c>
      <c r="D453" s="1" t="str">
        <f>IF(ISNA(VLOOKUP(C453,Source!$C$3:$E$12,3,FALSE)),"",VLOOKUP(C453,Source!$C$3:$E$12,3,FALSE))</f>
        <v/>
      </c>
      <c r="F453" s="2"/>
      <c r="H453" s="18" t="str">
        <f t="shared" ref="H453:H516" si="35">IF(L453="","",HYPERLINK(L453,"PJ1"))</f>
        <v/>
      </c>
      <c r="I453" s="18" t="str">
        <f t="shared" ref="I453:I516" si="36">IF(M453="","",HYPERLINK(M453,"PJ2"))</f>
        <v/>
      </c>
      <c r="J453" s="18" t="str">
        <f t="shared" ref="J453:J516" si="37">IF(N453="","",HYPERLINK(N453,"PJ3"))</f>
        <v/>
      </c>
      <c r="K453" s="18" t="str">
        <f t="shared" ref="K453:K516" si="38">IF(O453="","",HYPERLINK(O453,"DEM"))</f>
        <v/>
      </c>
      <c r="L453" s="31"/>
      <c r="M453" s="31"/>
      <c r="N453" s="31"/>
      <c r="O453" s="3"/>
      <c r="P453" s="31"/>
      <c r="Q453" s="2"/>
      <c r="R453" s="2"/>
      <c r="S453" s="2"/>
    </row>
    <row r="454" spans="2:19" x14ac:dyDescent="0.25">
      <c r="B454" s="1" t="str">
        <f>IF(ISNA(VLOOKUP(A454,Source!$B$3:$I$12,8,FALSE)),"",VLOOKUP(A454,Source!$B$3:$I$12,8,FALSE))</f>
        <v/>
      </c>
      <c r="D454" s="1" t="str">
        <f>IF(ISNA(VLOOKUP(C454,Source!$C$3:$E$12,3,FALSE)),"",VLOOKUP(C454,Source!$C$3:$E$12,3,FALSE))</f>
        <v/>
      </c>
      <c r="F454" s="2"/>
      <c r="H454" s="18" t="str">
        <f t="shared" si="35"/>
        <v/>
      </c>
      <c r="I454" s="18" t="str">
        <f t="shared" si="36"/>
        <v/>
      </c>
      <c r="J454" s="18" t="str">
        <f t="shared" si="37"/>
        <v/>
      </c>
      <c r="K454" s="18" t="str">
        <f t="shared" si="38"/>
        <v/>
      </c>
      <c r="L454" s="31"/>
      <c r="M454" s="31"/>
      <c r="N454" s="31"/>
      <c r="O454" s="3"/>
      <c r="P454" s="31"/>
      <c r="Q454" s="2"/>
      <c r="R454" s="2"/>
      <c r="S454" s="2"/>
    </row>
    <row r="455" spans="2:19" x14ac:dyDescent="0.25">
      <c r="B455" s="1" t="str">
        <f>IF(ISNA(VLOOKUP(A455,Source!$B$3:$I$12,8,FALSE)),"",VLOOKUP(A455,Source!$B$3:$I$12,8,FALSE))</f>
        <v/>
      </c>
      <c r="D455" s="1" t="str">
        <f>IF(ISNA(VLOOKUP(C455,Source!$C$3:$E$12,3,FALSE)),"",VLOOKUP(C455,Source!$C$3:$E$12,3,FALSE))</f>
        <v/>
      </c>
      <c r="F455" s="2"/>
      <c r="H455" s="18" t="str">
        <f t="shared" si="35"/>
        <v/>
      </c>
      <c r="I455" s="18" t="str">
        <f t="shared" si="36"/>
        <v/>
      </c>
      <c r="J455" s="18" t="str">
        <f t="shared" si="37"/>
        <v/>
      </c>
      <c r="K455" s="18" t="str">
        <f t="shared" si="38"/>
        <v/>
      </c>
      <c r="L455" s="31"/>
      <c r="M455" s="31"/>
      <c r="N455" s="31"/>
      <c r="O455" s="3"/>
      <c r="P455" s="31"/>
      <c r="Q455" s="2"/>
      <c r="R455" s="2"/>
      <c r="S455" s="2"/>
    </row>
    <row r="456" spans="2:19" x14ac:dyDescent="0.25">
      <c r="B456" s="1" t="str">
        <f>IF(ISNA(VLOOKUP(A456,Source!$B$3:$I$12,8,FALSE)),"",VLOOKUP(A456,Source!$B$3:$I$12,8,FALSE))</f>
        <v/>
      </c>
      <c r="D456" s="1" t="str">
        <f>IF(ISNA(VLOOKUP(C456,Source!$C$3:$E$12,3,FALSE)),"",VLOOKUP(C456,Source!$C$3:$E$12,3,FALSE))</f>
        <v/>
      </c>
      <c r="F456" s="2"/>
      <c r="H456" s="18" t="str">
        <f t="shared" si="35"/>
        <v/>
      </c>
      <c r="I456" s="18" t="str">
        <f t="shared" si="36"/>
        <v/>
      </c>
      <c r="J456" s="18" t="str">
        <f t="shared" si="37"/>
        <v/>
      </c>
      <c r="K456" s="18" t="str">
        <f t="shared" si="38"/>
        <v/>
      </c>
      <c r="L456" s="31"/>
      <c r="M456" s="31"/>
      <c r="N456" s="31"/>
      <c r="O456" s="3"/>
      <c r="P456" s="31"/>
      <c r="Q456" s="2"/>
      <c r="R456" s="2"/>
      <c r="S456" s="2"/>
    </row>
    <row r="457" spans="2:19" x14ac:dyDescent="0.25">
      <c r="B457" s="1" t="str">
        <f>IF(ISNA(VLOOKUP(A457,Source!$B$3:$I$12,8,FALSE)),"",VLOOKUP(A457,Source!$B$3:$I$12,8,FALSE))</f>
        <v/>
      </c>
      <c r="D457" s="1" t="str">
        <f>IF(ISNA(VLOOKUP(C457,Source!$C$3:$E$12,3,FALSE)),"",VLOOKUP(C457,Source!$C$3:$E$12,3,FALSE))</f>
        <v/>
      </c>
      <c r="F457" s="2"/>
      <c r="H457" s="18" t="str">
        <f t="shared" si="35"/>
        <v/>
      </c>
      <c r="I457" s="18" t="str">
        <f t="shared" si="36"/>
        <v/>
      </c>
      <c r="J457" s="18" t="str">
        <f t="shared" si="37"/>
        <v/>
      </c>
      <c r="K457" s="18" t="str">
        <f t="shared" si="38"/>
        <v/>
      </c>
      <c r="L457" s="31"/>
      <c r="M457" s="31"/>
      <c r="N457" s="31"/>
      <c r="O457" s="3"/>
      <c r="P457" s="31"/>
      <c r="Q457" s="2"/>
      <c r="R457" s="2"/>
      <c r="S457" s="2"/>
    </row>
    <row r="458" spans="2:19" x14ac:dyDescent="0.25">
      <c r="B458" s="1" t="str">
        <f>IF(ISNA(VLOOKUP(A458,Source!$B$3:$I$12,8,FALSE)),"",VLOOKUP(A458,Source!$B$3:$I$12,8,FALSE))</f>
        <v/>
      </c>
      <c r="D458" s="1" t="str">
        <f>IF(ISNA(VLOOKUP(C458,Source!$C$3:$E$12,3,FALSE)),"",VLOOKUP(C458,Source!$C$3:$E$12,3,FALSE))</f>
        <v/>
      </c>
      <c r="F458" s="2"/>
      <c r="H458" s="18" t="str">
        <f t="shared" si="35"/>
        <v/>
      </c>
      <c r="I458" s="18" t="str">
        <f t="shared" si="36"/>
        <v/>
      </c>
      <c r="J458" s="18" t="str">
        <f t="shared" si="37"/>
        <v/>
      </c>
      <c r="K458" s="18" t="str">
        <f t="shared" si="38"/>
        <v/>
      </c>
      <c r="L458" s="31"/>
      <c r="M458" s="31"/>
      <c r="N458" s="31"/>
      <c r="O458" s="3"/>
      <c r="P458" s="31"/>
      <c r="Q458" s="2"/>
      <c r="R458" s="2"/>
      <c r="S458" s="2"/>
    </row>
    <row r="459" spans="2:19" x14ac:dyDescent="0.25">
      <c r="B459" s="1" t="str">
        <f>IF(ISNA(VLOOKUP(A459,Source!$B$3:$I$12,8,FALSE)),"",VLOOKUP(A459,Source!$B$3:$I$12,8,FALSE))</f>
        <v/>
      </c>
      <c r="D459" s="1" t="str">
        <f>IF(ISNA(VLOOKUP(C459,Source!$C$3:$E$12,3,FALSE)),"",VLOOKUP(C459,Source!$C$3:$E$12,3,FALSE))</f>
        <v/>
      </c>
      <c r="F459" s="2"/>
      <c r="H459" s="18" t="str">
        <f t="shared" si="35"/>
        <v/>
      </c>
      <c r="I459" s="18" t="str">
        <f t="shared" si="36"/>
        <v/>
      </c>
      <c r="J459" s="18" t="str">
        <f t="shared" si="37"/>
        <v/>
      </c>
      <c r="K459" s="18" t="str">
        <f t="shared" si="38"/>
        <v/>
      </c>
      <c r="L459" s="31"/>
      <c r="M459" s="31"/>
      <c r="N459" s="31"/>
      <c r="O459" s="3"/>
      <c r="P459" s="31"/>
      <c r="Q459" s="2"/>
      <c r="R459" s="2"/>
      <c r="S459" s="2"/>
    </row>
    <row r="460" spans="2:19" x14ac:dyDescent="0.25">
      <c r="B460" s="1" t="str">
        <f>IF(ISNA(VLOOKUP(A460,Source!$B$3:$I$12,8,FALSE)),"",VLOOKUP(A460,Source!$B$3:$I$12,8,FALSE))</f>
        <v/>
      </c>
      <c r="D460" s="1" t="str">
        <f>IF(ISNA(VLOOKUP(C460,Source!$C$3:$E$12,3,FALSE)),"",VLOOKUP(C460,Source!$C$3:$E$12,3,FALSE))</f>
        <v/>
      </c>
      <c r="F460" s="2"/>
      <c r="H460" s="18" t="str">
        <f t="shared" si="35"/>
        <v/>
      </c>
      <c r="I460" s="18" t="str">
        <f t="shared" si="36"/>
        <v/>
      </c>
      <c r="J460" s="18" t="str">
        <f t="shared" si="37"/>
        <v/>
      </c>
      <c r="K460" s="18" t="str">
        <f t="shared" si="38"/>
        <v/>
      </c>
      <c r="L460" s="31"/>
      <c r="M460" s="31"/>
      <c r="N460" s="31"/>
      <c r="O460" s="3"/>
      <c r="P460" s="31"/>
      <c r="Q460" s="2"/>
      <c r="R460" s="2"/>
      <c r="S460" s="2"/>
    </row>
    <row r="461" spans="2:19" x14ac:dyDescent="0.25">
      <c r="B461" s="1" t="str">
        <f>IF(ISNA(VLOOKUP(A461,Source!$B$3:$I$12,8,FALSE)),"",VLOOKUP(A461,Source!$B$3:$I$12,8,FALSE))</f>
        <v/>
      </c>
      <c r="D461" s="1" t="str">
        <f>IF(ISNA(VLOOKUP(C461,Source!$C$3:$E$12,3,FALSE)),"",VLOOKUP(C461,Source!$C$3:$E$12,3,FALSE))</f>
        <v/>
      </c>
      <c r="F461" s="2"/>
      <c r="H461" s="18" t="str">
        <f t="shared" si="35"/>
        <v/>
      </c>
      <c r="I461" s="18" t="str">
        <f t="shared" si="36"/>
        <v/>
      </c>
      <c r="J461" s="18" t="str">
        <f t="shared" si="37"/>
        <v/>
      </c>
      <c r="K461" s="18" t="str">
        <f t="shared" si="38"/>
        <v/>
      </c>
      <c r="L461" s="31"/>
      <c r="M461" s="31"/>
      <c r="N461" s="31"/>
      <c r="O461" s="3"/>
      <c r="P461" s="31"/>
      <c r="Q461" s="2"/>
      <c r="R461" s="2"/>
      <c r="S461" s="2"/>
    </row>
    <row r="462" spans="2:19" x14ac:dyDescent="0.25">
      <c r="B462" s="1" t="str">
        <f>IF(ISNA(VLOOKUP(A462,Source!$B$3:$I$12,8,FALSE)),"",VLOOKUP(A462,Source!$B$3:$I$12,8,FALSE))</f>
        <v/>
      </c>
      <c r="D462" s="1" t="str">
        <f>IF(ISNA(VLOOKUP(C462,Source!$C$3:$E$12,3,FALSE)),"",VLOOKUP(C462,Source!$C$3:$E$12,3,FALSE))</f>
        <v/>
      </c>
      <c r="F462" s="2"/>
      <c r="H462" s="18" t="str">
        <f t="shared" si="35"/>
        <v/>
      </c>
      <c r="I462" s="18" t="str">
        <f t="shared" si="36"/>
        <v/>
      </c>
      <c r="J462" s="18" t="str">
        <f t="shared" si="37"/>
        <v/>
      </c>
      <c r="K462" s="18" t="str">
        <f t="shared" si="38"/>
        <v/>
      </c>
      <c r="L462" s="31"/>
      <c r="M462" s="31"/>
      <c r="N462" s="31"/>
      <c r="O462" s="3"/>
      <c r="P462" s="31"/>
      <c r="Q462" s="2"/>
      <c r="R462" s="2"/>
      <c r="S462" s="2"/>
    </row>
    <row r="463" spans="2:19" x14ac:dyDescent="0.25">
      <c r="B463" s="1" t="str">
        <f>IF(ISNA(VLOOKUP(A463,Source!$B$3:$I$12,8,FALSE)),"",VLOOKUP(A463,Source!$B$3:$I$12,8,FALSE))</f>
        <v/>
      </c>
      <c r="D463" s="1" t="str">
        <f>IF(ISNA(VLOOKUP(C463,Source!$C$3:$E$12,3,FALSE)),"",VLOOKUP(C463,Source!$C$3:$E$12,3,FALSE))</f>
        <v/>
      </c>
      <c r="F463" s="2"/>
      <c r="H463" s="18" t="str">
        <f t="shared" si="35"/>
        <v/>
      </c>
      <c r="I463" s="18" t="str">
        <f t="shared" si="36"/>
        <v/>
      </c>
      <c r="J463" s="18" t="str">
        <f t="shared" si="37"/>
        <v/>
      </c>
      <c r="K463" s="18" t="str">
        <f t="shared" si="38"/>
        <v/>
      </c>
      <c r="L463" s="31"/>
      <c r="M463" s="31"/>
      <c r="N463" s="31"/>
      <c r="O463" s="3"/>
      <c r="P463" s="31"/>
      <c r="Q463" s="2"/>
      <c r="R463" s="2"/>
      <c r="S463" s="2"/>
    </row>
    <row r="464" spans="2:19" x14ac:dyDescent="0.25">
      <c r="B464" s="1" t="str">
        <f>IF(ISNA(VLOOKUP(A464,Source!$B$3:$I$12,8,FALSE)),"",VLOOKUP(A464,Source!$B$3:$I$12,8,FALSE))</f>
        <v/>
      </c>
      <c r="D464" s="1" t="str">
        <f>IF(ISNA(VLOOKUP(C464,Source!$C$3:$E$12,3,FALSE)),"",VLOOKUP(C464,Source!$C$3:$E$12,3,FALSE))</f>
        <v/>
      </c>
      <c r="F464" s="2"/>
      <c r="H464" s="18" t="str">
        <f t="shared" si="35"/>
        <v/>
      </c>
      <c r="I464" s="18" t="str">
        <f t="shared" si="36"/>
        <v/>
      </c>
      <c r="J464" s="18" t="str">
        <f t="shared" si="37"/>
        <v/>
      </c>
      <c r="K464" s="18" t="str">
        <f t="shared" si="38"/>
        <v/>
      </c>
      <c r="L464" s="31"/>
      <c r="M464" s="31"/>
      <c r="N464" s="31"/>
      <c r="O464" s="3"/>
      <c r="P464" s="31"/>
      <c r="Q464" s="2"/>
      <c r="R464" s="2"/>
      <c r="S464" s="2"/>
    </row>
    <row r="465" spans="2:19" x14ac:dyDescent="0.25">
      <c r="B465" s="1" t="str">
        <f>IF(ISNA(VLOOKUP(A465,Source!$B$3:$I$12,8,FALSE)),"",VLOOKUP(A465,Source!$B$3:$I$12,8,FALSE))</f>
        <v/>
      </c>
      <c r="D465" s="1" t="str">
        <f>IF(ISNA(VLOOKUP(C465,Source!$C$3:$E$12,3,FALSE)),"",VLOOKUP(C465,Source!$C$3:$E$12,3,FALSE))</f>
        <v/>
      </c>
      <c r="F465" s="2"/>
      <c r="H465" s="18" t="str">
        <f t="shared" si="35"/>
        <v/>
      </c>
      <c r="I465" s="18" t="str">
        <f t="shared" si="36"/>
        <v/>
      </c>
      <c r="J465" s="18" t="str">
        <f t="shared" si="37"/>
        <v/>
      </c>
      <c r="K465" s="18" t="str">
        <f t="shared" si="38"/>
        <v/>
      </c>
      <c r="L465" s="31"/>
      <c r="M465" s="31"/>
      <c r="N465" s="31"/>
      <c r="O465" s="3"/>
      <c r="P465" s="31"/>
      <c r="Q465" s="2"/>
      <c r="R465" s="2"/>
      <c r="S465" s="2"/>
    </row>
    <row r="466" spans="2:19" x14ac:dyDescent="0.25">
      <c r="B466" s="1" t="str">
        <f>IF(ISNA(VLOOKUP(A466,Source!$B$3:$I$12,8,FALSE)),"",VLOOKUP(A466,Source!$B$3:$I$12,8,FALSE))</f>
        <v/>
      </c>
      <c r="D466" s="1" t="str">
        <f>IF(ISNA(VLOOKUP(C466,Source!$C$3:$E$12,3,FALSE)),"",VLOOKUP(C466,Source!$C$3:$E$12,3,FALSE))</f>
        <v/>
      </c>
      <c r="F466" s="2"/>
      <c r="H466" s="18" t="str">
        <f t="shared" si="35"/>
        <v/>
      </c>
      <c r="I466" s="18" t="str">
        <f t="shared" si="36"/>
        <v/>
      </c>
      <c r="J466" s="18" t="str">
        <f t="shared" si="37"/>
        <v/>
      </c>
      <c r="K466" s="18" t="str">
        <f t="shared" si="38"/>
        <v/>
      </c>
      <c r="L466" s="31"/>
      <c r="M466" s="31"/>
      <c r="N466" s="31"/>
      <c r="O466" s="3"/>
      <c r="P466" s="31"/>
      <c r="Q466" s="2"/>
      <c r="R466" s="2"/>
      <c r="S466" s="2"/>
    </row>
    <row r="467" spans="2:19" x14ac:dyDescent="0.25">
      <c r="B467" s="1" t="str">
        <f>IF(ISNA(VLOOKUP(A467,Source!$B$3:$I$12,8,FALSE)),"",VLOOKUP(A467,Source!$B$3:$I$12,8,FALSE))</f>
        <v/>
      </c>
      <c r="D467" s="1" t="str">
        <f>IF(ISNA(VLOOKUP(C467,Source!$C$3:$E$12,3,FALSE)),"",VLOOKUP(C467,Source!$C$3:$E$12,3,FALSE))</f>
        <v/>
      </c>
      <c r="F467" s="2"/>
      <c r="H467" s="18" t="str">
        <f t="shared" si="35"/>
        <v/>
      </c>
      <c r="I467" s="18" t="str">
        <f t="shared" si="36"/>
        <v/>
      </c>
      <c r="J467" s="18" t="str">
        <f t="shared" si="37"/>
        <v/>
      </c>
      <c r="K467" s="18" t="str">
        <f t="shared" si="38"/>
        <v/>
      </c>
      <c r="L467" s="31"/>
      <c r="M467" s="31"/>
      <c r="N467" s="31"/>
      <c r="O467" s="3"/>
      <c r="P467" s="31"/>
      <c r="Q467" s="2"/>
      <c r="R467" s="2"/>
      <c r="S467" s="2"/>
    </row>
    <row r="468" spans="2:19" x14ac:dyDescent="0.25">
      <c r="B468" s="1" t="str">
        <f>IF(ISNA(VLOOKUP(A468,Source!$B$3:$I$12,8,FALSE)),"",VLOOKUP(A468,Source!$B$3:$I$12,8,FALSE))</f>
        <v/>
      </c>
      <c r="D468" s="1" t="str">
        <f>IF(ISNA(VLOOKUP(C468,Source!$C$3:$E$12,3,FALSE)),"",VLOOKUP(C468,Source!$C$3:$E$12,3,FALSE))</f>
        <v/>
      </c>
      <c r="F468" s="2"/>
      <c r="H468" s="18" t="str">
        <f t="shared" si="35"/>
        <v/>
      </c>
      <c r="I468" s="18" t="str">
        <f t="shared" si="36"/>
        <v/>
      </c>
      <c r="J468" s="18" t="str">
        <f t="shared" si="37"/>
        <v/>
      </c>
      <c r="K468" s="18" t="str">
        <f t="shared" si="38"/>
        <v/>
      </c>
      <c r="L468" s="31"/>
      <c r="M468" s="31"/>
      <c r="N468" s="31"/>
      <c r="O468" s="3"/>
      <c r="P468" s="31"/>
      <c r="Q468" s="2"/>
      <c r="R468" s="2"/>
      <c r="S468" s="2"/>
    </row>
    <row r="469" spans="2:19" x14ac:dyDescent="0.25">
      <c r="B469" s="1" t="str">
        <f>IF(ISNA(VLOOKUP(A469,Source!$B$3:$I$12,8,FALSE)),"",VLOOKUP(A469,Source!$B$3:$I$12,8,FALSE))</f>
        <v/>
      </c>
      <c r="D469" s="1" t="str">
        <f>IF(ISNA(VLOOKUP(C469,Source!$C$3:$E$12,3,FALSE)),"",VLOOKUP(C469,Source!$C$3:$E$12,3,FALSE))</f>
        <v/>
      </c>
      <c r="F469" s="2"/>
      <c r="H469" s="18" t="str">
        <f t="shared" si="35"/>
        <v/>
      </c>
      <c r="I469" s="18" t="str">
        <f t="shared" si="36"/>
        <v/>
      </c>
      <c r="J469" s="18" t="str">
        <f t="shared" si="37"/>
        <v/>
      </c>
      <c r="K469" s="18" t="str">
        <f t="shared" si="38"/>
        <v/>
      </c>
      <c r="L469" s="31"/>
      <c r="M469" s="31"/>
      <c r="N469" s="31"/>
      <c r="O469" s="3"/>
      <c r="P469" s="31"/>
      <c r="Q469" s="2"/>
      <c r="R469" s="2"/>
      <c r="S469" s="2"/>
    </row>
    <row r="470" spans="2:19" x14ac:dyDescent="0.25">
      <c r="B470" s="1" t="str">
        <f>IF(ISNA(VLOOKUP(A470,Source!$B$3:$I$12,8,FALSE)),"",VLOOKUP(A470,Source!$B$3:$I$12,8,FALSE))</f>
        <v/>
      </c>
      <c r="D470" s="1" t="str">
        <f>IF(ISNA(VLOOKUP(C470,Source!$C$3:$E$12,3,FALSE)),"",VLOOKUP(C470,Source!$C$3:$E$12,3,FALSE))</f>
        <v/>
      </c>
      <c r="F470" s="2"/>
      <c r="H470" s="18" t="str">
        <f t="shared" si="35"/>
        <v/>
      </c>
      <c r="I470" s="18" t="str">
        <f t="shared" si="36"/>
        <v/>
      </c>
      <c r="J470" s="18" t="str">
        <f t="shared" si="37"/>
        <v/>
      </c>
      <c r="K470" s="18" t="str">
        <f t="shared" si="38"/>
        <v/>
      </c>
      <c r="L470" s="31"/>
      <c r="M470" s="31"/>
      <c r="N470" s="31"/>
      <c r="O470" s="3"/>
      <c r="P470" s="31"/>
      <c r="Q470" s="2"/>
      <c r="R470" s="2"/>
      <c r="S470" s="2"/>
    </row>
    <row r="471" spans="2:19" x14ac:dyDescent="0.25">
      <c r="B471" s="1" t="str">
        <f>IF(ISNA(VLOOKUP(A471,Source!$B$3:$I$12,8,FALSE)),"",VLOOKUP(A471,Source!$B$3:$I$12,8,FALSE))</f>
        <v/>
      </c>
      <c r="D471" s="1" t="str">
        <f>IF(ISNA(VLOOKUP(C471,Source!$C$3:$E$12,3,FALSE)),"",VLOOKUP(C471,Source!$C$3:$E$12,3,FALSE))</f>
        <v/>
      </c>
      <c r="F471" s="2"/>
      <c r="H471" s="18" t="str">
        <f t="shared" si="35"/>
        <v/>
      </c>
      <c r="I471" s="18" t="str">
        <f t="shared" si="36"/>
        <v/>
      </c>
      <c r="J471" s="18" t="str">
        <f t="shared" si="37"/>
        <v/>
      </c>
      <c r="K471" s="18" t="str">
        <f t="shared" si="38"/>
        <v/>
      </c>
      <c r="L471" s="31"/>
      <c r="M471" s="31"/>
      <c r="N471" s="31"/>
      <c r="O471" s="3"/>
      <c r="P471" s="31"/>
      <c r="Q471" s="2"/>
      <c r="R471" s="2"/>
      <c r="S471" s="2"/>
    </row>
    <row r="472" spans="2:19" x14ac:dyDescent="0.25">
      <c r="B472" s="1" t="str">
        <f>IF(ISNA(VLOOKUP(A472,Source!$B$3:$I$12,8,FALSE)),"",VLOOKUP(A472,Source!$B$3:$I$12,8,FALSE))</f>
        <v/>
      </c>
      <c r="D472" s="1" t="str">
        <f>IF(ISNA(VLOOKUP(C472,Source!$C$3:$E$12,3,FALSE)),"",VLOOKUP(C472,Source!$C$3:$E$12,3,FALSE))</f>
        <v/>
      </c>
      <c r="F472" s="2"/>
      <c r="H472" s="18" t="str">
        <f t="shared" si="35"/>
        <v/>
      </c>
      <c r="I472" s="18" t="str">
        <f t="shared" si="36"/>
        <v/>
      </c>
      <c r="J472" s="18" t="str">
        <f t="shared" si="37"/>
        <v/>
      </c>
      <c r="K472" s="18" t="str">
        <f t="shared" si="38"/>
        <v/>
      </c>
      <c r="L472" s="31"/>
      <c r="M472" s="31"/>
      <c r="N472" s="31"/>
      <c r="O472" s="3"/>
      <c r="P472" s="31"/>
      <c r="Q472" s="2"/>
      <c r="R472" s="2"/>
      <c r="S472" s="2"/>
    </row>
    <row r="473" spans="2:19" x14ac:dyDescent="0.25">
      <c r="B473" s="1" t="str">
        <f>IF(ISNA(VLOOKUP(A473,Source!$B$3:$I$12,8,FALSE)),"",VLOOKUP(A473,Source!$B$3:$I$12,8,FALSE))</f>
        <v/>
      </c>
      <c r="D473" s="1" t="str">
        <f>IF(ISNA(VLOOKUP(C473,Source!$C$3:$E$12,3,FALSE)),"",VLOOKUP(C473,Source!$C$3:$E$12,3,FALSE))</f>
        <v/>
      </c>
      <c r="F473" s="2"/>
      <c r="H473" s="18" t="str">
        <f t="shared" si="35"/>
        <v/>
      </c>
      <c r="I473" s="18" t="str">
        <f t="shared" si="36"/>
        <v/>
      </c>
      <c r="J473" s="18" t="str">
        <f t="shared" si="37"/>
        <v/>
      </c>
      <c r="K473" s="18" t="str">
        <f t="shared" si="38"/>
        <v/>
      </c>
      <c r="L473" s="31"/>
      <c r="M473" s="31"/>
      <c r="N473" s="31"/>
      <c r="O473" s="3"/>
      <c r="P473" s="31"/>
      <c r="Q473" s="2"/>
      <c r="R473" s="2"/>
      <c r="S473" s="2"/>
    </row>
    <row r="474" spans="2:19" x14ac:dyDescent="0.25">
      <c r="B474" s="1" t="str">
        <f>IF(ISNA(VLOOKUP(A474,Source!$B$3:$I$12,8,FALSE)),"",VLOOKUP(A474,Source!$B$3:$I$12,8,FALSE))</f>
        <v/>
      </c>
      <c r="D474" s="1" t="str">
        <f>IF(ISNA(VLOOKUP(C474,Source!$C$3:$E$12,3,FALSE)),"",VLOOKUP(C474,Source!$C$3:$E$12,3,FALSE))</f>
        <v/>
      </c>
      <c r="F474" s="2"/>
      <c r="H474" s="18" t="str">
        <f t="shared" si="35"/>
        <v/>
      </c>
      <c r="I474" s="18" t="str">
        <f t="shared" si="36"/>
        <v/>
      </c>
      <c r="J474" s="18" t="str">
        <f t="shared" si="37"/>
        <v/>
      </c>
      <c r="K474" s="18" t="str">
        <f t="shared" si="38"/>
        <v/>
      </c>
      <c r="L474" s="31"/>
      <c r="M474" s="31"/>
      <c r="N474" s="31"/>
      <c r="O474" s="3"/>
      <c r="P474" s="31"/>
      <c r="Q474" s="2"/>
      <c r="R474" s="2"/>
      <c r="S474" s="2"/>
    </row>
    <row r="475" spans="2:19" x14ac:dyDescent="0.25">
      <c r="B475" s="1" t="str">
        <f>IF(ISNA(VLOOKUP(A475,Source!$B$3:$I$12,8,FALSE)),"",VLOOKUP(A475,Source!$B$3:$I$12,8,FALSE))</f>
        <v/>
      </c>
      <c r="D475" s="1" t="str">
        <f>IF(ISNA(VLOOKUP(C475,Source!$C$3:$E$12,3,FALSE)),"",VLOOKUP(C475,Source!$C$3:$E$12,3,FALSE))</f>
        <v/>
      </c>
      <c r="F475" s="2"/>
      <c r="H475" s="18" t="str">
        <f t="shared" si="35"/>
        <v/>
      </c>
      <c r="I475" s="18" t="str">
        <f t="shared" si="36"/>
        <v/>
      </c>
      <c r="J475" s="18" t="str">
        <f t="shared" si="37"/>
        <v/>
      </c>
      <c r="K475" s="18" t="str">
        <f t="shared" si="38"/>
        <v/>
      </c>
      <c r="L475" s="31"/>
      <c r="M475" s="31"/>
      <c r="N475" s="31"/>
      <c r="O475" s="3"/>
      <c r="P475" s="31"/>
      <c r="Q475" s="2"/>
      <c r="R475" s="2"/>
      <c r="S475" s="2"/>
    </row>
    <row r="476" spans="2:19" x14ac:dyDescent="0.25">
      <c r="B476" s="1" t="str">
        <f>IF(ISNA(VLOOKUP(A476,Source!$B$3:$I$12,8,FALSE)),"",VLOOKUP(A476,Source!$B$3:$I$12,8,FALSE))</f>
        <v/>
      </c>
      <c r="D476" s="1" t="str">
        <f>IF(ISNA(VLOOKUP(C476,Source!$C$3:$E$12,3,FALSE)),"",VLOOKUP(C476,Source!$C$3:$E$12,3,FALSE))</f>
        <v/>
      </c>
      <c r="F476" s="2"/>
      <c r="H476" s="18" t="str">
        <f t="shared" si="35"/>
        <v/>
      </c>
      <c r="I476" s="18" t="str">
        <f t="shared" si="36"/>
        <v/>
      </c>
      <c r="J476" s="18" t="str">
        <f t="shared" si="37"/>
        <v/>
      </c>
      <c r="K476" s="18" t="str">
        <f t="shared" si="38"/>
        <v/>
      </c>
      <c r="L476" s="31"/>
      <c r="M476" s="31"/>
      <c r="N476" s="31"/>
      <c r="O476" s="3"/>
      <c r="P476" s="31"/>
      <c r="Q476" s="2"/>
      <c r="R476" s="2"/>
      <c r="S476" s="2"/>
    </row>
    <row r="477" spans="2:19" x14ac:dyDescent="0.25">
      <c r="B477" s="1" t="str">
        <f>IF(ISNA(VLOOKUP(A477,Source!$B$3:$I$12,8,FALSE)),"",VLOOKUP(A477,Source!$B$3:$I$12,8,FALSE))</f>
        <v/>
      </c>
      <c r="D477" s="1" t="str">
        <f>IF(ISNA(VLOOKUP(C477,Source!$C$3:$E$12,3,FALSE)),"",VLOOKUP(C477,Source!$C$3:$E$12,3,FALSE))</f>
        <v/>
      </c>
      <c r="F477" s="2"/>
      <c r="H477" s="18" t="str">
        <f t="shared" si="35"/>
        <v/>
      </c>
      <c r="I477" s="18" t="str">
        <f t="shared" si="36"/>
        <v/>
      </c>
      <c r="J477" s="18" t="str">
        <f t="shared" si="37"/>
        <v/>
      </c>
      <c r="K477" s="18" t="str">
        <f t="shared" si="38"/>
        <v/>
      </c>
      <c r="L477" s="31"/>
      <c r="M477" s="31"/>
      <c r="N477" s="31"/>
      <c r="O477" s="3"/>
      <c r="P477" s="31"/>
      <c r="Q477" s="2"/>
      <c r="R477" s="2"/>
      <c r="S477" s="2"/>
    </row>
    <row r="478" spans="2:19" x14ac:dyDescent="0.25">
      <c r="B478" s="1" t="str">
        <f>IF(ISNA(VLOOKUP(A478,Source!$B$3:$I$12,8,FALSE)),"",VLOOKUP(A478,Source!$B$3:$I$12,8,FALSE))</f>
        <v/>
      </c>
      <c r="D478" s="1" t="str">
        <f>IF(ISNA(VLOOKUP(C478,Source!$C$3:$E$12,3,FALSE)),"",VLOOKUP(C478,Source!$C$3:$E$12,3,FALSE))</f>
        <v/>
      </c>
      <c r="F478" s="2"/>
      <c r="H478" s="18" t="str">
        <f t="shared" si="35"/>
        <v/>
      </c>
      <c r="I478" s="18" t="str">
        <f t="shared" si="36"/>
        <v/>
      </c>
      <c r="J478" s="18" t="str">
        <f t="shared" si="37"/>
        <v/>
      </c>
      <c r="K478" s="18" t="str">
        <f t="shared" si="38"/>
        <v/>
      </c>
      <c r="L478" s="31"/>
      <c r="M478" s="31"/>
      <c r="N478" s="31"/>
      <c r="O478" s="3"/>
      <c r="P478" s="31"/>
      <c r="Q478" s="2"/>
      <c r="R478" s="2"/>
      <c r="S478" s="2"/>
    </row>
    <row r="479" spans="2:19" x14ac:dyDescent="0.25">
      <c r="B479" s="1" t="str">
        <f>IF(ISNA(VLOOKUP(A479,Source!$B$3:$I$12,8,FALSE)),"",VLOOKUP(A479,Source!$B$3:$I$12,8,FALSE))</f>
        <v/>
      </c>
      <c r="D479" s="1" t="str">
        <f>IF(ISNA(VLOOKUP(C479,Source!$C$3:$E$12,3,FALSE)),"",VLOOKUP(C479,Source!$C$3:$E$12,3,FALSE))</f>
        <v/>
      </c>
      <c r="F479" s="2"/>
      <c r="H479" s="18" t="str">
        <f t="shared" si="35"/>
        <v/>
      </c>
      <c r="I479" s="18" t="str">
        <f t="shared" si="36"/>
        <v/>
      </c>
      <c r="J479" s="18" t="str">
        <f t="shared" si="37"/>
        <v/>
      </c>
      <c r="K479" s="18" t="str">
        <f t="shared" si="38"/>
        <v/>
      </c>
      <c r="L479" s="31"/>
      <c r="M479" s="31"/>
      <c r="N479" s="31"/>
      <c r="O479" s="3"/>
      <c r="P479" s="31"/>
      <c r="Q479" s="2"/>
      <c r="R479" s="2"/>
      <c r="S479" s="2"/>
    </row>
    <row r="480" spans="2:19" x14ac:dyDescent="0.25">
      <c r="B480" s="1" t="str">
        <f>IF(ISNA(VLOOKUP(A480,Source!$B$3:$I$12,8,FALSE)),"",VLOOKUP(A480,Source!$B$3:$I$12,8,FALSE))</f>
        <v/>
      </c>
      <c r="D480" s="1" t="str">
        <f>IF(ISNA(VLOOKUP(C480,Source!$C$3:$E$12,3,FALSE)),"",VLOOKUP(C480,Source!$C$3:$E$12,3,FALSE))</f>
        <v/>
      </c>
      <c r="F480" s="2"/>
      <c r="H480" s="18" t="str">
        <f t="shared" si="35"/>
        <v/>
      </c>
      <c r="I480" s="18" t="str">
        <f t="shared" si="36"/>
        <v/>
      </c>
      <c r="J480" s="18" t="str">
        <f t="shared" si="37"/>
        <v/>
      </c>
      <c r="K480" s="18" t="str">
        <f t="shared" si="38"/>
        <v/>
      </c>
      <c r="L480" s="31"/>
      <c r="M480" s="31"/>
      <c r="N480" s="31"/>
      <c r="O480" s="3"/>
      <c r="P480" s="31"/>
      <c r="Q480" s="2"/>
      <c r="R480" s="2"/>
      <c r="S480" s="2"/>
    </row>
    <row r="481" spans="2:19" x14ac:dyDescent="0.25">
      <c r="B481" s="1" t="str">
        <f>IF(ISNA(VLOOKUP(A481,Source!$B$3:$I$12,8,FALSE)),"",VLOOKUP(A481,Source!$B$3:$I$12,8,FALSE))</f>
        <v/>
      </c>
      <c r="D481" s="1" t="str">
        <f>IF(ISNA(VLOOKUP(C481,Source!$C$3:$E$12,3,FALSE)),"",VLOOKUP(C481,Source!$C$3:$E$12,3,FALSE))</f>
        <v/>
      </c>
      <c r="F481" s="2"/>
      <c r="H481" s="18" t="str">
        <f t="shared" si="35"/>
        <v/>
      </c>
      <c r="I481" s="18" t="str">
        <f t="shared" si="36"/>
        <v/>
      </c>
      <c r="J481" s="18" t="str">
        <f t="shared" si="37"/>
        <v/>
      </c>
      <c r="K481" s="18" t="str">
        <f t="shared" si="38"/>
        <v/>
      </c>
      <c r="L481" s="31"/>
      <c r="M481" s="31"/>
      <c r="N481" s="31"/>
      <c r="O481" s="3"/>
      <c r="P481" s="31"/>
      <c r="Q481" s="2"/>
      <c r="R481" s="2"/>
      <c r="S481" s="2"/>
    </row>
    <row r="482" spans="2:19" x14ac:dyDescent="0.25">
      <c r="B482" s="1" t="str">
        <f>IF(ISNA(VLOOKUP(A482,Source!$B$3:$I$12,8,FALSE)),"",VLOOKUP(A482,Source!$B$3:$I$12,8,FALSE))</f>
        <v/>
      </c>
      <c r="D482" s="1" t="str">
        <f>IF(ISNA(VLOOKUP(C482,Source!$C$3:$E$12,3,FALSE)),"",VLOOKUP(C482,Source!$C$3:$E$12,3,FALSE))</f>
        <v/>
      </c>
      <c r="F482" s="2"/>
      <c r="H482" s="18" t="str">
        <f t="shared" si="35"/>
        <v/>
      </c>
      <c r="I482" s="18" t="str">
        <f t="shared" si="36"/>
        <v/>
      </c>
      <c r="J482" s="18" t="str">
        <f t="shared" si="37"/>
        <v/>
      </c>
      <c r="K482" s="18" t="str">
        <f t="shared" si="38"/>
        <v/>
      </c>
      <c r="L482" s="31"/>
      <c r="M482" s="31"/>
      <c r="N482" s="31"/>
      <c r="O482" s="3"/>
      <c r="P482" s="31"/>
      <c r="Q482" s="2"/>
      <c r="R482" s="2"/>
      <c r="S482" s="2"/>
    </row>
    <row r="483" spans="2:19" x14ac:dyDescent="0.25">
      <c r="B483" s="1" t="str">
        <f>IF(ISNA(VLOOKUP(A483,Source!$B$3:$I$12,8,FALSE)),"",VLOOKUP(A483,Source!$B$3:$I$12,8,FALSE))</f>
        <v/>
      </c>
      <c r="D483" s="1" t="str">
        <f>IF(ISNA(VLOOKUP(C483,Source!$C$3:$E$12,3,FALSE)),"",VLOOKUP(C483,Source!$C$3:$E$12,3,FALSE))</f>
        <v/>
      </c>
      <c r="F483" s="2"/>
      <c r="H483" s="18" t="str">
        <f t="shared" si="35"/>
        <v/>
      </c>
      <c r="I483" s="18" t="str">
        <f t="shared" si="36"/>
        <v/>
      </c>
      <c r="J483" s="18" t="str">
        <f t="shared" si="37"/>
        <v/>
      </c>
      <c r="K483" s="18" t="str">
        <f t="shared" si="38"/>
        <v/>
      </c>
      <c r="L483" s="31"/>
      <c r="M483" s="31"/>
      <c r="N483" s="31"/>
      <c r="O483" s="3"/>
      <c r="P483" s="31"/>
      <c r="Q483" s="2"/>
      <c r="R483" s="2"/>
      <c r="S483" s="2"/>
    </row>
    <row r="484" spans="2:19" x14ac:dyDescent="0.25">
      <c r="B484" s="1" t="str">
        <f>IF(ISNA(VLOOKUP(A484,Source!$B$3:$I$12,8,FALSE)),"",VLOOKUP(A484,Source!$B$3:$I$12,8,FALSE))</f>
        <v/>
      </c>
      <c r="D484" s="1" t="str">
        <f>IF(ISNA(VLOOKUP(C484,Source!$C$3:$E$12,3,FALSE)),"",VLOOKUP(C484,Source!$C$3:$E$12,3,FALSE))</f>
        <v/>
      </c>
      <c r="F484" s="2"/>
      <c r="H484" s="18" t="str">
        <f t="shared" si="35"/>
        <v/>
      </c>
      <c r="I484" s="18" t="str">
        <f t="shared" si="36"/>
        <v/>
      </c>
      <c r="J484" s="18" t="str">
        <f t="shared" si="37"/>
        <v/>
      </c>
      <c r="K484" s="18" t="str">
        <f t="shared" si="38"/>
        <v/>
      </c>
      <c r="L484" s="31"/>
      <c r="M484" s="31"/>
      <c r="N484" s="31"/>
      <c r="O484" s="3"/>
      <c r="P484" s="31"/>
      <c r="Q484" s="2"/>
      <c r="R484" s="2"/>
      <c r="S484" s="2"/>
    </row>
    <row r="485" spans="2:19" x14ac:dyDescent="0.25">
      <c r="B485" s="1" t="str">
        <f>IF(ISNA(VLOOKUP(A485,Source!$B$3:$I$12,8,FALSE)),"",VLOOKUP(A485,Source!$B$3:$I$12,8,FALSE))</f>
        <v/>
      </c>
      <c r="D485" s="1" t="str">
        <f>IF(ISNA(VLOOKUP(C485,Source!$C$3:$E$12,3,FALSE)),"",VLOOKUP(C485,Source!$C$3:$E$12,3,FALSE))</f>
        <v/>
      </c>
      <c r="F485" s="2"/>
      <c r="H485" s="18" t="str">
        <f t="shared" si="35"/>
        <v/>
      </c>
      <c r="I485" s="18" t="str">
        <f t="shared" si="36"/>
        <v/>
      </c>
      <c r="J485" s="18" t="str">
        <f t="shared" si="37"/>
        <v/>
      </c>
      <c r="K485" s="18" t="str">
        <f t="shared" si="38"/>
        <v/>
      </c>
      <c r="L485" s="31"/>
      <c r="M485" s="31"/>
      <c r="N485" s="31"/>
      <c r="O485" s="3"/>
      <c r="P485" s="31"/>
      <c r="Q485" s="2"/>
      <c r="R485" s="2"/>
      <c r="S485" s="2"/>
    </row>
    <row r="486" spans="2:19" x14ac:dyDescent="0.25">
      <c r="B486" s="1" t="str">
        <f>IF(ISNA(VLOOKUP(A486,Source!$B$3:$I$12,8,FALSE)),"",VLOOKUP(A486,Source!$B$3:$I$12,8,FALSE))</f>
        <v/>
      </c>
      <c r="D486" s="1" t="str">
        <f>IF(ISNA(VLOOKUP(C486,Source!$C$3:$E$12,3,FALSE)),"",VLOOKUP(C486,Source!$C$3:$E$12,3,FALSE))</f>
        <v/>
      </c>
      <c r="F486" s="2"/>
      <c r="H486" s="18" t="str">
        <f t="shared" si="35"/>
        <v/>
      </c>
      <c r="I486" s="18" t="str">
        <f t="shared" si="36"/>
        <v/>
      </c>
      <c r="J486" s="18" t="str">
        <f t="shared" si="37"/>
        <v/>
      </c>
      <c r="K486" s="18" t="str">
        <f t="shared" si="38"/>
        <v/>
      </c>
      <c r="L486" s="31"/>
      <c r="M486" s="31"/>
      <c r="N486" s="31"/>
      <c r="O486" s="3"/>
      <c r="P486" s="31"/>
      <c r="Q486" s="2"/>
      <c r="R486" s="2"/>
      <c r="S486" s="2"/>
    </row>
    <row r="487" spans="2:19" x14ac:dyDescent="0.25">
      <c r="B487" s="1" t="str">
        <f>IF(ISNA(VLOOKUP(A487,Source!$B$3:$I$12,8,FALSE)),"",VLOOKUP(A487,Source!$B$3:$I$12,8,FALSE))</f>
        <v/>
      </c>
      <c r="D487" s="1" t="str">
        <f>IF(ISNA(VLOOKUP(C487,Source!$C$3:$E$12,3,FALSE)),"",VLOOKUP(C487,Source!$C$3:$E$12,3,FALSE))</f>
        <v/>
      </c>
      <c r="F487" s="2"/>
      <c r="H487" s="18" t="str">
        <f t="shared" si="35"/>
        <v/>
      </c>
      <c r="I487" s="18" t="str">
        <f t="shared" si="36"/>
        <v/>
      </c>
      <c r="J487" s="18" t="str">
        <f t="shared" si="37"/>
        <v/>
      </c>
      <c r="K487" s="18" t="str">
        <f t="shared" si="38"/>
        <v/>
      </c>
      <c r="L487" s="31"/>
      <c r="M487" s="31"/>
      <c r="N487" s="31"/>
      <c r="O487" s="3"/>
      <c r="P487" s="31"/>
      <c r="Q487" s="2"/>
      <c r="R487" s="2"/>
      <c r="S487" s="2"/>
    </row>
    <row r="488" spans="2:19" x14ac:dyDescent="0.25">
      <c r="B488" s="1" t="str">
        <f>IF(ISNA(VLOOKUP(A488,Source!$B$3:$I$12,8,FALSE)),"",VLOOKUP(A488,Source!$B$3:$I$12,8,FALSE))</f>
        <v/>
      </c>
      <c r="D488" s="1" t="str">
        <f>IF(ISNA(VLOOKUP(C488,Source!$C$3:$E$12,3,FALSE)),"",VLOOKUP(C488,Source!$C$3:$E$12,3,FALSE))</f>
        <v/>
      </c>
      <c r="F488" s="2"/>
      <c r="H488" s="18" t="str">
        <f t="shared" si="35"/>
        <v/>
      </c>
      <c r="I488" s="18" t="str">
        <f t="shared" si="36"/>
        <v/>
      </c>
      <c r="J488" s="18" t="str">
        <f t="shared" si="37"/>
        <v/>
      </c>
      <c r="K488" s="18" t="str">
        <f t="shared" si="38"/>
        <v/>
      </c>
      <c r="L488" s="31"/>
      <c r="M488" s="31"/>
      <c r="N488" s="31"/>
      <c r="O488" s="3"/>
      <c r="P488" s="31"/>
      <c r="Q488" s="2"/>
      <c r="R488" s="2"/>
      <c r="S488" s="2"/>
    </row>
    <row r="489" spans="2:19" x14ac:dyDescent="0.25">
      <c r="B489" s="1" t="str">
        <f>IF(ISNA(VLOOKUP(A489,Source!$B$3:$I$12,8,FALSE)),"",VLOOKUP(A489,Source!$B$3:$I$12,8,FALSE))</f>
        <v/>
      </c>
      <c r="D489" s="1" t="str">
        <f>IF(ISNA(VLOOKUP(C489,Source!$C$3:$E$12,3,FALSE)),"",VLOOKUP(C489,Source!$C$3:$E$12,3,FALSE))</f>
        <v/>
      </c>
      <c r="F489" s="2"/>
      <c r="H489" s="18" t="str">
        <f t="shared" si="35"/>
        <v/>
      </c>
      <c r="I489" s="18" t="str">
        <f t="shared" si="36"/>
        <v/>
      </c>
      <c r="J489" s="18" t="str">
        <f t="shared" si="37"/>
        <v/>
      </c>
      <c r="K489" s="18" t="str">
        <f t="shared" si="38"/>
        <v/>
      </c>
      <c r="L489" s="31"/>
      <c r="M489" s="31"/>
      <c r="N489" s="31"/>
      <c r="O489" s="3"/>
      <c r="P489" s="31"/>
      <c r="Q489" s="2"/>
      <c r="R489" s="2"/>
      <c r="S489" s="2"/>
    </row>
    <row r="490" spans="2:19" x14ac:dyDescent="0.25">
      <c r="B490" s="1" t="str">
        <f>IF(ISNA(VLOOKUP(A490,Source!$B$3:$I$12,8,FALSE)),"",VLOOKUP(A490,Source!$B$3:$I$12,8,FALSE))</f>
        <v/>
      </c>
      <c r="D490" s="1" t="str">
        <f>IF(ISNA(VLOOKUP(C490,Source!$C$3:$E$12,3,FALSE)),"",VLOOKUP(C490,Source!$C$3:$E$12,3,FALSE))</f>
        <v/>
      </c>
      <c r="F490" s="2"/>
      <c r="H490" s="18" t="str">
        <f t="shared" si="35"/>
        <v/>
      </c>
      <c r="I490" s="18" t="str">
        <f t="shared" si="36"/>
        <v/>
      </c>
      <c r="J490" s="18" t="str">
        <f t="shared" si="37"/>
        <v/>
      </c>
      <c r="K490" s="18" t="str">
        <f t="shared" si="38"/>
        <v/>
      </c>
      <c r="L490" s="31"/>
      <c r="M490" s="31"/>
      <c r="N490" s="31"/>
      <c r="O490" s="3"/>
      <c r="P490" s="31"/>
      <c r="Q490" s="2"/>
      <c r="R490" s="2"/>
      <c r="S490" s="2"/>
    </row>
    <row r="491" spans="2:19" x14ac:dyDescent="0.25">
      <c r="B491" s="1" t="str">
        <f>IF(ISNA(VLOOKUP(A491,Source!$B$3:$I$12,8,FALSE)),"",VLOOKUP(A491,Source!$B$3:$I$12,8,FALSE))</f>
        <v/>
      </c>
      <c r="D491" s="1" t="str">
        <f>IF(ISNA(VLOOKUP(C491,Source!$C$3:$E$12,3,FALSE)),"",VLOOKUP(C491,Source!$C$3:$E$12,3,FALSE))</f>
        <v/>
      </c>
      <c r="F491" s="2"/>
      <c r="H491" s="18" t="str">
        <f t="shared" si="35"/>
        <v/>
      </c>
      <c r="I491" s="18" t="str">
        <f t="shared" si="36"/>
        <v/>
      </c>
      <c r="J491" s="18" t="str">
        <f t="shared" si="37"/>
        <v/>
      </c>
      <c r="K491" s="18" t="str">
        <f t="shared" si="38"/>
        <v/>
      </c>
      <c r="L491" s="31"/>
      <c r="M491" s="31"/>
      <c r="N491" s="31"/>
      <c r="O491" s="3"/>
      <c r="P491" s="31"/>
      <c r="Q491" s="2"/>
      <c r="R491" s="2"/>
      <c r="S491" s="2"/>
    </row>
    <row r="492" spans="2:19" x14ac:dyDescent="0.25">
      <c r="B492" s="1" t="str">
        <f>IF(ISNA(VLOOKUP(A492,Source!$B$3:$I$12,8,FALSE)),"",VLOOKUP(A492,Source!$B$3:$I$12,8,FALSE))</f>
        <v/>
      </c>
      <c r="D492" s="1" t="str">
        <f>IF(ISNA(VLOOKUP(C492,Source!$C$3:$E$12,3,FALSE)),"",VLOOKUP(C492,Source!$C$3:$E$12,3,FALSE))</f>
        <v/>
      </c>
      <c r="F492" s="2"/>
      <c r="H492" s="18" t="str">
        <f t="shared" si="35"/>
        <v/>
      </c>
      <c r="I492" s="18" t="str">
        <f t="shared" si="36"/>
        <v/>
      </c>
      <c r="J492" s="18" t="str">
        <f t="shared" si="37"/>
        <v/>
      </c>
      <c r="K492" s="18" t="str">
        <f t="shared" si="38"/>
        <v/>
      </c>
      <c r="L492" s="31"/>
      <c r="M492" s="31"/>
      <c r="N492" s="31"/>
      <c r="O492" s="3"/>
      <c r="P492" s="31"/>
      <c r="Q492" s="2"/>
      <c r="R492" s="2"/>
      <c r="S492" s="2"/>
    </row>
    <row r="493" spans="2:19" x14ac:dyDescent="0.25">
      <c r="B493" s="1" t="str">
        <f>IF(ISNA(VLOOKUP(A493,Source!$B$3:$I$12,8,FALSE)),"",VLOOKUP(A493,Source!$B$3:$I$12,8,FALSE))</f>
        <v/>
      </c>
      <c r="D493" s="1" t="str">
        <f>IF(ISNA(VLOOKUP(C493,Source!$C$3:$E$12,3,FALSE)),"",VLOOKUP(C493,Source!$C$3:$E$12,3,FALSE))</f>
        <v/>
      </c>
      <c r="F493" s="2"/>
      <c r="H493" s="18" t="str">
        <f t="shared" si="35"/>
        <v/>
      </c>
      <c r="I493" s="18" t="str">
        <f t="shared" si="36"/>
        <v/>
      </c>
      <c r="J493" s="18" t="str">
        <f t="shared" si="37"/>
        <v/>
      </c>
      <c r="K493" s="18" t="str">
        <f t="shared" si="38"/>
        <v/>
      </c>
      <c r="L493" s="31"/>
      <c r="M493" s="31"/>
      <c r="N493" s="31"/>
      <c r="O493" s="3"/>
      <c r="P493" s="31"/>
      <c r="Q493" s="2"/>
      <c r="R493" s="2"/>
      <c r="S493" s="2"/>
    </row>
    <row r="494" spans="2:19" x14ac:dyDescent="0.25">
      <c r="B494" s="1" t="str">
        <f>IF(ISNA(VLOOKUP(A494,Source!$B$3:$I$12,8,FALSE)),"",VLOOKUP(A494,Source!$B$3:$I$12,8,FALSE))</f>
        <v/>
      </c>
      <c r="D494" s="1" t="str">
        <f>IF(ISNA(VLOOKUP(C494,Source!$C$3:$E$12,3,FALSE)),"",VLOOKUP(C494,Source!$C$3:$E$12,3,FALSE))</f>
        <v/>
      </c>
      <c r="F494" s="2"/>
      <c r="H494" s="18" t="str">
        <f t="shared" si="35"/>
        <v/>
      </c>
      <c r="I494" s="18" t="str">
        <f t="shared" si="36"/>
        <v/>
      </c>
      <c r="J494" s="18" t="str">
        <f t="shared" si="37"/>
        <v/>
      </c>
      <c r="K494" s="18" t="str">
        <f t="shared" si="38"/>
        <v/>
      </c>
      <c r="L494" s="31"/>
      <c r="M494" s="31"/>
      <c r="N494" s="31"/>
      <c r="O494" s="3"/>
      <c r="P494" s="31"/>
      <c r="Q494" s="2"/>
      <c r="R494" s="2"/>
      <c r="S494" s="2"/>
    </row>
    <row r="495" spans="2:19" x14ac:dyDescent="0.25">
      <c r="B495" s="1" t="str">
        <f>IF(ISNA(VLOOKUP(A495,Source!$B$3:$I$12,8,FALSE)),"",VLOOKUP(A495,Source!$B$3:$I$12,8,FALSE))</f>
        <v/>
      </c>
      <c r="D495" s="1" t="str">
        <f>IF(ISNA(VLOOKUP(C495,Source!$C$3:$E$12,3,FALSE)),"",VLOOKUP(C495,Source!$C$3:$E$12,3,FALSE))</f>
        <v/>
      </c>
      <c r="F495" s="2"/>
      <c r="H495" s="18" t="str">
        <f t="shared" si="35"/>
        <v/>
      </c>
      <c r="I495" s="18" t="str">
        <f t="shared" si="36"/>
        <v/>
      </c>
      <c r="J495" s="18" t="str">
        <f t="shared" si="37"/>
        <v/>
      </c>
      <c r="K495" s="18" t="str">
        <f t="shared" si="38"/>
        <v/>
      </c>
      <c r="L495" s="31"/>
      <c r="M495" s="31"/>
      <c r="N495" s="31"/>
      <c r="O495" s="3"/>
      <c r="P495" s="31"/>
      <c r="Q495" s="2"/>
      <c r="R495" s="2"/>
      <c r="S495" s="2"/>
    </row>
    <row r="496" spans="2:19" x14ac:dyDescent="0.25">
      <c r="B496" s="1" t="str">
        <f>IF(ISNA(VLOOKUP(A496,Source!$B$3:$I$12,8,FALSE)),"",VLOOKUP(A496,Source!$B$3:$I$12,8,FALSE))</f>
        <v/>
      </c>
      <c r="D496" s="1" t="str">
        <f>IF(ISNA(VLOOKUP(C496,Source!$C$3:$E$12,3,FALSE)),"",VLOOKUP(C496,Source!$C$3:$E$12,3,FALSE))</f>
        <v/>
      </c>
      <c r="F496" s="2"/>
      <c r="H496" s="18" t="str">
        <f t="shared" si="35"/>
        <v/>
      </c>
      <c r="I496" s="18" t="str">
        <f t="shared" si="36"/>
        <v/>
      </c>
      <c r="J496" s="18" t="str">
        <f t="shared" si="37"/>
        <v/>
      </c>
      <c r="K496" s="18" t="str">
        <f t="shared" si="38"/>
        <v/>
      </c>
      <c r="L496" s="31"/>
      <c r="M496" s="31"/>
      <c r="N496" s="31"/>
      <c r="O496" s="3"/>
      <c r="P496" s="31"/>
      <c r="Q496" s="2"/>
      <c r="R496" s="2"/>
      <c r="S496" s="2"/>
    </row>
    <row r="497" spans="2:19" x14ac:dyDescent="0.25">
      <c r="B497" s="1" t="str">
        <f>IF(ISNA(VLOOKUP(A497,Source!$B$3:$I$12,8,FALSE)),"",VLOOKUP(A497,Source!$B$3:$I$12,8,FALSE))</f>
        <v/>
      </c>
      <c r="D497" s="1" t="str">
        <f>IF(ISNA(VLOOKUP(C497,Source!$C$3:$E$12,3,FALSE)),"",VLOOKUP(C497,Source!$C$3:$E$12,3,FALSE))</f>
        <v/>
      </c>
      <c r="F497" s="2"/>
      <c r="H497" s="18" t="str">
        <f t="shared" si="35"/>
        <v/>
      </c>
      <c r="I497" s="18" t="str">
        <f t="shared" si="36"/>
        <v/>
      </c>
      <c r="J497" s="18" t="str">
        <f t="shared" si="37"/>
        <v/>
      </c>
      <c r="K497" s="18" t="str">
        <f t="shared" si="38"/>
        <v/>
      </c>
      <c r="L497" s="31"/>
      <c r="M497" s="31"/>
      <c r="N497" s="31"/>
      <c r="O497" s="3"/>
      <c r="P497" s="31"/>
      <c r="Q497" s="2"/>
      <c r="R497" s="2"/>
      <c r="S497" s="2"/>
    </row>
    <row r="498" spans="2:19" x14ac:dyDescent="0.25">
      <c r="B498" s="1" t="str">
        <f>IF(ISNA(VLOOKUP(A498,Source!$B$3:$I$12,8,FALSE)),"",VLOOKUP(A498,Source!$B$3:$I$12,8,FALSE))</f>
        <v/>
      </c>
      <c r="D498" s="1" t="str">
        <f>IF(ISNA(VLOOKUP(C498,Source!$C$3:$E$12,3,FALSE)),"",VLOOKUP(C498,Source!$C$3:$E$12,3,FALSE))</f>
        <v/>
      </c>
      <c r="F498" s="2"/>
      <c r="H498" s="18" t="str">
        <f t="shared" si="35"/>
        <v/>
      </c>
      <c r="I498" s="18" t="str">
        <f t="shared" si="36"/>
        <v/>
      </c>
      <c r="J498" s="18" t="str">
        <f t="shared" si="37"/>
        <v/>
      </c>
      <c r="K498" s="18" t="str">
        <f t="shared" si="38"/>
        <v/>
      </c>
      <c r="L498" s="31"/>
      <c r="M498" s="31"/>
      <c r="N498" s="31"/>
      <c r="O498" s="3"/>
      <c r="P498" s="31"/>
      <c r="Q498" s="2"/>
      <c r="R498" s="2"/>
      <c r="S498" s="2"/>
    </row>
    <row r="499" spans="2:19" x14ac:dyDescent="0.25">
      <c r="B499" s="1" t="str">
        <f>IF(ISNA(VLOOKUP(A499,Source!$B$3:$I$12,8,FALSE)),"",VLOOKUP(A499,Source!$B$3:$I$12,8,FALSE))</f>
        <v/>
      </c>
      <c r="D499" s="1" t="str">
        <f>IF(ISNA(VLOOKUP(C499,Source!$C$3:$E$12,3,FALSE)),"",VLOOKUP(C499,Source!$C$3:$E$12,3,FALSE))</f>
        <v/>
      </c>
      <c r="F499" s="2"/>
      <c r="H499" s="18" t="str">
        <f t="shared" si="35"/>
        <v/>
      </c>
      <c r="I499" s="18" t="str">
        <f t="shared" si="36"/>
        <v/>
      </c>
      <c r="J499" s="18" t="str">
        <f t="shared" si="37"/>
        <v/>
      </c>
      <c r="K499" s="18" t="str">
        <f t="shared" si="38"/>
        <v/>
      </c>
      <c r="L499" s="31"/>
      <c r="M499" s="31"/>
      <c r="N499" s="31"/>
      <c r="O499" s="3"/>
      <c r="P499" s="31"/>
      <c r="Q499" s="2"/>
      <c r="R499" s="2"/>
      <c r="S499" s="2"/>
    </row>
    <row r="500" spans="2:19" x14ac:dyDescent="0.25">
      <c r="B500" s="1" t="str">
        <f>IF(ISNA(VLOOKUP(A500,Source!$B$3:$I$12,8,FALSE)),"",VLOOKUP(A500,Source!$B$3:$I$12,8,FALSE))</f>
        <v/>
      </c>
      <c r="D500" s="1" t="str">
        <f>IF(ISNA(VLOOKUP(C500,Source!$C$3:$E$12,3,FALSE)),"",VLOOKUP(C500,Source!$C$3:$E$12,3,FALSE))</f>
        <v/>
      </c>
      <c r="F500" s="2"/>
      <c r="H500" s="18" t="str">
        <f t="shared" si="35"/>
        <v/>
      </c>
      <c r="I500" s="18" t="str">
        <f t="shared" si="36"/>
        <v/>
      </c>
      <c r="J500" s="18" t="str">
        <f t="shared" si="37"/>
        <v/>
      </c>
      <c r="K500" s="18" t="str">
        <f t="shared" si="38"/>
        <v/>
      </c>
      <c r="L500" s="31"/>
      <c r="M500" s="31"/>
      <c r="N500" s="31"/>
      <c r="O500" s="3"/>
      <c r="P500" s="31"/>
      <c r="Q500" s="2"/>
      <c r="R500" s="2"/>
      <c r="S500" s="2"/>
    </row>
    <row r="501" spans="2:19" x14ac:dyDescent="0.25">
      <c r="B501" s="1" t="str">
        <f>IF(ISNA(VLOOKUP(A501,Source!$B$3:$I$12,8,FALSE)),"",VLOOKUP(A501,Source!$B$3:$I$12,8,FALSE))</f>
        <v/>
      </c>
      <c r="D501" s="1" t="str">
        <f>IF(ISNA(VLOOKUP(C501,Source!$C$3:$E$12,3,FALSE)),"",VLOOKUP(C501,Source!$C$3:$E$12,3,FALSE))</f>
        <v/>
      </c>
      <c r="F501" s="2"/>
      <c r="H501" s="18" t="str">
        <f t="shared" si="35"/>
        <v/>
      </c>
      <c r="I501" s="18" t="str">
        <f t="shared" si="36"/>
        <v/>
      </c>
      <c r="J501" s="18" t="str">
        <f t="shared" si="37"/>
        <v/>
      </c>
      <c r="K501" s="18" t="str">
        <f t="shared" si="38"/>
        <v/>
      </c>
      <c r="L501" s="31"/>
      <c r="M501" s="31"/>
      <c r="N501" s="31"/>
      <c r="O501" s="3"/>
      <c r="P501" s="31"/>
      <c r="Q501" s="2"/>
      <c r="R501" s="2"/>
      <c r="S501" s="2"/>
    </row>
    <row r="502" spans="2:19" x14ac:dyDescent="0.25">
      <c r="B502" s="1" t="str">
        <f>IF(ISNA(VLOOKUP(A502,Source!$B$3:$I$12,8,FALSE)),"",VLOOKUP(A502,Source!$B$3:$I$12,8,FALSE))</f>
        <v/>
      </c>
      <c r="D502" s="1" t="str">
        <f>IF(ISNA(VLOOKUP(C502,Source!$C$3:$E$12,3,FALSE)),"",VLOOKUP(C502,Source!$C$3:$E$12,3,FALSE))</f>
        <v/>
      </c>
      <c r="F502" s="2"/>
      <c r="H502" s="18" t="str">
        <f t="shared" si="35"/>
        <v/>
      </c>
      <c r="I502" s="18" t="str">
        <f t="shared" si="36"/>
        <v/>
      </c>
      <c r="J502" s="18" t="str">
        <f t="shared" si="37"/>
        <v/>
      </c>
      <c r="K502" s="18" t="str">
        <f t="shared" si="38"/>
        <v/>
      </c>
      <c r="L502" s="31"/>
      <c r="M502" s="31"/>
      <c r="N502" s="31"/>
      <c r="O502" s="3"/>
      <c r="P502" s="31"/>
      <c r="Q502" s="2"/>
      <c r="R502" s="2"/>
      <c r="S502" s="2"/>
    </row>
    <row r="503" spans="2:19" x14ac:dyDescent="0.25">
      <c r="B503" s="1" t="str">
        <f>IF(ISNA(VLOOKUP(A503,Source!$B$3:$I$12,8,FALSE)),"",VLOOKUP(A503,Source!$B$3:$I$12,8,FALSE))</f>
        <v/>
      </c>
      <c r="D503" s="1" t="str">
        <f>IF(ISNA(VLOOKUP(C503,Source!$C$3:$E$12,3,FALSE)),"",VLOOKUP(C503,Source!$C$3:$E$12,3,FALSE))</f>
        <v/>
      </c>
      <c r="F503" s="2"/>
      <c r="H503" s="18" t="str">
        <f t="shared" si="35"/>
        <v/>
      </c>
      <c r="I503" s="18" t="str">
        <f t="shared" si="36"/>
        <v/>
      </c>
      <c r="J503" s="18" t="str">
        <f t="shared" si="37"/>
        <v/>
      </c>
      <c r="K503" s="18" t="str">
        <f t="shared" si="38"/>
        <v/>
      </c>
      <c r="L503" s="31"/>
      <c r="M503" s="31"/>
      <c r="N503" s="31"/>
      <c r="O503" s="3"/>
      <c r="P503" s="31"/>
      <c r="Q503" s="2"/>
      <c r="R503" s="2"/>
      <c r="S503" s="2"/>
    </row>
    <row r="504" spans="2:19" x14ac:dyDescent="0.25">
      <c r="B504" s="1" t="str">
        <f>IF(ISNA(VLOOKUP(A504,Source!$B$3:$I$12,8,FALSE)),"",VLOOKUP(A504,Source!$B$3:$I$12,8,FALSE))</f>
        <v/>
      </c>
      <c r="D504" s="1" t="str">
        <f>IF(ISNA(VLOOKUP(C504,Source!$C$3:$E$12,3,FALSE)),"",VLOOKUP(C504,Source!$C$3:$E$12,3,FALSE))</f>
        <v/>
      </c>
      <c r="F504" s="2"/>
      <c r="H504" s="18" t="str">
        <f t="shared" si="35"/>
        <v/>
      </c>
      <c r="I504" s="18" t="str">
        <f t="shared" si="36"/>
        <v/>
      </c>
      <c r="J504" s="18" t="str">
        <f t="shared" si="37"/>
        <v/>
      </c>
      <c r="K504" s="18" t="str">
        <f t="shared" si="38"/>
        <v/>
      </c>
      <c r="L504" s="31"/>
      <c r="M504" s="31"/>
      <c r="N504" s="31"/>
      <c r="O504" s="3"/>
      <c r="P504" s="31"/>
      <c r="Q504" s="2"/>
      <c r="R504" s="2"/>
      <c r="S504" s="2"/>
    </row>
    <row r="505" spans="2:19" x14ac:dyDescent="0.25">
      <c r="B505" s="1" t="str">
        <f>IF(ISNA(VLOOKUP(A505,Source!$B$3:$I$12,8,FALSE)),"",VLOOKUP(A505,Source!$B$3:$I$12,8,FALSE))</f>
        <v/>
      </c>
      <c r="D505" s="1" t="str">
        <f>IF(ISNA(VLOOKUP(C505,Source!$C$3:$E$12,3,FALSE)),"",VLOOKUP(C505,Source!$C$3:$E$12,3,FALSE))</f>
        <v/>
      </c>
      <c r="F505" s="2"/>
      <c r="H505" s="18" t="str">
        <f t="shared" si="35"/>
        <v/>
      </c>
      <c r="I505" s="18" t="str">
        <f t="shared" si="36"/>
        <v/>
      </c>
      <c r="J505" s="18" t="str">
        <f t="shared" si="37"/>
        <v/>
      </c>
      <c r="K505" s="18" t="str">
        <f t="shared" si="38"/>
        <v/>
      </c>
      <c r="L505" s="31"/>
      <c r="M505" s="31"/>
      <c r="N505" s="31"/>
      <c r="O505" s="3"/>
      <c r="P505" s="31"/>
      <c r="Q505" s="2"/>
      <c r="R505" s="2"/>
      <c r="S505" s="2"/>
    </row>
    <row r="506" spans="2:19" x14ac:dyDescent="0.25">
      <c r="B506" s="1" t="str">
        <f>IF(ISNA(VLOOKUP(A506,Source!$B$3:$I$12,8,FALSE)),"",VLOOKUP(A506,Source!$B$3:$I$12,8,FALSE))</f>
        <v/>
      </c>
      <c r="D506" s="1" t="str">
        <f>IF(ISNA(VLOOKUP(C506,Source!$C$3:$E$12,3,FALSE)),"",VLOOKUP(C506,Source!$C$3:$E$12,3,FALSE))</f>
        <v/>
      </c>
      <c r="F506" s="2"/>
      <c r="H506" s="18" t="str">
        <f t="shared" si="35"/>
        <v/>
      </c>
      <c r="I506" s="18" t="str">
        <f t="shared" si="36"/>
        <v/>
      </c>
      <c r="J506" s="18" t="str">
        <f t="shared" si="37"/>
        <v/>
      </c>
      <c r="K506" s="18" t="str">
        <f t="shared" si="38"/>
        <v/>
      </c>
      <c r="L506" s="31"/>
      <c r="M506" s="31"/>
      <c r="N506" s="31"/>
      <c r="O506" s="3"/>
      <c r="P506" s="31"/>
      <c r="Q506" s="2"/>
      <c r="R506" s="2"/>
      <c r="S506" s="2"/>
    </row>
    <row r="507" spans="2:19" x14ac:dyDescent="0.25">
      <c r="B507" s="1" t="str">
        <f>IF(ISNA(VLOOKUP(A507,Source!$B$3:$I$12,8,FALSE)),"",VLOOKUP(A507,Source!$B$3:$I$12,8,FALSE))</f>
        <v/>
      </c>
      <c r="D507" s="1" t="str">
        <f>IF(ISNA(VLOOKUP(C507,Source!$C$3:$E$12,3,FALSE)),"",VLOOKUP(C507,Source!$C$3:$E$12,3,FALSE))</f>
        <v/>
      </c>
      <c r="F507" s="2"/>
      <c r="H507" s="18" t="str">
        <f t="shared" si="35"/>
        <v/>
      </c>
      <c r="I507" s="18" t="str">
        <f t="shared" si="36"/>
        <v/>
      </c>
      <c r="J507" s="18" t="str">
        <f t="shared" si="37"/>
        <v/>
      </c>
      <c r="K507" s="18" t="str">
        <f t="shared" si="38"/>
        <v/>
      </c>
      <c r="L507" s="31"/>
      <c r="M507" s="31"/>
      <c r="N507" s="31"/>
      <c r="O507" s="3"/>
      <c r="P507" s="31"/>
      <c r="Q507" s="2"/>
      <c r="R507" s="2"/>
      <c r="S507" s="2"/>
    </row>
    <row r="508" spans="2:19" x14ac:dyDescent="0.25">
      <c r="B508" s="1" t="str">
        <f>IF(ISNA(VLOOKUP(A508,Source!$B$3:$I$12,8,FALSE)),"",VLOOKUP(A508,Source!$B$3:$I$12,8,FALSE))</f>
        <v/>
      </c>
      <c r="D508" s="1" t="str">
        <f>IF(ISNA(VLOOKUP(C508,Source!$C$3:$E$12,3,FALSE)),"",VLOOKUP(C508,Source!$C$3:$E$12,3,FALSE))</f>
        <v/>
      </c>
      <c r="F508" s="2"/>
      <c r="H508" s="18" t="str">
        <f t="shared" si="35"/>
        <v/>
      </c>
      <c r="I508" s="18" t="str">
        <f t="shared" si="36"/>
        <v/>
      </c>
      <c r="J508" s="18" t="str">
        <f t="shared" si="37"/>
        <v/>
      </c>
      <c r="K508" s="18" t="str">
        <f t="shared" si="38"/>
        <v/>
      </c>
      <c r="L508" s="31"/>
      <c r="M508" s="31"/>
      <c r="N508" s="31"/>
      <c r="O508" s="3"/>
      <c r="P508" s="31"/>
      <c r="Q508" s="2"/>
      <c r="R508" s="2"/>
      <c r="S508" s="2"/>
    </row>
    <row r="509" spans="2:19" x14ac:dyDescent="0.25">
      <c r="B509" s="1" t="str">
        <f>IF(ISNA(VLOOKUP(A509,Source!$B$3:$I$12,8,FALSE)),"",VLOOKUP(A509,Source!$B$3:$I$12,8,FALSE))</f>
        <v/>
      </c>
      <c r="D509" s="1" t="str">
        <f>IF(ISNA(VLOOKUP(C509,Source!$C$3:$E$12,3,FALSE)),"",VLOOKUP(C509,Source!$C$3:$E$12,3,FALSE))</f>
        <v/>
      </c>
      <c r="F509" s="2"/>
      <c r="H509" s="18" t="str">
        <f t="shared" si="35"/>
        <v/>
      </c>
      <c r="I509" s="18" t="str">
        <f t="shared" si="36"/>
        <v/>
      </c>
      <c r="J509" s="18" t="str">
        <f t="shared" si="37"/>
        <v/>
      </c>
      <c r="K509" s="18" t="str">
        <f t="shared" si="38"/>
        <v/>
      </c>
      <c r="L509" s="31"/>
      <c r="M509" s="31"/>
      <c r="N509" s="31"/>
      <c r="O509" s="3"/>
      <c r="P509" s="31"/>
      <c r="Q509" s="2"/>
      <c r="R509" s="2"/>
      <c r="S509" s="2"/>
    </row>
    <row r="510" spans="2:19" x14ac:dyDescent="0.25">
      <c r="B510" s="1" t="str">
        <f>IF(ISNA(VLOOKUP(A510,Source!$B$3:$I$12,8,FALSE)),"",VLOOKUP(A510,Source!$B$3:$I$12,8,FALSE))</f>
        <v/>
      </c>
      <c r="D510" s="1" t="str">
        <f>IF(ISNA(VLOOKUP(C510,Source!$C$3:$E$12,3,FALSE)),"",VLOOKUP(C510,Source!$C$3:$E$12,3,FALSE))</f>
        <v/>
      </c>
      <c r="F510" s="2"/>
      <c r="H510" s="18" t="str">
        <f t="shared" si="35"/>
        <v/>
      </c>
      <c r="I510" s="18" t="str">
        <f t="shared" si="36"/>
        <v/>
      </c>
      <c r="J510" s="18" t="str">
        <f t="shared" si="37"/>
        <v/>
      </c>
      <c r="K510" s="18" t="str">
        <f t="shared" si="38"/>
        <v/>
      </c>
      <c r="L510" s="31"/>
      <c r="M510" s="31"/>
      <c r="N510" s="31"/>
      <c r="O510" s="3"/>
      <c r="P510" s="31"/>
      <c r="Q510" s="2"/>
      <c r="R510" s="2"/>
      <c r="S510" s="2"/>
    </row>
    <row r="511" spans="2:19" x14ac:dyDescent="0.25">
      <c r="B511" s="1" t="str">
        <f>IF(ISNA(VLOOKUP(A511,Source!$B$3:$I$12,8,FALSE)),"",VLOOKUP(A511,Source!$B$3:$I$12,8,FALSE))</f>
        <v/>
      </c>
      <c r="D511" s="1" t="str">
        <f>IF(ISNA(VLOOKUP(C511,Source!$C$3:$E$12,3,FALSE)),"",VLOOKUP(C511,Source!$C$3:$E$12,3,FALSE))</f>
        <v/>
      </c>
      <c r="F511" s="2"/>
      <c r="H511" s="18" t="str">
        <f t="shared" si="35"/>
        <v/>
      </c>
      <c r="I511" s="18" t="str">
        <f t="shared" si="36"/>
        <v/>
      </c>
      <c r="J511" s="18" t="str">
        <f t="shared" si="37"/>
        <v/>
      </c>
      <c r="K511" s="18" t="str">
        <f t="shared" si="38"/>
        <v/>
      </c>
      <c r="L511" s="31"/>
      <c r="M511" s="31"/>
      <c r="N511" s="31"/>
      <c r="O511" s="3"/>
      <c r="P511" s="31"/>
      <c r="Q511" s="2"/>
      <c r="R511" s="2"/>
      <c r="S511" s="2"/>
    </row>
    <row r="512" spans="2:19" x14ac:dyDescent="0.25">
      <c r="B512" s="1" t="str">
        <f>IF(ISNA(VLOOKUP(A512,Source!$B$3:$I$12,8,FALSE)),"",VLOOKUP(A512,Source!$B$3:$I$12,8,FALSE))</f>
        <v/>
      </c>
      <c r="D512" s="1" t="str">
        <f>IF(ISNA(VLOOKUP(C512,Source!$C$3:$E$12,3,FALSE)),"",VLOOKUP(C512,Source!$C$3:$E$12,3,FALSE))</f>
        <v/>
      </c>
      <c r="F512" s="2"/>
      <c r="H512" s="18" t="str">
        <f t="shared" si="35"/>
        <v/>
      </c>
      <c r="I512" s="18" t="str">
        <f t="shared" si="36"/>
        <v/>
      </c>
      <c r="J512" s="18" t="str">
        <f t="shared" si="37"/>
        <v/>
      </c>
      <c r="K512" s="18" t="str">
        <f t="shared" si="38"/>
        <v/>
      </c>
      <c r="L512" s="31"/>
      <c r="M512" s="31"/>
      <c r="N512" s="31"/>
      <c r="O512" s="3"/>
      <c r="P512" s="31"/>
      <c r="Q512" s="2"/>
      <c r="R512" s="2"/>
      <c r="S512" s="2"/>
    </row>
    <row r="513" spans="2:19" x14ac:dyDescent="0.25">
      <c r="B513" s="1" t="str">
        <f>IF(ISNA(VLOOKUP(A513,Source!$B$3:$I$12,8,FALSE)),"",VLOOKUP(A513,Source!$B$3:$I$12,8,FALSE))</f>
        <v/>
      </c>
      <c r="D513" s="1" t="str">
        <f>IF(ISNA(VLOOKUP(C513,Source!$C$3:$E$12,3,FALSE)),"",VLOOKUP(C513,Source!$C$3:$E$12,3,FALSE))</f>
        <v/>
      </c>
      <c r="F513" s="2"/>
      <c r="H513" s="18" t="str">
        <f t="shared" si="35"/>
        <v/>
      </c>
      <c r="I513" s="18" t="str">
        <f t="shared" si="36"/>
        <v/>
      </c>
      <c r="J513" s="18" t="str">
        <f t="shared" si="37"/>
        <v/>
      </c>
      <c r="K513" s="18" t="str">
        <f t="shared" si="38"/>
        <v/>
      </c>
      <c r="L513" s="31"/>
      <c r="M513" s="31"/>
      <c r="N513" s="31"/>
      <c r="O513" s="3"/>
      <c r="P513" s="31"/>
      <c r="Q513" s="2"/>
      <c r="R513" s="2"/>
      <c r="S513" s="2"/>
    </row>
    <row r="514" spans="2:19" x14ac:dyDescent="0.25">
      <c r="B514" s="1" t="str">
        <f>IF(ISNA(VLOOKUP(A514,Source!$B$3:$I$12,8,FALSE)),"",VLOOKUP(A514,Source!$B$3:$I$12,8,FALSE))</f>
        <v/>
      </c>
      <c r="D514" s="1" t="str">
        <f>IF(ISNA(VLOOKUP(C514,Source!$C$3:$E$12,3,FALSE)),"",VLOOKUP(C514,Source!$C$3:$E$12,3,FALSE))</f>
        <v/>
      </c>
      <c r="F514" s="2"/>
      <c r="H514" s="18" t="str">
        <f t="shared" si="35"/>
        <v/>
      </c>
      <c r="I514" s="18" t="str">
        <f t="shared" si="36"/>
        <v/>
      </c>
      <c r="J514" s="18" t="str">
        <f t="shared" si="37"/>
        <v/>
      </c>
      <c r="K514" s="18" t="str">
        <f t="shared" si="38"/>
        <v/>
      </c>
      <c r="L514" s="31"/>
      <c r="M514" s="31"/>
      <c r="N514" s="31"/>
      <c r="O514" s="3"/>
      <c r="P514" s="31"/>
      <c r="Q514" s="2"/>
      <c r="R514" s="2"/>
      <c r="S514" s="2"/>
    </row>
    <row r="515" spans="2:19" x14ac:dyDescent="0.25">
      <c r="B515" s="1" t="str">
        <f>IF(ISNA(VLOOKUP(A515,Source!$B$3:$I$12,8,FALSE)),"",VLOOKUP(A515,Source!$B$3:$I$12,8,FALSE))</f>
        <v/>
      </c>
      <c r="D515" s="1" t="str">
        <f>IF(ISNA(VLOOKUP(C515,Source!$C$3:$E$12,3,FALSE)),"",VLOOKUP(C515,Source!$C$3:$E$12,3,FALSE))</f>
        <v/>
      </c>
      <c r="F515" s="2"/>
      <c r="H515" s="18" t="str">
        <f t="shared" si="35"/>
        <v/>
      </c>
      <c r="I515" s="18" t="str">
        <f t="shared" si="36"/>
        <v/>
      </c>
      <c r="J515" s="18" t="str">
        <f t="shared" si="37"/>
        <v/>
      </c>
      <c r="K515" s="18" t="str">
        <f t="shared" si="38"/>
        <v/>
      </c>
      <c r="L515" s="31"/>
      <c r="M515" s="31"/>
      <c r="N515" s="31"/>
      <c r="O515" s="3"/>
      <c r="P515" s="31"/>
      <c r="Q515" s="2"/>
      <c r="R515" s="2"/>
      <c r="S515" s="2"/>
    </row>
    <row r="516" spans="2:19" x14ac:dyDescent="0.25">
      <c r="B516" s="1" t="str">
        <f>IF(ISNA(VLOOKUP(A516,Source!$B$3:$I$12,8,FALSE)),"",VLOOKUP(A516,Source!$B$3:$I$12,8,FALSE))</f>
        <v/>
      </c>
      <c r="D516" s="1" t="str">
        <f>IF(ISNA(VLOOKUP(C516,Source!$C$3:$E$12,3,FALSE)),"",VLOOKUP(C516,Source!$C$3:$E$12,3,FALSE))</f>
        <v/>
      </c>
      <c r="F516" s="2"/>
      <c r="H516" s="18" t="str">
        <f t="shared" si="35"/>
        <v/>
      </c>
      <c r="I516" s="18" t="str">
        <f t="shared" si="36"/>
        <v/>
      </c>
      <c r="J516" s="18" t="str">
        <f t="shared" si="37"/>
        <v/>
      </c>
      <c r="K516" s="18" t="str">
        <f t="shared" si="38"/>
        <v/>
      </c>
      <c r="L516" s="31"/>
      <c r="M516" s="31"/>
      <c r="N516" s="31"/>
      <c r="O516" s="3"/>
      <c r="P516" s="31"/>
      <c r="Q516" s="2"/>
      <c r="R516" s="2"/>
      <c r="S516" s="2"/>
    </row>
    <row r="517" spans="2:19" x14ac:dyDescent="0.25">
      <c r="B517" s="1" t="str">
        <f>IF(ISNA(VLOOKUP(A517,Source!$B$3:$I$12,8,FALSE)),"",VLOOKUP(A517,Source!$B$3:$I$12,8,FALSE))</f>
        <v/>
      </c>
      <c r="D517" s="1" t="str">
        <f>IF(ISNA(VLOOKUP(C517,Source!$C$3:$E$12,3,FALSE)),"",VLOOKUP(C517,Source!$C$3:$E$12,3,FALSE))</f>
        <v/>
      </c>
      <c r="F517" s="2"/>
      <c r="H517" s="18" t="str">
        <f t="shared" ref="H517:H580" si="39">IF(L517="","",HYPERLINK(L517,"PJ1"))</f>
        <v/>
      </c>
      <c r="I517" s="18" t="str">
        <f t="shared" ref="I517:I580" si="40">IF(M517="","",HYPERLINK(M517,"PJ2"))</f>
        <v/>
      </c>
      <c r="J517" s="18" t="str">
        <f t="shared" ref="J517:J580" si="41">IF(N517="","",HYPERLINK(N517,"PJ3"))</f>
        <v/>
      </c>
      <c r="K517" s="18" t="str">
        <f t="shared" ref="K517:K580" si="42">IF(O517="","",HYPERLINK(O517,"DEM"))</f>
        <v/>
      </c>
      <c r="L517" s="31"/>
      <c r="M517" s="31"/>
      <c r="N517" s="31"/>
      <c r="O517" s="3"/>
      <c r="P517" s="31"/>
      <c r="Q517" s="2"/>
      <c r="R517" s="2"/>
      <c r="S517" s="2"/>
    </row>
    <row r="518" spans="2:19" x14ac:dyDescent="0.25">
      <c r="B518" s="1" t="str">
        <f>IF(ISNA(VLOOKUP(A518,Source!$B$3:$I$12,8,FALSE)),"",VLOOKUP(A518,Source!$B$3:$I$12,8,FALSE))</f>
        <v/>
      </c>
      <c r="D518" s="1" t="str">
        <f>IF(ISNA(VLOOKUP(C518,Source!$C$3:$E$12,3,FALSE)),"",VLOOKUP(C518,Source!$C$3:$E$12,3,FALSE))</f>
        <v/>
      </c>
      <c r="F518" s="2"/>
      <c r="H518" s="18" t="str">
        <f t="shared" si="39"/>
        <v/>
      </c>
      <c r="I518" s="18" t="str">
        <f t="shared" si="40"/>
        <v/>
      </c>
      <c r="J518" s="18" t="str">
        <f t="shared" si="41"/>
        <v/>
      </c>
      <c r="K518" s="18" t="str">
        <f t="shared" si="42"/>
        <v/>
      </c>
      <c r="L518" s="31"/>
      <c r="M518" s="31"/>
      <c r="N518" s="31"/>
      <c r="O518" s="3"/>
      <c r="P518" s="31"/>
      <c r="Q518" s="2"/>
      <c r="R518" s="2"/>
      <c r="S518" s="2"/>
    </row>
    <row r="519" spans="2:19" x14ac:dyDescent="0.25">
      <c r="B519" s="1" t="str">
        <f>IF(ISNA(VLOOKUP(A519,Source!$B$3:$I$12,8,FALSE)),"",VLOOKUP(A519,Source!$B$3:$I$12,8,FALSE))</f>
        <v/>
      </c>
      <c r="D519" s="1" t="str">
        <f>IF(ISNA(VLOOKUP(C519,Source!$C$3:$E$12,3,FALSE)),"",VLOOKUP(C519,Source!$C$3:$E$12,3,FALSE))</f>
        <v/>
      </c>
      <c r="F519" s="2"/>
      <c r="H519" s="18" t="str">
        <f t="shared" si="39"/>
        <v/>
      </c>
      <c r="I519" s="18" t="str">
        <f t="shared" si="40"/>
        <v/>
      </c>
      <c r="J519" s="18" t="str">
        <f t="shared" si="41"/>
        <v/>
      </c>
      <c r="K519" s="18" t="str">
        <f t="shared" si="42"/>
        <v/>
      </c>
      <c r="L519" s="31"/>
      <c r="M519" s="31"/>
      <c r="N519" s="31"/>
      <c r="O519" s="3"/>
      <c r="P519" s="31"/>
      <c r="Q519" s="2"/>
      <c r="R519" s="2"/>
      <c r="S519" s="2"/>
    </row>
    <row r="520" spans="2:19" x14ac:dyDescent="0.25">
      <c r="B520" s="1" t="str">
        <f>IF(ISNA(VLOOKUP(A520,Source!$B$3:$I$12,8,FALSE)),"",VLOOKUP(A520,Source!$B$3:$I$12,8,FALSE))</f>
        <v/>
      </c>
      <c r="D520" s="1" t="str">
        <f>IF(ISNA(VLOOKUP(C520,Source!$C$3:$E$12,3,FALSE)),"",VLOOKUP(C520,Source!$C$3:$E$12,3,FALSE))</f>
        <v/>
      </c>
      <c r="F520" s="2"/>
      <c r="H520" s="18" t="str">
        <f t="shared" si="39"/>
        <v/>
      </c>
      <c r="I520" s="18" t="str">
        <f t="shared" si="40"/>
        <v/>
      </c>
      <c r="J520" s="18" t="str">
        <f t="shared" si="41"/>
        <v/>
      </c>
      <c r="K520" s="18" t="str">
        <f t="shared" si="42"/>
        <v/>
      </c>
      <c r="L520" s="31"/>
      <c r="M520" s="31"/>
      <c r="N520" s="31"/>
      <c r="O520" s="3"/>
      <c r="P520" s="31"/>
      <c r="Q520" s="2"/>
      <c r="R520" s="2"/>
      <c r="S520" s="2"/>
    </row>
    <row r="521" spans="2:19" x14ac:dyDescent="0.25">
      <c r="B521" s="1" t="str">
        <f>IF(ISNA(VLOOKUP(A521,Source!$B$3:$I$12,8,FALSE)),"",VLOOKUP(A521,Source!$B$3:$I$12,8,FALSE))</f>
        <v/>
      </c>
      <c r="D521" s="1" t="str">
        <f>IF(ISNA(VLOOKUP(C521,Source!$C$3:$E$12,3,FALSE)),"",VLOOKUP(C521,Source!$C$3:$E$12,3,FALSE))</f>
        <v/>
      </c>
      <c r="F521" s="2"/>
      <c r="H521" s="18" t="str">
        <f t="shared" si="39"/>
        <v/>
      </c>
      <c r="I521" s="18" t="str">
        <f t="shared" si="40"/>
        <v/>
      </c>
      <c r="J521" s="18" t="str">
        <f t="shared" si="41"/>
        <v/>
      </c>
      <c r="K521" s="18" t="str">
        <f t="shared" si="42"/>
        <v/>
      </c>
      <c r="L521" s="31"/>
      <c r="M521" s="31"/>
      <c r="N521" s="31"/>
      <c r="O521" s="3"/>
      <c r="P521" s="31"/>
      <c r="Q521" s="2"/>
      <c r="R521" s="2"/>
      <c r="S521" s="2"/>
    </row>
    <row r="522" spans="2:19" x14ac:dyDescent="0.25">
      <c r="B522" s="1" t="str">
        <f>IF(ISNA(VLOOKUP(A522,Source!$B$3:$I$12,8,FALSE)),"",VLOOKUP(A522,Source!$B$3:$I$12,8,FALSE))</f>
        <v/>
      </c>
      <c r="D522" s="1" t="str">
        <f>IF(ISNA(VLOOKUP(C522,Source!$C$3:$E$12,3,FALSE)),"",VLOOKUP(C522,Source!$C$3:$E$12,3,FALSE))</f>
        <v/>
      </c>
      <c r="F522" s="2"/>
      <c r="H522" s="18" t="str">
        <f t="shared" si="39"/>
        <v/>
      </c>
      <c r="I522" s="18" t="str">
        <f t="shared" si="40"/>
        <v/>
      </c>
      <c r="J522" s="18" t="str">
        <f t="shared" si="41"/>
        <v/>
      </c>
      <c r="K522" s="18" t="str">
        <f t="shared" si="42"/>
        <v/>
      </c>
      <c r="L522" s="31"/>
      <c r="M522" s="31"/>
      <c r="N522" s="31"/>
      <c r="O522" s="3"/>
      <c r="P522" s="31"/>
      <c r="Q522" s="2"/>
      <c r="R522" s="2"/>
      <c r="S522" s="2"/>
    </row>
    <row r="523" spans="2:19" x14ac:dyDescent="0.25">
      <c r="B523" s="1" t="str">
        <f>IF(ISNA(VLOOKUP(A523,Source!$B$3:$I$12,8,FALSE)),"",VLOOKUP(A523,Source!$B$3:$I$12,8,FALSE))</f>
        <v/>
      </c>
      <c r="D523" s="1" t="str">
        <f>IF(ISNA(VLOOKUP(C523,Source!$C$3:$E$12,3,FALSE)),"",VLOOKUP(C523,Source!$C$3:$E$12,3,FALSE))</f>
        <v/>
      </c>
      <c r="F523" s="2"/>
      <c r="H523" s="18" t="str">
        <f t="shared" si="39"/>
        <v/>
      </c>
      <c r="I523" s="18" t="str">
        <f t="shared" si="40"/>
        <v/>
      </c>
      <c r="J523" s="18" t="str">
        <f t="shared" si="41"/>
        <v/>
      </c>
      <c r="K523" s="18" t="str">
        <f t="shared" si="42"/>
        <v/>
      </c>
      <c r="L523" s="31"/>
      <c r="M523" s="31"/>
      <c r="N523" s="31"/>
      <c r="O523" s="3"/>
      <c r="P523" s="31"/>
      <c r="Q523" s="2"/>
      <c r="R523" s="2"/>
      <c r="S523" s="2"/>
    </row>
    <row r="524" spans="2:19" x14ac:dyDescent="0.25">
      <c r="B524" s="1" t="str">
        <f>IF(ISNA(VLOOKUP(A524,Source!$B$3:$I$12,8,FALSE)),"",VLOOKUP(A524,Source!$B$3:$I$12,8,FALSE))</f>
        <v/>
      </c>
      <c r="D524" s="1" t="str">
        <f>IF(ISNA(VLOOKUP(C524,Source!$C$3:$E$12,3,FALSE)),"",VLOOKUP(C524,Source!$C$3:$E$12,3,FALSE))</f>
        <v/>
      </c>
      <c r="F524" s="2"/>
      <c r="H524" s="18" t="str">
        <f t="shared" si="39"/>
        <v/>
      </c>
      <c r="I524" s="18" t="str">
        <f t="shared" si="40"/>
        <v/>
      </c>
      <c r="J524" s="18" t="str">
        <f t="shared" si="41"/>
        <v/>
      </c>
      <c r="K524" s="18" t="str">
        <f t="shared" si="42"/>
        <v/>
      </c>
      <c r="L524" s="31"/>
      <c r="M524" s="31"/>
      <c r="N524" s="31"/>
      <c r="O524" s="3"/>
      <c r="P524" s="31"/>
      <c r="Q524" s="2"/>
      <c r="R524" s="2"/>
      <c r="S524" s="2"/>
    </row>
    <row r="525" spans="2:19" x14ac:dyDescent="0.25">
      <c r="B525" s="1" t="str">
        <f>IF(ISNA(VLOOKUP(A525,Source!$B$3:$I$12,8,FALSE)),"",VLOOKUP(A525,Source!$B$3:$I$12,8,FALSE))</f>
        <v/>
      </c>
      <c r="D525" s="1" t="str">
        <f>IF(ISNA(VLOOKUP(C525,Source!$C$3:$E$12,3,FALSE)),"",VLOOKUP(C525,Source!$C$3:$E$12,3,FALSE))</f>
        <v/>
      </c>
      <c r="F525" s="2"/>
      <c r="H525" s="18" t="str">
        <f t="shared" si="39"/>
        <v/>
      </c>
      <c r="I525" s="18" t="str">
        <f t="shared" si="40"/>
        <v/>
      </c>
      <c r="J525" s="18" t="str">
        <f t="shared" si="41"/>
        <v/>
      </c>
      <c r="K525" s="18" t="str">
        <f t="shared" si="42"/>
        <v/>
      </c>
      <c r="L525" s="31"/>
      <c r="M525" s="31"/>
      <c r="N525" s="31"/>
      <c r="O525" s="3"/>
      <c r="P525" s="31"/>
      <c r="Q525" s="2"/>
      <c r="R525" s="2"/>
      <c r="S525" s="2"/>
    </row>
    <row r="526" spans="2:19" x14ac:dyDescent="0.25">
      <c r="B526" s="1" t="str">
        <f>IF(ISNA(VLOOKUP(A526,Source!$B$3:$I$12,8,FALSE)),"",VLOOKUP(A526,Source!$B$3:$I$12,8,FALSE))</f>
        <v/>
      </c>
      <c r="D526" s="1" t="str">
        <f>IF(ISNA(VLOOKUP(C526,Source!$C$3:$E$12,3,FALSE)),"",VLOOKUP(C526,Source!$C$3:$E$12,3,FALSE))</f>
        <v/>
      </c>
      <c r="F526" s="2"/>
      <c r="H526" s="18" t="str">
        <f t="shared" si="39"/>
        <v/>
      </c>
      <c r="I526" s="18" t="str">
        <f t="shared" si="40"/>
        <v/>
      </c>
      <c r="J526" s="18" t="str">
        <f t="shared" si="41"/>
        <v/>
      </c>
      <c r="K526" s="18" t="str">
        <f t="shared" si="42"/>
        <v/>
      </c>
      <c r="L526" s="31"/>
      <c r="M526" s="31"/>
      <c r="N526" s="31"/>
      <c r="O526" s="3"/>
      <c r="P526" s="31"/>
      <c r="Q526" s="2"/>
      <c r="R526" s="2"/>
      <c r="S526" s="2"/>
    </row>
    <row r="527" spans="2:19" x14ac:dyDescent="0.25">
      <c r="B527" s="1" t="str">
        <f>IF(ISNA(VLOOKUP(A527,Source!$B$3:$I$12,8,FALSE)),"",VLOOKUP(A527,Source!$B$3:$I$12,8,FALSE))</f>
        <v/>
      </c>
      <c r="D527" s="1" t="str">
        <f>IF(ISNA(VLOOKUP(C527,Source!$C$3:$E$12,3,FALSE)),"",VLOOKUP(C527,Source!$C$3:$E$12,3,FALSE))</f>
        <v/>
      </c>
      <c r="F527" s="2"/>
      <c r="H527" s="18" t="str">
        <f t="shared" si="39"/>
        <v/>
      </c>
      <c r="I527" s="18" t="str">
        <f t="shared" si="40"/>
        <v/>
      </c>
      <c r="J527" s="18" t="str">
        <f t="shared" si="41"/>
        <v/>
      </c>
      <c r="K527" s="18" t="str">
        <f t="shared" si="42"/>
        <v/>
      </c>
      <c r="L527" s="31"/>
      <c r="M527" s="31"/>
      <c r="N527" s="31"/>
      <c r="O527" s="3"/>
      <c r="P527" s="31"/>
      <c r="Q527" s="2"/>
      <c r="R527" s="2"/>
      <c r="S527" s="2"/>
    </row>
    <row r="528" spans="2:19" x14ac:dyDescent="0.25">
      <c r="B528" s="1" t="str">
        <f>IF(ISNA(VLOOKUP(A528,Source!$B$3:$I$12,8,FALSE)),"",VLOOKUP(A528,Source!$B$3:$I$12,8,FALSE))</f>
        <v/>
      </c>
      <c r="D528" s="1" t="str">
        <f>IF(ISNA(VLOOKUP(C528,Source!$C$3:$E$12,3,FALSE)),"",VLOOKUP(C528,Source!$C$3:$E$12,3,FALSE))</f>
        <v/>
      </c>
      <c r="F528" s="2"/>
      <c r="H528" s="18" t="str">
        <f t="shared" si="39"/>
        <v/>
      </c>
      <c r="I528" s="18" t="str">
        <f t="shared" si="40"/>
        <v/>
      </c>
      <c r="J528" s="18" t="str">
        <f t="shared" si="41"/>
        <v/>
      </c>
      <c r="K528" s="18" t="str">
        <f t="shared" si="42"/>
        <v/>
      </c>
      <c r="L528" s="31"/>
      <c r="M528" s="31"/>
      <c r="N528" s="31"/>
      <c r="O528" s="3"/>
      <c r="P528" s="31"/>
      <c r="Q528" s="2"/>
      <c r="R528" s="2"/>
      <c r="S528" s="2"/>
    </row>
    <row r="529" spans="2:19" x14ac:dyDescent="0.25">
      <c r="B529" s="1" t="str">
        <f>IF(ISNA(VLOOKUP(A529,Source!$B$3:$I$12,8,FALSE)),"",VLOOKUP(A529,Source!$B$3:$I$12,8,FALSE))</f>
        <v/>
      </c>
      <c r="D529" s="1" t="str">
        <f>IF(ISNA(VLOOKUP(C529,Source!$C$3:$E$12,3,FALSE)),"",VLOOKUP(C529,Source!$C$3:$E$12,3,FALSE))</f>
        <v/>
      </c>
      <c r="F529" s="2"/>
      <c r="H529" s="18" t="str">
        <f t="shared" si="39"/>
        <v/>
      </c>
      <c r="I529" s="18" t="str">
        <f t="shared" si="40"/>
        <v/>
      </c>
      <c r="J529" s="18" t="str">
        <f t="shared" si="41"/>
        <v/>
      </c>
      <c r="K529" s="18" t="str">
        <f t="shared" si="42"/>
        <v/>
      </c>
      <c r="L529" s="31"/>
      <c r="M529" s="31"/>
      <c r="N529" s="31"/>
      <c r="O529" s="3"/>
      <c r="P529" s="31"/>
      <c r="Q529" s="2"/>
      <c r="R529" s="2"/>
      <c r="S529" s="2"/>
    </row>
    <row r="530" spans="2:19" x14ac:dyDescent="0.25">
      <c r="B530" s="1" t="str">
        <f>IF(ISNA(VLOOKUP(A530,Source!$B$3:$I$12,8,FALSE)),"",VLOOKUP(A530,Source!$B$3:$I$12,8,FALSE))</f>
        <v/>
      </c>
      <c r="D530" s="1" t="str">
        <f>IF(ISNA(VLOOKUP(C530,Source!$C$3:$E$12,3,FALSE)),"",VLOOKUP(C530,Source!$C$3:$E$12,3,FALSE))</f>
        <v/>
      </c>
      <c r="F530" s="2"/>
      <c r="H530" s="18" t="str">
        <f t="shared" si="39"/>
        <v/>
      </c>
      <c r="I530" s="18" t="str">
        <f t="shared" si="40"/>
        <v/>
      </c>
      <c r="J530" s="18" t="str">
        <f t="shared" si="41"/>
        <v/>
      </c>
      <c r="K530" s="18" t="str">
        <f t="shared" si="42"/>
        <v/>
      </c>
      <c r="L530" s="31"/>
      <c r="M530" s="31"/>
      <c r="N530" s="31"/>
      <c r="O530" s="3"/>
      <c r="P530" s="31"/>
      <c r="Q530" s="2"/>
      <c r="R530" s="2"/>
      <c r="S530" s="2"/>
    </row>
    <row r="531" spans="2:19" x14ac:dyDescent="0.25">
      <c r="B531" s="1" t="str">
        <f>IF(ISNA(VLOOKUP(A531,Source!$B$3:$I$12,8,FALSE)),"",VLOOKUP(A531,Source!$B$3:$I$12,8,FALSE))</f>
        <v/>
      </c>
      <c r="D531" s="1" t="str">
        <f>IF(ISNA(VLOOKUP(C531,Source!$C$3:$E$12,3,FALSE)),"",VLOOKUP(C531,Source!$C$3:$E$12,3,FALSE))</f>
        <v/>
      </c>
      <c r="F531" s="2"/>
      <c r="H531" s="18" t="str">
        <f t="shared" si="39"/>
        <v/>
      </c>
      <c r="I531" s="18" t="str">
        <f t="shared" si="40"/>
        <v/>
      </c>
      <c r="J531" s="18" t="str">
        <f t="shared" si="41"/>
        <v/>
      </c>
      <c r="K531" s="18" t="str">
        <f t="shared" si="42"/>
        <v/>
      </c>
      <c r="L531" s="31"/>
      <c r="M531" s="31"/>
      <c r="N531" s="31"/>
      <c r="O531" s="3"/>
      <c r="P531" s="31"/>
      <c r="Q531" s="2"/>
      <c r="R531" s="2"/>
      <c r="S531" s="2"/>
    </row>
    <row r="532" spans="2:19" x14ac:dyDescent="0.25">
      <c r="B532" s="1" t="str">
        <f>IF(ISNA(VLOOKUP(A532,Source!$B$3:$I$12,8,FALSE)),"",VLOOKUP(A532,Source!$B$3:$I$12,8,FALSE))</f>
        <v/>
      </c>
      <c r="D532" s="1" t="str">
        <f>IF(ISNA(VLOOKUP(C532,Source!$C$3:$E$12,3,FALSE)),"",VLOOKUP(C532,Source!$C$3:$E$12,3,FALSE))</f>
        <v/>
      </c>
      <c r="F532" s="2"/>
      <c r="H532" s="18" t="str">
        <f t="shared" si="39"/>
        <v/>
      </c>
      <c r="I532" s="18" t="str">
        <f t="shared" si="40"/>
        <v/>
      </c>
      <c r="J532" s="18" t="str">
        <f t="shared" si="41"/>
        <v/>
      </c>
      <c r="K532" s="18" t="str">
        <f t="shared" si="42"/>
        <v/>
      </c>
      <c r="L532" s="31"/>
      <c r="M532" s="31"/>
      <c r="N532" s="31"/>
      <c r="O532" s="3"/>
      <c r="P532" s="31"/>
      <c r="Q532" s="2"/>
      <c r="R532" s="2"/>
      <c r="S532" s="2"/>
    </row>
    <row r="533" spans="2:19" x14ac:dyDescent="0.25">
      <c r="B533" s="1" t="str">
        <f>IF(ISNA(VLOOKUP(A533,Source!$B$3:$I$12,8,FALSE)),"",VLOOKUP(A533,Source!$B$3:$I$12,8,FALSE))</f>
        <v/>
      </c>
      <c r="D533" s="1" t="str">
        <f>IF(ISNA(VLOOKUP(C533,Source!$C$3:$E$12,3,FALSE)),"",VLOOKUP(C533,Source!$C$3:$E$12,3,FALSE))</f>
        <v/>
      </c>
      <c r="F533" s="2"/>
      <c r="H533" s="18" t="str">
        <f t="shared" si="39"/>
        <v/>
      </c>
      <c r="I533" s="18" t="str">
        <f t="shared" si="40"/>
        <v/>
      </c>
      <c r="J533" s="18" t="str">
        <f t="shared" si="41"/>
        <v/>
      </c>
      <c r="K533" s="18" t="str">
        <f t="shared" si="42"/>
        <v/>
      </c>
      <c r="L533" s="31"/>
      <c r="M533" s="31"/>
      <c r="N533" s="31"/>
      <c r="O533" s="3"/>
      <c r="P533" s="31"/>
      <c r="Q533" s="2"/>
      <c r="R533" s="2"/>
      <c r="S533" s="2"/>
    </row>
    <row r="534" spans="2:19" x14ac:dyDescent="0.25">
      <c r="B534" s="1" t="str">
        <f>IF(ISNA(VLOOKUP(A534,Source!$B$3:$I$12,8,FALSE)),"",VLOOKUP(A534,Source!$B$3:$I$12,8,FALSE))</f>
        <v/>
      </c>
      <c r="D534" s="1" t="str">
        <f>IF(ISNA(VLOOKUP(C534,Source!$C$3:$E$12,3,FALSE)),"",VLOOKUP(C534,Source!$C$3:$E$12,3,FALSE))</f>
        <v/>
      </c>
      <c r="F534" s="2"/>
      <c r="H534" s="18" t="str">
        <f t="shared" si="39"/>
        <v/>
      </c>
      <c r="I534" s="18" t="str">
        <f t="shared" si="40"/>
        <v/>
      </c>
      <c r="J534" s="18" t="str">
        <f t="shared" si="41"/>
        <v/>
      </c>
      <c r="K534" s="18" t="str">
        <f t="shared" si="42"/>
        <v/>
      </c>
      <c r="L534" s="31"/>
      <c r="M534" s="31"/>
      <c r="N534" s="31"/>
      <c r="O534" s="3"/>
      <c r="P534" s="31"/>
      <c r="Q534" s="2"/>
      <c r="R534" s="2"/>
      <c r="S534" s="2"/>
    </row>
    <row r="535" spans="2:19" x14ac:dyDescent="0.25">
      <c r="B535" s="1" t="str">
        <f>IF(ISNA(VLOOKUP(A535,Source!$B$3:$I$12,8,FALSE)),"",VLOOKUP(A535,Source!$B$3:$I$12,8,FALSE))</f>
        <v/>
      </c>
      <c r="D535" s="1" t="str">
        <f>IF(ISNA(VLOOKUP(C535,Source!$C$3:$E$12,3,FALSE)),"",VLOOKUP(C535,Source!$C$3:$E$12,3,FALSE))</f>
        <v/>
      </c>
      <c r="F535" s="2"/>
      <c r="H535" s="18" t="str">
        <f t="shared" si="39"/>
        <v/>
      </c>
      <c r="I535" s="18" t="str">
        <f t="shared" si="40"/>
        <v/>
      </c>
      <c r="J535" s="18" t="str">
        <f t="shared" si="41"/>
        <v/>
      </c>
      <c r="K535" s="18" t="str">
        <f t="shared" si="42"/>
        <v/>
      </c>
      <c r="L535" s="31"/>
      <c r="M535" s="31"/>
      <c r="N535" s="31"/>
      <c r="O535" s="3"/>
      <c r="P535" s="31"/>
      <c r="Q535" s="2"/>
      <c r="R535" s="2"/>
      <c r="S535" s="2"/>
    </row>
    <row r="536" spans="2:19" x14ac:dyDescent="0.25">
      <c r="B536" s="1" t="str">
        <f>IF(ISNA(VLOOKUP(A536,Source!$B$3:$I$12,8,FALSE)),"",VLOOKUP(A536,Source!$B$3:$I$12,8,FALSE))</f>
        <v/>
      </c>
      <c r="D536" s="1" t="str">
        <f>IF(ISNA(VLOOKUP(C536,Source!$C$3:$E$12,3,FALSE)),"",VLOOKUP(C536,Source!$C$3:$E$12,3,FALSE))</f>
        <v/>
      </c>
      <c r="F536" s="2"/>
      <c r="H536" s="18" t="str">
        <f t="shared" si="39"/>
        <v/>
      </c>
      <c r="I536" s="18" t="str">
        <f t="shared" si="40"/>
        <v/>
      </c>
      <c r="J536" s="18" t="str">
        <f t="shared" si="41"/>
        <v/>
      </c>
      <c r="K536" s="18" t="str">
        <f t="shared" si="42"/>
        <v/>
      </c>
      <c r="L536" s="31"/>
      <c r="M536" s="31"/>
      <c r="N536" s="31"/>
      <c r="O536" s="3"/>
      <c r="P536" s="31"/>
      <c r="Q536" s="2"/>
      <c r="R536" s="2"/>
      <c r="S536" s="2"/>
    </row>
    <row r="537" spans="2:19" x14ac:dyDescent="0.25">
      <c r="B537" s="1" t="str">
        <f>IF(ISNA(VLOOKUP(A537,Source!$B$3:$I$12,8,FALSE)),"",VLOOKUP(A537,Source!$B$3:$I$12,8,FALSE))</f>
        <v/>
      </c>
      <c r="D537" s="1" t="str">
        <f>IF(ISNA(VLOOKUP(C537,Source!$C$3:$E$12,3,FALSE)),"",VLOOKUP(C537,Source!$C$3:$E$12,3,FALSE))</f>
        <v/>
      </c>
      <c r="F537" s="2"/>
      <c r="H537" s="18" t="str">
        <f t="shared" si="39"/>
        <v/>
      </c>
      <c r="I537" s="18" t="str">
        <f t="shared" si="40"/>
        <v/>
      </c>
      <c r="J537" s="18" t="str">
        <f t="shared" si="41"/>
        <v/>
      </c>
      <c r="K537" s="18" t="str">
        <f t="shared" si="42"/>
        <v/>
      </c>
      <c r="L537" s="31"/>
      <c r="M537" s="31"/>
      <c r="N537" s="31"/>
      <c r="O537" s="3"/>
      <c r="P537" s="31"/>
      <c r="Q537" s="2"/>
      <c r="R537" s="2"/>
      <c r="S537" s="2"/>
    </row>
    <row r="538" spans="2:19" x14ac:dyDescent="0.25">
      <c r="B538" s="1" t="str">
        <f>IF(ISNA(VLOOKUP(A538,Source!$B$3:$I$12,8,FALSE)),"",VLOOKUP(A538,Source!$B$3:$I$12,8,FALSE))</f>
        <v/>
      </c>
      <c r="D538" s="1" t="str">
        <f>IF(ISNA(VLOOKUP(C538,Source!$C$3:$E$12,3,FALSE)),"",VLOOKUP(C538,Source!$C$3:$E$12,3,FALSE))</f>
        <v/>
      </c>
      <c r="F538" s="2"/>
      <c r="H538" s="18" t="str">
        <f t="shared" si="39"/>
        <v/>
      </c>
      <c r="I538" s="18" t="str">
        <f t="shared" si="40"/>
        <v/>
      </c>
      <c r="J538" s="18" t="str">
        <f t="shared" si="41"/>
        <v/>
      </c>
      <c r="K538" s="18" t="str">
        <f t="shared" si="42"/>
        <v/>
      </c>
      <c r="L538" s="31"/>
      <c r="M538" s="31"/>
      <c r="N538" s="31"/>
      <c r="O538" s="3"/>
      <c r="P538" s="31"/>
      <c r="Q538" s="2"/>
      <c r="R538" s="2"/>
      <c r="S538" s="2"/>
    </row>
    <row r="539" spans="2:19" x14ac:dyDescent="0.25">
      <c r="B539" s="1" t="str">
        <f>IF(ISNA(VLOOKUP(A539,Source!$B$3:$I$12,8,FALSE)),"",VLOOKUP(A539,Source!$B$3:$I$12,8,FALSE))</f>
        <v/>
      </c>
      <c r="D539" s="1" t="str">
        <f>IF(ISNA(VLOOKUP(C539,Source!$C$3:$E$12,3,FALSE)),"",VLOOKUP(C539,Source!$C$3:$E$12,3,FALSE))</f>
        <v/>
      </c>
      <c r="F539" s="2"/>
      <c r="H539" s="18" t="str">
        <f t="shared" si="39"/>
        <v/>
      </c>
      <c r="I539" s="18" t="str">
        <f t="shared" si="40"/>
        <v/>
      </c>
      <c r="J539" s="18" t="str">
        <f t="shared" si="41"/>
        <v/>
      </c>
      <c r="K539" s="18" t="str">
        <f t="shared" si="42"/>
        <v/>
      </c>
      <c r="L539" s="31"/>
      <c r="M539" s="31"/>
      <c r="N539" s="31"/>
      <c r="O539" s="3"/>
      <c r="P539" s="31"/>
      <c r="Q539" s="2"/>
      <c r="R539" s="2"/>
      <c r="S539" s="2"/>
    </row>
    <row r="540" spans="2:19" x14ac:dyDescent="0.25">
      <c r="B540" s="1" t="str">
        <f>IF(ISNA(VLOOKUP(A540,Source!$B$3:$I$12,8,FALSE)),"",VLOOKUP(A540,Source!$B$3:$I$12,8,FALSE))</f>
        <v/>
      </c>
      <c r="D540" s="1" t="str">
        <f>IF(ISNA(VLOOKUP(C540,Source!$C$3:$E$12,3,FALSE)),"",VLOOKUP(C540,Source!$C$3:$E$12,3,FALSE))</f>
        <v/>
      </c>
      <c r="F540" s="2"/>
      <c r="H540" s="18" t="str">
        <f t="shared" si="39"/>
        <v/>
      </c>
      <c r="I540" s="18" t="str">
        <f t="shared" si="40"/>
        <v/>
      </c>
      <c r="J540" s="18" t="str">
        <f t="shared" si="41"/>
        <v/>
      </c>
      <c r="K540" s="18" t="str">
        <f t="shared" si="42"/>
        <v/>
      </c>
      <c r="L540" s="31"/>
      <c r="M540" s="31"/>
      <c r="N540" s="31"/>
      <c r="O540" s="3"/>
      <c r="P540" s="31"/>
      <c r="Q540" s="2"/>
      <c r="R540" s="2"/>
      <c r="S540" s="2"/>
    </row>
    <row r="541" spans="2:19" x14ac:dyDescent="0.25">
      <c r="B541" s="1" t="str">
        <f>IF(ISNA(VLOOKUP(A541,Source!$B$3:$I$12,8,FALSE)),"",VLOOKUP(A541,Source!$B$3:$I$12,8,FALSE))</f>
        <v/>
      </c>
      <c r="D541" s="1" t="str">
        <f>IF(ISNA(VLOOKUP(C541,Source!$C$3:$E$12,3,FALSE)),"",VLOOKUP(C541,Source!$C$3:$E$12,3,FALSE))</f>
        <v/>
      </c>
      <c r="F541" s="2"/>
      <c r="H541" s="18" t="str">
        <f t="shared" si="39"/>
        <v/>
      </c>
      <c r="I541" s="18" t="str">
        <f t="shared" si="40"/>
        <v/>
      </c>
      <c r="J541" s="18" t="str">
        <f t="shared" si="41"/>
        <v/>
      </c>
      <c r="K541" s="18" t="str">
        <f t="shared" si="42"/>
        <v/>
      </c>
      <c r="L541" s="31"/>
      <c r="M541" s="31"/>
      <c r="N541" s="31"/>
      <c r="O541" s="3"/>
      <c r="P541" s="31"/>
      <c r="Q541" s="2"/>
      <c r="R541" s="2"/>
      <c r="S541" s="2"/>
    </row>
    <row r="542" spans="2:19" x14ac:dyDescent="0.25">
      <c r="B542" s="1" t="str">
        <f>IF(ISNA(VLOOKUP(A542,Source!$B$3:$I$12,8,FALSE)),"",VLOOKUP(A542,Source!$B$3:$I$12,8,FALSE))</f>
        <v/>
      </c>
      <c r="D542" s="1" t="str">
        <f>IF(ISNA(VLOOKUP(C542,Source!$C$3:$E$12,3,FALSE)),"",VLOOKUP(C542,Source!$C$3:$E$12,3,FALSE))</f>
        <v/>
      </c>
      <c r="F542" s="2"/>
      <c r="H542" s="18" t="str">
        <f t="shared" si="39"/>
        <v/>
      </c>
      <c r="I542" s="18" t="str">
        <f t="shared" si="40"/>
        <v/>
      </c>
      <c r="J542" s="18" t="str">
        <f t="shared" si="41"/>
        <v/>
      </c>
      <c r="K542" s="18" t="str">
        <f t="shared" si="42"/>
        <v/>
      </c>
      <c r="L542" s="31"/>
      <c r="M542" s="31"/>
      <c r="N542" s="31"/>
      <c r="O542" s="3"/>
      <c r="P542" s="31"/>
      <c r="Q542" s="2"/>
      <c r="R542" s="2"/>
      <c r="S542" s="2"/>
    </row>
    <row r="543" spans="2:19" x14ac:dyDescent="0.25">
      <c r="B543" s="1" t="str">
        <f>IF(ISNA(VLOOKUP(A543,Source!$B$3:$I$12,8,FALSE)),"",VLOOKUP(A543,Source!$B$3:$I$12,8,FALSE))</f>
        <v/>
      </c>
      <c r="D543" s="1" t="str">
        <f>IF(ISNA(VLOOKUP(C543,Source!$C$3:$E$12,3,FALSE)),"",VLOOKUP(C543,Source!$C$3:$E$12,3,FALSE))</f>
        <v/>
      </c>
      <c r="F543" s="2"/>
      <c r="H543" s="18" t="str">
        <f t="shared" si="39"/>
        <v/>
      </c>
      <c r="I543" s="18" t="str">
        <f t="shared" si="40"/>
        <v/>
      </c>
      <c r="J543" s="18" t="str">
        <f t="shared" si="41"/>
        <v/>
      </c>
      <c r="K543" s="18" t="str">
        <f t="shared" si="42"/>
        <v/>
      </c>
      <c r="L543" s="31"/>
      <c r="M543" s="31"/>
      <c r="N543" s="31"/>
      <c r="O543" s="3"/>
      <c r="P543" s="31"/>
      <c r="Q543" s="2"/>
      <c r="R543" s="2"/>
      <c r="S543" s="2"/>
    </row>
    <row r="544" spans="2:19" x14ac:dyDescent="0.25">
      <c r="B544" s="1" t="str">
        <f>IF(ISNA(VLOOKUP(A544,Source!$B$3:$I$12,8,FALSE)),"",VLOOKUP(A544,Source!$B$3:$I$12,8,FALSE))</f>
        <v/>
      </c>
      <c r="D544" s="1" t="str">
        <f>IF(ISNA(VLOOKUP(C544,Source!$C$3:$E$12,3,FALSE)),"",VLOOKUP(C544,Source!$C$3:$E$12,3,FALSE))</f>
        <v/>
      </c>
      <c r="F544" s="2"/>
      <c r="H544" s="18" t="str">
        <f t="shared" si="39"/>
        <v/>
      </c>
      <c r="I544" s="18" t="str">
        <f t="shared" si="40"/>
        <v/>
      </c>
      <c r="J544" s="18" t="str">
        <f t="shared" si="41"/>
        <v/>
      </c>
      <c r="K544" s="18" t="str">
        <f t="shared" si="42"/>
        <v/>
      </c>
      <c r="L544" s="31"/>
      <c r="M544" s="31"/>
      <c r="N544" s="31"/>
      <c r="O544" s="3"/>
      <c r="P544" s="31"/>
      <c r="Q544" s="2"/>
      <c r="R544" s="2"/>
      <c r="S544" s="2"/>
    </row>
    <row r="545" spans="2:19" x14ac:dyDescent="0.25">
      <c r="B545" s="1" t="str">
        <f>IF(ISNA(VLOOKUP(A545,Source!$B$3:$I$12,8,FALSE)),"",VLOOKUP(A545,Source!$B$3:$I$12,8,FALSE))</f>
        <v/>
      </c>
      <c r="D545" s="1" t="str">
        <f>IF(ISNA(VLOOKUP(C545,Source!$C$3:$E$12,3,FALSE)),"",VLOOKUP(C545,Source!$C$3:$E$12,3,FALSE))</f>
        <v/>
      </c>
      <c r="F545" s="2"/>
      <c r="H545" s="18" t="str">
        <f t="shared" si="39"/>
        <v/>
      </c>
      <c r="I545" s="18" t="str">
        <f t="shared" si="40"/>
        <v/>
      </c>
      <c r="J545" s="18" t="str">
        <f t="shared" si="41"/>
        <v/>
      </c>
      <c r="K545" s="18" t="str">
        <f t="shared" si="42"/>
        <v/>
      </c>
      <c r="L545" s="31"/>
      <c r="M545" s="31"/>
      <c r="N545" s="31"/>
      <c r="O545" s="3"/>
      <c r="P545" s="31"/>
      <c r="Q545" s="2"/>
      <c r="R545" s="2"/>
      <c r="S545" s="2"/>
    </row>
    <row r="546" spans="2:19" x14ac:dyDescent="0.25">
      <c r="B546" s="1" t="str">
        <f>IF(ISNA(VLOOKUP(A546,Source!$B$3:$I$12,8,FALSE)),"",VLOOKUP(A546,Source!$B$3:$I$12,8,FALSE))</f>
        <v/>
      </c>
      <c r="D546" s="1" t="str">
        <f>IF(ISNA(VLOOKUP(C546,Source!$C$3:$E$12,3,FALSE)),"",VLOOKUP(C546,Source!$C$3:$E$12,3,FALSE))</f>
        <v/>
      </c>
      <c r="F546" s="2"/>
      <c r="H546" s="18" t="str">
        <f t="shared" si="39"/>
        <v/>
      </c>
      <c r="I546" s="18" t="str">
        <f t="shared" si="40"/>
        <v/>
      </c>
      <c r="J546" s="18" t="str">
        <f t="shared" si="41"/>
        <v/>
      </c>
      <c r="K546" s="18" t="str">
        <f t="shared" si="42"/>
        <v/>
      </c>
      <c r="L546" s="31"/>
      <c r="M546" s="31"/>
      <c r="N546" s="31"/>
      <c r="O546" s="3"/>
      <c r="P546" s="31"/>
      <c r="Q546" s="2"/>
      <c r="R546" s="2"/>
      <c r="S546" s="2"/>
    </row>
    <row r="547" spans="2:19" x14ac:dyDescent="0.25">
      <c r="B547" s="1" t="str">
        <f>IF(ISNA(VLOOKUP(A547,Source!$B$3:$I$12,8,FALSE)),"",VLOOKUP(A547,Source!$B$3:$I$12,8,FALSE))</f>
        <v/>
      </c>
      <c r="D547" s="1" t="str">
        <f>IF(ISNA(VLOOKUP(C547,Source!$C$3:$E$12,3,FALSE)),"",VLOOKUP(C547,Source!$C$3:$E$12,3,FALSE))</f>
        <v/>
      </c>
      <c r="F547" s="2"/>
      <c r="H547" s="18" t="str">
        <f t="shared" si="39"/>
        <v/>
      </c>
      <c r="I547" s="18" t="str">
        <f t="shared" si="40"/>
        <v/>
      </c>
      <c r="J547" s="18" t="str">
        <f t="shared" si="41"/>
        <v/>
      </c>
      <c r="K547" s="18" t="str">
        <f t="shared" si="42"/>
        <v/>
      </c>
      <c r="L547" s="31"/>
      <c r="M547" s="31"/>
      <c r="N547" s="31"/>
      <c r="O547" s="3"/>
      <c r="P547" s="31"/>
      <c r="Q547" s="2"/>
      <c r="R547" s="2"/>
      <c r="S547" s="2"/>
    </row>
    <row r="548" spans="2:19" x14ac:dyDescent="0.25">
      <c r="B548" s="1" t="str">
        <f>IF(ISNA(VLOOKUP(A548,Source!$B$3:$I$12,8,FALSE)),"",VLOOKUP(A548,Source!$B$3:$I$12,8,FALSE))</f>
        <v/>
      </c>
      <c r="D548" s="1" t="str">
        <f>IF(ISNA(VLOOKUP(C548,Source!$C$3:$E$12,3,FALSE)),"",VLOOKUP(C548,Source!$C$3:$E$12,3,FALSE))</f>
        <v/>
      </c>
      <c r="F548" s="2"/>
      <c r="H548" s="18" t="str">
        <f t="shared" si="39"/>
        <v/>
      </c>
      <c r="I548" s="18" t="str">
        <f t="shared" si="40"/>
        <v/>
      </c>
      <c r="J548" s="18" t="str">
        <f t="shared" si="41"/>
        <v/>
      </c>
      <c r="K548" s="18" t="str">
        <f t="shared" si="42"/>
        <v/>
      </c>
      <c r="L548" s="31"/>
      <c r="M548" s="31"/>
      <c r="N548" s="31"/>
      <c r="O548" s="3"/>
      <c r="P548" s="31"/>
      <c r="Q548" s="2"/>
      <c r="R548" s="2"/>
      <c r="S548" s="2"/>
    </row>
    <row r="549" spans="2:19" x14ac:dyDescent="0.25">
      <c r="B549" s="1" t="str">
        <f>IF(ISNA(VLOOKUP(A549,Source!$B$3:$I$12,8,FALSE)),"",VLOOKUP(A549,Source!$B$3:$I$12,8,FALSE))</f>
        <v/>
      </c>
      <c r="D549" s="1" t="str">
        <f>IF(ISNA(VLOOKUP(C549,Source!$C$3:$E$12,3,FALSE)),"",VLOOKUP(C549,Source!$C$3:$E$12,3,FALSE))</f>
        <v/>
      </c>
      <c r="F549" s="2"/>
      <c r="H549" s="18" t="str">
        <f t="shared" si="39"/>
        <v/>
      </c>
      <c r="I549" s="18" t="str">
        <f t="shared" si="40"/>
        <v/>
      </c>
      <c r="J549" s="18" t="str">
        <f t="shared" si="41"/>
        <v/>
      </c>
      <c r="K549" s="18" t="str">
        <f t="shared" si="42"/>
        <v/>
      </c>
      <c r="L549" s="31"/>
      <c r="M549" s="31"/>
      <c r="N549" s="31"/>
      <c r="O549" s="3"/>
      <c r="P549" s="31"/>
      <c r="Q549" s="2"/>
      <c r="R549" s="2"/>
      <c r="S549" s="2"/>
    </row>
    <row r="550" spans="2:19" x14ac:dyDescent="0.25">
      <c r="B550" s="1" t="str">
        <f>IF(ISNA(VLOOKUP(A550,Source!$B$3:$I$12,8,FALSE)),"",VLOOKUP(A550,Source!$B$3:$I$12,8,FALSE))</f>
        <v/>
      </c>
      <c r="D550" s="1" t="str">
        <f>IF(ISNA(VLOOKUP(C550,Source!$C$3:$E$12,3,FALSE)),"",VLOOKUP(C550,Source!$C$3:$E$12,3,FALSE))</f>
        <v/>
      </c>
      <c r="F550" s="2"/>
      <c r="H550" s="18" t="str">
        <f t="shared" si="39"/>
        <v/>
      </c>
      <c r="I550" s="18" t="str">
        <f t="shared" si="40"/>
        <v/>
      </c>
      <c r="J550" s="18" t="str">
        <f t="shared" si="41"/>
        <v/>
      </c>
      <c r="K550" s="18" t="str">
        <f t="shared" si="42"/>
        <v/>
      </c>
      <c r="L550" s="31"/>
      <c r="M550" s="31"/>
      <c r="N550" s="31"/>
      <c r="O550" s="3"/>
      <c r="P550" s="31"/>
      <c r="Q550" s="2"/>
      <c r="R550" s="2"/>
      <c r="S550" s="2"/>
    </row>
    <row r="551" spans="2:19" x14ac:dyDescent="0.25">
      <c r="B551" s="1" t="str">
        <f>IF(ISNA(VLOOKUP(A551,Source!$B$3:$I$12,8,FALSE)),"",VLOOKUP(A551,Source!$B$3:$I$12,8,FALSE))</f>
        <v/>
      </c>
      <c r="D551" s="1" t="str">
        <f>IF(ISNA(VLOOKUP(C551,Source!$C$3:$E$12,3,FALSE)),"",VLOOKUP(C551,Source!$C$3:$E$12,3,FALSE))</f>
        <v/>
      </c>
      <c r="F551" s="2"/>
      <c r="H551" s="18" t="str">
        <f t="shared" si="39"/>
        <v/>
      </c>
      <c r="I551" s="18" t="str">
        <f t="shared" si="40"/>
        <v/>
      </c>
      <c r="J551" s="18" t="str">
        <f t="shared" si="41"/>
        <v/>
      </c>
      <c r="K551" s="18" t="str">
        <f t="shared" si="42"/>
        <v/>
      </c>
      <c r="L551" s="31"/>
      <c r="M551" s="31"/>
      <c r="N551" s="31"/>
      <c r="O551" s="3"/>
      <c r="P551" s="31"/>
      <c r="Q551" s="2"/>
      <c r="R551" s="2"/>
      <c r="S551" s="2"/>
    </row>
    <row r="552" spans="2:19" x14ac:dyDescent="0.25">
      <c r="B552" s="1" t="str">
        <f>IF(ISNA(VLOOKUP(A552,Source!$B$3:$I$12,8,FALSE)),"",VLOOKUP(A552,Source!$B$3:$I$12,8,FALSE))</f>
        <v/>
      </c>
      <c r="D552" s="1" t="str">
        <f>IF(ISNA(VLOOKUP(C552,Source!$C$3:$E$12,3,FALSE)),"",VLOOKUP(C552,Source!$C$3:$E$12,3,FALSE))</f>
        <v/>
      </c>
      <c r="F552" s="2"/>
      <c r="H552" s="18" t="str">
        <f t="shared" si="39"/>
        <v/>
      </c>
      <c r="I552" s="18" t="str">
        <f t="shared" si="40"/>
        <v/>
      </c>
      <c r="J552" s="18" t="str">
        <f t="shared" si="41"/>
        <v/>
      </c>
      <c r="K552" s="18" t="str">
        <f t="shared" si="42"/>
        <v/>
      </c>
      <c r="L552" s="31"/>
      <c r="M552" s="31"/>
      <c r="N552" s="31"/>
      <c r="O552" s="3"/>
      <c r="P552" s="31"/>
      <c r="Q552" s="2"/>
      <c r="R552" s="2"/>
      <c r="S552" s="2"/>
    </row>
    <row r="553" spans="2:19" x14ac:dyDescent="0.25">
      <c r="B553" s="1" t="str">
        <f>IF(ISNA(VLOOKUP(A553,Source!$B$3:$I$12,8,FALSE)),"",VLOOKUP(A553,Source!$B$3:$I$12,8,FALSE))</f>
        <v/>
      </c>
      <c r="D553" s="1" t="str">
        <f>IF(ISNA(VLOOKUP(C553,Source!$C$3:$E$12,3,FALSE)),"",VLOOKUP(C553,Source!$C$3:$E$12,3,FALSE))</f>
        <v/>
      </c>
      <c r="F553" s="2"/>
      <c r="H553" s="18" t="str">
        <f t="shared" si="39"/>
        <v/>
      </c>
      <c r="I553" s="18" t="str">
        <f t="shared" si="40"/>
        <v/>
      </c>
      <c r="J553" s="18" t="str">
        <f t="shared" si="41"/>
        <v/>
      </c>
      <c r="K553" s="18" t="str">
        <f t="shared" si="42"/>
        <v/>
      </c>
      <c r="L553" s="31"/>
      <c r="M553" s="31"/>
      <c r="N553" s="31"/>
      <c r="O553" s="3"/>
      <c r="P553" s="31"/>
      <c r="Q553" s="2"/>
      <c r="R553" s="2"/>
      <c r="S553" s="2"/>
    </row>
    <row r="554" spans="2:19" x14ac:dyDescent="0.25">
      <c r="B554" s="1" t="str">
        <f>IF(ISNA(VLOOKUP(A554,Source!$B$3:$I$12,8,FALSE)),"",VLOOKUP(A554,Source!$B$3:$I$12,8,FALSE))</f>
        <v/>
      </c>
      <c r="D554" s="1" t="str">
        <f>IF(ISNA(VLOOKUP(C554,Source!$C$3:$E$12,3,FALSE)),"",VLOOKUP(C554,Source!$C$3:$E$12,3,FALSE))</f>
        <v/>
      </c>
      <c r="F554" s="2"/>
      <c r="H554" s="18" t="str">
        <f t="shared" si="39"/>
        <v/>
      </c>
      <c r="I554" s="18" t="str">
        <f t="shared" si="40"/>
        <v/>
      </c>
      <c r="J554" s="18" t="str">
        <f t="shared" si="41"/>
        <v/>
      </c>
      <c r="K554" s="18" t="str">
        <f t="shared" si="42"/>
        <v/>
      </c>
      <c r="L554" s="31"/>
      <c r="M554" s="31"/>
      <c r="N554" s="31"/>
      <c r="O554" s="3"/>
      <c r="P554" s="31"/>
      <c r="Q554" s="2"/>
      <c r="R554" s="2"/>
      <c r="S554" s="2"/>
    </row>
    <row r="555" spans="2:19" x14ac:dyDescent="0.25">
      <c r="B555" s="1" t="str">
        <f>IF(ISNA(VLOOKUP(A555,Source!$B$3:$I$12,8,FALSE)),"",VLOOKUP(A555,Source!$B$3:$I$12,8,FALSE))</f>
        <v/>
      </c>
      <c r="D555" s="1" t="str">
        <f>IF(ISNA(VLOOKUP(C555,Source!$C$3:$E$12,3,FALSE)),"",VLOOKUP(C555,Source!$C$3:$E$12,3,FALSE))</f>
        <v/>
      </c>
      <c r="F555" s="2"/>
      <c r="H555" s="18" t="str">
        <f t="shared" si="39"/>
        <v/>
      </c>
      <c r="I555" s="18" t="str">
        <f t="shared" si="40"/>
        <v/>
      </c>
      <c r="J555" s="18" t="str">
        <f t="shared" si="41"/>
        <v/>
      </c>
      <c r="K555" s="18" t="str">
        <f t="shared" si="42"/>
        <v/>
      </c>
      <c r="L555" s="31"/>
      <c r="M555" s="31"/>
      <c r="N555" s="31"/>
      <c r="O555" s="3"/>
      <c r="P555" s="31"/>
      <c r="Q555" s="2"/>
      <c r="R555" s="2"/>
      <c r="S555" s="2"/>
    </row>
    <row r="556" spans="2:19" x14ac:dyDescent="0.25">
      <c r="B556" s="1" t="str">
        <f>IF(ISNA(VLOOKUP(A556,Source!$B$3:$I$12,8,FALSE)),"",VLOOKUP(A556,Source!$B$3:$I$12,8,FALSE))</f>
        <v/>
      </c>
      <c r="D556" s="1" t="str">
        <f>IF(ISNA(VLOOKUP(C556,Source!$C$3:$E$12,3,FALSE)),"",VLOOKUP(C556,Source!$C$3:$E$12,3,FALSE))</f>
        <v/>
      </c>
      <c r="F556" s="2"/>
      <c r="H556" s="18" t="str">
        <f t="shared" si="39"/>
        <v/>
      </c>
      <c r="I556" s="18" t="str">
        <f t="shared" si="40"/>
        <v/>
      </c>
      <c r="J556" s="18" t="str">
        <f t="shared" si="41"/>
        <v/>
      </c>
      <c r="K556" s="18" t="str">
        <f t="shared" si="42"/>
        <v/>
      </c>
      <c r="L556" s="31"/>
      <c r="M556" s="31"/>
      <c r="N556" s="31"/>
      <c r="O556" s="3"/>
      <c r="P556" s="31"/>
      <c r="Q556" s="2"/>
      <c r="R556" s="2"/>
      <c r="S556" s="2"/>
    </row>
    <row r="557" spans="2:19" x14ac:dyDescent="0.25">
      <c r="B557" s="1" t="str">
        <f>IF(ISNA(VLOOKUP(A557,Source!$B$3:$I$12,8,FALSE)),"",VLOOKUP(A557,Source!$B$3:$I$12,8,FALSE))</f>
        <v/>
      </c>
      <c r="D557" s="1" t="str">
        <f>IF(ISNA(VLOOKUP(C557,Source!$C$3:$E$12,3,FALSE)),"",VLOOKUP(C557,Source!$C$3:$E$12,3,FALSE))</f>
        <v/>
      </c>
      <c r="F557" s="2"/>
      <c r="H557" s="18" t="str">
        <f t="shared" si="39"/>
        <v/>
      </c>
      <c r="I557" s="18" t="str">
        <f t="shared" si="40"/>
        <v/>
      </c>
      <c r="J557" s="18" t="str">
        <f t="shared" si="41"/>
        <v/>
      </c>
      <c r="K557" s="18" t="str">
        <f t="shared" si="42"/>
        <v/>
      </c>
      <c r="L557" s="31"/>
      <c r="M557" s="31"/>
      <c r="N557" s="31"/>
      <c r="O557" s="3"/>
      <c r="P557" s="31"/>
      <c r="Q557" s="2"/>
      <c r="R557" s="2"/>
      <c r="S557" s="2"/>
    </row>
    <row r="558" spans="2:19" x14ac:dyDescent="0.25">
      <c r="B558" s="1" t="str">
        <f>IF(ISNA(VLOOKUP(A558,Source!$B$3:$I$12,8,FALSE)),"",VLOOKUP(A558,Source!$B$3:$I$12,8,FALSE))</f>
        <v/>
      </c>
      <c r="D558" s="1" t="str">
        <f>IF(ISNA(VLOOKUP(C558,Source!$C$3:$E$12,3,FALSE)),"",VLOOKUP(C558,Source!$C$3:$E$12,3,FALSE))</f>
        <v/>
      </c>
      <c r="F558" s="2"/>
      <c r="H558" s="18" t="str">
        <f t="shared" si="39"/>
        <v/>
      </c>
      <c r="I558" s="18" t="str">
        <f t="shared" si="40"/>
        <v/>
      </c>
      <c r="J558" s="18" t="str">
        <f t="shared" si="41"/>
        <v/>
      </c>
      <c r="K558" s="18" t="str">
        <f t="shared" si="42"/>
        <v/>
      </c>
      <c r="L558" s="31"/>
      <c r="M558" s="31"/>
      <c r="N558" s="31"/>
      <c r="O558" s="3"/>
      <c r="P558" s="31"/>
      <c r="Q558" s="2"/>
      <c r="R558" s="2"/>
      <c r="S558" s="2"/>
    </row>
    <row r="559" spans="2:19" x14ac:dyDescent="0.25">
      <c r="B559" s="1" t="str">
        <f>IF(ISNA(VLOOKUP(A559,Source!$B$3:$I$12,8,FALSE)),"",VLOOKUP(A559,Source!$B$3:$I$12,8,FALSE))</f>
        <v/>
      </c>
      <c r="D559" s="1" t="str">
        <f>IF(ISNA(VLOOKUP(C559,Source!$C$3:$E$12,3,FALSE)),"",VLOOKUP(C559,Source!$C$3:$E$12,3,FALSE))</f>
        <v/>
      </c>
      <c r="F559" s="2"/>
      <c r="H559" s="18" t="str">
        <f t="shared" si="39"/>
        <v/>
      </c>
      <c r="I559" s="18" t="str">
        <f t="shared" si="40"/>
        <v/>
      </c>
      <c r="J559" s="18" t="str">
        <f t="shared" si="41"/>
        <v/>
      </c>
      <c r="K559" s="18" t="str">
        <f t="shared" si="42"/>
        <v/>
      </c>
      <c r="L559" s="31"/>
      <c r="M559" s="31"/>
      <c r="N559" s="31"/>
      <c r="O559" s="3"/>
      <c r="P559" s="31"/>
      <c r="Q559" s="2"/>
      <c r="R559" s="2"/>
      <c r="S559" s="2"/>
    </row>
    <row r="560" spans="2:19" x14ac:dyDescent="0.25">
      <c r="B560" s="1" t="str">
        <f>IF(ISNA(VLOOKUP(A560,Source!$B$3:$I$12,8,FALSE)),"",VLOOKUP(A560,Source!$B$3:$I$12,8,FALSE))</f>
        <v/>
      </c>
      <c r="D560" s="1" t="str">
        <f>IF(ISNA(VLOOKUP(C560,Source!$C$3:$E$12,3,FALSE)),"",VLOOKUP(C560,Source!$C$3:$E$12,3,FALSE))</f>
        <v/>
      </c>
      <c r="F560" s="2"/>
      <c r="H560" s="18" t="str">
        <f t="shared" si="39"/>
        <v/>
      </c>
      <c r="I560" s="18" t="str">
        <f t="shared" si="40"/>
        <v/>
      </c>
      <c r="J560" s="18" t="str">
        <f t="shared" si="41"/>
        <v/>
      </c>
      <c r="K560" s="18" t="str">
        <f t="shared" si="42"/>
        <v/>
      </c>
      <c r="L560" s="31"/>
      <c r="M560" s="31"/>
      <c r="N560" s="31"/>
      <c r="O560" s="3"/>
      <c r="P560" s="31"/>
      <c r="Q560" s="2"/>
      <c r="R560" s="2"/>
      <c r="S560" s="2"/>
    </row>
    <row r="561" spans="2:19" x14ac:dyDescent="0.25">
      <c r="B561" s="1" t="str">
        <f>IF(ISNA(VLOOKUP(A561,Source!$B$3:$I$12,8,FALSE)),"",VLOOKUP(A561,Source!$B$3:$I$12,8,FALSE))</f>
        <v/>
      </c>
      <c r="D561" s="1" t="str">
        <f>IF(ISNA(VLOOKUP(C561,Source!$C$3:$E$12,3,FALSE)),"",VLOOKUP(C561,Source!$C$3:$E$12,3,FALSE))</f>
        <v/>
      </c>
      <c r="F561" s="2"/>
      <c r="H561" s="18" t="str">
        <f t="shared" si="39"/>
        <v/>
      </c>
      <c r="I561" s="18" t="str">
        <f t="shared" si="40"/>
        <v/>
      </c>
      <c r="J561" s="18" t="str">
        <f t="shared" si="41"/>
        <v/>
      </c>
      <c r="K561" s="18" t="str">
        <f t="shared" si="42"/>
        <v/>
      </c>
      <c r="L561" s="31"/>
      <c r="M561" s="31"/>
      <c r="N561" s="31"/>
      <c r="O561" s="3"/>
      <c r="P561" s="31"/>
      <c r="Q561" s="2"/>
      <c r="R561" s="2"/>
      <c r="S561" s="2"/>
    </row>
    <row r="562" spans="2:19" x14ac:dyDescent="0.25">
      <c r="B562" s="1" t="str">
        <f>IF(ISNA(VLOOKUP(A562,Source!$B$3:$I$12,8,FALSE)),"",VLOOKUP(A562,Source!$B$3:$I$12,8,FALSE))</f>
        <v/>
      </c>
      <c r="D562" s="1" t="str">
        <f>IF(ISNA(VLOOKUP(C562,Source!$C$3:$E$12,3,FALSE)),"",VLOOKUP(C562,Source!$C$3:$E$12,3,FALSE))</f>
        <v/>
      </c>
      <c r="F562" s="2"/>
      <c r="H562" s="18" t="str">
        <f t="shared" si="39"/>
        <v/>
      </c>
      <c r="I562" s="18" t="str">
        <f t="shared" si="40"/>
        <v/>
      </c>
      <c r="J562" s="18" t="str">
        <f t="shared" si="41"/>
        <v/>
      </c>
      <c r="K562" s="18" t="str">
        <f t="shared" si="42"/>
        <v/>
      </c>
      <c r="L562" s="31"/>
      <c r="M562" s="31"/>
      <c r="N562" s="31"/>
      <c r="O562" s="3"/>
      <c r="P562" s="31"/>
      <c r="Q562" s="2"/>
      <c r="R562" s="2"/>
      <c r="S562" s="2"/>
    </row>
    <row r="563" spans="2:19" x14ac:dyDescent="0.25">
      <c r="B563" s="1" t="str">
        <f>IF(ISNA(VLOOKUP(A563,Source!$B$3:$I$12,8,FALSE)),"",VLOOKUP(A563,Source!$B$3:$I$12,8,FALSE))</f>
        <v/>
      </c>
      <c r="D563" s="1" t="str">
        <f>IF(ISNA(VLOOKUP(C563,Source!$C$3:$E$12,3,FALSE)),"",VLOOKUP(C563,Source!$C$3:$E$12,3,FALSE))</f>
        <v/>
      </c>
      <c r="F563" s="2"/>
      <c r="H563" s="18" t="str">
        <f t="shared" si="39"/>
        <v/>
      </c>
      <c r="I563" s="18" t="str">
        <f t="shared" si="40"/>
        <v/>
      </c>
      <c r="J563" s="18" t="str">
        <f t="shared" si="41"/>
        <v/>
      </c>
      <c r="K563" s="18" t="str">
        <f t="shared" si="42"/>
        <v/>
      </c>
      <c r="L563" s="31"/>
      <c r="M563" s="31"/>
      <c r="N563" s="31"/>
      <c r="O563" s="3"/>
      <c r="P563" s="31"/>
      <c r="Q563" s="2"/>
      <c r="R563" s="2"/>
      <c r="S563" s="2"/>
    </row>
    <row r="564" spans="2:19" x14ac:dyDescent="0.25">
      <c r="B564" s="1" t="str">
        <f>IF(ISNA(VLOOKUP(A564,Source!$B$3:$I$12,8,FALSE)),"",VLOOKUP(A564,Source!$B$3:$I$12,8,FALSE))</f>
        <v/>
      </c>
      <c r="D564" s="1" t="str">
        <f>IF(ISNA(VLOOKUP(C564,Source!$C$3:$E$12,3,FALSE)),"",VLOOKUP(C564,Source!$C$3:$E$12,3,FALSE))</f>
        <v/>
      </c>
      <c r="F564" s="2"/>
      <c r="H564" s="18" t="str">
        <f t="shared" si="39"/>
        <v/>
      </c>
      <c r="I564" s="18" t="str">
        <f t="shared" si="40"/>
        <v/>
      </c>
      <c r="J564" s="18" t="str">
        <f t="shared" si="41"/>
        <v/>
      </c>
      <c r="K564" s="18" t="str">
        <f t="shared" si="42"/>
        <v/>
      </c>
      <c r="L564" s="31"/>
      <c r="M564" s="31"/>
      <c r="N564" s="31"/>
      <c r="O564" s="3"/>
      <c r="P564" s="31"/>
      <c r="Q564" s="2"/>
      <c r="R564" s="2"/>
      <c r="S564" s="2"/>
    </row>
    <row r="565" spans="2:19" x14ac:dyDescent="0.25">
      <c r="B565" s="1" t="str">
        <f>IF(ISNA(VLOOKUP(A565,Source!$B$3:$I$12,8,FALSE)),"",VLOOKUP(A565,Source!$B$3:$I$12,8,FALSE))</f>
        <v/>
      </c>
      <c r="D565" s="1" t="str">
        <f>IF(ISNA(VLOOKUP(C565,Source!$C$3:$E$12,3,FALSE)),"",VLOOKUP(C565,Source!$C$3:$E$12,3,FALSE))</f>
        <v/>
      </c>
      <c r="F565" s="2"/>
      <c r="H565" s="18" t="str">
        <f t="shared" si="39"/>
        <v/>
      </c>
      <c r="I565" s="18" t="str">
        <f t="shared" si="40"/>
        <v/>
      </c>
      <c r="J565" s="18" t="str">
        <f t="shared" si="41"/>
        <v/>
      </c>
      <c r="K565" s="18" t="str">
        <f t="shared" si="42"/>
        <v/>
      </c>
      <c r="L565" s="31"/>
      <c r="M565" s="31"/>
      <c r="N565" s="31"/>
      <c r="O565" s="3"/>
      <c r="P565" s="31"/>
      <c r="Q565" s="2"/>
      <c r="R565" s="2"/>
      <c r="S565" s="2"/>
    </row>
    <row r="566" spans="2:19" x14ac:dyDescent="0.25">
      <c r="B566" s="1" t="str">
        <f>IF(ISNA(VLOOKUP(A566,Source!$B$3:$I$12,8,FALSE)),"",VLOOKUP(A566,Source!$B$3:$I$12,8,FALSE))</f>
        <v/>
      </c>
      <c r="D566" s="1" t="str">
        <f>IF(ISNA(VLOOKUP(C566,Source!$C$3:$E$12,3,FALSE)),"",VLOOKUP(C566,Source!$C$3:$E$12,3,FALSE))</f>
        <v/>
      </c>
      <c r="F566" s="2"/>
      <c r="H566" s="18" t="str">
        <f t="shared" si="39"/>
        <v/>
      </c>
      <c r="I566" s="18" t="str">
        <f t="shared" si="40"/>
        <v/>
      </c>
      <c r="J566" s="18" t="str">
        <f t="shared" si="41"/>
        <v/>
      </c>
      <c r="K566" s="18" t="str">
        <f t="shared" si="42"/>
        <v/>
      </c>
      <c r="L566" s="31"/>
      <c r="M566" s="31"/>
      <c r="N566" s="31"/>
      <c r="O566" s="3"/>
      <c r="P566" s="31"/>
      <c r="Q566" s="2"/>
      <c r="R566" s="2"/>
      <c r="S566" s="2"/>
    </row>
    <row r="567" spans="2:19" x14ac:dyDescent="0.25">
      <c r="B567" s="1" t="str">
        <f>IF(ISNA(VLOOKUP(A567,Source!$B$3:$I$12,8,FALSE)),"",VLOOKUP(A567,Source!$B$3:$I$12,8,FALSE))</f>
        <v/>
      </c>
      <c r="D567" s="1" t="str">
        <f>IF(ISNA(VLOOKUP(C567,Source!$C$3:$E$12,3,FALSE)),"",VLOOKUP(C567,Source!$C$3:$E$12,3,FALSE))</f>
        <v/>
      </c>
      <c r="F567" s="2"/>
      <c r="H567" s="18" t="str">
        <f t="shared" si="39"/>
        <v/>
      </c>
      <c r="I567" s="18" t="str">
        <f t="shared" si="40"/>
        <v/>
      </c>
      <c r="J567" s="18" t="str">
        <f t="shared" si="41"/>
        <v/>
      </c>
      <c r="K567" s="18" t="str">
        <f t="shared" si="42"/>
        <v/>
      </c>
      <c r="L567" s="31"/>
      <c r="M567" s="31"/>
      <c r="N567" s="31"/>
      <c r="O567" s="3"/>
      <c r="P567" s="31"/>
      <c r="Q567" s="2"/>
      <c r="R567" s="2"/>
      <c r="S567" s="2"/>
    </row>
    <row r="568" spans="2:19" x14ac:dyDescent="0.25">
      <c r="B568" s="1" t="str">
        <f>IF(ISNA(VLOOKUP(A568,Source!$B$3:$I$12,8,FALSE)),"",VLOOKUP(A568,Source!$B$3:$I$12,8,FALSE))</f>
        <v/>
      </c>
      <c r="D568" s="1" t="str">
        <f>IF(ISNA(VLOOKUP(C568,Source!$C$3:$E$12,3,FALSE)),"",VLOOKUP(C568,Source!$C$3:$E$12,3,FALSE))</f>
        <v/>
      </c>
      <c r="F568" s="2"/>
      <c r="H568" s="18" t="str">
        <f t="shared" si="39"/>
        <v/>
      </c>
      <c r="I568" s="18" t="str">
        <f t="shared" si="40"/>
        <v/>
      </c>
      <c r="J568" s="18" t="str">
        <f t="shared" si="41"/>
        <v/>
      </c>
      <c r="K568" s="18" t="str">
        <f t="shared" si="42"/>
        <v/>
      </c>
      <c r="L568" s="31"/>
      <c r="M568" s="31"/>
      <c r="N568" s="31"/>
      <c r="O568" s="3"/>
      <c r="P568" s="31"/>
      <c r="Q568" s="2"/>
      <c r="R568" s="2"/>
      <c r="S568" s="2"/>
    </row>
    <row r="569" spans="2:19" x14ac:dyDescent="0.25">
      <c r="B569" s="1" t="str">
        <f>IF(ISNA(VLOOKUP(A569,Source!$B$3:$I$12,8,FALSE)),"",VLOOKUP(A569,Source!$B$3:$I$12,8,FALSE))</f>
        <v/>
      </c>
      <c r="D569" s="1" t="str">
        <f>IF(ISNA(VLOOKUP(C569,Source!$C$3:$E$12,3,FALSE)),"",VLOOKUP(C569,Source!$C$3:$E$12,3,FALSE))</f>
        <v/>
      </c>
      <c r="F569" s="2"/>
      <c r="H569" s="18" t="str">
        <f t="shared" si="39"/>
        <v/>
      </c>
      <c r="I569" s="18" t="str">
        <f t="shared" si="40"/>
        <v/>
      </c>
      <c r="J569" s="18" t="str">
        <f t="shared" si="41"/>
        <v/>
      </c>
      <c r="K569" s="18" t="str">
        <f t="shared" si="42"/>
        <v/>
      </c>
      <c r="L569" s="31"/>
      <c r="M569" s="31"/>
      <c r="N569" s="31"/>
      <c r="O569" s="3"/>
      <c r="P569" s="31"/>
      <c r="Q569" s="2"/>
      <c r="R569" s="2"/>
      <c r="S569" s="2"/>
    </row>
    <row r="570" spans="2:19" x14ac:dyDescent="0.25">
      <c r="B570" s="1" t="str">
        <f>IF(ISNA(VLOOKUP(A570,Source!$B$3:$I$12,8,FALSE)),"",VLOOKUP(A570,Source!$B$3:$I$12,8,FALSE))</f>
        <v/>
      </c>
      <c r="D570" s="1" t="str">
        <f>IF(ISNA(VLOOKUP(C570,Source!$C$3:$E$12,3,FALSE)),"",VLOOKUP(C570,Source!$C$3:$E$12,3,FALSE))</f>
        <v/>
      </c>
      <c r="F570" s="2"/>
      <c r="H570" s="18" t="str">
        <f t="shared" si="39"/>
        <v/>
      </c>
      <c r="I570" s="18" t="str">
        <f t="shared" si="40"/>
        <v/>
      </c>
      <c r="J570" s="18" t="str">
        <f t="shared" si="41"/>
        <v/>
      </c>
      <c r="K570" s="18" t="str">
        <f t="shared" si="42"/>
        <v/>
      </c>
      <c r="L570" s="31"/>
      <c r="M570" s="31"/>
      <c r="N570" s="31"/>
      <c r="O570" s="3"/>
      <c r="P570" s="31"/>
      <c r="Q570" s="2"/>
      <c r="R570" s="2"/>
      <c r="S570" s="2"/>
    </row>
    <row r="571" spans="2:19" x14ac:dyDescent="0.25">
      <c r="B571" s="1" t="str">
        <f>IF(ISNA(VLOOKUP(A571,Source!$B$3:$I$12,8,FALSE)),"",VLOOKUP(A571,Source!$B$3:$I$12,8,FALSE))</f>
        <v/>
      </c>
      <c r="D571" s="1" t="str">
        <f>IF(ISNA(VLOOKUP(C571,Source!$C$3:$E$12,3,FALSE)),"",VLOOKUP(C571,Source!$C$3:$E$12,3,FALSE))</f>
        <v/>
      </c>
      <c r="F571" s="2"/>
      <c r="H571" s="18" t="str">
        <f t="shared" si="39"/>
        <v/>
      </c>
      <c r="I571" s="18" t="str">
        <f t="shared" si="40"/>
        <v/>
      </c>
      <c r="J571" s="18" t="str">
        <f t="shared" si="41"/>
        <v/>
      </c>
      <c r="K571" s="18" t="str">
        <f t="shared" si="42"/>
        <v/>
      </c>
      <c r="L571" s="31"/>
      <c r="M571" s="31"/>
      <c r="N571" s="31"/>
      <c r="O571" s="3"/>
      <c r="P571" s="31"/>
      <c r="Q571" s="2"/>
      <c r="R571" s="2"/>
      <c r="S571" s="2"/>
    </row>
    <row r="572" spans="2:19" x14ac:dyDescent="0.25">
      <c r="B572" s="1" t="str">
        <f>IF(ISNA(VLOOKUP(A572,Source!$B$3:$I$12,8,FALSE)),"",VLOOKUP(A572,Source!$B$3:$I$12,8,FALSE))</f>
        <v/>
      </c>
      <c r="D572" s="1" t="str">
        <f>IF(ISNA(VLOOKUP(C572,Source!$C$3:$E$12,3,FALSE)),"",VLOOKUP(C572,Source!$C$3:$E$12,3,FALSE))</f>
        <v/>
      </c>
      <c r="F572" s="2"/>
      <c r="H572" s="18" t="str">
        <f t="shared" si="39"/>
        <v/>
      </c>
      <c r="I572" s="18" t="str">
        <f t="shared" si="40"/>
        <v/>
      </c>
      <c r="J572" s="18" t="str">
        <f t="shared" si="41"/>
        <v/>
      </c>
      <c r="K572" s="18" t="str">
        <f t="shared" si="42"/>
        <v/>
      </c>
      <c r="L572" s="31"/>
      <c r="M572" s="31"/>
      <c r="N572" s="31"/>
      <c r="O572" s="3"/>
      <c r="P572" s="31"/>
      <c r="Q572" s="2"/>
      <c r="R572" s="2"/>
      <c r="S572" s="2"/>
    </row>
    <row r="573" spans="2:19" x14ac:dyDescent="0.25">
      <c r="B573" s="1" t="str">
        <f>IF(ISNA(VLOOKUP(A573,Source!$B$3:$I$12,8,FALSE)),"",VLOOKUP(A573,Source!$B$3:$I$12,8,FALSE))</f>
        <v/>
      </c>
      <c r="D573" s="1" t="str">
        <f>IF(ISNA(VLOOKUP(C573,Source!$C$3:$E$12,3,FALSE)),"",VLOOKUP(C573,Source!$C$3:$E$12,3,FALSE))</f>
        <v/>
      </c>
      <c r="F573" s="2"/>
      <c r="H573" s="18" t="str">
        <f t="shared" si="39"/>
        <v/>
      </c>
      <c r="I573" s="18" t="str">
        <f t="shared" si="40"/>
        <v/>
      </c>
      <c r="J573" s="18" t="str">
        <f t="shared" si="41"/>
        <v/>
      </c>
      <c r="K573" s="18" t="str">
        <f t="shared" si="42"/>
        <v/>
      </c>
      <c r="L573" s="31"/>
      <c r="M573" s="31"/>
      <c r="N573" s="31"/>
      <c r="O573" s="3"/>
      <c r="P573" s="31"/>
      <c r="Q573" s="2"/>
      <c r="R573" s="2"/>
      <c r="S573" s="2"/>
    </row>
    <row r="574" spans="2:19" x14ac:dyDescent="0.25">
      <c r="B574" s="1" t="str">
        <f>IF(ISNA(VLOOKUP(A574,Source!$B$3:$I$12,8,FALSE)),"",VLOOKUP(A574,Source!$B$3:$I$12,8,FALSE))</f>
        <v/>
      </c>
      <c r="D574" s="1" t="str">
        <f>IF(ISNA(VLOOKUP(C574,Source!$C$3:$E$12,3,FALSE)),"",VLOOKUP(C574,Source!$C$3:$E$12,3,FALSE))</f>
        <v/>
      </c>
      <c r="F574" s="2"/>
      <c r="H574" s="18" t="str">
        <f t="shared" si="39"/>
        <v/>
      </c>
      <c r="I574" s="18" t="str">
        <f t="shared" si="40"/>
        <v/>
      </c>
      <c r="J574" s="18" t="str">
        <f t="shared" si="41"/>
        <v/>
      </c>
      <c r="K574" s="18" t="str">
        <f t="shared" si="42"/>
        <v/>
      </c>
      <c r="L574" s="31"/>
      <c r="M574" s="31"/>
      <c r="N574" s="31"/>
      <c r="O574" s="3"/>
      <c r="P574" s="31"/>
      <c r="Q574" s="2"/>
      <c r="R574" s="2"/>
      <c r="S574" s="2"/>
    </row>
    <row r="575" spans="2:19" x14ac:dyDescent="0.25">
      <c r="B575" s="1" t="str">
        <f>IF(ISNA(VLOOKUP(A575,Source!$B$3:$I$12,8,FALSE)),"",VLOOKUP(A575,Source!$B$3:$I$12,8,FALSE))</f>
        <v/>
      </c>
      <c r="D575" s="1" t="str">
        <f>IF(ISNA(VLOOKUP(C575,Source!$C$3:$E$12,3,FALSE)),"",VLOOKUP(C575,Source!$C$3:$E$12,3,FALSE))</f>
        <v/>
      </c>
      <c r="F575" s="2"/>
      <c r="H575" s="18" t="str">
        <f t="shared" si="39"/>
        <v/>
      </c>
      <c r="I575" s="18" t="str">
        <f t="shared" si="40"/>
        <v/>
      </c>
      <c r="J575" s="18" t="str">
        <f t="shared" si="41"/>
        <v/>
      </c>
      <c r="K575" s="18" t="str">
        <f t="shared" si="42"/>
        <v/>
      </c>
      <c r="L575" s="31"/>
      <c r="M575" s="31"/>
      <c r="N575" s="31"/>
      <c r="O575" s="3"/>
      <c r="P575" s="31"/>
      <c r="Q575" s="2"/>
      <c r="R575" s="2"/>
      <c r="S575" s="2"/>
    </row>
    <row r="576" spans="2:19" x14ac:dyDescent="0.25">
      <c r="B576" s="1" t="str">
        <f>IF(ISNA(VLOOKUP(A576,Source!$B$3:$I$12,8,FALSE)),"",VLOOKUP(A576,Source!$B$3:$I$12,8,FALSE))</f>
        <v/>
      </c>
      <c r="D576" s="1" t="str">
        <f>IF(ISNA(VLOOKUP(C576,Source!$C$3:$E$12,3,FALSE)),"",VLOOKUP(C576,Source!$C$3:$E$12,3,FALSE))</f>
        <v/>
      </c>
      <c r="F576" s="2"/>
      <c r="H576" s="18" t="str">
        <f t="shared" si="39"/>
        <v/>
      </c>
      <c r="I576" s="18" t="str">
        <f t="shared" si="40"/>
        <v/>
      </c>
      <c r="J576" s="18" t="str">
        <f t="shared" si="41"/>
        <v/>
      </c>
      <c r="K576" s="18" t="str">
        <f t="shared" si="42"/>
        <v/>
      </c>
      <c r="L576" s="31"/>
      <c r="M576" s="31"/>
      <c r="N576" s="31"/>
      <c r="O576" s="3"/>
      <c r="P576" s="31"/>
      <c r="Q576" s="2"/>
      <c r="R576" s="2"/>
      <c r="S576" s="2"/>
    </row>
    <row r="577" spans="2:19" x14ac:dyDescent="0.25">
      <c r="B577" s="1" t="str">
        <f>IF(ISNA(VLOOKUP(A577,Source!$B$3:$I$12,8,FALSE)),"",VLOOKUP(A577,Source!$B$3:$I$12,8,FALSE))</f>
        <v/>
      </c>
      <c r="D577" s="1" t="str">
        <f>IF(ISNA(VLOOKUP(C577,Source!$C$3:$E$12,3,FALSE)),"",VLOOKUP(C577,Source!$C$3:$E$12,3,FALSE))</f>
        <v/>
      </c>
      <c r="F577" s="2"/>
      <c r="H577" s="18" t="str">
        <f t="shared" si="39"/>
        <v/>
      </c>
      <c r="I577" s="18" t="str">
        <f t="shared" si="40"/>
        <v/>
      </c>
      <c r="J577" s="18" t="str">
        <f t="shared" si="41"/>
        <v/>
      </c>
      <c r="K577" s="18" t="str">
        <f t="shared" si="42"/>
        <v/>
      </c>
      <c r="L577" s="31"/>
      <c r="M577" s="31"/>
      <c r="N577" s="31"/>
      <c r="O577" s="3"/>
      <c r="P577" s="31"/>
      <c r="Q577" s="2"/>
      <c r="R577" s="2"/>
      <c r="S577" s="2"/>
    </row>
    <row r="578" spans="2:19" x14ac:dyDescent="0.25">
      <c r="B578" s="1" t="str">
        <f>IF(ISNA(VLOOKUP(A578,Source!$B$3:$I$12,8,FALSE)),"",VLOOKUP(A578,Source!$B$3:$I$12,8,FALSE))</f>
        <v/>
      </c>
      <c r="D578" s="1" t="str">
        <f>IF(ISNA(VLOOKUP(C578,Source!$C$3:$E$12,3,FALSE)),"",VLOOKUP(C578,Source!$C$3:$E$12,3,FALSE))</f>
        <v/>
      </c>
      <c r="F578" s="2"/>
      <c r="H578" s="18" t="str">
        <f t="shared" si="39"/>
        <v/>
      </c>
      <c r="I578" s="18" t="str">
        <f t="shared" si="40"/>
        <v/>
      </c>
      <c r="J578" s="18" t="str">
        <f t="shared" si="41"/>
        <v/>
      </c>
      <c r="K578" s="18" t="str">
        <f t="shared" si="42"/>
        <v/>
      </c>
      <c r="L578" s="31"/>
      <c r="M578" s="31"/>
      <c r="N578" s="31"/>
      <c r="O578" s="3"/>
      <c r="P578" s="31"/>
      <c r="Q578" s="2"/>
      <c r="R578" s="2"/>
      <c r="S578" s="2"/>
    </row>
    <row r="579" spans="2:19" x14ac:dyDescent="0.25">
      <c r="B579" s="1" t="str">
        <f>IF(ISNA(VLOOKUP(A579,Source!$B$3:$I$12,8,FALSE)),"",VLOOKUP(A579,Source!$B$3:$I$12,8,FALSE))</f>
        <v/>
      </c>
      <c r="D579" s="1" t="str">
        <f>IF(ISNA(VLOOKUP(C579,Source!$C$3:$E$12,3,FALSE)),"",VLOOKUP(C579,Source!$C$3:$E$12,3,FALSE))</f>
        <v/>
      </c>
      <c r="F579" s="2"/>
      <c r="H579" s="18" t="str">
        <f t="shared" si="39"/>
        <v/>
      </c>
      <c r="I579" s="18" t="str">
        <f t="shared" si="40"/>
        <v/>
      </c>
      <c r="J579" s="18" t="str">
        <f t="shared" si="41"/>
        <v/>
      </c>
      <c r="K579" s="18" t="str">
        <f t="shared" si="42"/>
        <v/>
      </c>
      <c r="L579" s="31"/>
      <c r="M579" s="31"/>
      <c r="N579" s="31"/>
      <c r="O579" s="3"/>
      <c r="P579" s="31"/>
      <c r="Q579" s="2"/>
      <c r="R579" s="2"/>
      <c r="S579" s="2"/>
    </row>
    <row r="580" spans="2:19" x14ac:dyDescent="0.25">
      <c r="B580" s="1" t="str">
        <f>IF(ISNA(VLOOKUP(A580,Source!$B$3:$I$12,8,FALSE)),"",VLOOKUP(A580,Source!$B$3:$I$12,8,FALSE))</f>
        <v/>
      </c>
      <c r="D580" s="1" t="str">
        <f>IF(ISNA(VLOOKUP(C580,Source!$C$3:$E$12,3,FALSE)),"",VLOOKUP(C580,Source!$C$3:$E$12,3,FALSE))</f>
        <v/>
      </c>
      <c r="F580" s="2"/>
      <c r="H580" s="18" t="str">
        <f t="shared" si="39"/>
        <v/>
      </c>
      <c r="I580" s="18" t="str">
        <f t="shared" si="40"/>
        <v/>
      </c>
      <c r="J580" s="18" t="str">
        <f t="shared" si="41"/>
        <v/>
      </c>
      <c r="K580" s="18" t="str">
        <f t="shared" si="42"/>
        <v/>
      </c>
      <c r="L580" s="31"/>
      <c r="M580" s="31"/>
      <c r="N580" s="31"/>
      <c r="O580" s="3"/>
      <c r="P580" s="31"/>
      <c r="Q580" s="2"/>
      <c r="R580" s="2"/>
      <c r="S580" s="2"/>
    </row>
    <row r="581" spans="2:19" x14ac:dyDescent="0.25">
      <c r="B581" s="1" t="str">
        <f>IF(ISNA(VLOOKUP(A581,Source!$B$3:$I$12,8,FALSE)),"",VLOOKUP(A581,Source!$B$3:$I$12,8,FALSE))</f>
        <v/>
      </c>
      <c r="D581" s="1" t="str">
        <f>IF(ISNA(VLOOKUP(C581,Source!$C$3:$E$12,3,FALSE)),"",VLOOKUP(C581,Source!$C$3:$E$12,3,FALSE))</f>
        <v/>
      </c>
      <c r="F581" s="2"/>
      <c r="H581" s="18" t="str">
        <f t="shared" ref="H581:H644" si="43">IF(L581="","",HYPERLINK(L581,"PJ1"))</f>
        <v/>
      </c>
      <c r="I581" s="18" t="str">
        <f t="shared" ref="I581:I644" si="44">IF(M581="","",HYPERLINK(M581,"PJ2"))</f>
        <v/>
      </c>
      <c r="J581" s="18" t="str">
        <f t="shared" ref="J581:J644" si="45">IF(N581="","",HYPERLINK(N581,"PJ3"))</f>
        <v/>
      </c>
      <c r="K581" s="18" t="str">
        <f t="shared" ref="K581:K644" si="46">IF(O581="","",HYPERLINK(O581,"DEM"))</f>
        <v/>
      </c>
      <c r="L581" s="31"/>
      <c r="M581" s="31"/>
      <c r="N581" s="31"/>
      <c r="O581" s="3"/>
      <c r="P581" s="31"/>
      <c r="Q581" s="2"/>
      <c r="R581" s="2"/>
      <c r="S581" s="2"/>
    </row>
    <row r="582" spans="2:19" x14ac:dyDescent="0.25">
      <c r="B582" s="1" t="str">
        <f>IF(ISNA(VLOOKUP(A582,Source!$B$3:$I$12,8,FALSE)),"",VLOOKUP(A582,Source!$B$3:$I$12,8,FALSE))</f>
        <v/>
      </c>
      <c r="D582" s="1" t="str">
        <f>IF(ISNA(VLOOKUP(C582,Source!$C$3:$E$12,3,FALSE)),"",VLOOKUP(C582,Source!$C$3:$E$12,3,FALSE))</f>
        <v/>
      </c>
      <c r="F582" s="2"/>
      <c r="H582" s="18" t="str">
        <f t="shared" si="43"/>
        <v/>
      </c>
      <c r="I582" s="18" t="str">
        <f t="shared" si="44"/>
        <v/>
      </c>
      <c r="J582" s="18" t="str">
        <f t="shared" si="45"/>
        <v/>
      </c>
      <c r="K582" s="18" t="str">
        <f t="shared" si="46"/>
        <v/>
      </c>
      <c r="L582" s="31"/>
      <c r="M582" s="31"/>
      <c r="N582" s="31"/>
      <c r="O582" s="3"/>
      <c r="P582" s="31"/>
      <c r="Q582" s="2"/>
      <c r="R582" s="2"/>
      <c r="S582" s="2"/>
    </row>
    <row r="583" spans="2:19" x14ac:dyDescent="0.25">
      <c r="B583" s="1" t="str">
        <f>IF(ISNA(VLOOKUP(A583,Source!$B$3:$I$12,8,FALSE)),"",VLOOKUP(A583,Source!$B$3:$I$12,8,FALSE))</f>
        <v/>
      </c>
      <c r="D583" s="1" t="str">
        <f>IF(ISNA(VLOOKUP(C583,Source!$C$3:$E$12,3,FALSE)),"",VLOOKUP(C583,Source!$C$3:$E$12,3,FALSE))</f>
        <v/>
      </c>
      <c r="F583" s="2"/>
      <c r="H583" s="18" t="str">
        <f t="shared" si="43"/>
        <v/>
      </c>
      <c r="I583" s="18" t="str">
        <f t="shared" si="44"/>
        <v/>
      </c>
      <c r="J583" s="18" t="str">
        <f t="shared" si="45"/>
        <v/>
      </c>
      <c r="K583" s="18" t="str">
        <f t="shared" si="46"/>
        <v/>
      </c>
      <c r="L583" s="31"/>
      <c r="M583" s="31"/>
      <c r="N583" s="31"/>
      <c r="O583" s="3"/>
      <c r="P583" s="31"/>
      <c r="Q583" s="2"/>
      <c r="R583" s="2"/>
      <c r="S583" s="2"/>
    </row>
    <row r="584" spans="2:19" x14ac:dyDescent="0.25">
      <c r="B584" s="1" t="str">
        <f>IF(ISNA(VLOOKUP(A584,Source!$B$3:$I$12,8,FALSE)),"",VLOOKUP(A584,Source!$B$3:$I$12,8,FALSE))</f>
        <v/>
      </c>
      <c r="D584" s="1" t="str">
        <f>IF(ISNA(VLOOKUP(C584,Source!$C$3:$E$12,3,FALSE)),"",VLOOKUP(C584,Source!$C$3:$E$12,3,FALSE))</f>
        <v/>
      </c>
      <c r="F584" s="2"/>
      <c r="H584" s="18" t="str">
        <f t="shared" si="43"/>
        <v/>
      </c>
      <c r="I584" s="18" t="str">
        <f t="shared" si="44"/>
        <v/>
      </c>
      <c r="J584" s="18" t="str">
        <f t="shared" si="45"/>
        <v/>
      </c>
      <c r="K584" s="18" t="str">
        <f t="shared" si="46"/>
        <v/>
      </c>
      <c r="L584" s="31"/>
      <c r="M584" s="31"/>
      <c r="N584" s="31"/>
      <c r="O584" s="3"/>
      <c r="P584" s="31"/>
      <c r="Q584" s="2"/>
      <c r="R584" s="2"/>
      <c r="S584" s="2"/>
    </row>
    <row r="585" spans="2:19" x14ac:dyDescent="0.25">
      <c r="B585" s="1" t="str">
        <f>IF(ISNA(VLOOKUP(A585,Source!$B$3:$I$12,8,FALSE)),"",VLOOKUP(A585,Source!$B$3:$I$12,8,FALSE))</f>
        <v/>
      </c>
      <c r="D585" s="1" t="str">
        <f>IF(ISNA(VLOOKUP(C585,Source!$C$3:$E$12,3,FALSE)),"",VLOOKUP(C585,Source!$C$3:$E$12,3,FALSE))</f>
        <v/>
      </c>
      <c r="F585" s="2"/>
      <c r="H585" s="18" t="str">
        <f t="shared" si="43"/>
        <v/>
      </c>
      <c r="I585" s="18" t="str">
        <f t="shared" si="44"/>
        <v/>
      </c>
      <c r="J585" s="18" t="str">
        <f t="shared" si="45"/>
        <v/>
      </c>
      <c r="K585" s="18" t="str">
        <f t="shared" si="46"/>
        <v/>
      </c>
      <c r="L585" s="31"/>
      <c r="M585" s="31"/>
      <c r="N585" s="31"/>
      <c r="O585" s="3"/>
      <c r="P585" s="31"/>
      <c r="Q585" s="2"/>
      <c r="R585" s="2"/>
      <c r="S585" s="2"/>
    </row>
    <row r="586" spans="2:19" x14ac:dyDescent="0.25">
      <c r="B586" s="1" t="str">
        <f>IF(ISNA(VLOOKUP(A586,Source!$B$3:$I$12,8,FALSE)),"",VLOOKUP(A586,Source!$B$3:$I$12,8,FALSE))</f>
        <v/>
      </c>
      <c r="D586" s="1" t="str">
        <f>IF(ISNA(VLOOKUP(C586,Source!$C$3:$E$12,3,FALSE)),"",VLOOKUP(C586,Source!$C$3:$E$12,3,FALSE))</f>
        <v/>
      </c>
      <c r="F586" s="2"/>
      <c r="H586" s="18" t="str">
        <f t="shared" si="43"/>
        <v/>
      </c>
      <c r="I586" s="18" t="str">
        <f t="shared" si="44"/>
        <v/>
      </c>
      <c r="J586" s="18" t="str">
        <f t="shared" si="45"/>
        <v/>
      </c>
      <c r="K586" s="18" t="str">
        <f t="shared" si="46"/>
        <v/>
      </c>
      <c r="L586" s="31"/>
      <c r="M586" s="31"/>
      <c r="N586" s="31"/>
      <c r="O586" s="3"/>
      <c r="P586" s="31"/>
      <c r="Q586" s="2"/>
      <c r="R586" s="2"/>
      <c r="S586" s="2"/>
    </row>
    <row r="587" spans="2:19" x14ac:dyDescent="0.25">
      <c r="B587" s="1" t="str">
        <f>IF(ISNA(VLOOKUP(A587,Source!$B$3:$I$12,8,FALSE)),"",VLOOKUP(A587,Source!$B$3:$I$12,8,FALSE))</f>
        <v/>
      </c>
      <c r="D587" s="1" t="str">
        <f>IF(ISNA(VLOOKUP(C587,Source!$C$3:$E$12,3,FALSE)),"",VLOOKUP(C587,Source!$C$3:$E$12,3,FALSE))</f>
        <v/>
      </c>
      <c r="F587" s="2"/>
      <c r="H587" s="18" t="str">
        <f t="shared" si="43"/>
        <v/>
      </c>
      <c r="I587" s="18" t="str">
        <f t="shared" si="44"/>
        <v/>
      </c>
      <c r="J587" s="18" t="str">
        <f t="shared" si="45"/>
        <v/>
      </c>
      <c r="K587" s="18" t="str">
        <f t="shared" si="46"/>
        <v/>
      </c>
      <c r="L587" s="31"/>
      <c r="M587" s="31"/>
      <c r="N587" s="31"/>
      <c r="O587" s="3"/>
      <c r="P587" s="31"/>
      <c r="Q587" s="2"/>
      <c r="R587" s="2"/>
      <c r="S587" s="2"/>
    </row>
    <row r="588" spans="2:19" x14ac:dyDescent="0.25">
      <c r="B588" s="1" t="str">
        <f>IF(ISNA(VLOOKUP(A588,Source!$B$3:$I$12,8,FALSE)),"",VLOOKUP(A588,Source!$B$3:$I$12,8,FALSE))</f>
        <v/>
      </c>
      <c r="D588" s="1" t="str">
        <f>IF(ISNA(VLOOKUP(C588,Source!$C$3:$E$12,3,FALSE)),"",VLOOKUP(C588,Source!$C$3:$E$12,3,FALSE))</f>
        <v/>
      </c>
      <c r="F588" s="2"/>
      <c r="H588" s="18" t="str">
        <f t="shared" si="43"/>
        <v/>
      </c>
      <c r="I588" s="18" t="str">
        <f t="shared" si="44"/>
        <v/>
      </c>
      <c r="J588" s="18" t="str">
        <f t="shared" si="45"/>
        <v/>
      </c>
      <c r="K588" s="18" t="str">
        <f t="shared" si="46"/>
        <v/>
      </c>
      <c r="L588" s="31"/>
      <c r="M588" s="31"/>
      <c r="N588" s="31"/>
      <c r="O588" s="3"/>
      <c r="P588" s="31"/>
      <c r="Q588" s="2"/>
      <c r="R588" s="2"/>
      <c r="S588" s="2"/>
    </row>
    <row r="589" spans="2:19" x14ac:dyDescent="0.25">
      <c r="B589" s="1" t="str">
        <f>IF(ISNA(VLOOKUP(A589,Source!$B$3:$I$12,8,FALSE)),"",VLOOKUP(A589,Source!$B$3:$I$12,8,FALSE))</f>
        <v/>
      </c>
      <c r="D589" s="1" t="str">
        <f>IF(ISNA(VLOOKUP(C589,Source!$C$3:$E$12,3,FALSE)),"",VLOOKUP(C589,Source!$C$3:$E$12,3,FALSE))</f>
        <v/>
      </c>
      <c r="F589" s="2"/>
      <c r="H589" s="18" t="str">
        <f t="shared" si="43"/>
        <v/>
      </c>
      <c r="I589" s="18" t="str">
        <f t="shared" si="44"/>
        <v/>
      </c>
      <c r="J589" s="18" t="str">
        <f t="shared" si="45"/>
        <v/>
      </c>
      <c r="K589" s="18" t="str">
        <f t="shared" si="46"/>
        <v/>
      </c>
      <c r="L589" s="31"/>
      <c r="M589" s="31"/>
      <c r="N589" s="31"/>
      <c r="O589" s="3"/>
      <c r="P589" s="31"/>
      <c r="Q589" s="2"/>
      <c r="R589" s="2"/>
      <c r="S589" s="2"/>
    </row>
    <row r="590" spans="2:19" x14ac:dyDescent="0.25">
      <c r="B590" s="1" t="str">
        <f>IF(ISNA(VLOOKUP(A590,Source!$B$3:$I$12,8,FALSE)),"",VLOOKUP(A590,Source!$B$3:$I$12,8,FALSE))</f>
        <v/>
      </c>
      <c r="D590" s="1" t="str">
        <f>IF(ISNA(VLOOKUP(C590,Source!$C$3:$E$12,3,FALSE)),"",VLOOKUP(C590,Source!$C$3:$E$12,3,FALSE))</f>
        <v/>
      </c>
      <c r="F590" s="2"/>
      <c r="H590" s="18" t="str">
        <f t="shared" si="43"/>
        <v/>
      </c>
      <c r="I590" s="18" t="str">
        <f t="shared" si="44"/>
        <v/>
      </c>
      <c r="J590" s="18" t="str">
        <f t="shared" si="45"/>
        <v/>
      </c>
      <c r="K590" s="18" t="str">
        <f t="shared" si="46"/>
        <v/>
      </c>
      <c r="L590" s="31"/>
      <c r="M590" s="31"/>
      <c r="N590" s="31"/>
      <c r="O590" s="3"/>
      <c r="P590" s="31"/>
      <c r="Q590" s="2"/>
      <c r="R590" s="2"/>
      <c r="S590" s="2"/>
    </row>
    <row r="591" spans="2:19" x14ac:dyDescent="0.25">
      <c r="B591" s="1" t="str">
        <f>IF(ISNA(VLOOKUP(A591,Source!$B$3:$I$12,8,FALSE)),"",VLOOKUP(A591,Source!$B$3:$I$12,8,FALSE))</f>
        <v/>
      </c>
      <c r="D591" s="1" t="str">
        <f>IF(ISNA(VLOOKUP(C591,Source!$C$3:$E$12,3,FALSE)),"",VLOOKUP(C591,Source!$C$3:$E$12,3,FALSE))</f>
        <v/>
      </c>
      <c r="F591" s="2"/>
      <c r="H591" s="18" t="str">
        <f t="shared" si="43"/>
        <v/>
      </c>
      <c r="I591" s="18" t="str">
        <f t="shared" si="44"/>
        <v/>
      </c>
      <c r="J591" s="18" t="str">
        <f t="shared" si="45"/>
        <v/>
      </c>
      <c r="K591" s="18" t="str">
        <f t="shared" si="46"/>
        <v/>
      </c>
      <c r="L591" s="31"/>
      <c r="M591" s="31"/>
      <c r="N591" s="31"/>
      <c r="O591" s="3"/>
      <c r="P591" s="31"/>
      <c r="Q591" s="2"/>
      <c r="R591" s="2"/>
      <c r="S591" s="2"/>
    </row>
    <row r="592" spans="2:19" x14ac:dyDescent="0.25">
      <c r="B592" s="1" t="str">
        <f>IF(ISNA(VLOOKUP(A592,Source!$B$3:$I$12,8,FALSE)),"",VLOOKUP(A592,Source!$B$3:$I$12,8,FALSE))</f>
        <v/>
      </c>
      <c r="D592" s="1" t="str">
        <f>IF(ISNA(VLOOKUP(C592,Source!$C$3:$E$12,3,FALSE)),"",VLOOKUP(C592,Source!$C$3:$E$12,3,FALSE))</f>
        <v/>
      </c>
      <c r="F592" s="2"/>
      <c r="H592" s="18" t="str">
        <f t="shared" si="43"/>
        <v/>
      </c>
      <c r="I592" s="18" t="str">
        <f t="shared" si="44"/>
        <v/>
      </c>
      <c r="J592" s="18" t="str">
        <f t="shared" si="45"/>
        <v/>
      </c>
      <c r="K592" s="18" t="str">
        <f t="shared" si="46"/>
        <v/>
      </c>
      <c r="L592" s="31"/>
      <c r="M592" s="31"/>
      <c r="N592" s="31"/>
      <c r="O592" s="3"/>
      <c r="P592" s="31"/>
      <c r="Q592" s="2"/>
      <c r="R592" s="2"/>
      <c r="S592" s="2"/>
    </row>
    <row r="593" spans="2:19" x14ac:dyDescent="0.25">
      <c r="B593" s="1" t="str">
        <f>IF(ISNA(VLOOKUP(A593,Source!$B$3:$I$12,8,FALSE)),"",VLOOKUP(A593,Source!$B$3:$I$12,8,FALSE))</f>
        <v/>
      </c>
      <c r="D593" s="1" t="str">
        <f>IF(ISNA(VLOOKUP(C593,Source!$C$3:$E$12,3,FALSE)),"",VLOOKUP(C593,Source!$C$3:$E$12,3,FALSE))</f>
        <v/>
      </c>
      <c r="F593" s="2"/>
      <c r="H593" s="18" t="str">
        <f t="shared" si="43"/>
        <v/>
      </c>
      <c r="I593" s="18" t="str">
        <f t="shared" si="44"/>
        <v/>
      </c>
      <c r="J593" s="18" t="str">
        <f t="shared" si="45"/>
        <v/>
      </c>
      <c r="K593" s="18" t="str">
        <f t="shared" si="46"/>
        <v/>
      </c>
      <c r="L593" s="31"/>
      <c r="M593" s="31"/>
      <c r="N593" s="31"/>
      <c r="O593" s="3"/>
      <c r="P593" s="31"/>
      <c r="Q593" s="2"/>
      <c r="R593" s="2"/>
      <c r="S593" s="2"/>
    </row>
    <row r="594" spans="2:19" x14ac:dyDescent="0.25">
      <c r="B594" s="1" t="str">
        <f>IF(ISNA(VLOOKUP(A594,Source!$B$3:$I$12,8,FALSE)),"",VLOOKUP(A594,Source!$B$3:$I$12,8,FALSE))</f>
        <v/>
      </c>
      <c r="D594" s="1" t="str">
        <f>IF(ISNA(VLOOKUP(C594,Source!$C$3:$E$12,3,FALSE)),"",VLOOKUP(C594,Source!$C$3:$E$12,3,FALSE))</f>
        <v/>
      </c>
      <c r="F594" s="2"/>
      <c r="H594" s="18" t="str">
        <f t="shared" si="43"/>
        <v/>
      </c>
      <c r="I594" s="18" t="str">
        <f t="shared" si="44"/>
        <v/>
      </c>
      <c r="J594" s="18" t="str">
        <f t="shared" si="45"/>
        <v/>
      </c>
      <c r="K594" s="18" t="str">
        <f t="shared" si="46"/>
        <v/>
      </c>
      <c r="L594" s="31"/>
      <c r="M594" s="31"/>
      <c r="N594" s="31"/>
      <c r="O594" s="3"/>
      <c r="P594" s="31"/>
      <c r="Q594" s="2"/>
      <c r="R594" s="2"/>
      <c r="S594" s="2"/>
    </row>
    <row r="595" spans="2:19" x14ac:dyDescent="0.25">
      <c r="B595" s="1" t="str">
        <f>IF(ISNA(VLOOKUP(A595,Source!$B$3:$I$12,8,FALSE)),"",VLOOKUP(A595,Source!$B$3:$I$12,8,FALSE))</f>
        <v/>
      </c>
      <c r="D595" s="1" t="str">
        <f>IF(ISNA(VLOOKUP(C595,Source!$C$3:$E$12,3,FALSE)),"",VLOOKUP(C595,Source!$C$3:$E$12,3,FALSE))</f>
        <v/>
      </c>
      <c r="F595" s="2"/>
      <c r="H595" s="18" t="str">
        <f t="shared" si="43"/>
        <v/>
      </c>
      <c r="I595" s="18" t="str">
        <f t="shared" si="44"/>
        <v/>
      </c>
      <c r="J595" s="18" t="str">
        <f t="shared" si="45"/>
        <v/>
      </c>
      <c r="K595" s="18" t="str">
        <f t="shared" si="46"/>
        <v/>
      </c>
      <c r="L595" s="31"/>
      <c r="M595" s="31"/>
      <c r="N595" s="31"/>
      <c r="O595" s="3"/>
      <c r="P595" s="31"/>
      <c r="Q595" s="2"/>
      <c r="R595" s="2"/>
      <c r="S595" s="2"/>
    </row>
    <row r="596" spans="2:19" x14ac:dyDescent="0.25">
      <c r="B596" s="1" t="str">
        <f>IF(ISNA(VLOOKUP(A596,Source!$B$3:$I$12,8,FALSE)),"",VLOOKUP(A596,Source!$B$3:$I$12,8,FALSE))</f>
        <v/>
      </c>
      <c r="D596" s="1" t="str">
        <f>IF(ISNA(VLOOKUP(C596,Source!$C$3:$E$12,3,FALSE)),"",VLOOKUP(C596,Source!$C$3:$E$12,3,FALSE))</f>
        <v/>
      </c>
      <c r="F596" s="2"/>
      <c r="H596" s="18" t="str">
        <f t="shared" si="43"/>
        <v/>
      </c>
      <c r="I596" s="18" t="str">
        <f t="shared" si="44"/>
        <v/>
      </c>
      <c r="J596" s="18" t="str">
        <f t="shared" si="45"/>
        <v/>
      </c>
      <c r="K596" s="18" t="str">
        <f t="shared" si="46"/>
        <v/>
      </c>
      <c r="L596" s="31"/>
      <c r="M596" s="31"/>
      <c r="N596" s="31"/>
      <c r="O596" s="3"/>
      <c r="P596" s="31"/>
      <c r="Q596" s="2"/>
      <c r="R596" s="2"/>
      <c r="S596" s="2"/>
    </row>
    <row r="597" spans="2:19" x14ac:dyDescent="0.25">
      <c r="B597" s="1" t="str">
        <f>IF(ISNA(VLOOKUP(A597,Source!$B$3:$I$12,8,FALSE)),"",VLOOKUP(A597,Source!$B$3:$I$12,8,FALSE))</f>
        <v/>
      </c>
      <c r="D597" s="1" t="str">
        <f>IF(ISNA(VLOOKUP(C597,Source!$C$3:$E$12,3,FALSE)),"",VLOOKUP(C597,Source!$C$3:$E$12,3,FALSE))</f>
        <v/>
      </c>
      <c r="F597" s="2"/>
      <c r="H597" s="18" t="str">
        <f t="shared" si="43"/>
        <v/>
      </c>
      <c r="I597" s="18" t="str">
        <f t="shared" si="44"/>
        <v/>
      </c>
      <c r="J597" s="18" t="str">
        <f t="shared" si="45"/>
        <v/>
      </c>
      <c r="K597" s="18" t="str">
        <f t="shared" si="46"/>
        <v/>
      </c>
      <c r="L597" s="31"/>
      <c r="M597" s="31"/>
      <c r="N597" s="31"/>
      <c r="O597" s="3"/>
      <c r="P597" s="31"/>
      <c r="Q597" s="2"/>
      <c r="R597" s="2"/>
      <c r="S597" s="2"/>
    </row>
    <row r="598" spans="2:19" x14ac:dyDescent="0.25">
      <c r="B598" s="1" t="str">
        <f>IF(ISNA(VLOOKUP(A598,Source!$B$3:$I$12,8,FALSE)),"",VLOOKUP(A598,Source!$B$3:$I$12,8,FALSE))</f>
        <v/>
      </c>
      <c r="D598" s="1" t="str">
        <f>IF(ISNA(VLOOKUP(C598,Source!$C$3:$E$12,3,FALSE)),"",VLOOKUP(C598,Source!$C$3:$E$12,3,FALSE))</f>
        <v/>
      </c>
      <c r="F598" s="2"/>
      <c r="H598" s="18" t="str">
        <f t="shared" si="43"/>
        <v/>
      </c>
      <c r="I598" s="18" t="str">
        <f t="shared" si="44"/>
        <v/>
      </c>
      <c r="J598" s="18" t="str">
        <f t="shared" si="45"/>
        <v/>
      </c>
      <c r="K598" s="18" t="str">
        <f t="shared" si="46"/>
        <v/>
      </c>
      <c r="L598" s="31"/>
      <c r="M598" s="31"/>
      <c r="N598" s="31"/>
      <c r="O598" s="3"/>
      <c r="P598" s="31"/>
      <c r="Q598" s="2"/>
      <c r="R598" s="2"/>
      <c r="S598" s="2"/>
    </row>
    <row r="599" spans="2:19" x14ac:dyDescent="0.25">
      <c r="B599" s="1" t="str">
        <f>IF(ISNA(VLOOKUP(A599,Source!$B$3:$I$12,8,FALSE)),"",VLOOKUP(A599,Source!$B$3:$I$12,8,FALSE))</f>
        <v/>
      </c>
      <c r="D599" s="1" t="str">
        <f>IF(ISNA(VLOOKUP(C599,Source!$C$3:$E$12,3,FALSE)),"",VLOOKUP(C599,Source!$C$3:$E$12,3,FALSE))</f>
        <v/>
      </c>
      <c r="F599" s="2"/>
      <c r="H599" s="18" t="str">
        <f t="shared" si="43"/>
        <v/>
      </c>
      <c r="I599" s="18" t="str">
        <f t="shared" si="44"/>
        <v/>
      </c>
      <c r="J599" s="18" t="str">
        <f t="shared" si="45"/>
        <v/>
      </c>
      <c r="K599" s="18" t="str">
        <f t="shared" si="46"/>
        <v/>
      </c>
      <c r="L599" s="31"/>
      <c r="M599" s="31"/>
      <c r="N599" s="31"/>
      <c r="O599" s="3"/>
      <c r="P599" s="31"/>
      <c r="Q599" s="2"/>
      <c r="R599" s="2"/>
      <c r="S599" s="2"/>
    </row>
    <row r="600" spans="2:19" x14ac:dyDescent="0.25">
      <c r="B600" s="1" t="str">
        <f>IF(ISNA(VLOOKUP(A600,Source!$B$3:$I$12,8,FALSE)),"",VLOOKUP(A600,Source!$B$3:$I$12,8,FALSE))</f>
        <v/>
      </c>
      <c r="D600" s="1" t="str">
        <f>IF(ISNA(VLOOKUP(C600,Source!$C$3:$E$12,3,FALSE)),"",VLOOKUP(C600,Source!$C$3:$E$12,3,FALSE))</f>
        <v/>
      </c>
      <c r="F600" s="2"/>
      <c r="H600" s="18" t="str">
        <f t="shared" si="43"/>
        <v/>
      </c>
      <c r="I600" s="18" t="str">
        <f t="shared" si="44"/>
        <v/>
      </c>
      <c r="J600" s="18" t="str">
        <f t="shared" si="45"/>
        <v/>
      </c>
      <c r="K600" s="18" t="str">
        <f t="shared" si="46"/>
        <v/>
      </c>
      <c r="L600" s="31"/>
      <c r="M600" s="31"/>
      <c r="N600" s="31"/>
      <c r="O600" s="3"/>
      <c r="P600" s="31"/>
      <c r="Q600" s="2"/>
      <c r="R600" s="2"/>
      <c r="S600" s="2"/>
    </row>
    <row r="601" spans="2:19" x14ac:dyDescent="0.25">
      <c r="B601" s="1" t="str">
        <f>IF(ISNA(VLOOKUP(A601,Source!$B$3:$I$12,8,FALSE)),"",VLOOKUP(A601,Source!$B$3:$I$12,8,FALSE))</f>
        <v/>
      </c>
      <c r="D601" s="1" t="str">
        <f>IF(ISNA(VLOOKUP(C601,Source!$C$3:$E$12,3,FALSE)),"",VLOOKUP(C601,Source!$C$3:$E$12,3,FALSE))</f>
        <v/>
      </c>
      <c r="F601" s="2"/>
      <c r="H601" s="18" t="str">
        <f t="shared" si="43"/>
        <v/>
      </c>
      <c r="I601" s="18" t="str">
        <f t="shared" si="44"/>
        <v/>
      </c>
      <c r="J601" s="18" t="str">
        <f t="shared" si="45"/>
        <v/>
      </c>
      <c r="K601" s="18" t="str">
        <f t="shared" si="46"/>
        <v/>
      </c>
      <c r="L601" s="31"/>
      <c r="M601" s="31"/>
      <c r="N601" s="31"/>
      <c r="O601" s="3"/>
      <c r="P601" s="31"/>
      <c r="Q601" s="2"/>
      <c r="R601" s="2"/>
      <c r="S601" s="2"/>
    </row>
    <row r="602" spans="2:19" x14ac:dyDescent="0.25">
      <c r="B602" s="1" t="str">
        <f>IF(ISNA(VLOOKUP(A602,Source!$B$3:$I$12,8,FALSE)),"",VLOOKUP(A602,Source!$B$3:$I$12,8,FALSE))</f>
        <v/>
      </c>
      <c r="D602" s="1" t="str">
        <f>IF(ISNA(VLOOKUP(C602,Source!$C$3:$E$12,3,FALSE)),"",VLOOKUP(C602,Source!$C$3:$E$12,3,FALSE))</f>
        <v/>
      </c>
      <c r="F602" s="2"/>
      <c r="H602" s="18" t="str">
        <f t="shared" si="43"/>
        <v/>
      </c>
      <c r="I602" s="18" t="str">
        <f t="shared" si="44"/>
        <v/>
      </c>
      <c r="J602" s="18" t="str">
        <f t="shared" si="45"/>
        <v/>
      </c>
      <c r="K602" s="18" t="str">
        <f t="shared" si="46"/>
        <v/>
      </c>
      <c r="L602" s="31"/>
      <c r="M602" s="31"/>
      <c r="N602" s="31"/>
      <c r="O602" s="3"/>
      <c r="P602" s="31"/>
      <c r="Q602" s="2"/>
      <c r="R602" s="2"/>
      <c r="S602" s="2"/>
    </row>
    <row r="603" spans="2:19" x14ac:dyDescent="0.25">
      <c r="B603" s="1" t="str">
        <f>IF(ISNA(VLOOKUP(A603,Source!$B$3:$I$12,8,FALSE)),"",VLOOKUP(A603,Source!$B$3:$I$12,8,FALSE))</f>
        <v/>
      </c>
      <c r="D603" s="1" t="str">
        <f>IF(ISNA(VLOOKUP(C603,Source!$C$3:$E$12,3,FALSE)),"",VLOOKUP(C603,Source!$C$3:$E$12,3,FALSE))</f>
        <v/>
      </c>
      <c r="F603" s="2"/>
      <c r="H603" s="18" t="str">
        <f t="shared" si="43"/>
        <v/>
      </c>
      <c r="I603" s="18" t="str">
        <f t="shared" si="44"/>
        <v/>
      </c>
      <c r="J603" s="18" t="str">
        <f t="shared" si="45"/>
        <v/>
      </c>
      <c r="K603" s="18" t="str">
        <f t="shared" si="46"/>
        <v/>
      </c>
      <c r="L603" s="31"/>
      <c r="M603" s="31"/>
      <c r="N603" s="31"/>
      <c r="O603" s="3"/>
      <c r="P603" s="31"/>
      <c r="Q603" s="2"/>
      <c r="R603" s="2"/>
      <c r="S603" s="2"/>
    </row>
    <row r="604" spans="2:19" x14ac:dyDescent="0.25">
      <c r="B604" s="1" t="str">
        <f>IF(ISNA(VLOOKUP(A604,Source!$B$3:$I$12,8,FALSE)),"",VLOOKUP(A604,Source!$B$3:$I$12,8,FALSE))</f>
        <v/>
      </c>
      <c r="D604" s="1" t="str">
        <f>IF(ISNA(VLOOKUP(C604,Source!$C$3:$E$12,3,FALSE)),"",VLOOKUP(C604,Source!$C$3:$E$12,3,FALSE))</f>
        <v/>
      </c>
      <c r="F604" s="2"/>
      <c r="H604" s="18" t="str">
        <f t="shared" si="43"/>
        <v/>
      </c>
      <c r="I604" s="18" t="str">
        <f t="shared" si="44"/>
        <v/>
      </c>
      <c r="J604" s="18" t="str">
        <f t="shared" si="45"/>
        <v/>
      </c>
      <c r="K604" s="18" t="str">
        <f t="shared" si="46"/>
        <v/>
      </c>
      <c r="L604" s="31"/>
      <c r="M604" s="31"/>
      <c r="N604" s="31"/>
      <c r="O604" s="3"/>
      <c r="P604" s="31"/>
      <c r="Q604" s="2"/>
      <c r="R604" s="2"/>
      <c r="S604" s="2"/>
    </row>
    <row r="605" spans="2:19" x14ac:dyDescent="0.25">
      <c r="B605" s="1" t="str">
        <f>IF(ISNA(VLOOKUP(A605,Source!$B$3:$I$12,8,FALSE)),"",VLOOKUP(A605,Source!$B$3:$I$12,8,FALSE))</f>
        <v/>
      </c>
      <c r="D605" s="1" t="str">
        <f>IF(ISNA(VLOOKUP(C605,Source!$C$3:$E$12,3,FALSE)),"",VLOOKUP(C605,Source!$C$3:$E$12,3,FALSE))</f>
        <v/>
      </c>
      <c r="F605" s="2"/>
      <c r="H605" s="18" t="str">
        <f t="shared" si="43"/>
        <v/>
      </c>
      <c r="I605" s="18" t="str">
        <f t="shared" si="44"/>
        <v/>
      </c>
      <c r="J605" s="18" t="str">
        <f t="shared" si="45"/>
        <v/>
      </c>
      <c r="K605" s="18" t="str">
        <f t="shared" si="46"/>
        <v/>
      </c>
      <c r="L605" s="31"/>
      <c r="M605" s="31"/>
      <c r="N605" s="31"/>
      <c r="O605" s="3"/>
      <c r="P605" s="31"/>
      <c r="Q605" s="2"/>
      <c r="R605" s="2"/>
      <c r="S605" s="2"/>
    </row>
    <row r="606" spans="2:19" x14ac:dyDescent="0.25">
      <c r="B606" s="1" t="str">
        <f>IF(ISNA(VLOOKUP(A606,Source!$B$3:$I$12,8,FALSE)),"",VLOOKUP(A606,Source!$B$3:$I$12,8,FALSE))</f>
        <v/>
      </c>
      <c r="D606" s="1" t="str">
        <f>IF(ISNA(VLOOKUP(C606,Source!$C$3:$E$12,3,FALSE)),"",VLOOKUP(C606,Source!$C$3:$E$12,3,FALSE))</f>
        <v/>
      </c>
      <c r="F606" s="2"/>
      <c r="H606" s="18" t="str">
        <f t="shared" si="43"/>
        <v/>
      </c>
      <c r="I606" s="18" t="str">
        <f t="shared" si="44"/>
        <v/>
      </c>
      <c r="J606" s="18" t="str">
        <f t="shared" si="45"/>
        <v/>
      </c>
      <c r="K606" s="18" t="str">
        <f t="shared" si="46"/>
        <v/>
      </c>
      <c r="L606" s="31"/>
      <c r="M606" s="31"/>
      <c r="N606" s="31"/>
      <c r="O606" s="3"/>
      <c r="P606" s="31"/>
      <c r="Q606" s="2"/>
      <c r="R606" s="2"/>
      <c r="S606" s="2"/>
    </row>
    <row r="607" spans="2:19" x14ac:dyDescent="0.25">
      <c r="B607" s="1" t="str">
        <f>IF(ISNA(VLOOKUP(A607,Source!$B$3:$I$12,8,FALSE)),"",VLOOKUP(A607,Source!$B$3:$I$12,8,FALSE))</f>
        <v/>
      </c>
      <c r="D607" s="1" t="str">
        <f>IF(ISNA(VLOOKUP(C607,Source!$C$3:$E$12,3,FALSE)),"",VLOOKUP(C607,Source!$C$3:$E$12,3,FALSE))</f>
        <v/>
      </c>
      <c r="F607" s="2"/>
      <c r="H607" s="18" t="str">
        <f t="shared" si="43"/>
        <v/>
      </c>
      <c r="I607" s="18" t="str">
        <f t="shared" si="44"/>
        <v/>
      </c>
      <c r="J607" s="18" t="str">
        <f t="shared" si="45"/>
        <v/>
      </c>
      <c r="K607" s="18" t="str">
        <f t="shared" si="46"/>
        <v/>
      </c>
      <c r="L607" s="31"/>
      <c r="M607" s="31"/>
      <c r="N607" s="31"/>
      <c r="O607" s="3"/>
      <c r="P607" s="31"/>
      <c r="Q607" s="2"/>
      <c r="R607" s="2"/>
      <c r="S607" s="2"/>
    </row>
    <row r="608" spans="2:19" x14ac:dyDescent="0.25">
      <c r="B608" s="1" t="str">
        <f>IF(ISNA(VLOOKUP(A608,Source!$B$3:$I$12,8,FALSE)),"",VLOOKUP(A608,Source!$B$3:$I$12,8,FALSE))</f>
        <v/>
      </c>
      <c r="D608" s="1" t="str">
        <f>IF(ISNA(VLOOKUP(C608,Source!$C$3:$E$12,3,FALSE)),"",VLOOKUP(C608,Source!$C$3:$E$12,3,FALSE))</f>
        <v/>
      </c>
      <c r="F608" s="2"/>
      <c r="H608" s="18" t="str">
        <f t="shared" si="43"/>
        <v/>
      </c>
      <c r="I608" s="18" t="str">
        <f t="shared" si="44"/>
        <v/>
      </c>
      <c r="J608" s="18" t="str">
        <f t="shared" si="45"/>
        <v/>
      </c>
      <c r="K608" s="18" t="str">
        <f t="shared" si="46"/>
        <v/>
      </c>
      <c r="L608" s="31"/>
      <c r="M608" s="31"/>
      <c r="N608" s="31"/>
      <c r="O608" s="3"/>
      <c r="P608" s="31"/>
      <c r="Q608" s="2"/>
      <c r="R608" s="2"/>
      <c r="S608" s="2"/>
    </row>
    <row r="609" spans="2:19" x14ac:dyDescent="0.25">
      <c r="B609" s="1" t="str">
        <f>IF(ISNA(VLOOKUP(A609,Source!$B$3:$I$12,8,FALSE)),"",VLOOKUP(A609,Source!$B$3:$I$12,8,FALSE))</f>
        <v/>
      </c>
      <c r="D609" s="1" t="str">
        <f>IF(ISNA(VLOOKUP(C609,Source!$C$3:$E$12,3,FALSE)),"",VLOOKUP(C609,Source!$C$3:$E$12,3,FALSE))</f>
        <v/>
      </c>
      <c r="F609" s="2"/>
      <c r="H609" s="18" t="str">
        <f t="shared" si="43"/>
        <v/>
      </c>
      <c r="I609" s="18" t="str">
        <f t="shared" si="44"/>
        <v/>
      </c>
      <c r="J609" s="18" t="str">
        <f t="shared" si="45"/>
        <v/>
      </c>
      <c r="K609" s="18" t="str">
        <f t="shared" si="46"/>
        <v/>
      </c>
      <c r="L609" s="31"/>
      <c r="M609" s="31"/>
      <c r="N609" s="31"/>
      <c r="O609" s="3"/>
      <c r="P609" s="31"/>
      <c r="Q609" s="2"/>
      <c r="R609" s="2"/>
      <c r="S609" s="2"/>
    </row>
    <row r="610" spans="2:19" x14ac:dyDescent="0.25">
      <c r="B610" s="1" t="str">
        <f>IF(ISNA(VLOOKUP(A610,Source!$B$3:$I$12,8,FALSE)),"",VLOOKUP(A610,Source!$B$3:$I$12,8,FALSE))</f>
        <v/>
      </c>
      <c r="D610" s="1" t="str">
        <f>IF(ISNA(VLOOKUP(C610,Source!$C$3:$E$12,3,FALSE)),"",VLOOKUP(C610,Source!$C$3:$E$12,3,FALSE))</f>
        <v/>
      </c>
      <c r="F610" s="2"/>
      <c r="H610" s="18" t="str">
        <f t="shared" si="43"/>
        <v/>
      </c>
      <c r="I610" s="18" t="str">
        <f t="shared" si="44"/>
        <v/>
      </c>
      <c r="J610" s="18" t="str">
        <f t="shared" si="45"/>
        <v/>
      </c>
      <c r="K610" s="18" t="str">
        <f t="shared" si="46"/>
        <v/>
      </c>
      <c r="L610" s="31"/>
      <c r="M610" s="31"/>
      <c r="N610" s="31"/>
      <c r="O610" s="3"/>
      <c r="P610" s="31"/>
      <c r="Q610" s="2"/>
      <c r="R610" s="2"/>
      <c r="S610" s="2"/>
    </row>
    <row r="611" spans="2:19" x14ac:dyDescent="0.25">
      <c r="B611" s="1" t="str">
        <f>IF(ISNA(VLOOKUP(A611,Source!$B$3:$I$12,8,FALSE)),"",VLOOKUP(A611,Source!$B$3:$I$12,8,FALSE))</f>
        <v/>
      </c>
      <c r="D611" s="1" t="str">
        <f>IF(ISNA(VLOOKUP(C611,Source!$C$3:$E$12,3,FALSE)),"",VLOOKUP(C611,Source!$C$3:$E$12,3,FALSE))</f>
        <v/>
      </c>
      <c r="F611" s="2"/>
      <c r="H611" s="18" t="str">
        <f t="shared" si="43"/>
        <v/>
      </c>
      <c r="I611" s="18" t="str">
        <f t="shared" si="44"/>
        <v/>
      </c>
      <c r="J611" s="18" t="str">
        <f t="shared" si="45"/>
        <v/>
      </c>
      <c r="K611" s="18" t="str">
        <f t="shared" si="46"/>
        <v/>
      </c>
      <c r="L611" s="31"/>
      <c r="M611" s="31"/>
      <c r="N611" s="31"/>
      <c r="O611" s="3"/>
      <c r="P611" s="31"/>
      <c r="Q611" s="2"/>
      <c r="R611" s="2"/>
      <c r="S611" s="2"/>
    </row>
    <row r="612" spans="2:19" x14ac:dyDescent="0.25">
      <c r="B612" s="1" t="str">
        <f>IF(ISNA(VLOOKUP(A612,Source!$B$3:$I$12,8,FALSE)),"",VLOOKUP(A612,Source!$B$3:$I$12,8,FALSE))</f>
        <v/>
      </c>
      <c r="D612" s="1" t="str">
        <f>IF(ISNA(VLOOKUP(C612,Source!$C$3:$E$12,3,FALSE)),"",VLOOKUP(C612,Source!$C$3:$E$12,3,FALSE))</f>
        <v/>
      </c>
      <c r="F612" s="2"/>
      <c r="H612" s="18" t="str">
        <f t="shared" si="43"/>
        <v/>
      </c>
      <c r="I612" s="18" t="str">
        <f t="shared" si="44"/>
        <v/>
      </c>
      <c r="J612" s="18" t="str">
        <f t="shared" si="45"/>
        <v/>
      </c>
      <c r="K612" s="18" t="str">
        <f t="shared" si="46"/>
        <v/>
      </c>
      <c r="L612" s="31"/>
      <c r="M612" s="31"/>
      <c r="N612" s="31"/>
      <c r="O612" s="3"/>
      <c r="P612" s="31"/>
      <c r="Q612" s="2"/>
      <c r="R612" s="2"/>
      <c r="S612" s="2"/>
    </row>
    <row r="613" spans="2:19" x14ac:dyDescent="0.25">
      <c r="B613" s="1" t="str">
        <f>IF(ISNA(VLOOKUP(A613,Source!$B$3:$I$12,8,FALSE)),"",VLOOKUP(A613,Source!$B$3:$I$12,8,FALSE))</f>
        <v/>
      </c>
      <c r="D613" s="1" t="str">
        <f>IF(ISNA(VLOOKUP(C613,Source!$C$3:$E$12,3,FALSE)),"",VLOOKUP(C613,Source!$C$3:$E$12,3,FALSE))</f>
        <v/>
      </c>
      <c r="F613" s="2"/>
      <c r="H613" s="18" t="str">
        <f t="shared" si="43"/>
        <v/>
      </c>
      <c r="I613" s="18" t="str">
        <f t="shared" si="44"/>
        <v/>
      </c>
      <c r="J613" s="18" t="str">
        <f t="shared" si="45"/>
        <v/>
      </c>
      <c r="K613" s="18" t="str">
        <f t="shared" si="46"/>
        <v/>
      </c>
      <c r="L613" s="31"/>
      <c r="M613" s="31"/>
      <c r="N613" s="31"/>
      <c r="O613" s="3"/>
      <c r="P613" s="31"/>
      <c r="Q613" s="2"/>
      <c r="R613" s="2"/>
      <c r="S613" s="2"/>
    </row>
    <row r="614" spans="2:19" x14ac:dyDescent="0.25">
      <c r="B614" s="1" t="str">
        <f>IF(ISNA(VLOOKUP(A614,Source!$B$3:$I$12,8,FALSE)),"",VLOOKUP(A614,Source!$B$3:$I$12,8,FALSE))</f>
        <v/>
      </c>
      <c r="D614" s="1" t="str">
        <f>IF(ISNA(VLOOKUP(C614,Source!$C$3:$E$12,3,FALSE)),"",VLOOKUP(C614,Source!$C$3:$E$12,3,FALSE))</f>
        <v/>
      </c>
      <c r="F614" s="2"/>
      <c r="H614" s="18" t="str">
        <f t="shared" si="43"/>
        <v/>
      </c>
      <c r="I614" s="18" t="str">
        <f t="shared" si="44"/>
        <v/>
      </c>
      <c r="J614" s="18" t="str">
        <f t="shared" si="45"/>
        <v/>
      </c>
      <c r="K614" s="18" t="str">
        <f t="shared" si="46"/>
        <v/>
      </c>
      <c r="L614" s="31"/>
      <c r="M614" s="31"/>
      <c r="N614" s="31"/>
      <c r="O614" s="3"/>
      <c r="P614" s="31"/>
      <c r="Q614" s="2"/>
      <c r="R614" s="2"/>
      <c r="S614" s="2"/>
    </row>
    <row r="615" spans="2:19" x14ac:dyDescent="0.25">
      <c r="B615" s="1" t="str">
        <f>IF(ISNA(VLOOKUP(A615,Source!$B$3:$I$12,8,FALSE)),"",VLOOKUP(A615,Source!$B$3:$I$12,8,FALSE))</f>
        <v/>
      </c>
      <c r="D615" s="1" t="str">
        <f>IF(ISNA(VLOOKUP(C615,Source!$C$3:$E$12,3,FALSE)),"",VLOOKUP(C615,Source!$C$3:$E$12,3,FALSE))</f>
        <v/>
      </c>
      <c r="F615" s="2"/>
      <c r="H615" s="18" t="str">
        <f t="shared" si="43"/>
        <v/>
      </c>
      <c r="I615" s="18" t="str">
        <f t="shared" si="44"/>
        <v/>
      </c>
      <c r="J615" s="18" t="str">
        <f t="shared" si="45"/>
        <v/>
      </c>
      <c r="K615" s="18" t="str">
        <f t="shared" si="46"/>
        <v/>
      </c>
      <c r="L615" s="31"/>
      <c r="M615" s="31"/>
      <c r="N615" s="31"/>
      <c r="O615" s="3"/>
      <c r="P615" s="31"/>
      <c r="Q615" s="2"/>
      <c r="R615" s="2"/>
      <c r="S615" s="2"/>
    </row>
    <row r="616" spans="2:19" x14ac:dyDescent="0.25">
      <c r="B616" s="1" t="str">
        <f>IF(ISNA(VLOOKUP(A616,Source!$B$3:$I$12,8,FALSE)),"",VLOOKUP(A616,Source!$B$3:$I$12,8,FALSE))</f>
        <v/>
      </c>
      <c r="D616" s="1" t="str">
        <f>IF(ISNA(VLOOKUP(C616,Source!$C$3:$E$12,3,FALSE)),"",VLOOKUP(C616,Source!$C$3:$E$12,3,FALSE))</f>
        <v/>
      </c>
      <c r="F616" s="2"/>
      <c r="H616" s="18" t="str">
        <f t="shared" si="43"/>
        <v/>
      </c>
      <c r="I616" s="18" t="str">
        <f t="shared" si="44"/>
        <v/>
      </c>
      <c r="J616" s="18" t="str">
        <f t="shared" si="45"/>
        <v/>
      </c>
      <c r="K616" s="18" t="str">
        <f t="shared" si="46"/>
        <v/>
      </c>
      <c r="L616" s="31"/>
      <c r="M616" s="31"/>
      <c r="N616" s="31"/>
      <c r="O616" s="3"/>
      <c r="P616" s="31"/>
      <c r="Q616" s="2"/>
      <c r="R616" s="2"/>
      <c r="S616" s="2"/>
    </row>
    <row r="617" spans="2:19" x14ac:dyDescent="0.25">
      <c r="B617" s="1" t="str">
        <f>IF(ISNA(VLOOKUP(A617,Source!$B$3:$I$12,8,FALSE)),"",VLOOKUP(A617,Source!$B$3:$I$12,8,FALSE))</f>
        <v/>
      </c>
      <c r="D617" s="1" t="str">
        <f>IF(ISNA(VLOOKUP(C617,Source!$C$3:$E$12,3,FALSE)),"",VLOOKUP(C617,Source!$C$3:$E$12,3,FALSE))</f>
        <v/>
      </c>
      <c r="F617" s="2"/>
      <c r="H617" s="18" t="str">
        <f t="shared" si="43"/>
        <v/>
      </c>
      <c r="I617" s="18" t="str">
        <f t="shared" si="44"/>
        <v/>
      </c>
      <c r="J617" s="18" t="str">
        <f t="shared" si="45"/>
        <v/>
      </c>
      <c r="K617" s="18" t="str">
        <f t="shared" si="46"/>
        <v/>
      </c>
      <c r="L617" s="31"/>
      <c r="M617" s="31"/>
      <c r="N617" s="31"/>
      <c r="O617" s="3"/>
      <c r="P617" s="31"/>
      <c r="Q617" s="2"/>
      <c r="R617" s="2"/>
      <c r="S617" s="2"/>
    </row>
    <row r="618" spans="2:19" x14ac:dyDescent="0.25">
      <c r="B618" s="1" t="str">
        <f>IF(ISNA(VLOOKUP(A618,Source!$B$3:$I$12,8,FALSE)),"",VLOOKUP(A618,Source!$B$3:$I$12,8,FALSE))</f>
        <v/>
      </c>
      <c r="D618" s="1" t="str">
        <f>IF(ISNA(VLOOKUP(C618,Source!$C$3:$E$12,3,FALSE)),"",VLOOKUP(C618,Source!$C$3:$E$12,3,FALSE))</f>
        <v/>
      </c>
      <c r="F618" s="2"/>
      <c r="H618" s="18" t="str">
        <f t="shared" si="43"/>
        <v/>
      </c>
      <c r="I618" s="18" t="str">
        <f t="shared" si="44"/>
        <v/>
      </c>
      <c r="J618" s="18" t="str">
        <f t="shared" si="45"/>
        <v/>
      </c>
      <c r="K618" s="18" t="str">
        <f t="shared" si="46"/>
        <v/>
      </c>
      <c r="L618" s="31"/>
      <c r="M618" s="31"/>
      <c r="N618" s="31"/>
      <c r="O618" s="3"/>
      <c r="P618" s="31"/>
      <c r="Q618" s="2"/>
      <c r="R618" s="2"/>
      <c r="S618" s="2"/>
    </row>
    <row r="619" spans="2:19" x14ac:dyDescent="0.25">
      <c r="B619" s="1" t="str">
        <f>IF(ISNA(VLOOKUP(A619,Source!$B$3:$I$12,8,FALSE)),"",VLOOKUP(A619,Source!$B$3:$I$12,8,FALSE))</f>
        <v/>
      </c>
      <c r="D619" s="1" t="str">
        <f>IF(ISNA(VLOOKUP(C619,Source!$C$3:$E$12,3,FALSE)),"",VLOOKUP(C619,Source!$C$3:$E$12,3,FALSE))</f>
        <v/>
      </c>
      <c r="F619" s="2"/>
      <c r="H619" s="18" t="str">
        <f t="shared" si="43"/>
        <v/>
      </c>
      <c r="I619" s="18" t="str">
        <f t="shared" si="44"/>
        <v/>
      </c>
      <c r="J619" s="18" t="str">
        <f t="shared" si="45"/>
        <v/>
      </c>
      <c r="K619" s="18" t="str">
        <f t="shared" si="46"/>
        <v/>
      </c>
      <c r="L619" s="31"/>
      <c r="M619" s="31"/>
      <c r="N619" s="31"/>
      <c r="O619" s="3"/>
      <c r="P619" s="31"/>
      <c r="Q619" s="2"/>
      <c r="R619" s="2"/>
      <c r="S619" s="2"/>
    </row>
    <row r="620" spans="2:19" x14ac:dyDescent="0.25">
      <c r="B620" s="1" t="str">
        <f>IF(ISNA(VLOOKUP(A620,Source!$B$3:$I$12,8,FALSE)),"",VLOOKUP(A620,Source!$B$3:$I$12,8,FALSE))</f>
        <v/>
      </c>
      <c r="D620" s="1" t="str">
        <f>IF(ISNA(VLOOKUP(C620,Source!$C$3:$E$12,3,FALSE)),"",VLOOKUP(C620,Source!$C$3:$E$12,3,FALSE))</f>
        <v/>
      </c>
      <c r="F620" s="2"/>
      <c r="H620" s="18" t="str">
        <f t="shared" si="43"/>
        <v/>
      </c>
      <c r="I620" s="18" t="str">
        <f t="shared" si="44"/>
        <v/>
      </c>
      <c r="J620" s="18" t="str">
        <f t="shared" si="45"/>
        <v/>
      </c>
      <c r="K620" s="18" t="str">
        <f t="shared" si="46"/>
        <v/>
      </c>
      <c r="L620" s="31"/>
      <c r="M620" s="31"/>
      <c r="N620" s="31"/>
      <c r="O620" s="3"/>
      <c r="P620" s="31"/>
      <c r="Q620" s="2"/>
      <c r="R620" s="2"/>
      <c r="S620" s="2"/>
    </row>
    <row r="621" spans="2:19" x14ac:dyDescent="0.25">
      <c r="B621" s="1" t="str">
        <f>IF(ISNA(VLOOKUP(A621,Source!$B$3:$I$12,8,FALSE)),"",VLOOKUP(A621,Source!$B$3:$I$12,8,FALSE))</f>
        <v/>
      </c>
      <c r="D621" s="1" t="str">
        <f>IF(ISNA(VLOOKUP(C621,Source!$C$3:$E$12,3,FALSE)),"",VLOOKUP(C621,Source!$C$3:$E$12,3,FALSE))</f>
        <v/>
      </c>
      <c r="F621" s="2"/>
      <c r="H621" s="18" t="str">
        <f t="shared" si="43"/>
        <v/>
      </c>
      <c r="I621" s="18" t="str">
        <f t="shared" si="44"/>
        <v/>
      </c>
      <c r="J621" s="18" t="str">
        <f t="shared" si="45"/>
        <v/>
      </c>
      <c r="K621" s="18" t="str">
        <f t="shared" si="46"/>
        <v/>
      </c>
      <c r="L621" s="31"/>
      <c r="M621" s="31"/>
      <c r="N621" s="31"/>
      <c r="O621" s="3"/>
      <c r="P621" s="31"/>
      <c r="Q621" s="2"/>
      <c r="R621" s="2"/>
      <c r="S621" s="2"/>
    </row>
    <row r="622" spans="2:19" x14ac:dyDescent="0.25">
      <c r="B622" s="1" t="str">
        <f>IF(ISNA(VLOOKUP(A622,Source!$B$3:$I$12,8,FALSE)),"",VLOOKUP(A622,Source!$B$3:$I$12,8,FALSE))</f>
        <v/>
      </c>
      <c r="D622" s="1" t="str">
        <f>IF(ISNA(VLOOKUP(C622,Source!$C$3:$E$12,3,FALSE)),"",VLOOKUP(C622,Source!$C$3:$E$12,3,FALSE))</f>
        <v/>
      </c>
      <c r="F622" s="2"/>
      <c r="H622" s="18" t="str">
        <f t="shared" si="43"/>
        <v/>
      </c>
      <c r="I622" s="18" t="str">
        <f t="shared" si="44"/>
        <v/>
      </c>
      <c r="J622" s="18" t="str">
        <f t="shared" si="45"/>
        <v/>
      </c>
      <c r="K622" s="18" t="str">
        <f t="shared" si="46"/>
        <v/>
      </c>
      <c r="L622" s="31"/>
      <c r="M622" s="31"/>
      <c r="N622" s="31"/>
      <c r="O622" s="3"/>
      <c r="P622" s="31"/>
      <c r="Q622" s="2"/>
      <c r="R622" s="2"/>
      <c r="S622" s="2"/>
    </row>
    <row r="623" spans="2:19" x14ac:dyDescent="0.25">
      <c r="B623" s="1" t="str">
        <f>IF(ISNA(VLOOKUP(A623,Source!$B$3:$I$12,8,FALSE)),"",VLOOKUP(A623,Source!$B$3:$I$12,8,FALSE))</f>
        <v/>
      </c>
      <c r="D623" s="1" t="str">
        <f>IF(ISNA(VLOOKUP(C623,Source!$C$3:$E$12,3,FALSE)),"",VLOOKUP(C623,Source!$C$3:$E$12,3,FALSE))</f>
        <v/>
      </c>
      <c r="F623" s="2"/>
      <c r="H623" s="18" t="str">
        <f t="shared" si="43"/>
        <v/>
      </c>
      <c r="I623" s="18" t="str">
        <f t="shared" si="44"/>
        <v/>
      </c>
      <c r="J623" s="18" t="str">
        <f t="shared" si="45"/>
        <v/>
      </c>
      <c r="K623" s="18" t="str">
        <f t="shared" si="46"/>
        <v/>
      </c>
      <c r="L623" s="31"/>
      <c r="M623" s="31"/>
      <c r="N623" s="31"/>
      <c r="O623" s="3"/>
      <c r="P623" s="31"/>
      <c r="Q623" s="2"/>
      <c r="R623" s="2"/>
      <c r="S623" s="2"/>
    </row>
    <row r="624" spans="2:19" x14ac:dyDescent="0.25">
      <c r="B624" s="1" t="str">
        <f>IF(ISNA(VLOOKUP(A624,Source!$B$3:$I$12,8,FALSE)),"",VLOOKUP(A624,Source!$B$3:$I$12,8,FALSE))</f>
        <v/>
      </c>
      <c r="D624" s="1" t="str">
        <f>IF(ISNA(VLOOKUP(C624,Source!$C$3:$E$12,3,FALSE)),"",VLOOKUP(C624,Source!$C$3:$E$12,3,FALSE))</f>
        <v/>
      </c>
      <c r="F624" s="2"/>
      <c r="H624" s="18" t="str">
        <f t="shared" si="43"/>
        <v/>
      </c>
      <c r="I624" s="18" t="str">
        <f t="shared" si="44"/>
        <v/>
      </c>
      <c r="J624" s="18" t="str">
        <f t="shared" si="45"/>
        <v/>
      </c>
      <c r="K624" s="18" t="str">
        <f t="shared" si="46"/>
        <v/>
      </c>
      <c r="L624" s="31"/>
      <c r="M624" s="31"/>
      <c r="N624" s="31"/>
      <c r="O624" s="3"/>
      <c r="P624" s="31"/>
      <c r="Q624" s="2"/>
      <c r="R624" s="2"/>
      <c r="S624" s="2"/>
    </row>
    <row r="625" spans="2:19" x14ac:dyDescent="0.25">
      <c r="B625" s="1" t="str">
        <f>IF(ISNA(VLOOKUP(A625,Source!$B$3:$I$12,8,FALSE)),"",VLOOKUP(A625,Source!$B$3:$I$12,8,FALSE))</f>
        <v/>
      </c>
      <c r="D625" s="1" t="str">
        <f>IF(ISNA(VLOOKUP(C625,Source!$C$3:$E$12,3,FALSE)),"",VLOOKUP(C625,Source!$C$3:$E$12,3,FALSE))</f>
        <v/>
      </c>
      <c r="F625" s="2"/>
      <c r="H625" s="18" t="str">
        <f t="shared" si="43"/>
        <v/>
      </c>
      <c r="I625" s="18" t="str">
        <f t="shared" si="44"/>
        <v/>
      </c>
      <c r="J625" s="18" t="str">
        <f t="shared" si="45"/>
        <v/>
      </c>
      <c r="K625" s="18" t="str">
        <f t="shared" si="46"/>
        <v/>
      </c>
      <c r="L625" s="31"/>
      <c r="M625" s="31"/>
      <c r="N625" s="31"/>
      <c r="O625" s="3"/>
      <c r="P625" s="31"/>
      <c r="Q625" s="2"/>
      <c r="R625" s="2"/>
      <c r="S625" s="2"/>
    </row>
    <row r="626" spans="2:19" x14ac:dyDescent="0.25">
      <c r="B626" s="1" t="str">
        <f>IF(ISNA(VLOOKUP(A626,Source!$B$3:$I$12,8,FALSE)),"",VLOOKUP(A626,Source!$B$3:$I$12,8,FALSE))</f>
        <v/>
      </c>
      <c r="D626" s="1" t="str">
        <f>IF(ISNA(VLOOKUP(C626,Source!$C$3:$E$12,3,FALSE)),"",VLOOKUP(C626,Source!$C$3:$E$12,3,FALSE))</f>
        <v/>
      </c>
      <c r="F626" s="2"/>
      <c r="H626" s="18" t="str">
        <f t="shared" si="43"/>
        <v/>
      </c>
      <c r="I626" s="18" t="str">
        <f t="shared" si="44"/>
        <v/>
      </c>
      <c r="J626" s="18" t="str">
        <f t="shared" si="45"/>
        <v/>
      </c>
      <c r="K626" s="18" t="str">
        <f t="shared" si="46"/>
        <v/>
      </c>
      <c r="L626" s="31"/>
      <c r="M626" s="31"/>
      <c r="N626" s="31"/>
      <c r="O626" s="3"/>
      <c r="P626" s="31"/>
      <c r="Q626" s="2"/>
      <c r="R626" s="2"/>
      <c r="S626" s="2"/>
    </row>
    <row r="627" spans="2:19" x14ac:dyDescent="0.25">
      <c r="B627" s="1" t="str">
        <f>IF(ISNA(VLOOKUP(A627,Source!$B$3:$I$12,8,FALSE)),"",VLOOKUP(A627,Source!$B$3:$I$12,8,FALSE))</f>
        <v/>
      </c>
      <c r="D627" s="1" t="str">
        <f>IF(ISNA(VLOOKUP(C627,Source!$C$3:$E$12,3,FALSE)),"",VLOOKUP(C627,Source!$C$3:$E$12,3,FALSE))</f>
        <v/>
      </c>
      <c r="F627" s="2"/>
      <c r="H627" s="18" t="str">
        <f t="shared" si="43"/>
        <v/>
      </c>
      <c r="I627" s="18" t="str">
        <f t="shared" si="44"/>
        <v/>
      </c>
      <c r="J627" s="18" t="str">
        <f t="shared" si="45"/>
        <v/>
      </c>
      <c r="K627" s="18" t="str">
        <f t="shared" si="46"/>
        <v/>
      </c>
      <c r="L627" s="31"/>
      <c r="M627" s="31"/>
      <c r="N627" s="31"/>
      <c r="O627" s="3"/>
      <c r="P627" s="31"/>
      <c r="Q627" s="2"/>
      <c r="R627" s="2"/>
      <c r="S627" s="2"/>
    </row>
    <row r="628" spans="2:19" x14ac:dyDescent="0.25">
      <c r="B628" s="1" t="str">
        <f>IF(ISNA(VLOOKUP(A628,Source!$B$3:$I$12,8,FALSE)),"",VLOOKUP(A628,Source!$B$3:$I$12,8,FALSE))</f>
        <v/>
      </c>
      <c r="D628" s="1" t="str">
        <f>IF(ISNA(VLOOKUP(C628,Source!$C$3:$E$12,3,FALSE)),"",VLOOKUP(C628,Source!$C$3:$E$12,3,FALSE))</f>
        <v/>
      </c>
      <c r="F628" s="2"/>
      <c r="H628" s="18" t="str">
        <f t="shared" si="43"/>
        <v/>
      </c>
      <c r="I628" s="18" t="str">
        <f t="shared" si="44"/>
        <v/>
      </c>
      <c r="J628" s="18" t="str">
        <f t="shared" si="45"/>
        <v/>
      </c>
      <c r="K628" s="18" t="str">
        <f t="shared" si="46"/>
        <v/>
      </c>
      <c r="L628" s="31"/>
      <c r="M628" s="31"/>
      <c r="N628" s="31"/>
      <c r="O628" s="3"/>
      <c r="P628" s="31"/>
      <c r="Q628" s="2"/>
      <c r="R628" s="2"/>
      <c r="S628" s="2"/>
    </row>
    <row r="629" spans="2:19" x14ac:dyDescent="0.25">
      <c r="B629" s="1" t="str">
        <f>IF(ISNA(VLOOKUP(A629,Source!$B$3:$I$12,8,FALSE)),"",VLOOKUP(A629,Source!$B$3:$I$12,8,FALSE))</f>
        <v/>
      </c>
      <c r="D629" s="1" t="str">
        <f>IF(ISNA(VLOOKUP(C629,Source!$C$3:$E$12,3,FALSE)),"",VLOOKUP(C629,Source!$C$3:$E$12,3,FALSE))</f>
        <v/>
      </c>
      <c r="F629" s="2"/>
      <c r="H629" s="18" t="str">
        <f t="shared" si="43"/>
        <v/>
      </c>
      <c r="I629" s="18" t="str">
        <f t="shared" si="44"/>
        <v/>
      </c>
      <c r="J629" s="18" t="str">
        <f t="shared" si="45"/>
        <v/>
      </c>
      <c r="K629" s="18" t="str">
        <f t="shared" si="46"/>
        <v/>
      </c>
      <c r="L629" s="31"/>
      <c r="M629" s="31"/>
      <c r="N629" s="31"/>
      <c r="O629" s="3"/>
      <c r="P629" s="31"/>
      <c r="Q629" s="2"/>
      <c r="R629" s="2"/>
      <c r="S629" s="2"/>
    </row>
    <row r="630" spans="2:19" x14ac:dyDescent="0.25">
      <c r="B630" s="1" t="str">
        <f>IF(ISNA(VLOOKUP(A630,Source!$B$3:$I$12,8,FALSE)),"",VLOOKUP(A630,Source!$B$3:$I$12,8,FALSE))</f>
        <v/>
      </c>
      <c r="D630" s="1" t="str">
        <f>IF(ISNA(VLOOKUP(C630,Source!$C$3:$E$12,3,FALSE)),"",VLOOKUP(C630,Source!$C$3:$E$12,3,FALSE))</f>
        <v/>
      </c>
      <c r="F630" s="2"/>
      <c r="H630" s="18" t="str">
        <f t="shared" si="43"/>
        <v/>
      </c>
      <c r="I630" s="18" t="str">
        <f t="shared" si="44"/>
        <v/>
      </c>
      <c r="J630" s="18" t="str">
        <f t="shared" si="45"/>
        <v/>
      </c>
      <c r="K630" s="18" t="str">
        <f t="shared" si="46"/>
        <v/>
      </c>
      <c r="L630" s="31"/>
      <c r="M630" s="31"/>
      <c r="N630" s="31"/>
      <c r="O630" s="3"/>
      <c r="P630" s="31"/>
      <c r="Q630" s="2"/>
      <c r="R630" s="2"/>
      <c r="S630" s="2"/>
    </row>
    <row r="631" spans="2:19" x14ac:dyDescent="0.25">
      <c r="B631" s="1" t="str">
        <f>IF(ISNA(VLOOKUP(A631,Source!$B$3:$I$12,8,FALSE)),"",VLOOKUP(A631,Source!$B$3:$I$12,8,FALSE))</f>
        <v/>
      </c>
      <c r="D631" s="1" t="str">
        <f>IF(ISNA(VLOOKUP(C631,Source!$C$3:$E$12,3,FALSE)),"",VLOOKUP(C631,Source!$C$3:$E$12,3,FALSE))</f>
        <v/>
      </c>
      <c r="F631" s="2"/>
      <c r="H631" s="18" t="str">
        <f t="shared" si="43"/>
        <v/>
      </c>
      <c r="I631" s="18" t="str">
        <f t="shared" si="44"/>
        <v/>
      </c>
      <c r="J631" s="18" t="str">
        <f t="shared" si="45"/>
        <v/>
      </c>
      <c r="K631" s="18" t="str">
        <f t="shared" si="46"/>
        <v/>
      </c>
      <c r="L631" s="31"/>
      <c r="M631" s="31"/>
      <c r="N631" s="31"/>
      <c r="O631" s="3"/>
      <c r="P631" s="31"/>
      <c r="Q631" s="2"/>
      <c r="R631" s="2"/>
      <c r="S631" s="2"/>
    </row>
    <row r="632" spans="2:19" x14ac:dyDescent="0.25">
      <c r="B632" s="1" t="str">
        <f>IF(ISNA(VLOOKUP(A632,Source!$B$3:$I$12,8,FALSE)),"",VLOOKUP(A632,Source!$B$3:$I$12,8,FALSE))</f>
        <v/>
      </c>
      <c r="D632" s="1" t="str">
        <f>IF(ISNA(VLOOKUP(C632,Source!$C$3:$E$12,3,FALSE)),"",VLOOKUP(C632,Source!$C$3:$E$12,3,FALSE))</f>
        <v/>
      </c>
      <c r="F632" s="2"/>
      <c r="H632" s="18" t="str">
        <f t="shared" si="43"/>
        <v/>
      </c>
      <c r="I632" s="18" t="str">
        <f t="shared" si="44"/>
        <v/>
      </c>
      <c r="J632" s="18" t="str">
        <f t="shared" si="45"/>
        <v/>
      </c>
      <c r="K632" s="18" t="str">
        <f t="shared" si="46"/>
        <v/>
      </c>
      <c r="L632" s="31"/>
      <c r="M632" s="31"/>
      <c r="N632" s="31"/>
      <c r="O632" s="3"/>
      <c r="P632" s="31"/>
      <c r="Q632" s="2"/>
      <c r="R632" s="2"/>
      <c r="S632" s="2"/>
    </row>
    <row r="633" spans="2:19" x14ac:dyDescent="0.25">
      <c r="B633" s="1" t="str">
        <f>IF(ISNA(VLOOKUP(A633,Source!$B$3:$I$12,8,FALSE)),"",VLOOKUP(A633,Source!$B$3:$I$12,8,FALSE))</f>
        <v/>
      </c>
      <c r="D633" s="1" t="str">
        <f>IF(ISNA(VLOOKUP(C633,Source!$C$3:$E$12,3,FALSE)),"",VLOOKUP(C633,Source!$C$3:$E$12,3,FALSE))</f>
        <v/>
      </c>
      <c r="F633" s="2"/>
      <c r="H633" s="18" t="str">
        <f t="shared" si="43"/>
        <v/>
      </c>
      <c r="I633" s="18" t="str">
        <f t="shared" si="44"/>
        <v/>
      </c>
      <c r="J633" s="18" t="str">
        <f t="shared" si="45"/>
        <v/>
      </c>
      <c r="K633" s="18" t="str">
        <f t="shared" si="46"/>
        <v/>
      </c>
      <c r="L633" s="31"/>
      <c r="M633" s="31"/>
      <c r="N633" s="31"/>
      <c r="O633" s="3"/>
      <c r="P633" s="31"/>
      <c r="Q633" s="2"/>
      <c r="R633" s="2"/>
      <c r="S633" s="2"/>
    </row>
    <row r="634" spans="2:19" x14ac:dyDescent="0.25">
      <c r="B634" s="1" t="str">
        <f>IF(ISNA(VLOOKUP(A634,Source!$B$3:$I$12,8,FALSE)),"",VLOOKUP(A634,Source!$B$3:$I$12,8,FALSE))</f>
        <v/>
      </c>
      <c r="D634" s="1" t="str">
        <f>IF(ISNA(VLOOKUP(C634,Source!$C$3:$E$12,3,FALSE)),"",VLOOKUP(C634,Source!$C$3:$E$12,3,FALSE))</f>
        <v/>
      </c>
      <c r="F634" s="2"/>
      <c r="H634" s="18" t="str">
        <f t="shared" si="43"/>
        <v/>
      </c>
      <c r="I634" s="18" t="str">
        <f t="shared" si="44"/>
        <v/>
      </c>
      <c r="J634" s="18" t="str">
        <f t="shared" si="45"/>
        <v/>
      </c>
      <c r="K634" s="18" t="str">
        <f t="shared" si="46"/>
        <v/>
      </c>
      <c r="L634" s="31"/>
      <c r="M634" s="31"/>
      <c r="N634" s="31"/>
      <c r="O634" s="3"/>
      <c r="P634" s="31"/>
      <c r="Q634" s="2"/>
      <c r="R634" s="2"/>
      <c r="S634" s="2"/>
    </row>
    <row r="635" spans="2:19" x14ac:dyDescent="0.25">
      <c r="B635" s="1" t="str">
        <f>IF(ISNA(VLOOKUP(A635,Source!$B$3:$I$12,8,FALSE)),"",VLOOKUP(A635,Source!$B$3:$I$12,8,FALSE))</f>
        <v/>
      </c>
      <c r="D635" s="1" t="str">
        <f>IF(ISNA(VLOOKUP(C635,Source!$C$3:$E$12,3,FALSE)),"",VLOOKUP(C635,Source!$C$3:$E$12,3,FALSE))</f>
        <v/>
      </c>
      <c r="F635" s="2"/>
      <c r="H635" s="18" t="str">
        <f t="shared" si="43"/>
        <v/>
      </c>
      <c r="I635" s="18" t="str">
        <f t="shared" si="44"/>
        <v/>
      </c>
      <c r="J635" s="18" t="str">
        <f t="shared" si="45"/>
        <v/>
      </c>
      <c r="K635" s="18" t="str">
        <f t="shared" si="46"/>
        <v/>
      </c>
      <c r="L635" s="31"/>
      <c r="M635" s="31"/>
      <c r="N635" s="31"/>
      <c r="O635" s="3"/>
      <c r="P635" s="31"/>
      <c r="Q635" s="2"/>
      <c r="R635" s="2"/>
      <c r="S635" s="2"/>
    </row>
    <row r="636" spans="2:19" x14ac:dyDescent="0.25">
      <c r="B636" s="1" t="str">
        <f>IF(ISNA(VLOOKUP(A636,Source!$B$3:$I$12,8,FALSE)),"",VLOOKUP(A636,Source!$B$3:$I$12,8,FALSE))</f>
        <v/>
      </c>
      <c r="D636" s="1" t="str">
        <f>IF(ISNA(VLOOKUP(C636,Source!$C$3:$E$12,3,FALSE)),"",VLOOKUP(C636,Source!$C$3:$E$12,3,FALSE))</f>
        <v/>
      </c>
      <c r="F636" s="2"/>
      <c r="H636" s="18" t="str">
        <f t="shared" si="43"/>
        <v/>
      </c>
      <c r="I636" s="18" t="str">
        <f t="shared" si="44"/>
        <v/>
      </c>
      <c r="J636" s="18" t="str">
        <f t="shared" si="45"/>
        <v/>
      </c>
      <c r="K636" s="18" t="str">
        <f t="shared" si="46"/>
        <v/>
      </c>
      <c r="L636" s="31"/>
      <c r="M636" s="31"/>
      <c r="N636" s="31"/>
      <c r="O636" s="3"/>
      <c r="P636" s="31"/>
      <c r="Q636" s="2"/>
      <c r="R636" s="2"/>
      <c r="S636" s="2"/>
    </row>
    <row r="637" spans="2:19" x14ac:dyDescent="0.25">
      <c r="B637" s="1" t="str">
        <f>IF(ISNA(VLOOKUP(A637,Source!$B$3:$I$12,8,FALSE)),"",VLOOKUP(A637,Source!$B$3:$I$12,8,FALSE))</f>
        <v/>
      </c>
      <c r="D637" s="1" t="str">
        <f>IF(ISNA(VLOOKUP(C637,Source!$C$3:$E$12,3,FALSE)),"",VLOOKUP(C637,Source!$C$3:$E$12,3,FALSE))</f>
        <v/>
      </c>
      <c r="F637" s="2"/>
      <c r="H637" s="18" t="str">
        <f t="shared" si="43"/>
        <v/>
      </c>
      <c r="I637" s="18" t="str">
        <f t="shared" si="44"/>
        <v/>
      </c>
      <c r="J637" s="18" t="str">
        <f t="shared" si="45"/>
        <v/>
      </c>
      <c r="K637" s="18" t="str">
        <f t="shared" si="46"/>
        <v/>
      </c>
      <c r="L637" s="31"/>
      <c r="M637" s="31"/>
      <c r="N637" s="31"/>
      <c r="O637" s="3"/>
      <c r="P637" s="31"/>
      <c r="Q637" s="2"/>
      <c r="R637" s="2"/>
      <c r="S637" s="2"/>
    </row>
    <row r="638" spans="2:19" x14ac:dyDescent="0.25">
      <c r="B638" s="1" t="str">
        <f>IF(ISNA(VLOOKUP(A638,Source!$B$3:$I$12,8,FALSE)),"",VLOOKUP(A638,Source!$B$3:$I$12,8,FALSE))</f>
        <v/>
      </c>
      <c r="D638" s="1" t="str">
        <f>IF(ISNA(VLOOKUP(C638,Source!$C$3:$E$12,3,FALSE)),"",VLOOKUP(C638,Source!$C$3:$E$12,3,FALSE))</f>
        <v/>
      </c>
      <c r="F638" s="2"/>
      <c r="H638" s="18" t="str">
        <f t="shared" si="43"/>
        <v/>
      </c>
      <c r="I638" s="18" t="str">
        <f t="shared" si="44"/>
        <v/>
      </c>
      <c r="J638" s="18" t="str">
        <f t="shared" si="45"/>
        <v/>
      </c>
      <c r="K638" s="18" t="str">
        <f t="shared" si="46"/>
        <v/>
      </c>
      <c r="L638" s="31"/>
      <c r="M638" s="31"/>
      <c r="N638" s="31"/>
      <c r="O638" s="3"/>
      <c r="P638" s="31"/>
      <c r="Q638" s="2"/>
      <c r="R638" s="2"/>
      <c r="S638" s="2"/>
    </row>
    <row r="639" spans="2:19" x14ac:dyDescent="0.25">
      <c r="B639" s="1" t="str">
        <f>IF(ISNA(VLOOKUP(A639,Source!$B$3:$I$12,8,FALSE)),"",VLOOKUP(A639,Source!$B$3:$I$12,8,FALSE))</f>
        <v/>
      </c>
      <c r="D639" s="1" t="str">
        <f>IF(ISNA(VLOOKUP(C639,Source!$C$3:$E$12,3,FALSE)),"",VLOOKUP(C639,Source!$C$3:$E$12,3,FALSE))</f>
        <v/>
      </c>
      <c r="F639" s="2"/>
      <c r="H639" s="18" t="str">
        <f t="shared" si="43"/>
        <v/>
      </c>
      <c r="I639" s="18" t="str">
        <f t="shared" si="44"/>
        <v/>
      </c>
      <c r="J639" s="18" t="str">
        <f t="shared" si="45"/>
        <v/>
      </c>
      <c r="K639" s="18" t="str">
        <f t="shared" si="46"/>
        <v/>
      </c>
      <c r="L639" s="31"/>
      <c r="M639" s="31"/>
      <c r="N639" s="31"/>
      <c r="O639" s="3"/>
      <c r="P639" s="31"/>
      <c r="Q639" s="2"/>
      <c r="R639" s="2"/>
      <c r="S639" s="2"/>
    </row>
    <row r="640" spans="2:19" x14ac:dyDescent="0.25">
      <c r="B640" s="1" t="str">
        <f>IF(ISNA(VLOOKUP(A640,Source!$B$3:$I$12,8,FALSE)),"",VLOOKUP(A640,Source!$B$3:$I$12,8,FALSE))</f>
        <v/>
      </c>
      <c r="D640" s="1" t="str">
        <f>IF(ISNA(VLOOKUP(C640,Source!$C$3:$E$12,3,FALSE)),"",VLOOKUP(C640,Source!$C$3:$E$12,3,FALSE))</f>
        <v/>
      </c>
      <c r="F640" s="2"/>
      <c r="H640" s="18" t="str">
        <f t="shared" si="43"/>
        <v/>
      </c>
      <c r="I640" s="18" t="str">
        <f t="shared" si="44"/>
        <v/>
      </c>
      <c r="J640" s="18" t="str">
        <f t="shared" si="45"/>
        <v/>
      </c>
      <c r="K640" s="18" t="str">
        <f t="shared" si="46"/>
        <v/>
      </c>
      <c r="L640" s="31"/>
      <c r="M640" s="31"/>
      <c r="N640" s="31"/>
      <c r="O640" s="3"/>
      <c r="P640" s="31"/>
      <c r="Q640" s="2"/>
      <c r="R640" s="2"/>
      <c r="S640" s="2"/>
    </row>
    <row r="641" spans="2:19" x14ac:dyDescent="0.25">
      <c r="B641" s="1" t="str">
        <f>IF(ISNA(VLOOKUP(A641,Source!$B$3:$I$12,8,FALSE)),"",VLOOKUP(A641,Source!$B$3:$I$12,8,FALSE))</f>
        <v/>
      </c>
      <c r="D641" s="1" t="str">
        <f>IF(ISNA(VLOOKUP(C641,Source!$C$3:$E$12,3,FALSE)),"",VLOOKUP(C641,Source!$C$3:$E$12,3,FALSE))</f>
        <v/>
      </c>
      <c r="F641" s="2"/>
      <c r="H641" s="18" t="str">
        <f t="shared" si="43"/>
        <v/>
      </c>
      <c r="I641" s="18" t="str">
        <f t="shared" si="44"/>
        <v/>
      </c>
      <c r="J641" s="18" t="str">
        <f t="shared" si="45"/>
        <v/>
      </c>
      <c r="K641" s="18" t="str">
        <f t="shared" si="46"/>
        <v/>
      </c>
      <c r="L641" s="31"/>
      <c r="M641" s="31"/>
      <c r="N641" s="31"/>
      <c r="O641" s="3"/>
      <c r="P641" s="31"/>
      <c r="Q641" s="2"/>
      <c r="R641" s="2"/>
      <c r="S641" s="2"/>
    </row>
    <row r="642" spans="2:19" x14ac:dyDescent="0.25">
      <c r="B642" s="1" t="str">
        <f>IF(ISNA(VLOOKUP(A642,Source!$B$3:$I$12,8,FALSE)),"",VLOOKUP(A642,Source!$B$3:$I$12,8,FALSE))</f>
        <v/>
      </c>
      <c r="D642" s="1" t="str">
        <f>IF(ISNA(VLOOKUP(C642,Source!$C$3:$E$12,3,FALSE)),"",VLOOKUP(C642,Source!$C$3:$E$12,3,FALSE))</f>
        <v/>
      </c>
      <c r="F642" s="2"/>
      <c r="H642" s="18" t="str">
        <f t="shared" si="43"/>
        <v/>
      </c>
      <c r="I642" s="18" t="str">
        <f t="shared" si="44"/>
        <v/>
      </c>
      <c r="J642" s="18" t="str">
        <f t="shared" si="45"/>
        <v/>
      </c>
      <c r="K642" s="18" t="str">
        <f t="shared" si="46"/>
        <v/>
      </c>
      <c r="L642" s="31"/>
      <c r="M642" s="31"/>
      <c r="N642" s="31"/>
      <c r="O642" s="3"/>
      <c r="P642" s="31"/>
      <c r="Q642" s="2"/>
      <c r="R642" s="2"/>
      <c r="S642" s="2"/>
    </row>
    <row r="643" spans="2:19" x14ac:dyDescent="0.25">
      <c r="B643" s="1" t="str">
        <f>IF(ISNA(VLOOKUP(A643,Source!$B$3:$I$12,8,FALSE)),"",VLOOKUP(A643,Source!$B$3:$I$12,8,FALSE))</f>
        <v/>
      </c>
      <c r="D643" s="1" t="str">
        <f>IF(ISNA(VLOOKUP(C643,Source!$C$3:$E$12,3,FALSE)),"",VLOOKUP(C643,Source!$C$3:$E$12,3,FALSE))</f>
        <v/>
      </c>
      <c r="F643" s="2"/>
      <c r="H643" s="18" t="str">
        <f t="shared" si="43"/>
        <v/>
      </c>
      <c r="I643" s="18" t="str">
        <f t="shared" si="44"/>
        <v/>
      </c>
      <c r="J643" s="18" t="str">
        <f t="shared" si="45"/>
        <v/>
      </c>
      <c r="K643" s="18" t="str">
        <f t="shared" si="46"/>
        <v/>
      </c>
      <c r="L643" s="31"/>
      <c r="M643" s="31"/>
      <c r="N643" s="31"/>
      <c r="O643" s="3"/>
      <c r="P643" s="31"/>
      <c r="Q643" s="2"/>
      <c r="R643" s="2"/>
      <c r="S643" s="2"/>
    </row>
    <row r="644" spans="2:19" x14ac:dyDescent="0.25">
      <c r="B644" s="1" t="str">
        <f>IF(ISNA(VLOOKUP(A644,Source!$B$3:$I$12,8,FALSE)),"",VLOOKUP(A644,Source!$B$3:$I$12,8,FALSE))</f>
        <v/>
      </c>
      <c r="D644" s="1" t="str">
        <f>IF(ISNA(VLOOKUP(C644,Source!$C$3:$E$12,3,FALSE)),"",VLOOKUP(C644,Source!$C$3:$E$12,3,FALSE))</f>
        <v/>
      </c>
      <c r="F644" s="2"/>
      <c r="H644" s="18" t="str">
        <f t="shared" si="43"/>
        <v/>
      </c>
      <c r="I644" s="18" t="str">
        <f t="shared" si="44"/>
        <v/>
      </c>
      <c r="J644" s="18" t="str">
        <f t="shared" si="45"/>
        <v/>
      </c>
      <c r="K644" s="18" t="str">
        <f t="shared" si="46"/>
        <v/>
      </c>
      <c r="L644" s="31"/>
      <c r="M644" s="31"/>
      <c r="N644" s="31"/>
      <c r="O644" s="3"/>
      <c r="P644" s="31"/>
      <c r="Q644" s="2"/>
      <c r="R644" s="2"/>
      <c r="S644" s="2"/>
    </row>
    <row r="645" spans="2:19" x14ac:dyDescent="0.25">
      <c r="B645" s="1" t="str">
        <f>IF(ISNA(VLOOKUP(A645,Source!$B$3:$I$12,8,FALSE)),"",VLOOKUP(A645,Source!$B$3:$I$12,8,FALSE))</f>
        <v/>
      </c>
      <c r="D645" s="1" t="str">
        <f>IF(ISNA(VLOOKUP(C645,Source!$C$3:$E$12,3,FALSE)),"",VLOOKUP(C645,Source!$C$3:$E$12,3,FALSE))</f>
        <v/>
      </c>
      <c r="F645" s="2"/>
      <c r="H645" s="18" t="str">
        <f t="shared" ref="H645:H696" si="47">IF(L645="","",HYPERLINK(L645,"PJ1"))</f>
        <v/>
      </c>
      <c r="I645" s="18" t="str">
        <f t="shared" ref="I645:I696" si="48">IF(M645="","",HYPERLINK(M645,"PJ2"))</f>
        <v/>
      </c>
      <c r="J645" s="18" t="str">
        <f t="shared" ref="J645:J696" si="49">IF(N645="","",HYPERLINK(N645,"PJ3"))</f>
        <v/>
      </c>
      <c r="K645" s="18" t="str">
        <f t="shared" ref="K645:K696" si="50">IF(O645="","",HYPERLINK(O645,"DEM"))</f>
        <v/>
      </c>
      <c r="L645" s="31"/>
      <c r="M645" s="31"/>
      <c r="N645" s="31"/>
      <c r="O645" s="3"/>
      <c r="P645" s="31"/>
      <c r="Q645" s="2"/>
      <c r="R645" s="2"/>
      <c r="S645" s="2"/>
    </row>
    <row r="646" spans="2:19" x14ac:dyDescent="0.25">
      <c r="B646" s="1" t="str">
        <f>IF(ISNA(VLOOKUP(A646,Source!$B$3:$I$12,8,FALSE)),"",VLOOKUP(A646,Source!$B$3:$I$12,8,FALSE))</f>
        <v/>
      </c>
      <c r="D646" s="1" t="str">
        <f>IF(ISNA(VLOOKUP(C646,Source!$C$3:$E$12,3,FALSE)),"",VLOOKUP(C646,Source!$C$3:$E$12,3,FALSE))</f>
        <v/>
      </c>
      <c r="F646" s="2"/>
      <c r="H646" s="18" t="str">
        <f t="shared" si="47"/>
        <v/>
      </c>
      <c r="I646" s="18" t="str">
        <f t="shared" si="48"/>
        <v/>
      </c>
      <c r="J646" s="18" t="str">
        <f t="shared" si="49"/>
        <v/>
      </c>
      <c r="K646" s="18" t="str">
        <f t="shared" si="50"/>
        <v/>
      </c>
      <c r="L646" s="31"/>
      <c r="M646" s="31"/>
      <c r="N646" s="31"/>
      <c r="O646" s="3"/>
      <c r="P646" s="31"/>
      <c r="Q646" s="2"/>
      <c r="R646" s="2"/>
      <c r="S646" s="2"/>
    </row>
    <row r="647" spans="2:19" x14ac:dyDescent="0.25">
      <c r="B647" s="1" t="str">
        <f>IF(ISNA(VLOOKUP(A647,Source!$B$3:$I$12,8,FALSE)),"",VLOOKUP(A647,Source!$B$3:$I$12,8,FALSE))</f>
        <v/>
      </c>
      <c r="D647" s="1" t="str">
        <f>IF(ISNA(VLOOKUP(C647,Source!$C$3:$E$12,3,FALSE)),"",VLOOKUP(C647,Source!$C$3:$E$12,3,FALSE))</f>
        <v/>
      </c>
      <c r="F647" s="2"/>
      <c r="H647" s="18" t="str">
        <f t="shared" si="47"/>
        <v/>
      </c>
      <c r="I647" s="18" t="str">
        <f t="shared" si="48"/>
        <v/>
      </c>
      <c r="J647" s="18" t="str">
        <f t="shared" si="49"/>
        <v/>
      </c>
      <c r="K647" s="18" t="str">
        <f t="shared" si="50"/>
        <v/>
      </c>
      <c r="L647" s="31"/>
      <c r="M647" s="31"/>
      <c r="N647" s="31"/>
      <c r="O647" s="3"/>
      <c r="P647" s="31"/>
      <c r="Q647" s="2"/>
      <c r="R647" s="2"/>
      <c r="S647" s="2"/>
    </row>
    <row r="648" spans="2:19" x14ac:dyDescent="0.25">
      <c r="B648" s="1" t="str">
        <f>IF(ISNA(VLOOKUP(A648,Source!$B$3:$I$12,8,FALSE)),"",VLOOKUP(A648,Source!$B$3:$I$12,8,FALSE))</f>
        <v/>
      </c>
      <c r="D648" s="1" t="str">
        <f>IF(ISNA(VLOOKUP(C648,Source!$C$3:$E$12,3,FALSE)),"",VLOOKUP(C648,Source!$C$3:$E$12,3,FALSE))</f>
        <v/>
      </c>
      <c r="F648" s="2"/>
      <c r="H648" s="18" t="str">
        <f t="shared" si="47"/>
        <v/>
      </c>
      <c r="I648" s="18" t="str">
        <f t="shared" si="48"/>
        <v/>
      </c>
      <c r="J648" s="18" t="str">
        <f t="shared" si="49"/>
        <v/>
      </c>
      <c r="K648" s="18" t="str">
        <f t="shared" si="50"/>
        <v/>
      </c>
      <c r="L648" s="31"/>
      <c r="M648" s="31"/>
      <c r="N648" s="31"/>
      <c r="O648" s="3"/>
      <c r="P648" s="31"/>
      <c r="Q648" s="2"/>
      <c r="R648" s="2"/>
      <c r="S648" s="2"/>
    </row>
    <row r="649" spans="2:19" x14ac:dyDescent="0.25">
      <c r="B649" s="1" t="str">
        <f>IF(ISNA(VLOOKUP(A649,Source!$B$3:$I$12,8,FALSE)),"",VLOOKUP(A649,Source!$B$3:$I$12,8,FALSE))</f>
        <v/>
      </c>
      <c r="D649" s="1" t="str">
        <f>IF(ISNA(VLOOKUP(C649,Source!$C$3:$E$12,3,FALSE)),"",VLOOKUP(C649,Source!$C$3:$E$12,3,FALSE))</f>
        <v/>
      </c>
      <c r="F649" s="2"/>
      <c r="H649" s="18" t="str">
        <f t="shared" si="47"/>
        <v/>
      </c>
      <c r="I649" s="18" t="str">
        <f t="shared" si="48"/>
        <v/>
      </c>
      <c r="J649" s="18" t="str">
        <f t="shared" si="49"/>
        <v/>
      </c>
      <c r="K649" s="18" t="str">
        <f t="shared" si="50"/>
        <v/>
      </c>
      <c r="L649" s="31"/>
      <c r="M649" s="31"/>
      <c r="N649" s="31"/>
      <c r="O649" s="3"/>
      <c r="P649" s="31"/>
      <c r="Q649" s="2"/>
      <c r="R649" s="2"/>
      <c r="S649" s="2"/>
    </row>
    <row r="650" spans="2:19" x14ac:dyDescent="0.25">
      <c r="B650" s="1" t="str">
        <f>IF(ISNA(VLOOKUP(A650,Source!$B$3:$I$12,8,FALSE)),"",VLOOKUP(A650,Source!$B$3:$I$12,8,FALSE))</f>
        <v/>
      </c>
      <c r="D650" s="1" t="str">
        <f>IF(ISNA(VLOOKUP(C650,Source!$C$3:$E$12,3,FALSE)),"",VLOOKUP(C650,Source!$C$3:$E$12,3,FALSE))</f>
        <v/>
      </c>
      <c r="F650" s="2"/>
      <c r="H650" s="18" t="str">
        <f t="shared" si="47"/>
        <v/>
      </c>
      <c r="I650" s="18" t="str">
        <f t="shared" si="48"/>
        <v/>
      </c>
      <c r="J650" s="18" t="str">
        <f t="shared" si="49"/>
        <v/>
      </c>
      <c r="K650" s="18" t="str">
        <f t="shared" si="50"/>
        <v/>
      </c>
      <c r="L650" s="31"/>
      <c r="M650" s="31"/>
      <c r="N650" s="31"/>
      <c r="O650" s="3"/>
      <c r="P650" s="31"/>
      <c r="Q650" s="2"/>
      <c r="R650" s="2"/>
      <c r="S650" s="2"/>
    </row>
    <row r="651" spans="2:19" x14ac:dyDescent="0.25">
      <c r="B651" s="1" t="str">
        <f>IF(ISNA(VLOOKUP(A651,Source!$B$3:$I$12,8,FALSE)),"",VLOOKUP(A651,Source!$B$3:$I$12,8,FALSE))</f>
        <v/>
      </c>
      <c r="D651" s="1" t="str">
        <f>IF(ISNA(VLOOKUP(C651,Source!$C$3:$E$12,3,FALSE)),"",VLOOKUP(C651,Source!$C$3:$E$12,3,FALSE))</f>
        <v/>
      </c>
      <c r="F651" s="2"/>
      <c r="H651" s="18" t="str">
        <f t="shared" si="47"/>
        <v/>
      </c>
      <c r="I651" s="18" t="str">
        <f t="shared" si="48"/>
        <v/>
      </c>
      <c r="J651" s="18" t="str">
        <f t="shared" si="49"/>
        <v/>
      </c>
      <c r="K651" s="18" t="str">
        <f t="shared" si="50"/>
        <v/>
      </c>
      <c r="L651" s="31"/>
      <c r="M651" s="31"/>
      <c r="N651" s="31"/>
      <c r="O651" s="3"/>
      <c r="P651" s="31"/>
      <c r="Q651" s="2"/>
      <c r="R651" s="2"/>
      <c r="S651" s="2"/>
    </row>
    <row r="652" spans="2:19" x14ac:dyDescent="0.25">
      <c r="B652" s="1" t="str">
        <f>IF(ISNA(VLOOKUP(A652,Source!$B$3:$I$12,8,FALSE)),"",VLOOKUP(A652,Source!$B$3:$I$12,8,FALSE))</f>
        <v/>
      </c>
      <c r="D652" s="1" t="str">
        <f>IF(ISNA(VLOOKUP(C652,Source!$C$3:$E$12,3,FALSE)),"",VLOOKUP(C652,Source!$C$3:$E$12,3,FALSE))</f>
        <v/>
      </c>
      <c r="F652" s="2"/>
      <c r="H652" s="18" t="str">
        <f t="shared" si="47"/>
        <v/>
      </c>
      <c r="I652" s="18" t="str">
        <f t="shared" si="48"/>
        <v/>
      </c>
      <c r="J652" s="18" t="str">
        <f t="shared" si="49"/>
        <v/>
      </c>
      <c r="K652" s="18" t="str">
        <f t="shared" si="50"/>
        <v/>
      </c>
      <c r="L652" s="31"/>
      <c r="M652" s="31"/>
      <c r="N652" s="31"/>
      <c r="O652" s="3"/>
      <c r="P652" s="31"/>
      <c r="Q652" s="2"/>
      <c r="R652" s="2"/>
      <c r="S652" s="2"/>
    </row>
    <row r="653" spans="2:19" x14ac:dyDescent="0.25">
      <c r="B653" s="1" t="str">
        <f>IF(ISNA(VLOOKUP(A653,Source!$B$3:$I$12,8,FALSE)),"",VLOOKUP(A653,Source!$B$3:$I$12,8,FALSE))</f>
        <v/>
      </c>
      <c r="D653" s="1" t="str">
        <f>IF(ISNA(VLOOKUP(C653,Source!$C$3:$E$12,3,FALSE)),"",VLOOKUP(C653,Source!$C$3:$E$12,3,FALSE))</f>
        <v/>
      </c>
      <c r="F653" s="2"/>
      <c r="H653" s="18" t="str">
        <f t="shared" si="47"/>
        <v/>
      </c>
      <c r="I653" s="18" t="str">
        <f t="shared" si="48"/>
        <v/>
      </c>
      <c r="J653" s="18" t="str">
        <f t="shared" si="49"/>
        <v/>
      </c>
      <c r="K653" s="18" t="str">
        <f t="shared" si="50"/>
        <v/>
      </c>
      <c r="L653" s="31"/>
      <c r="M653" s="31"/>
      <c r="N653" s="31"/>
      <c r="O653" s="3"/>
      <c r="P653" s="31"/>
      <c r="Q653" s="2"/>
      <c r="R653" s="2"/>
      <c r="S653" s="2"/>
    </row>
    <row r="654" spans="2:19" x14ac:dyDescent="0.25">
      <c r="B654" s="1" t="str">
        <f>IF(ISNA(VLOOKUP(A654,Source!$B$3:$I$12,8,FALSE)),"",VLOOKUP(A654,Source!$B$3:$I$12,8,FALSE))</f>
        <v/>
      </c>
      <c r="D654" s="1" t="str">
        <f>IF(ISNA(VLOOKUP(C654,Source!$C$3:$E$12,3,FALSE)),"",VLOOKUP(C654,Source!$C$3:$E$12,3,FALSE))</f>
        <v/>
      </c>
      <c r="F654" s="2"/>
      <c r="H654" s="18" t="str">
        <f t="shared" si="47"/>
        <v/>
      </c>
      <c r="I654" s="18" t="str">
        <f t="shared" si="48"/>
        <v/>
      </c>
      <c r="J654" s="18" t="str">
        <f t="shared" si="49"/>
        <v/>
      </c>
      <c r="K654" s="18" t="str">
        <f t="shared" si="50"/>
        <v/>
      </c>
      <c r="L654" s="31"/>
      <c r="M654" s="31"/>
      <c r="N654" s="31"/>
      <c r="O654" s="3"/>
      <c r="P654" s="31"/>
      <c r="Q654" s="2"/>
      <c r="R654" s="2"/>
      <c r="S654" s="2"/>
    </row>
    <row r="655" spans="2:19" x14ac:dyDescent="0.25">
      <c r="B655" s="1" t="str">
        <f>IF(ISNA(VLOOKUP(A655,Source!$B$3:$I$12,8,FALSE)),"",VLOOKUP(A655,Source!$B$3:$I$12,8,FALSE))</f>
        <v/>
      </c>
      <c r="D655" s="1" t="str">
        <f>IF(ISNA(VLOOKUP(C655,Source!$C$3:$E$12,3,FALSE)),"",VLOOKUP(C655,Source!$C$3:$E$12,3,FALSE))</f>
        <v/>
      </c>
      <c r="F655" s="2"/>
      <c r="H655" s="18" t="str">
        <f t="shared" si="47"/>
        <v/>
      </c>
      <c r="I655" s="18" t="str">
        <f t="shared" si="48"/>
        <v/>
      </c>
      <c r="J655" s="18" t="str">
        <f t="shared" si="49"/>
        <v/>
      </c>
      <c r="K655" s="18" t="str">
        <f t="shared" si="50"/>
        <v/>
      </c>
      <c r="L655" s="31"/>
      <c r="M655" s="31"/>
      <c r="N655" s="31"/>
      <c r="O655" s="3"/>
      <c r="P655" s="31"/>
      <c r="Q655" s="2"/>
      <c r="R655" s="2"/>
      <c r="S655" s="2"/>
    </row>
    <row r="656" spans="2:19" x14ac:dyDescent="0.25">
      <c r="B656" s="1" t="str">
        <f>IF(ISNA(VLOOKUP(A656,Source!$B$3:$I$12,8,FALSE)),"",VLOOKUP(A656,Source!$B$3:$I$12,8,FALSE))</f>
        <v/>
      </c>
      <c r="D656" s="1" t="str">
        <f>IF(ISNA(VLOOKUP(C656,Source!$C$3:$E$12,3,FALSE)),"",VLOOKUP(C656,Source!$C$3:$E$12,3,FALSE))</f>
        <v/>
      </c>
      <c r="F656" s="2"/>
      <c r="H656" s="18" t="str">
        <f t="shared" si="47"/>
        <v/>
      </c>
      <c r="I656" s="18" t="str">
        <f t="shared" si="48"/>
        <v/>
      </c>
      <c r="J656" s="18" t="str">
        <f t="shared" si="49"/>
        <v/>
      </c>
      <c r="K656" s="18" t="str">
        <f t="shared" si="50"/>
        <v/>
      </c>
      <c r="L656" s="31"/>
      <c r="M656" s="31"/>
      <c r="N656" s="31"/>
      <c r="O656" s="3"/>
      <c r="P656" s="31"/>
      <c r="Q656" s="2"/>
      <c r="R656" s="2"/>
      <c r="S656" s="2"/>
    </row>
    <row r="657" spans="2:19" x14ac:dyDescent="0.25">
      <c r="B657" s="1" t="str">
        <f>IF(ISNA(VLOOKUP(A657,Source!$B$3:$I$12,8,FALSE)),"",VLOOKUP(A657,Source!$B$3:$I$12,8,FALSE))</f>
        <v/>
      </c>
      <c r="D657" s="1" t="str">
        <f>IF(ISNA(VLOOKUP(C657,Source!$C$3:$E$12,3,FALSE)),"",VLOOKUP(C657,Source!$C$3:$E$12,3,FALSE))</f>
        <v/>
      </c>
      <c r="F657" s="2"/>
      <c r="H657" s="18" t="str">
        <f t="shared" si="47"/>
        <v/>
      </c>
      <c r="I657" s="18" t="str">
        <f t="shared" si="48"/>
        <v/>
      </c>
      <c r="J657" s="18" t="str">
        <f t="shared" si="49"/>
        <v/>
      </c>
      <c r="K657" s="18" t="str">
        <f t="shared" si="50"/>
        <v/>
      </c>
      <c r="L657" s="31"/>
      <c r="M657" s="31"/>
      <c r="N657" s="31"/>
      <c r="O657" s="3"/>
      <c r="P657" s="31"/>
      <c r="Q657" s="2"/>
      <c r="R657" s="2"/>
      <c r="S657" s="2"/>
    </row>
    <row r="658" spans="2:19" x14ac:dyDescent="0.25">
      <c r="B658" s="1" t="str">
        <f>IF(ISNA(VLOOKUP(A658,Source!$B$3:$I$12,8,FALSE)),"",VLOOKUP(A658,Source!$B$3:$I$12,8,FALSE))</f>
        <v/>
      </c>
      <c r="D658" s="1" t="str">
        <f>IF(ISNA(VLOOKUP(C658,Source!$C$3:$E$12,3,FALSE)),"",VLOOKUP(C658,Source!$C$3:$E$12,3,FALSE))</f>
        <v/>
      </c>
      <c r="F658" s="2"/>
      <c r="H658" s="18" t="str">
        <f t="shared" si="47"/>
        <v/>
      </c>
      <c r="I658" s="18" t="str">
        <f t="shared" si="48"/>
        <v/>
      </c>
      <c r="J658" s="18" t="str">
        <f t="shared" si="49"/>
        <v/>
      </c>
      <c r="K658" s="18" t="str">
        <f t="shared" si="50"/>
        <v/>
      </c>
      <c r="L658" s="31"/>
      <c r="M658" s="31"/>
      <c r="N658" s="31"/>
      <c r="O658" s="3"/>
      <c r="P658" s="31"/>
      <c r="Q658" s="2"/>
      <c r="R658" s="2"/>
      <c r="S658" s="2"/>
    </row>
    <row r="659" spans="2:19" x14ac:dyDescent="0.25">
      <c r="B659" s="1" t="str">
        <f>IF(ISNA(VLOOKUP(A659,Source!$B$3:$I$12,8,FALSE)),"",VLOOKUP(A659,Source!$B$3:$I$12,8,FALSE))</f>
        <v/>
      </c>
      <c r="D659" s="1" t="str">
        <f>IF(ISNA(VLOOKUP(C659,Source!$C$3:$E$12,3,FALSE)),"",VLOOKUP(C659,Source!$C$3:$E$12,3,FALSE))</f>
        <v/>
      </c>
      <c r="F659" s="2"/>
      <c r="H659" s="18" t="str">
        <f t="shared" si="47"/>
        <v/>
      </c>
      <c r="I659" s="18" t="str">
        <f t="shared" si="48"/>
        <v/>
      </c>
      <c r="J659" s="18" t="str">
        <f t="shared" si="49"/>
        <v/>
      </c>
      <c r="K659" s="18" t="str">
        <f t="shared" si="50"/>
        <v/>
      </c>
      <c r="L659" s="31"/>
      <c r="M659" s="31"/>
      <c r="N659" s="31"/>
      <c r="O659" s="3"/>
      <c r="P659" s="31"/>
      <c r="Q659" s="2"/>
      <c r="R659" s="2"/>
      <c r="S659" s="2"/>
    </row>
    <row r="660" spans="2:19" x14ac:dyDescent="0.25">
      <c r="B660" s="1" t="str">
        <f>IF(ISNA(VLOOKUP(A660,Source!$B$3:$I$12,8,FALSE)),"",VLOOKUP(A660,Source!$B$3:$I$12,8,FALSE))</f>
        <v/>
      </c>
      <c r="D660" s="1" t="str">
        <f>IF(ISNA(VLOOKUP(C660,Source!$C$3:$E$12,3,FALSE)),"",VLOOKUP(C660,Source!$C$3:$E$12,3,FALSE))</f>
        <v/>
      </c>
      <c r="F660" s="2"/>
      <c r="H660" s="18" t="str">
        <f t="shared" si="47"/>
        <v/>
      </c>
      <c r="I660" s="18" t="str">
        <f t="shared" si="48"/>
        <v/>
      </c>
      <c r="J660" s="18" t="str">
        <f t="shared" si="49"/>
        <v/>
      </c>
      <c r="K660" s="18" t="str">
        <f t="shared" si="50"/>
        <v/>
      </c>
      <c r="L660" s="31"/>
      <c r="M660" s="31"/>
      <c r="N660" s="31"/>
      <c r="O660" s="3"/>
      <c r="P660" s="31"/>
      <c r="Q660" s="2"/>
      <c r="R660" s="2"/>
      <c r="S660" s="2"/>
    </row>
    <row r="661" spans="2:19" x14ac:dyDescent="0.25">
      <c r="B661" s="1" t="str">
        <f>IF(ISNA(VLOOKUP(A661,Source!$B$3:$I$12,8,FALSE)),"",VLOOKUP(A661,Source!$B$3:$I$12,8,FALSE))</f>
        <v/>
      </c>
      <c r="D661" s="1" t="str">
        <f>IF(ISNA(VLOOKUP(C661,Source!$C$3:$E$12,3,FALSE)),"",VLOOKUP(C661,Source!$C$3:$E$12,3,FALSE))</f>
        <v/>
      </c>
      <c r="F661" s="2"/>
      <c r="H661" s="18" t="str">
        <f t="shared" si="47"/>
        <v/>
      </c>
      <c r="I661" s="18" t="str">
        <f t="shared" si="48"/>
        <v/>
      </c>
      <c r="J661" s="18" t="str">
        <f t="shared" si="49"/>
        <v/>
      </c>
      <c r="K661" s="18" t="str">
        <f t="shared" si="50"/>
        <v/>
      </c>
      <c r="L661" s="31"/>
      <c r="M661" s="31"/>
      <c r="N661" s="31"/>
      <c r="O661" s="3"/>
      <c r="P661" s="31"/>
      <c r="Q661" s="2"/>
      <c r="R661" s="2"/>
      <c r="S661" s="2"/>
    </row>
    <row r="662" spans="2:19" x14ac:dyDescent="0.25">
      <c r="B662" s="1" t="str">
        <f>IF(ISNA(VLOOKUP(A662,Source!$B$3:$I$12,8,FALSE)),"",VLOOKUP(A662,Source!$B$3:$I$12,8,FALSE))</f>
        <v/>
      </c>
      <c r="D662" s="1" t="str">
        <f>IF(ISNA(VLOOKUP(C662,Source!$C$3:$E$12,3,FALSE)),"",VLOOKUP(C662,Source!$C$3:$E$12,3,FALSE))</f>
        <v/>
      </c>
      <c r="F662" s="2"/>
      <c r="H662" s="18" t="str">
        <f t="shared" si="47"/>
        <v/>
      </c>
      <c r="I662" s="18" t="str">
        <f t="shared" si="48"/>
        <v/>
      </c>
      <c r="J662" s="18" t="str">
        <f t="shared" si="49"/>
        <v/>
      </c>
      <c r="K662" s="18" t="str">
        <f t="shared" si="50"/>
        <v/>
      </c>
      <c r="L662" s="31"/>
      <c r="M662" s="31"/>
      <c r="N662" s="31"/>
      <c r="O662" s="3"/>
      <c r="P662" s="31"/>
      <c r="Q662" s="2"/>
      <c r="R662" s="2"/>
      <c r="S662" s="2"/>
    </row>
    <row r="663" spans="2:19" x14ac:dyDescent="0.25">
      <c r="B663" s="1" t="str">
        <f>IF(ISNA(VLOOKUP(A663,Source!$B$3:$I$12,8,FALSE)),"",VLOOKUP(A663,Source!$B$3:$I$12,8,FALSE))</f>
        <v/>
      </c>
      <c r="D663" s="1" t="str">
        <f>IF(ISNA(VLOOKUP(C663,Source!$C$3:$E$12,3,FALSE)),"",VLOOKUP(C663,Source!$C$3:$E$12,3,FALSE))</f>
        <v/>
      </c>
      <c r="F663" s="2"/>
      <c r="H663" s="18" t="str">
        <f t="shared" si="47"/>
        <v/>
      </c>
      <c r="I663" s="18" t="str">
        <f t="shared" si="48"/>
        <v/>
      </c>
      <c r="J663" s="18" t="str">
        <f t="shared" si="49"/>
        <v/>
      </c>
      <c r="K663" s="18" t="str">
        <f t="shared" si="50"/>
        <v/>
      </c>
      <c r="L663" s="31"/>
      <c r="M663" s="31"/>
      <c r="N663" s="31"/>
      <c r="O663" s="3"/>
      <c r="P663" s="31"/>
      <c r="Q663" s="2"/>
      <c r="R663" s="2"/>
      <c r="S663" s="2"/>
    </row>
    <row r="664" spans="2:19" x14ac:dyDescent="0.25">
      <c r="B664" s="1" t="str">
        <f>IF(ISNA(VLOOKUP(A664,Source!$B$3:$I$12,8,FALSE)),"",VLOOKUP(A664,Source!$B$3:$I$12,8,FALSE))</f>
        <v/>
      </c>
      <c r="D664" s="1" t="str">
        <f>IF(ISNA(VLOOKUP(C664,Source!$C$3:$E$12,3,FALSE)),"",VLOOKUP(C664,Source!$C$3:$E$12,3,FALSE))</f>
        <v/>
      </c>
      <c r="F664" s="2"/>
      <c r="H664" s="18" t="str">
        <f t="shared" si="47"/>
        <v/>
      </c>
      <c r="I664" s="18" t="str">
        <f t="shared" si="48"/>
        <v/>
      </c>
      <c r="J664" s="18" t="str">
        <f t="shared" si="49"/>
        <v/>
      </c>
      <c r="K664" s="18" t="str">
        <f t="shared" si="50"/>
        <v/>
      </c>
      <c r="L664" s="31"/>
      <c r="M664" s="31"/>
      <c r="N664" s="31"/>
      <c r="O664" s="3"/>
      <c r="P664" s="31"/>
      <c r="Q664" s="2"/>
      <c r="R664" s="2"/>
      <c r="S664" s="2"/>
    </row>
    <row r="665" spans="2:19" x14ac:dyDescent="0.25">
      <c r="B665" s="1" t="str">
        <f>IF(ISNA(VLOOKUP(A665,Source!$B$3:$I$12,8,FALSE)),"",VLOOKUP(A665,Source!$B$3:$I$12,8,FALSE))</f>
        <v/>
      </c>
      <c r="D665" s="1" t="str">
        <f>IF(ISNA(VLOOKUP(C665,Source!$C$3:$E$12,3,FALSE)),"",VLOOKUP(C665,Source!$C$3:$E$12,3,FALSE))</f>
        <v/>
      </c>
      <c r="F665" s="2"/>
      <c r="H665" s="18" t="str">
        <f t="shared" si="47"/>
        <v/>
      </c>
      <c r="I665" s="18" t="str">
        <f t="shared" si="48"/>
        <v/>
      </c>
      <c r="J665" s="18" t="str">
        <f t="shared" si="49"/>
        <v/>
      </c>
      <c r="K665" s="18" t="str">
        <f t="shared" si="50"/>
        <v/>
      </c>
      <c r="L665" s="31"/>
      <c r="M665" s="31"/>
      <c r="N665" s="31"/>
      <c r="O665" s="3"/>
      <c r="P665" s="31"/>
      <c r="Q665" s="2"/>
      <c r="R665" s="2"/>
      <c r="S665" s="2"/>
    </row>
    <row r="666" spans="2:19" x14ac:dyDescent="0.25">
      <c r="B666" s="1" t="str">
        <f>IF(ISNA(VLOOKUP(A666,Source!$B$3:$I$12,8,FALSE)),"",VLOOKUP(A666,Source!$B$3:$I$12,8,FALSE))</f>
        <v/>
      </c>
      <c r="D666" s="1" t="str">
        <f>IF(ISNA(VLOOKUP(C666,Source!$C$3:$E$12,3,FALSE)),"",VLOOKUP(C666,Source!$C$3:$E$12,3,FALSE))</f>
        <v/>
      </c>
      <c r="F666" s="2"/>
      <c r="H666" s="18" t="str">
        <f t="shared" si="47"/>
        <v/>
      </c>
      <c r="I666" s="18" t="str">
        <f t="shared" si="48"/>
        <v/>
      </c>
      <c r="J666" s="18" t="str">
        <f t="shared" si="49"/>
        <v/>
      </c>
      <c r="K666" s="18" t="str">
        <f t="shared" si="50"/>
        <v/>
      </c>
      <c r="L666" s="31"/>
      <c r="M666" s="31"/>
      <c r="N666" s="31"/>
      <c r="O666" s="3"/>
      <c r="P666" s="31"/>
      <c r="Q666" s="2"/>
      <c r="R666" s="2"/>
      <c r="S666" s="2"/>
    </row>
    <row r="667" spans="2:19" x14ac:dyDescent="0.25">
      <c r="B667" s="1" t="str">
        <f>IF(ISNA(VLOOKUP(A667,Source!$B$3:$I$12,8,FALSE)),"",VLOOKUP(A667,Source!$B$3:$I$12,8,FALSE))</f>
        <v/>
      </c>
      <c r="D667" s="1" t="str">
        <f>IF(ISNA(VLOOKUP(C667,Source!$C$3:$E$12,3,FALSE)),"",VLOOKUP(C667,Source!$C$3:$E$12,3,FALSE))</f>
        <v/>
      </c>
      <c r="F667" s="2"/>
      <c r="H667" s="18" t="str">
        <f t="shared" si="47"/>
        <v/>
      </c>
      <c r="I667" s="18" t="str">
        <f t="shared" si="48"/>
        <v/>
      </c>
      <c r="J667" s="18" t="str">
        <f t="shared" si="49"/>
        <v/>
      </c>
      <c r="K667" s="18" t="str">
        <f t="shared" si="50"/>
        <v/>
      </c>
      <c r="L667" s="31"/>
      <c r="M667" s="31"/>
      <c r="N667" s="31"/>
      <c r="O667" s="3"/>
      <c r="P667" s="31"/>
      <c r="Q667" s="2"/>
      <c r="R667" s="2"/>
      <c r="S667" s="2"/>
    </row>
    <row r="668" spans="2:19" x14ac:dyDescent="0.25">
      <c r="B668" s="1" t="str">
        <f>IF(ISNA(VLOOKUP(A668,Source!$B$3:$I$12,8,FALSE)),"",VLOOKUP(A668,Source!$B$3:$I$12,8,FALSE))</f>
        <v/>
      </c>
      <c r="D668" s="1" t="str">
        <f>IF(ISNA(VLOOKUP(C668,Source!$C$3:$E$12,3,FALSE)),"",VLOOKUP(C668,Source!$C$3:$E$12,3,FALSE))</f>
        <v/>
      </c>
      <c r="F668" s="2"/>
      <c r="H668" s="18" t="str">
        <f t="shared" si="47"/>
        <v/>
      </c>
      <c r="I668" s="18" t="str">
        <f t="shared" si="48"/>
        <v/>
      </c>
      <c r="J668" s="18" t="str">
        <f t="shared" si="49"/>
        <v/>
      </c>
      <c r="K668" s="18" t="str">
        <f t="shared" si="50"/>
        <v/>
      </c>
      <c r="L668" s="31"/>
      <c r="M668" s="31"/>
      <c r="N668" s="31"/>
      <c r="O668" s="3"/>
      <c r="P668" s="31"/>
      <c r="Q668" s="2"/>
      <c r="R668" s="2"/>
      <c r="S668" s="2"/>
    </row>
    <row r="669" spans="2:19" x14ac:dyDescent="0.25">
      <c r="B669" s="1" t="str">
        <f>IF(ISNA(VLOOKUP(A669,Source!$B$3:$I$12,8,FALSE)),"",VLOOKUP(A669,Source!$B$3:$I$12,8,FALSE))</f>
        <v/>
      </c>
      <c r="D669" s="1" t="str">
        <f>IF(ISNA(VLOOKUP(C669,Source!$C$3:$E$12,3,FALSE)),"",VLOOKUP(C669,Source!$C$3:$E$12,3,FALSE))</f>
        <v/>
      </c>
      <c r="F669" s="2"/>
      <c r="H669" s="18" t="str">
        <f t="shared" si="47"/>
        <v/>
      </c>
      <c r="I669" s="18" t="str">
        <f t="shared" si="48"/>
        <v/>
      </c>
      <c r="J669" s="18" t="str">
        <f t="shared" si="49"/>
        <v/>
      </c>
      <c r="K669" s="18" t="str">
        <f t="shared" si="50"/>
        <v/>
      </c>
      <c r="L669" s="31"/>
      <c r="M669" s="31"/>
      <c r="N669" s="31"/>
      <c r="O669" s="3"/>
      <c r="P669" s="31"/>
      <c r="Q669" s="2"/>
      <c r="R669" s="2"/>
      <c r="S669" s="2"/>
    </row>
    <row r="670" spans="2:19" x14ac:dyDescent="0.25">
      <c r="B670" s="1" t="str">
        <f>IF(ISNA(VLOOKUP(A670,Source!$B$3:$I$12,8,FALSE)),"",VLOOKUP(A670,Source!$B$3:$I$12,8,FALSE))</f>
        <v/>
      </c>
      <c r="D670" s="1" t="str">
        <f>IF(ISNA(VLOOKUP(C670,Source!$C$3:$E$12,3,FALSE)),"",VLOOKUP(C670,Source!$C$3:$E$12,3,FALSE))</f>
        <v/>
      </c>
      <c r="F670" s="2"/>
      <c r="H670" s="18" t="str">
        <f t="shared" si="47"/>
        <v/>
      </c>
      <c r="I670" s="18" t="str">
        <f t="shared" si="48"/>
        <v/>
      </c>
      <c r="J670" s="18" t="str">
        <f t="shared" si="49"/>
        <v/>
      </c>
      <c r="K670" s="18" t="str">
        <f t="shared" si="50"/>
        <v/>
      </c>
      <c r="L670" s="31"/>
      <c r="M670" s="31"/>
      <c r="N670" s="31"/>
      <c r="O670" s="3"/>
      <c r="P670" s="31"/>
      <c r="Q670" s="2"/>
      <c r="R670" s="2"/>
      <c r="S670" s="2"/>
    </row>
    <row r="671" spans="2:19" x14ac:dyDescent="0.25">
      <c r="B671" s="1" t="str">
        <f>IF(ISNA(VLOOKUP(A671,Source!$B$3:$I$12,8,FALSE)),"",VLOOKUP(A671,Source!$B$3:$I$12,8,FALSE))</f>
        <v/>
      </c>
      <c r="D671" s="1" t="str">
        <f>IF(ISNA(VLOOKUP(C671,Source!$C$3:$E$12,3,FALSE)),"",VLOOKUP(C671,Source!$C$3:$E$12,3,FALSE))</f>
        <v/>
      </c>
      <c r="F671" s="2"/>
      <c r="H671" s="18" t="str">
        <f t="shared" si="47"/>
        <v/>
      </c>
      <c r="I671" s="18" t="str">
        <f t="shared" si="48"/>
        <v/>
      </c>
      <c r="J671" s="18" t="str">
        <f t="shared" si="49"/>
        <v/>
      </c>
      <c r="K671" s="18" t="str">
        <f t="shared" si="50"/>
        <v/>
      </c>
      <c r="L671" s="31"/>
      <c r="M671" s="31"/>
      <c r="N671" s="31"/>
      <c r="O671" s="3"/>
      <c r="P671" s="31"/>
      <c r="Q671" s="2"/>
      <c r="R671" s="2"/>
      <c r="S671" s="2"/>
    </row>
    <row r="672" spans="2:19" x14ac:dyDescent="0.25">
      <c r="B672" s="1" t="str">
        <f>IF(ISNA(VLOOKUP(A672,Source!$B$3:$I$12,8,FALSE)),"",VLOOKUP(A672,Source!$B$3:$I$12,8,FALSE))</f>
        <v/>
      </c>
      <c r="D672" s="1" t="str">
        <f>IF(ISNA(VLOOKUP(C672,Source!$C$3:$E$12,3,FALSE)),"",VLOOKUP(C672,Source!$C$3:$E$12,3,FALSE))</f>
        <v/>
      </c>
      <c r="F672" s="2"/>
      <c r="H672" s="18" t="str">
        <f t="shared" si="47"/>
        <v/>
      </c>
      <c r="I672" s="18" t="str">
        <f t="shared" si="48"/>
        <v/>
      </c>
      <c r="J672" s="18" t="str">
        <f t="shared" si="49"/>
        <v/>
      </c>
      <c r="K672" s="18" t="str">
        <f t="shared" si="50"/>
        <v/>
      </c>
      <c r="L672" s="31"/>
      <c r="M672" s="31"/>
      <c r="N672" s="31"/>
      <c r="O672" s="3"/>
      <c r="P672" s="31"/>
      <c r="Q672" s="2"/>
      <c r="R672" s="2"/>
      <c r="S672" s="2"/>
    </row>
    <row r="673" spans="2:19" x14ac:dyDescent="0.25">
      <c r="B673" s="1" t="str">
        <f>IF(ISNA(VLOOKUP(A673,Source!$B$3:$I$12,8,FALSE)),"",VLOOKUP(A673,Source!$B$3:$I$12,8,FALSE))</f>
        <v/>
      </c>
      <c r="D673" s="1" t="str">
        <f>IF(ISNA(VLOOKUP(C673,Source!$C$3:$E$12,3,FALSE)),"",VLOOKUP(C673,Source!$C$3:$E$12,3,FALSE))</f>
        <v/>
      </c>
      <c r="F673" s="2"/>
      <c r="H673" s="18" t="str">
        <f t="shared" si="47"/>
        <v/>
      </c>
      <c r="I673" s="18" t="str">
        <f t="shared" si="48"/>
        <v/>
      </c>
      <c r="J673" s="18" t="str">
        <f t="shared" si="49"/>
        <v/>
      </c>
      <c r="K673" s="18" t="str">
        <f t="shared" si="50"/>
        <v/>
      </c>
      <c r="L673" s="31"/>
      <c r="M673" s="31"/>
      <c r="N673" s="31"/>
      <c r="O673" s="3"/>
      <c r="P673" s="31"/>
      <c r="Q673" s="2"/>
      <c r="R673" s="2"/>
      <c r="S673" s="2"/>
    </row>
    <row r="674" spans="2:19" x14ac:dyDescent="0.25">
      <c r="B674" s="1" t="str">
        <f>IF(ISNA(VLOOKUP(A674,Source!$B$3:$I$12,8,FALSE)),"",VLOOKUP(A674,Source!$B$3:$I$12,8,FALSE))</f>
        <v/>
      </c>
      <c r="D674" s="1" t="str">
        <f>IF(ISNA(VLOOKUP(C674,Source!$C$3:$E$12,3,FALSE)),"",VLOOKUP(C674,Source!$C$3:$E$12,3,FALSE))</f>
        <v/>
      </c>
      <c r="F674" s="2"/>
      <c r="H674" s="18" t="str">
        <f t="shared" si="47"/>
        <v/>
      </c>
      <c r="I674" s="18" t="str">
        <f t="shared" si="48"/>
        <v/>
      </c>
      <c r="J674" s="18" t="str">
        <f t="shared" si="49"/>
        <v/>
      </c>
      <c r="K674" s="18" t="str">
        <f t="shared" si="50"/>
        <v/>
      </c>
      <c r="L674" s="31"/>
      <c r="M674" s="31"/>
      <c r="N674" s="31"/>
      <c r="O674" s="3"/>
      <c r="P674" s="31"/>
      <c r="Q674" s="2"/>
      <c r="R674" s="2"/>
      <c r="S674" s="2"/>
    </row>
    <row r="675" spans="2:19" x14ac:dyDescent="0.25">
      <c r="B675" s="1" t="str">
        <f>IF(ISNA(VLOOKUP(A675,Source!$B$3:$I$12,8,FALSE)),"",VLOOKUP(A675,Source!$B$3:$I$12,8,FALSE))</f>
        <v/>
      </c>
      <c r="D675" s="1" t="str">
        <f>IF(ISNA(VLOOKUP(C675,Source!$C$3:$E$12,3,FALSE)),"",VLOOKUP(C675,Source!$C$3:$E$12,3,FALSE))</f>
        <v/>
      </c>
      <c r="F675" s="2"/>
      <c r="H675" s="18" t="str">
        <f t="shared" si="47"/>
        <v/>
      </c>
      <c r="I675" s="18" t="str">
        <f t="shared" si="48"/>
        <v/>
      </c>
      <c r="J675" s="18" t="str">
        <f t="shared" si="49"/>
        <v/>
      </c>
      <c r="K675" s="18" t="str">
        <f t="shared" si="50"/>
        <v/>
      </c>
      <c r="L675" s="31"/>
      <c r="M675" s="31"/>
      <c r="N675" s="31"/>
      <c r="O675" s="3"/>
      <c r="P675" s="31"/>
      <c r="Q675" s="2"/>
      <c r="R675" s="2"/>
      <c r="S675" s="2"/>
    </row>
    <row r="676" spans="2:19" x14ac:dyDescent="0.25">
      <c r="B676" s="1" t="str">
        <f>IF(ISNA(VLOOKUP(A676,Source!$B$3:$I$12,8,FALSE)),"",VLOOKUP(A676,Source!$B$3:$I$12,8,FALSE))</f>
        <v/>
      </c>
      <c r="D676" s="1" t="str">
        <f>IF(ISNA(VLOOKUP(C676,Source!$C$3:$E$12,3,FALSE)),"",VLOOKUP(C676,Source!$C$3:$E$12,3,FALSE))</f>
        <v/>
      </c>
      <c r="F676" s="2"/>
      <c r="H676" s="18" t="str">
        <f t="shared" si="47"/>
        <v/>
      </c>
      <c r="I676" s="18" t="str">
        <f t="shared" si="48"/>
        <v/>
      </c>
      <c r="J676" s="18" t="str">
        <f t="shared" si="49"/>
        <v/>
      </c>
      <c r="K676" s="18" t="str">
        <f t="shared" si="50"/>
        <v/>
      </c>
      <c r="L676" s="31"/>
      <c r="M676" s="31"/>
      <c r="N676" s="31"/>
      <c r="O676" s="3"/>
      <c r="P676" s="31"/>
      <c r="Q676" s="2"/>
      <c r="R676" s="2"/>
      <c r="S676" s="2"/>
    </row>
    <row r="677" spans="2:19" x14ac:dyDescent="0.25">
      <c r="B677" s="1" t="str">
        <f>IF(ISNA(VLOOKUP(A677,Source!$B$3:$I$12,8,FALSE)),"",VLOOKUP(A677,Source!$B$3:$I$12,8,FALSE))</f>
        <v/>
      </c>
      <c r="D677" s="1" t="str">
        <f>IF(ISNA(VLOOKUP(C677,Source!$C$3:$E$12,3,FALSE)),"",VLOOKUP(C677,Source!$C$3:$E$12,3,FALSE))</f>
        <v/>
      </c>
      <c r="F677" s="2"/>
      <c r="H677" s="18" t="str">
        <f t="shared" si="47"/>
        <v/>
      </c>
      <c r="I677" s="18" t="str">
        <f t="shared" si="48"/>
        <v/>
      </c>
      <c r="J677" s="18" t="str">
        <f t="shared" si="49"/>
        <v/>
      </c>
      <c r="K677" s="18" t="str">
        <f t="shared" si="50"/>
        <v/>
      </c>
      <c r="L677" s="31"/>
      <c r="M677" s="31"/>
      <c r="N677" s="31"/>
      <c r="O677" s="3"/>
      <c r="P677" s="31"/>
      <c r="Q677" s="2"/>
      <c r="R677" s="2"/>
      <c r="S677" s="2"/>
    </row>
    <row r="678" spans="2:19" x14ac:dyDescent="0.25">
      <c r="B678" s="1" t="str">
        <f>IF(ISNA(VLOOKUP(A678,Source!$B$3:$I$12,8,FALSE)),"",VLOOKUP(A678,Source!$B$3:$I$12,8,FALSE))</f>
        <v/>
      </c>
      <c r="D678" s="1" t="str">
        <f>IF(ISNA(VLOOKUP(C678,Source!$C$3:$E$12,3,FALSE)),"",VLOOKUP(C678,Source!$C$3:$E$12,3,FALSE))</f>
        <v/>
      </c>
      <c r="F678" s="2"/>
      <c r="H678" s="18" t="str">
        <f t="shared" si="47"/>
        <v/>
      </c>
      <c r="I678" s="18" t="str">
        <f t="shared" si="48"/>
        <v/>
      </c>
      <c r="J678" s="18" t="str">
        <f t="shared" si="49"/>
        <v/>
      </c>
      <c r="K678" s="18" t="str">
        <f t="shared" si="50"/>
        <v/>
      </c>
      <c r="L678" s="31"/>
      <c r="M678" s="31"/>
      <c r="N678" s="31"/>
      <c r="O678" s="3"/>
      <c r="P678" s="31"/>
      <c r="Q678" s="2"/>
      <c r="R678" s="2"/>
      <c r="S678" s="2"/>
    </row>
    <row r="679" spans="2:19" x14ac:dyDescent="0.25">
      <c r="B679" s="1" t="str">
        <f>IF(ISNA(VLOOKUP(A679,Source!$B$3:$I$12,8,FALSE)),"",VLOOKUP(A679,Source!$B$3:$I$12,8,FALSE))</f>
        <v/>
      </c>
      <c r="D679" s="1" t="str">
        <f>IF(ISNA(VLOOKUP(C679,Source!$C$3:$E$12,3,FALSE)),"",VLOOKUP(C679,Source!$C$3:$E$12,3,FALSE))</f>
        <v/>
      </c>
      <c r="F679" s="2"/>
      <c r="H679" s="18" t="str">
        <f t="shared" si="47"/>
        <v/>
      </c>
      <c r="I679" s="18" t="str">
        <f t="shared" si="48"/>
        <v/>
      </c>
      <c r="J679" s="18" t="str">
        <f t="shared" si="49"/>
        <v/>
      </c>
      <c r="K679" s="18" t="str">
        <f t="shared" si="50"/>
        <v/>
      </c>
      <c r="L679" s="31"/>
      <c r="M679" s="31"/>
      <c r="N679" s="31"/>
      <c r="O679" s="3"/>
      <c r="P679" s="31"/>
      <c r="Q679" s="2"/>
      <c r="R679" s="2"/>
      <c r="S679" s="2"/>
    </row>
    <row r="680" spans="2:19" x14ac:dyDescent="0.25">
      <c r="B680" s="1" t="str">
        <f>IF(ISNA(VLOOKUP(A680,Source!$B$3:$I$12,8,FALSE)),"",VLOOKUP(A680,Source!$B$3:$I$12,8,FALSE))</f>
        <v/>
      </c>
      <c r="D680" s="1" t="str">
        <f>IF(ISNA(VLOOKUP(C680,Source!$C$3:$E$12,3,FALSE)),"",VLOOKUP(C680,Source!$C$3:$E$12,3,FALSE))</f>
        <v/>
      </c>
      <c r="F680" s="2"/>
      <c r="H680" s="18" t="str">
        <f t="shared" si="47"/>
        <v/>
      </c>
      <c r="I680" s="18" t="str">
        <f t="shared" si="48"/>
        <v/>
      </c>
      <c r="J680" s="18" t="str">
        <f t="shared" si="49"/>
        <v/>
      </c>
      <c r="K680" s="18" t="str">
        <f t="shared" si="50"/>
        <v/>
      </c>
      <c r="L680" s="31"/>
      <c r="M680" s="31"/>
      <c r="N680" s="31"/>
      <c r="O680" s="3"/>
      <c r="P680" s="31"/>
      <c r="Q680" s="2"/>
      <c r="R680" s="2"/>
      <c r="S680" s="2"/>
    </row>
    <row r="681" spans="2:19" x14ac:dyDescent="0.25">
      <c r="B681" s="1" t="str">
        <f>IF(ISNA(VLOOKUP(A681,Source!$B$3:$I$12,8,FALSE)),"",VLOOKUP(A681,Source!$B$3:$I$12,8,FALSE))</f>
        <v/>
      </c>
      <c r="D681" s="1" t="str">
        <f>IF(ISNA(VLOOKUP(C681,Source!$C$3:$E$12,3,FALSE)),"",VLOOKUP(C681,Source!$C$3:$E$12,3,FALSE))</f>
        <v/>
      </c>
      <c r="F681" s="2"/>
      <c r="H681" s="18" t="str">
        <f t="shared" si="47"/>
        <v/>
      </c>
      <c r="I681" s="18" t="str">
        <f t="shared" si="48"/>
        <v/>
      </c>
      <c r="J681" s="18" t="str">
        <f t="shared" si="49"/>
        <v/>
      </c>
      <c r="K681" s="18" t="str">
        <f t="shared" si="50"/>
        <v/>
      </c>
      <c r="L681" s="31"/>
      <c r="M681" s="31"/>
      <c r="N681" s="31"/>
      <c r="O681" s="3"/>
      <c r="P681" s="31"/>
      <c r="Q681" s="2"/>
      <c r="R681" s="2"/>
      <c r="S681" s="2"/>
    </row>
    <row r="682" spans="2:19" x14ac:dyDescent="0.25">
      <c r="B682" s="1" t="str">
        <f>IF(ISNA(VLOOKUP(A682,Source!$B$3:$I$12,8,FALSE)),"",VLOOKUP(A682,Source!$B$3:$I$12,8,FALSE))</f>
        <v/>
      </c>
      <c r="D682" s="1" t="str">
        <f>IF(ISNA(VLOOKUP(C682,Source!$C$3:$E$12,3,FALSE)),"",VLOOKUP(C682,Source!$C$3:$E$12,3,FALSE))</f>
        <v/>
      </c>
      <c r="F682" s="2"/>
      <c r="H682" s="18" t="str">
        <f t="shared" si="47"/>
        <v/>
      </c>
      <c r="I682" s="18" t="str">
        <f t="shared" si="48"/>
        <v/>
      </c>
      <c r="J682" s="18" t="str">
        <f t="shared" si="49"/>
        <v/>
      </c>
      <c r="K682" s="18" t="str">
        <f t="shared" si="50"/>
        <v/>
      </c>
      <c r="L682" s="31"/>
      <c r="M682" s="31"/>
      <c r="N682" s="31"/>
      <c r="O682" s="3"/>
      <c r="P682" s="31"/>
      <c r="Q682" s="2"/>
      <c r="R682" s="2"/>
      <c r="S682" s="2"/>
    </row>
    <row r="683" spans="2:19" x14ac:dyDescent="0.25">
      <c r="B683" s="1" t="str">
        <f>IF(ISNA(VLOOKUP(A683,Source!$B$3:$I$12,8,FALSE)),"",VLOOKUP(A683,Source!$B$3:$I$12,8,FALSE))</f>
        <v/>
      </c>
      <c r="D683" s="1" t="str">
        <f>IF(ISNA(VLOOKUP(C683,Source!$C$3:$E$12,3,FALSE)),"",VLOOKUP(C683,Source!$C$3:$E$12,3,FALSE))</f>
        <v/>
      </c>
      <c r="F683" s="2"/>
      <c r="H683" s="18" t="str">
        <f t="shared" si="47"/>
        <v/>
      </c>
      <c r="I683" s="18" t="str">
        <f t="shared" si="48"/>
        <v/>
      </c>
      <c r="J683" s="18" t="str">
        <f t="shared" si="49"/>
        <v/>
      </c>
      <c r="K683" s="18" t="str">
        <f t="shared" si="50"/>
        <v/>
      </c>
      <c r="L683" s="31"/>
      <c r="M683" s="31"/>
      <c r="N683" s="31"/>
      <c r="O683" s="3"/>
      <c r="P683" s="31"/>
      <c r="Q683" s="2"/>
      <c r="R683" s="2"/>
      <c r="S683" s="2"/>
    </row>
    <row r="684" spans="2:19" x14ac:dyDescent="0.25">
      <c r="B684" s="1" t="str">
        <f>IF(ISNA(VLOOKUP(A684,Source!$B$3:$I$12,8,FALSE)),"",VLOOKUP(A684,Source!$B$3:$I$12,8,FALSE))</f>
        <v/>
      </c>
      <c r="D684" s="1" t="str">
        <f>IF(ISNA(VLOOKUP(C684,Source!$C$3:$E$12,3,FALSE)),"",VLOOKUP(C684,Source!$C$3:$E$12,3,FALSE))</f>
        <v/>
      </c>
      <c r="F684" s="2"/>
      <c r="H684" s="18" t="str">
        <f t="shared" si="47"/>
        <v/>
      </c>
      <c r="I684" s="18" t="str">
        <f t="shared" si="48"/>
        <v/>
      </c>
      <c r="J684" s="18" t="str">
        <f t="shared" si="49"/>
        <v/>
      </c>
      <c r="K684" s="18" t="str">
        <f t="shared" si="50"/>
        <v/>
      </c>
      <c r="L684" s="31"/>
      <c r="M684" s="31"/>
      <c r="N684" s="31"/>
      <c r="O684" s="3"/>
      <c r="P684" s="31"/>
      <c r="Q684" s="2"/>
      <c r="R684" s="2"/>
      <c r="S684" s="2"/>
    </row>
    <row r="685" spans="2:19" x14ac:dyDescent="0.25">
      <c r="B685" s="1" t="str">
        <f>IF(ISNA(VLOOKUP(A685,Source!$B$3:$I$12,8,FALSE)),"",VLOOKUP(A685,Source!$B$3:$I$12,8,FALSE))</f>
        <v/>
      </c>
      <c r="D685" s="1" t="str">
        <f>IF(ISNA(VLOOKUP(C685,Source!$C$3:$E$12,3,FALSE)),"",VLOOKUP(C685,Source!$C$3:$E$12,3,FALSE))</f>
        <v/>
      </c>
      <c r="F685" s="2"/>
      <c r="H685" s="18" t="str">
        <f t="shared" si="47"/>
        <v/>
      </c>
      <c r="I685" s="18" t="str">
        <f t="shared" si="48"/>
        <v/>
      </c>
      <c r="J685" s="18" t="str">
        <f t="shared" si="49"/>
        <v/>
      </c>
      <c r="K685" s="18" t="str">
        <f t="shared" si="50"/>
        <v/>
      </c>
      <c r="L685" s="31"/>
      <c r="M685" s="31"/>
      <c r="N685" s="31"/>
      <c r="O685" s="3"/>
      <c r="P685" s="31"/>
      <c r="Q685" s="2"/>
      <c r="R685" s="2"/>
      <c r="S685" s="2"/>
    </row>
    <row r="686" spans="2:19" x14ac:dyDescent="0.25">
      <c r="B686" s="1" t="str">
        <f>IF(ISNA(VLOOKUP(A686,Source!$B$3:$I$12,8,FALSE)),"",VLOOKUP(A686,Source!$B$3:$I$12,8,FALSE))</f>
        <v/>
      </c>
      <c r="D686" s="1" t="str">
        <f>IF(ISNA(VLOOKUP(C686,Source!$C$3:$E$12,3,FALSE)),"",VLOOKUP(C686,Source!$C$3:$E$12,3,FALSE))</f>
        <v/>
      </c>
      <c r="F686" s="2"/>
      <c r="H686" s="18" t="str">
        <f t="shared" si="47"/>
        <v/>
      </c>
      <c r="I686" s="18" t="str">
        <f t="shared" si="48"/>
        <v/>
      </c>
      <c r="J686" s="18" t="str">
        <f t="shared" si="49"/>
        <v/>
      </c>
      <c r="K686" s="18" t="str">
        <f t="shared" si="50"/>
        <v/>
      </c>
      <c r="L686" s="31"/>
      <c r="M686" s="31"/>
      <c r="N686" s="31"/>
      <c r="O686" s="3"/>
      <c r="P686" s="31"/>
      <c r="Q686" s="2"/>
      <c r="R686" s="2"/>
      <c r="S686" s="2"/>
    </row>
    <row r="687" spans="2:19" x14ac:dyDescent="0.25">
      <c r="B687" s="1" t="str">
        <f>IF(ISNA(VLOOKUP(A687,Source!$B$3:$I$12,8,FALSE)),"",VLOOKUP(A687,Source!$B$3:$I$12,8,FALSE))</f>
        <v/>
      </c>
      <c r="D687" s="1" t="str">
        <f>IF(ISNA(VLOOKUP(C687,Source!$C$3:$E$12,3,FALSE)),"",VLOOKUP(C687,Source!$C$3:$E$12,3,FALSE))</f>
        <v/>
      </c>
      <c r="F687" s="2"/>
      <c r="H687" s="18" t="str">
        <f t="shared" si="47"/>
        <v/>
      </c>
      <c r="I687" s="18" t="str">
        <f t="shared" si="48"/>
        <v/>
      </c>
      <c r="J687" s="18" t="str">
        <f t="shared" si="49"/>
        <v/>
      </c>
      <c r="K687" s="18" t="str">
        <f t="shared" si="50"/>
        <v/>
      </c>
      <c r="L687" s="31"/>
      <c r="M687" s="31"/>
      <c r="N687" s="31"/>
      <c r="O687" s="3"/>
      <c r="P687" s="31"/>
      <c r="Q687" s="2"/>
      <c r="R687" s="2"/>
      <c r="S687" s="2"/>
    </row>
    <row r="688" spans="2:19" x14ac:dyDescent="0.25">
      <c r="B688" s="1" t="str">
        <f>IF(ISNA(VLOOKUP(A688,Source!$B$3:$I$12,8,FALSE)),"",VLOOKUP(A688,Source!$B$3:$I$12,8,FALSE))</f>
        <v/>
      </c>
      <c r="D688" s="1" t="str">
        <f>IF(ISNA(VLOOKUP(C688,Source!$C$3:$E$12,3,FALSE)),"",VLOOKUP(C688,Source!$C$3:$E$12,3,FALSE))</f>
        <v/>
      </c>
      <c r="F688" s="2"/>
      <c r="H688" s="18" t="str">
        <f t="shared" si="47"/>
        <v/>
      </c>
      <c r="I688" s="18" t="str">
        <f t="shared" si="48"/>
        <v/>
      </c>
      <c r="J688" s="18" t="str">
        <f t="shared" si="49"/>
        <v/>
      </c>
      <c r="K688" s="18" t="str">
        <f t="shared" si="50"/>
        <v/>
      </c>
      <c r="L688" s="31"/>
      <c r="M688" s="31"/>
      <c r="N688" s="31"/>
      <c r="O688" s="3"/>
      <c r="P688" s="31"/>
      <c r="Q688" s="2"/>
      <c r="R688" s="2"/>
      <c r="S688" s="2"/>
    </row>
    <row r="689" spans="2:19" x14ac:dyDescent="0.25">
      <c r="B689" s="1" t="str">
        <f>IF(ISNA(VLOOKUP(A689,Source!$B$3:$I$12,8,FALSE)),"",VLOOKUP(A689,Source!$B$3:$I$12,8,FALSE))</f>
        <v/>
      </c>
      <c r="D689" s="1" t="str">
        <f>IF(ISNA(VLOOKUP(C689,Source!$C$3:$E$12,3,FALSE)),"",VLOOKUP(C689,Source!$C$3:$E$12,3,FALSE))</f>
        <v/>
      </c>
      <c r="F689" s="2"/>
      <c r="H689" s="18" t="str">
        <f t="shared" si="47"/>
        <v/>
      </c>
      <c r="I689" s="18" t="str">
        <f t="shared" si="48"/>
        <v/>
      </c>
      <c r="J689" s="18" t="str">
        <f t="shared" si="49"/>
        <v/>
      </c>
      <c r="K689" s="18" t="str">
        <f t="shared" si="50"/>
        <v/>
      </c>
      <c r="L689" s="31"/>
      <c r="M689" s="31"/>
      <c r="N689" s="31"/>
      <c r="O689" s="3"/>
      <c r="P689" s="31"/>
      <c r="Q689" s="2"/>
      <c r="R689" s="2"/>
      <c r="S689" s="2"/>
    </row>
    <row r="690" spans="2:19" x14ac:dyDescent="0.25">
      <c r="B690" s="1" t="str">
        <f>IF(ISNA(VLOOKUP(A690,Source!$B$3:$I$12,8,FALSE)),"",VLOOKUP(A690,Source!$B$3:$I$12,8,FALSE))</f>
        <v/>
      </c>
      <c r="D690" s="1" t="str">
        <f>IF(ISNA(VLOOKUP(C690,Source!$C$3:$E$12,3,FALSE)),"",VLOOKUP(C690,Source!$C$3:$E$12,3,FALSE))</f>
        <v/>
      </c>
      <c r="F690" s="2"/>
      <c r="H690" s="18" t="str">
        <f t="shared" si="47"/>
        <v/>
      </c>
      <c r="I690" s="18" t="str">
        <f t="shared" si="48"/>
        <v/>
      </c>
      <c r="J690" s="18" t="str">
        <f t="shared" si="49"/>
        <v/>
      </c>
      <c r="K690" s="18" t="str">
        <f t="shared" si="50"/>
        <v/>
      </c>
      <c r="L690" s="31"/>
      <c r="M690" s="31"/>
      <c r="N690" s="31"/>
      <c r="O690" s="3"/>
      <c r="P690" s="31"/>
      <c r="Q690" s="2"/>
      <c r="R690" s="2"/>
      <c r="S690" s="2"/>
    </row>
    <row r="691" spans="2:19" x14ac:dyDescent="0.25">
      <c r="B691" s="1" t="str">
        <f>IF(ISNA(VLOOKUP(A691,Source!$B$3:$I$12,8,FALSE)),"",VLOOKUP(A691,Source!$B$3:$I$12,8,FALSE))</f>
        <v/>
      </c>
      <c r="D691" s="1" t="str">
        <f>IF(ISNA(VLOOKUP(C691,Source!$C$3:$E$12,3,FALSE)),"",VLOOKUP(C691,Source!$C$3:$E$12,3,FALSE))</f>
        <v/>
      </c>
      <c r="F691" s="2"/>
      <c r="H691" s="18" t="str">
        <f t="shared" si="47"/>
        <v/>
      </c>
      <c r="I691" s="18" t="str">
        <f t="shared" si="48"/>
        <v/>
      </c>
      <c r="J691" s="18" t="str">
        <f t="shared" si="49"/>
        <v/>
      </c>
      <c r="K691" s="18" t="str">
        <f t="shared" si="50"/>
        <v/>
      </c>
      <c r="L691" s="31"/>
      <c r="M691" s="31"/>
      <c r="N691" s="31"/>
      <c r="O691" s="3"/>
      <c r="P691" s="31"/>
      <c r="Q691" s="2"/>
      <c r="R691" s="2"/>
      <c r="S691" s="2"/>
    </row>
    <row r="692" spans="2:19" x14ac:dyDescent="0.25">
      <c r="B692" s="1" t="str">
        <f>IF(ISNA(VLOOKUP(A692,Source!$B$3:$I$12,8,FALSE)),"",VLOOKUP(A692,Source!$B$3:$I$12,8,FALSE))</f>
        <v/>
      </c>
      <c r="D692" s="1" t="str">
        <f>IF(ISNA(VLOOKUP(C692,Source!$C$3:$E$12,3,FALSE)),"",VLOOKUP(C692,Source!$C$3:$E$12,3,FALSE))</f>
        <v/>
      </c>
      <c r="F692" s="2"/>
      <c r="H692" s="18" t="str">
        <f t="shared" si="47"/>
        <v/>
      </c>
      <c r="I692" s="18" t="str">
        <f t="shared" si="48"/>
        <v/>
      </c>
      <c r="J692" s="18" t="str">
        <f t="shared" si="49"/>
        <v/>
      </c>
      <c r="K692" s="18" t="str">
        <f t="shared" si="50"/>
        <v/>
      </c>
      <c r="L692" s="31"/>
      <c r="M692" s="31"/>
      <c r="N692" s="31"/>
      <c r="O692" s="3"/>
      <c r="P692" s="31"/>
      <c r="Q692" s="2"/>
      <c r="R692" s="2"/>
      <c r="S692" s="2"/>
    </row>
    <row r="693" spans="2:19" x14ac:dyDescent="0.25">
      <c r="B693" s="1" t="str">
        <f>IF(ISNA(VLOOKUP(A693,Source!$B$3:$I$12,8,FALSE)),"",VLOOKUP(A693,Source!$B$3:$I$12,8,FALSE))</f>
        <v/>
      </c>
      <c r="D693" s="1" t="str">
        <f>IF(ISNA(VLOOKUP(C693,Source!$C$3:$E$12,3,FALSE)),"",VLOOKUP(C693,Source!$C$3:$E$12,3,FALSE))</f>
        <v/>
      </c>
      <c r="F693" s="2"/>
      <c r="H693" s="18" t="str">
        <f t="shared" si="47"/>
        <v/>
      </c>
      <c r="I693" s="18" t="str">
        <f t="shared" si="48"/>
        <v/>
      </c>
      <c r="J693" s="18" t="str">
        <f t="shared" si="49"/>
        <v/>
      </c>
      <c r="K693" s="18" t="str">
        <f t="shared" si="50"/>
        <v/>
      </c>
      <c r="L693" s="31"/>
      <c r="M693" s="31"/>
      <c r="N693" s="31"/>
      <c r="O693" s="3"/>
      <c r="P693" s="31"/>
      <c r="Q693" s="2"/>
      <c r="R693" s="2"/>
      <c r="S693" s="2"/>
    </row>
    <row r="694" spans="2:19" x14ac:dyDescent="0.25">
      <c r="B694" s="1" t="str">
        <f>IF(ISNA(VLOOKUP(A694,Source!$B$3:$I$12,8,FALSE)),"",VLOOKUP(A694,Source!$B$3:$I$12,8,FALSE))</f>
        <v/>
      </c>
      <c r="D694" s="1" t="str">
        <f>IF(ISNA(VLOOKUP(C694,Source!$C$3:$E$12,3,FALSE)),"",VLOOKUP(C694,Source!$C$3:$E$12,3,FALSE))</f>
        <v/>
      </c>
      <c r="F694" s="2"/>
      <c r="H694" s="18" t="str">
        <f t="shared" si="47"/>
        <v/>
      </c>
      <c r="I694" s="18" t="str">
        <f t="shared" si="48"/>
        <v/>
      </c>
      <c r="J694" s="18" t="str">
        <f t="shared" si="49"/>
        <v/>
      </c>
      <c r="K694" s="18" t="str">
        <f t="shared" si="50"/>
        <v/>
      </c>
      <c r="L694" s="31"/>
      <c r="M694" s="31"/>
      <c r="N694" s="31"/>
      <c r="O694" s="3"/>
      <c r="P694" s="31"/>
      <c r="Q694" s="2"/>
      <c r="R694" s="2"/>
      <c r="S694" s="2"/>
    </row>
    <row r="695" spans="2:19" x14ac:dyDescent="0.25">
      <c r="B695" s="1" t="str">
        <f>IF(ISNA(VLOOKUP(A695,Source!$B$3:$I$12,8,FALSE)),"",VLOOKUP(A695,Source!$B$3:$I$12,8,FALSE))</f>
        <v/>
      </c>
      <c r="D695" s="26" t="str">
        <f>IF(ISNA(VLOOKUP(C695,Source!$C$3:$E$12,3,FALSE)),"",VLOOKUP(C695,Source!$C$3:$E$12,3,FALSE))</f>
        <v/>
      </c>
      <c r="F695" s="2"/>
      <c r="H695" s="18" t="str">
        <f t="shared" si="47"/>
        <v/>
      </c>
      <c r="I695" s="18" t="str">
        <f t="shared" si="48"/>
        <v/>
      </c>
      <c r="J695" s="18" t="str">
        <f t="shared" si="49"/>
        <v/>
      </c>
      <c r="K695" s="18" t="str">
        <f t="shared" si="50"/>
        <v/>
      </c>
      <c r="L695" s="31"/>
      <c r="M695" s="31"/>
      <c r="N695" s="31"/>
      <c r="O695" s="3"/>
      <c r="P695" s="31"/>
      <c r="Q695" s="2"/>
      <c r="R695" s="2"/>
      <c r="S695" s="2"/>
    </row>
    <row r="696" spans="2:19" x14ac:dyDescent="0.25">
      <c r="B696" s="1" t="str">
        <f>IF(ISNA(VLOOKUP(A696,Source!$B$3:$I$12,8,FALSE)),"",VLOOKUP(A696,Source!$B$3:$I$12,8,FALSE))</f>
        <v/>
      </c>
      <c r="D696" s="26" t="str">
        <f>IF(ISNA(VLOOKUP(C696,Source!$C$3:$E$12,3,FALSE)),"",VLOOKUP(C696,Source!$C$3:$E$12,3,FALSE))</f>
        <v/>
      </c>
      <c r="H696" s="18" t="str">
        <f t="shared" si="47"/>
        <v/>
      </c>
      <c r="I696" s="18" t="str">
        <f t="shared" si="48"/>
        <v/>
      </c>
      <c r="J696" s="18" t="str">
        <f t="shared" si="49"/>
        <v/>
      </c>
      <c r="K696" s="18" t="str">
        <f t="shared" si="50"/>
        <v/>
      </c>
      <c r="L696" s="31"/>
      <c r="M696" s="31"/>
      <c r="N696" s="31"/>
      <c r="O696" s="32"/>
      <c r="P696" s="31"/>
      <c r="Q696" s="2"/>
      <c r="R696" s="2"/>
      <c r="S696" s="2"/>
    </row>
    <row r="697" spans="2:19" x14ac:dyDescent="0.25">
      <c r="B697" s="26" t="str">
        <f>IF(ISNA(VLOOKUP(A697,Source!$B$3:$I$12,8,FALSE)),"",VLOOKUP(A697,Source!$B$3:$I$12,8,FALSE))</f>
        <v/>
      </c>
      <c r="D697" s="26" t="str">
        <f>IF(ISNA(VLOOKUP(C697,Source!$C$3:$E$12,3,FALSE)),"",VLOOKUP(C697,Source!$C$3:$E$12,3,FALSE))</f>
        <v/>
      </c>
      <c r="H697" s="38" t="str">
        <f>IF(L697="","",HYPERLINK(L697,"PJ1"))</f>
        <v/>
      </c>
      <c r="I697" s="38" t="str">
        <f>IF(M697="","",HYPERLINK(M697,"PJ2"))</f>
        <v/>
      </c>
      <c r="J697" s="38" t="str">
        <f>IF(N697="","",HYPERLINK(N697,"PJ3"))</f>
        <v/>
      </c>
      <c r="K697" s="38" t="str">
        <f>IF(O697="","",HYPERLINK(O697,"DEM"))</f>
        <v/>
      </c>
      <c r="L697" s="31"/>
      <c r="M697" s="31"/>
      <c r="N697" s="31"/>
      <c r="O697" s="3"/>
      <c r="P697" s="31"/>
      <c r="Q697" s="2"/>
      <c r="R697" s="2"/>
      <c r="S697" s="2"/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65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Source!#REF!</xm:f>
          </x14:formula1>
          <xm:sqref>Q1:Q1048576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2"/>
  <sheetViews>
    <sheetView workbookViewId="0">
      <selection activeCell="H22" sqref="H22"/>
    </sheetView>
  </sheetViews>
  <sheetFormatPr baseColWidth="10" defaultRowHeight="15" x14ac:dyDescent="0.25"/>
  <cols>
    <col min="1" max="1" width="4.7109375" customWidth="1"/>
    <col min="2" max="2" width="26.7109375" customWidth="1"/>
    <col min="3" max="3" width="41.85546875" customWidth="1"/>
    <col min="4" max="4" width="13.7109375" customWidth="1"/>
    <col min="5" max="5" width="30.140625" customWidth="1"/>
    <col min="6" max="6" width="17.85546875" customWidth="1"/>
  </cols>
  <sheetData>
    <row r="2" spans="2:9" x14ac:dyDescent="0.25">
      <c r="B2" t="s">
        <v>0</v>
      </c>
      <c r="C2" t="s">
        <v>6</v>
      </c>
      <c r="D2" t="s">
        <v>7</v>
      </c>
      <c r="E2" t="s">
        <v>2</v>
      </c>
      <c r="F2" t="s">
        <v>8</v>
      </c>
      <c r="G2" t="s">
        <v>5</v>
      </c>
      <c r="H2" t="s">
        <v>8</v>
      </c>
      <c r="I2" t="s">
        <v>23</v>
      </c>
    </row>
    <row r="3" spans="2:9" x14ac:dyDescent="0.25">
      <c r="B3" t="s">
        <v>29</v>
      </c>
      <c r="C3" t="s">
        <v>39</v>
      </c>
      <c r="D3" t="s">
        <v>49</v>
      </c>
      <c r="E3" t="s">
        <v>59</v>
      </c>
      <c r="F3" t="s">
        <v>62</v>
      </c>
      <c r="G3">
        <v>1</v>
      </c>
      <c r="H3" t="s">
        <v>9</v>
      </c>
      <c r="I3" t="s">
        <v>62</v>
      </c>
    </row>
    <row r="4" spans="2:9" x14ac:dyDescent="0.25">
      <c r="B4" t="s">
        <v>30</v>
      </c>
      <c r="C4" t="s">
        <v>40</v>
      </c>
      <c r="D4" t="s">
        <v>50</v>
      </c>
      <c r="E4" t="s">
        <v>60</v>
      </c>
      <c r="F4" t="s">
        <v>63</v>
      </c>
      <c r="G4">
        <v>2</v>
      </c>
      <c r="H4" t="s">
        <v>10</v>
      </c>
      <c r="I4" t="s">
        <v>63</v>
      </c>
    </row>
    <row r="5" spans="2:9" x14ac:dyDescent="0.25">
      <c r="B5" t="s">
        <v>31</v>
      </c>
      <c r="C5" t="s">
        <v>41</v>
      </c>
      <c r="D5" t="s">
        <v>51</v>
      </c>
      <c r="E5" t="s">
        <v>59</v>
      </c>
      <c r="F5" t="s">
        <v>64</v>
      </c>
      <c r="G5">
        <v>3</v>
      </c>
      <c r="H5" t="s">
        <v>11</v>
      </c>
      <c r="I5" t="s">
        <v>64</v>
      </c>
    </row>
    <row r="6" spans="2:9" x14ac:dyDescent="0.25">
      <c r="B6" t="s">
        <v>32</v>
      </c>
      <c r="C6" t="s">
        <v>42</v>
      </c>
      <c r="D6" t="s">
        <v>52</v>
      </c>
      <c r="E6" t="s">
        <v>61</v>
      </c>
      <c r="F6" t="s">
        <v>65</v>
      </c>
      <c r="I6" t="s">
        <v>65</v>
      </c>
    </row>
    <row r="7" spans="2:9" x14ac:dyDescent="0.25">
      <c r="B7" t="s">
        <v>33</v>
      </c>
      <c r="C7" t="s">
        <v>43</v>
      </c>
      <c r="D7" t="s">
        <v>53</v>
      </c>
      <c r="E7" t="s">
        <v>61</v>
      </c>
      <c r="F7" t="s">
        <v>66</v>
      </c>
      <c r="I7" t="s">
        <v>66</v>
      </c>
    </row>
    <row r="8" spans="2:9" x14ac:dyDescent="0.25">
      <c r="B8" t="s">
        <v>34</v>
      </c>
      <c r="C8" t="s">
        <v>44</v>
      </c>
      <c r="D8" t="s">
        <v>54</v>
      </c>
      <c r="E8" t="s">
        <v>60</v>
      </c>
      <c r="F8" t="s">
        <v>67</v>
      </c>
      <c r="I8" t="s">
        <v>67</v>
      </c>
    </row>
    <row r="9" spans="2:9" x14ac:dyDescent="0.25">
      <c r="B9" t="s">
        <v>35</v>
      </c>
      <c r="C9" t="s">
        <v>45</v>
      </c>
      <c r="D9" t="s">
        <v>55</v>
      </c>
      <c r="E9" t="s">
        <v>60</v>
      </c>
      <c r="F9" t="s">
        <v>68</v>
      </c>
      <c r="I9" t="s">
        <v>68</v>
      </c>
    </row>
    <row r="10" spans="2:9" x14ac:dyDescent="0.25">
      <c r="B10" t="s">
        <v>36</v>
      </c>
      <c r="C10" t="s">
        <v>46</v>
      </c>
      <c r="D10" t="s">
        <v>56</v>
      </c>
      <c r="E10" t="s">
        <v>59</v>
      </c>
      <c r="F10" t="s">
        <v>69</v>
      </c>
      <c r="I10" t="s">
        <v>69</v>
      </c>
    </row>
    <row r="11" spans="2:9" x14ac:dyDescent="0.25">
      <c r="B11" t="s">
        <v>37</v>
      </c>
      <c r="C11" t="s">
        <v>47</v>
      </c>
      <c r="D11" t="s">
        <v>57</v>
      </c>
      <c r="E11" t="s">
        <v>59</v>
      </c>
      <c r="F11" t="s">
        <v>70</v>
      </c>
      <c r="I11" t="s">
        <v>70</v>
      </c>
    </row>
    <row r="12" spans="2:9" x14ac:dyDescent="0.25">
      <c r="B12" t="s">
        <v>38</v>
      </c>
      <c r="C12" t="s">
        <v>48</v>
      </c>
      <c r="D12" t="s">
        <v>58</v>
      </c>
      <c r="E12" t="s">
        <v>61</v>
      </c>
      <c r="F12" t="s">
        <v>71</v>
      </c>
      <c r="I12" t="s">
        <v>71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La demande</vt:lpstr>
      <vt:lpstr>Base de données</vt:lpstr>
      <vt:lpstr>Source</vt:lpstr>
      <vt:lpstr>ldemandeur</vt:lpstr>
      <vt:lpstr>llieu</vt:lpstr>
      <vt:lpstr>lprio</vt:lpstr>
      <vt:lpstr>'Base de données'!Zone_d_impression</vt:lpstr>
      <vt:lpstr>'La demande'!Zone_d_impression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Jean-Michel Capdeville</cp:lastModifiedBy>
  <cp:lastPrinted>2019-11-04T10:17:41Z</cp:lastPrinted>
  <dcterms:created xsi:type="dcterms:W3CDTF">2019-10-01T17:44:24Z</dcterms:created>
  <dcterms:modified xsi:type="dcterms:W3CDTF">2019-11-04T10:30:03Z</dcterms:modified>
</cp:coreProperties>
</file>