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36" windowWidth="10884" windowHeight="9288"/>
  </bookViews>
  <sheets>
    <sheet name="Calendrier" sheetId="2" r:id="rId1"/>
    <sheet name="Source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2" l="1"/>
  <c r="E9" i="2" l="1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D9" i="2"/>
  <c r="D10" i="2" s="1"/>
  <c r="C12" i="2" s="1"/>
  <c r="C11" i="2" l="1"/>
  <c r="C14" i="2"/>
  <c r="C13" i="2"/>
  <c r="AE10" i="2"/>
  <c r="AG10" i="2"/>
  <c r="AC10" i="2"/>
  <c r="Y10" i="2"/>
  <c r="U10" i="2"/>
  <c r="Q10" i="2"/>
  <c r="M10" i="2"/>
  <c r="I10" i="2"/>
  <c r="E10" i="2"/>
  <c r="AF10" i="2"/>
  <c r="AB10" i="2"/>
  <c r="X10" i="2"/>
  <c r="T10" i="2"/>
  <c r="P10" i="2"/>
  <c r="L10" i="2"/>
  <c r="H10" i="2"/>
  <c r="AA10" i="2"/>
  <c r="W10" i="2"/>
  <c r="S10" i="2"/>
  <c r="O10" i="2"/>
  <c r="K10" i="2"/>
  <c r="G10" i="2"/>
  <c r="AH10" i="2"/>
  <c r="AD10" i="2"/>
  <c r="Z10" i="2"/>
  <c r="V10" i="2"/>
  <c r="R10" i="2"/>
  <c r="N10" i="2"/>
  <c r="J10" i="2"/>
  <c r="F10" i="2"/>
</calcChain>
</file>

<file path=xl/sharedStrings.xml><?xml version="1.0" encoding="utf-8"?>
<sst xmlns="http://schemas.openxmlformats.org/spreadsheetml/2006/main" count="25" uniqueCount="21">
  <si>
    <t>Mois</t>
  </si>
  <si>
    <t>Num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</si>
  <si>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</si>
  <si>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</si>
  <si>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</si>
  <si>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</si>
  <si>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</si>
  <si>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</si>
  <si>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</si>
  <si>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</si>
  <si>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Septmbre</t>
  </si>
  <si>
    <t>Octobre</t>
  </si>
  <si>
    <t>Novembre</t>
  </si>
  <si>
    <t>Décembre</t>
  </si>
  <si>
    <t>Année</t>
  </si>
  <si>
    <t>Expédition</t>
  </si>
  <si>
    <t>Départ Avion</t>
  </si>
  <si>
    <t>Arrivée Avion</t>
  </si>
  <si>
    <t>Départ bateau</t>
  </si>
  <si>
    <t>Arrivée FOS</t>
  </si>
  <si>
    <t>Arrivée Fret Vite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</si>
</sst>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2" xfId="0" applyFill="1" applyBorder="1"/>
    <xf numFmtId="0" fontId="0" fillId="4" borderId="3" xfId="0" applyFill="1" applyBorder="1"/>
    <xf numFmtId="0" fontId="0" fillId="3" borderId="6" xfId="0" applyFill="1" applyBorder="1"/>
    <xf numFmtId="0" fontId="0" fillId="4" borderId="7" xfId="0" applyFill="1" applyBorder="1"/>
    <xf numFmtId="164" fontId="0" fillId="0" borderId="0" xfId="0" applyNumberFormat="1"/>
    <xf numFmtId="49" fontId="0" fillId="0" borderId="0" xfId="0" applyNumberFormat="1"/>
    <xf numFmtId="49" fontId="0" fillId="0" borderId="1" xfId="0" applyNumberFormat="1" applyBorder="1"/>
    <xf numFmtId="49" fontId="0" fillId="2" borderId="1" xfId="0" applyNumberForma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 readingOrder="1"/>
    </xf>
    <xf numFmtId="0" fontId="0" fillId="0" borderId="0" xfId="0" applyFill="1"/>
    <xf numFmtId="49" fontId="0" fillId="0" borderId="0" xfId="0" applyNumberFormat="1" applyBorder="1"/>
    <xf numFmtId="0" fontId="0" fillId="0" borderId="0" xfId="0" applyFill="1" applyBorder="1"/>
    <xf numFmtId="0" fontId="1" fillId="0" borderId="0" xfId="0" applyFont="1" applyBorder="1" applyAlignment="1">
      <alignment vertical="center"/>
    </xf>
    <xf numFmtId="0" fontId="3" fillId="5" borderId="0" xfId="0" applyFont="1" applyFill="1" applyAlignment="1">
      <alignment horizontal="right"/>
    </xf>
    <xf numFmtId="0" fontId="3" fillId="6" borderId="0" xfId="0" applyFont="1" applyFill="1" applyAlignment="1">
      <alignment horizontal="right"/>
    </xf>
    <xf numFmtId="0" fontId="3" fillId="6" borderId="0" xfId="0" applyFont="1" applyFill="1"/>
    <xf numFmtId="0" fontId="2" fillId="0" borderId="0" xfId="0" applyFont="1" applyFill="1"/>
    <xf numFmtId="0" fontId="1" fillId="0" borderId="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92D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mediumGray"/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ont>
        <b/>
        <i val="0"/>
        <color rgb="FFC00000"/>
      </font>
      <fill>
        <gradientFill degree="90">
          <stop position="0">
            <color theme="0"/>
          </stop>
          <stop position="1">
            <color rgb="FFFFC0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CC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AH15"/>
  <sheetViews>
    <sheetView tabSelected="1" zoomScaleNormal="100" workbookViewId="0">
      <selection activeCell="G22" sqref="G22"/>
    </sheetView>
  </sheetViews>
  <sheetFormatPr baseColWidth="10" defaultRowHeight="14.4" x14ac:dyDescent="0.3"/>
  <cols>
    <col min="2" max="2" width="9.5546875" bestFit="1" customWidth="1"/>
    <col min="3" max="3" width="14.44140625" bestFit="1" customWidth="1"/>
    <col min="4" max="28" width="3.77734375" customWidth="1"/>
    <col min="29" max="29" width="5.5546875" customWidth="1"/>
    <col min="30" max="31" width="3.77734375" customWidth="1"/>
    <col min="32" max="34" width="4.33203125" customWidth="1"/>
  </cols>
  <sheetData>
    <row r="2" spans="2:34" ht="14.4" customHeight="1" x14ac:dyDescent="0.3">
      <c r="B2" s="3" t="s">
        <v>14</v>
      </c>
      <c r="C2" s="4">
        <v>2018</v>
      </c>
      <c r="E2" s="21" t="str">
        <f>IF(AND(C2&lt;&gt;"",C3&lt;&gt;"")," EXPEDITIONS pour le mois de " &amp; Calendrier!C3, "")</f>
        <v xml:space="preserve"> EXPEDITIONS pour le mois de Janvier</v>
      </c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3"/>
      <c r="AD2" s="16"/>
      <c r="AE2" s="16"/>
      <c r="AF2" s="16"/>
      <c r="AG2" s="16"/>
    </row>
    <row r="3" spans="2:34" ht="14.4" customHeight="1" x14ac:dyDescent="0.3">
      <c r="B3" s="5" t="s">
        <v>0</v>
      </c>
      <c r="C3" s="6" t="s">
        <v>2</v>
      </c>
      <c r="E3" s="24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6"/>
      <c r="AD3" s="16"/>
      <c r="AE3" s="16"/>
      <c r="AF3" s="16"/>
      <c r="AG3" s="16"/>
    </row>
    <row r="4" spans="2:34" ht="14.4" customHeight="1" x14ac:dyDescent="0.3">
      <c r="B4" s="15"/>
      <c r="C4" s="15"/>
      <c r="E4" s="24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6"/>
      <c r="AD4" s="16"/>
      <c r="AE4" s="16"/>
      <c r="AF4" s="16"/>
      <c r="AG4" s="16"/>
    </row>
    <row r="5" spans="2:34" ht="14.4" customHeight="1" x14ac:dyDescent="0.3">
      <c r="B5" s="15"/>
      <c r="C5" s="15"/>
      <c r="E5" s="27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9"/>
      <c r="AD5" s="16"/>
      <c r="AE5" s="16"/>
      <c r="AF5" s="16"/>
      <c r="AG5" s="16"/>
    </row>
    <row r="6" spans="2:34" x14ac:dyDescent="0.3">
      <c r="B6" s="15"/>
      <c r="C6" s="15"/>
    </row>
    <row r="8" spans="2:34" hidden="1" x14ac:dyDescent="0.3">
      <c r="D8">
        <v>1</v>
      </c>
      <c r="E8">
        <v>2</v>
      </c>
      <c r="F8">
        <v>3</v>
      </c>
      <c r="G8">
        <v>4</v>
      </c>
      <c r="H8">
        <v>5</v>
      </c>
      <c r="I8">
        <v>6</v>
      </c>
      <c r="J8">
        <v>7</v>
      </c>
      <c r="K8">
        <v>8</v>
      </c>
      <c r="L8">
        <v>9</v>
      </c>
      <c r="M8">
        <v>10</v>
      </c>
      <c r="N8">
        <v>11</v>
      </c>
      <c r="O8">
        <v>12</v>
      </c>
      <c r="P8">
        <v>13</v>
      </c>
      <c r="Q8">
        <v>14</v>
      </c>
      <c r="R8">
        <v>15</v>
      </c>
      <c r="S8">
        <v>16</v>
      </c>
      <c r="T8">
        <v>17</v>
      </c>
      <c r="U8">
        <v>18</v>
      </c>
      <c r="V8">
        <v>19</v>
      </c>
      <c r="W8">
        <v>20</v>
      </c>
      <c r="X8">
        <v>21</v>
      </c>
      <c r="Y8">
        <v>22</v>
      </c>
      <c r="Z8">
        <v>23</v>
      </c>
      <c r="AA8">
        <v>24</v>
      </c>
      <c r="AB8">
        <v>25</v>
      </c>
      <c r="AC8">
        <v>26</v>
      </c>
      <c r="AD8">
        <v>27</v>
      </c>
      <c r="AE8">
        <v>28</v>
      </c>
      <c r="AF8">
        <v>29</v>
      </c>
      <c r="AG8">
        <v>30</v>
      </c>
      <c r="AH8">
        <v>31</v>
      </c>
    </row>
    <row r="9" spans="2:34" ht="130.19999999999999" hidden="1" customHeight="1" x14ac:dyDescent="0.3">
      <c r="D9" s="7">
        <f>DATE($C$2,VLOOKUP($C$3,Source!$B$3:$C$15,2,FALSE),Calendrier!D8)</f>
        <v>43101</v>
      </c>
      <c r="E9" s="7">
        <f>DATE($C$2,VLOOKUP($C$3,Source!$B$3:$C$15,2,FALSE),Calendrier!E8)</f>
        <v>43102</v>
      </c>
      <c r="F9" s="7">
        <f>DATE($C$2,VLOOKUP($C$3,Source!$B$3:$C$15,2,FALSE),Calendrier!F8)</f>
        <v>43103</v>
      </c>
      <c r="G9" s="7">
        <f>DATE($C$2,VLOOKUP($C$3,Source!$B$3:$C$15,2,FALSE),Calendrier!G8)</f>
        <v>43104</v>
      </c>
      <c r="H9" s="7">
        <f>DATE($C$2,VLOOKUP($C$3,Source!$B$3:$C$15,2,FALSE),Calendrier!H8)</f>
        <v>43105</v>
      </c>
      <c r="I9" s="7">
        <f>DATE($C$2,VLOOKUP($C$3,Source!$B$3:$C$15,2,FALSE),Calendrier!I8)</f>
        <v>43106</v>
      </c>
      <c r="J9" s="7">
        <f>DATE($C$2,VLOOKUP($C$3,Source!$B$3:$C$15,2,FALSE),Calendrier!J8)</f>
        <v>43107</v>
      </c>
      <c r="K9" s="7">
        <f>DATE($C$2,VLOOKUP($C$3,Source!$B$3:$C$15,2,FALSE),Calendrier!K8)</f>
        <v>43108</v>
      </c>
      <c r="L9" s="7">
        <f>DATE($C$2,VLOOKUP($C$3,Source!$B$3:$C$15,2,FALSE),Calendrier!L8)</f>
        <v>43109</v>
      </c>
      <c r="M9" s="7">
        <f>DATE($C$2,VLOOKUP($C$3,Source!$B$3:$C$15,2,FALSE),Calendrier!M8)</f>
        <v>43110</v>
      </c>
      <c r="N9" s="7">
        <f>DATE($C$2,VLOOKUP($C$3,Source!$B$3:$C$15,2,FALSE),Calendrier!N8)</f>
        <v>43111</v>
      </c>
      <c r="O9" s="7">
        <f>DATE($C$2,VLOOKUP($C$3,Source!$B$3:$C$15,2,FALSE),Calendrier!O8)</f>
        <v>43112</v>
      </c>
      <c r="P9" s="7">
        <f>DATE($C$2,VLOOKUP($C$3,Source!$B$3:$C$15,2,FALSE),Calendrier!P8)</f>
        <v>43113</v>
      </c>
      <c r="Q9" s="7">
        <f>DATE($C$2,VLOOKUP($C$3,Source!$B$3:$C$15,2,FALSE),Calendrier!Q8)</f>
        <v>43114</v>
      </c>
      <c r="R9" s="7">
        <f>DATE($C$2,VLOOKUP($C$3,Source!$B$3:$C$15,2,FALSE),Calendrier!R8)</f>
        <v>43115</v>
      </c>
      <c r="S9" s="7">
        <f>DATE($C$2,VLOOKUP($C$3,Source!$B$3:$C$15,2,FALSE),Calendrier!S8)</f>
        <v>43116</v>
      </c>
      <c r="T9" s="7">
        <f>DATE($C$2,VLOOKUP($C$3,Source!$B$3:$C$15,2,FALSE),Calendrier!T8)</f>
        <v>43117</v>
      </c>
      <c r="U9" s="7">
        <f>DATE($C$2,VLOOKUP($C$3,Source!$B$3:$C$15,2,FALSE),Calendrier!U8)</f>
        <v>43118</v>
      </c>
      <c r="V9" s="7">
        <f>DATE($C$2,VLOOKUP($C$3,Source!$B$3:$C$15,2,FALSE),Calendrier!V8)</f>
        <v>43119</v>
      </c>
      <c r="W9" s="7">
        <f>DATE($C$2,VLOOKUP($C$3,Source!$B$3:$C$15,2,FALSE),Calendrier!W8)</f>
        <v>43120</v>
      </c>
      <c r="X9" s="7">
        <f>DATE($C$2,VLOOKUP($C$3,Source!$B$3:$C$15,2,FALSE),Calendrier!X8)</f>
        <v>43121</v>
      </c>
      <c r="Y9" s="7">
        <f>DATE($C$2,VLOOKUP($C$3,Source!$B$3:$C$15,2,FALSE),Calendrier!Y8)</f>
        <v>43122</v>
      </c>
      <c r="Z9" s="7">
        <f>DATE($C$2,VLOOKUP($C$3,Source!$B$3:$C$15,2,FALSE),Calendrier!Z8)</f>
        <v>43123</v>
      </c>
      <c r="AA9" s="7">
        <f>DATE($C$2,VLOOKUP($C$3,Source!$B$3:$C$15,2,FALSE),Calendrier!AA8)</f>
        <v>43124</v>
      </c>
      <c r="AB9" s="7">
        <f>DATE($C$2,VLOOKUP($C$3,Source!$B$3:$C$15,2,FALSE),Calendrier!AB8)</f>
        <v>43125</v>
      </c>
      <c r="AC9" s="7">
        <f>DATE($C$2,VLOOKUP($C$3,Source!$B$3:$C$15,2,FALSE),Calendrier!AC8)</f>
        <v>43126</v>
      </c>
      <c r="AD9" s="7">
        <f>DATE($C$2,VLOOKUP($C$3,Source!$B$3:$C$15,2,FALSE),Calendrier!AD8)</f>
        <v>43127</v>
      </c>
      <c r="AE9" s="7">
        <f>DATE($C$2,VLOOKUP($C$3,Source!$B$3:$C$15,2,FALSE),Calendrier!AE8)</f>
        <v>43128</v>
      </c>
      <c r="AF9" s="7">
        <f>DATE($C$2,VLOOKUP($C$3,Source!$B$3:$C$15,2,FALSE),Calendrier!AF8)</f>
        <v>43129</v>
      </c>
      <c r="AG9" s="7">
        <f>DATE($C$2,VLOOKUP($C$3,Source!$B$3:$C$15,2,FALSE),Calendrier!AG8)</f>
        <v>43130</v>
      </c>
      <c r="AH9" s="7">
        <f>DATE($C$2,VLOOKUP($C$3,Source!$B$3:$C$15,2,FALSE),Calendrier!AH8)</f>
        <v>43131</v>
      </c>
    </row>
    <row r="10" spans="2:34" s="11" customFormat="1" ht="57.6" customHeight="1" x14ac:dyDescent="0.25">
      <c r="D10" s="12" t="str">
        <f>IF(AND($C$2&lt;&gt;"",$C$3&lt;&gt;""),TEXT(D9,"jjjj") &amp; " " &amp; TEXT(D9,"jj"),"")</f>
        <v>lundi 01</v>
      </c>
      <c r="E10" s="12" t="str">
        <f>IF(AND($C$2&lt;&gt;"",$C$3&lt;&gt;""),IF(MONTH(E9)=MONTH($D$9),TEXT(E9,"jjjj") &amp; " " &amp; TEXT(E9,"jj"),""),"")</f>
        <v>mardi 02</v>
      </c>
      <c r="F10" s="12" t="str">
        <f t="shared" ref="F10:AH10" si="0">IF(AND($C$2&lt;&gt;"",$C$3&lt;&gt;""),IF(MONTH(F9)=MONTH($D$9),TEXT(F9,"jjjj") &amp; " " &amp; TEXT(F9,"jj"),""),"")</f>
        <v>mercredi 03</v>
      </c>
      <c r="G10" s="12" t="str">
        <f t="shared" si="0"/>
        <v>jeudi 04</v>
      </c>
      <c r="H10" s="12" t="str">
        <f t="shared" si="0"/>
        <v>vendredi 05</v>
      </c>
      <c r="I10" s="12" t="str">
        <f t="shared" si="0"/>
        <v>samedi 06</v>
      </c>
      <c r="J10" s="12" t="str">
        <f t="shared" si="0"/>
        <v>dimanche 07</v>
      </c>
      <c r="K10" s="12" t="str">
        <f t="shared" si="0"/>
        <v>lundi 08</v>
      </c>
      <c r="L10" s="12" t="str">
        <f t="shared" si="0"/>
        <v>mardi 09</v>
      </c>
      <c r="M10" s="12" t="str">
        <f t="shared" si="0"/>
        <v>mercredi 10</v>
      </c>
      <c r="N10" s="12" t="str">
        <f t="shared" si="0"/>
        <v>jeudi 11</v>
      </c>
      <c r="O10" s="12" t="str">
        <f t="shared" si="0"/>
        <v>vendredi 12</v>
      </c>
      <c r="P10" s="12" t="str">
        <f t="shared" si="0"/>
        <v>samedi 13</v>
      </c>
      <c r="Q10" s="12" t="str">
        <f t="shared" si="0"/>
        <v>dimanche 14</v>
      </c>
      <c r="R10" s="12" t="str">
        <f t="shared" si="0"/>
        <v>lundi 15</v>
      </c>
      <c r="S10" s="12" t="str">
        <f t="shared" si="0"/>
        <v>mardi 16</v>
      </c>
      <c r="T10" s="12" t="str">
        <f t="shared" si="0"/>
        <v>mercredi 17</v>
      </c>
      <c r="U10" s="12" t="str">
        <f t="shared" si="0"/>
        <v>jeudi 18</v>
      </c>
      <c r="V10" s="12" t="str">
        <f t="shared" si="0"/>
        <v>vendredi 19</v>
      </c>
      <c r="W10" s="12" t="str">
        <f t="shared" si="0"/>
        <v>samedi 20</v>
      </c>
      <c r="X10" s="12" t="str">
        <f t="shared" si="0"/>
        <v>dimanche 21</v>
      </c>
      <c r="Y10" s="12" t="str">
        <f t="shared" si="0"/>
        <v>lundi 22</v>
      </c>
      <c r="Z10" s="12" t="str">
        <f t="shared" si="0"/>
        <v>mardi 23</v>
      </c>
      <c r="AA10" s="12" t="str">
        <f t="shared" si="0"/>
        <v>mercredi 24</v>
      </c>
      <c r="AB10" s="12" t="str">
        <f t="shared" si="0"/>
        <v>jeudi 25</v>
      </c>
      <c r="AC10" s="12" t="str">
        <f t="shared" si="0"/>
        <v>vendredi 26</v>
      </c>
      <c r="AD10" s="12" t="str">
        <f t="shared" si="0"/>
        <v>samedi 27</v>
      </c>
      <c r="AE10" s="12" t="str">
        <f t="shared" si="0"/>
        <v>dimanche 28</v>
      </c>
      <c r="AF10" s="12" t="str">
        <f t="shared" si="0"/>
        <v>lundi 29</v>
      </c>
      <c r="AG10" s="12" t="str">
        <f t="shared" si="0"/>
        <v>mardi 30</v>
      </c>
      <c r="AH10" s="12" t="str">
        <f t="shared" si="0"/>
        <v>mercredi 31</v>
      </c>
    </row>
    <row r="11" spans="2:34" x14ac:dyDescent="0.3">
      <c r="C11" s="17" t="str">
        <f>IF($D$10&lt;&gt;"",Source!H4,"")</f>
        <v>Départ Avion</v>
      </c>
      <c r="D11" s="13"/>
      <c r="AC11" s="20"/>
    </row>
    <row r="12" spans="2:34" x14ac:dyDescent="0.3">
      <c r="C12" s="17" t="str">
        <f>IF($D$10&lt;&gt;"",Source!H5,"")</f>
        <v>Arrivée Avion</v>
      </c>
      <c r="E12" s="13"/>
    </row>
    <row r="13" spans="2:34" x14ac:dyDescent="0.3">
      <c r="C13" s="18" t="str">
        <f>IF($D$10&lt;&gt;"",Source!H6,"")</f>
        <v>Départ bateau</v>
      </c>
    </row>
    <row r="14" spans="2:34" x14ac:dyDescent="0.3">
      <c r="C14" s="18" t="str">
        <f>IF($D$10&lt;&gt;"",Source!H7,"")</f>
        <v>Arrivée FOS</v>
      </c>
    </row>
    <row r="15" spans="2:34" x14ac:dyDescent="0.3">
      <c r="C15" s="19" t="s">
        <v>20</v>
      </c>
    </row>
  </sheetData>
  <mergeCells count="1">
    <mergeCell ref="E2:AC5"/>
  </mergeCells>
  <conditionalFormatting sqref="E2">
    <cfRule type="expression" dxfId="7" priority="11">
      <formula>$E$2&lt;&gt;""</formula>
    </cfRule>
  </conditionalFormatting>
  <conditionalFormatting sqref="D10:AH10">
    <cfRule type="expression" dxfId="6" priority="10">
      <formula>D$10&lt;&gt;""</formula>
    </cfRule>
  </conditionalFormatting>
  <conditionalFormatting sqref="C11:C15">
    <cfRule type="expression" dxfId="5" priority="9">
      <formula>D$10&lt;&gt;""</formula>
    </cfRule>
  </conditionalFormatting>
  <conditionalFormatting sqref="D10:AF15">
    <cfRule type="expression" dxfId="4" priority="8">
      <formula>D$10&lt;&gt;""</formula>
    </cfRule>
  </conditionalFormatting>
  <conditionalFormatting sqref="D11:AF15">
    <cfRule type="expression" dxfId="3" priority="7">
      <formula>AND(D$10&lt;&gt;"",OR(WEEKDAY(D$9,2)=6,WEEKDAY(D$9,2)=7))</formula>
    </cfRule>
  </conditionalFormatting>
  <conditionalFormatting sqref="D10:AH15">
    <cfRule type="expression" dxfId="2" priority="6">
      <formula>D$10&lt;&gt;""</formula>
    </cfRule>
  </conditionalFormatting>
  <conditionalFormatting sqref="D15:AH15">
    <cfRule type="expression" dxfId="1" priority="5">
      <formula>D$10&lt;&gt;""</formula>
    </cfRule>
  </conditionalFormatting>
  <conditionalFormatting sqref="AC11">
    <cfRule type="cellIs" dxfId="0" priority="1" operator="equal">
      <formula>"Départ"</formula>
    </cfRule>
  </conditionalFormatting>
  <pageMargins left="0.7" right="0.7" top="0.75" bottom="0.75" header="0.3" footer="0.3"/>
  <pageSetup paperSize="9" scale="87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Source!$E$4:$E$13</xm:f>
          </x14:formula1>
          <xm:sqref>C2</xm:sqref>
        </x14:dataValidation>
        <x14:dataValidation type="list" allowBlank="1" showInputMessage="1" showErrorMessage="1">
          <x14:formula1>
            <xm:f>Source!$B$4:$B$15</xm:f>
          </x14:formula1>
          <xm:sqref>C3</xm:sqref>
        </x14:dataValidation>
        <x14:dataValidation type="list" allowBlank="1" showInputMessage="1" showErrorMessage="1">
          <x14:formula1>
            <xm:f>Source!#REF!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H15"/>
  <sheetViews>
    <sheetView workbookViewId="0">
      <selection activeCell="H3" sqref="H3:H9"/>
    </sheetView>
  </sheetViews>
  <sheetFormatPr baseColWidth="10" defaultRowHeight="14.4" x14ac:dyDescent="0.3"/>
  <cols>
    <col min="8" max="8" width="14.109375" style="8" bestFit="1" customWidth="1"/>
  </cols>
  <sheetData>
    <row r="3" spans="2:8" x14ac:dyDescent="0.3">
      <c r="B3" s="1" t="s">
        <v>0</v>
      </c>
      <c r="C3" s="1" t="s">
        <v>1</v>
      </c>
      <c r="E3" s="1" t="s">
        <v>14</v>
      </c>
      <c r="H3" s="10" t="s">
        <v>15</v>
      </c>
    </row>
    <row r="4" spans="2:8" x14ac:dyDescent="0.3">
      <c r="B4" s="2" t="s">
        <v>2</v>
      </c>
      <c r="C4" s="2">
        <v>1</v>
      </c>
      <c r="E4" s="2">
        <v>2018</v>
      </c>
      <c r="H4" s="9" t="s">
        <v>16</v>
      </c>
    </row>
    <row r="5" spans="2:8" x14ac:dyDescent="0.3">
      <c r="B5" s="2" t="s">
        <v>3</v>
      </c>
      <c r="C5" s="2">
        <v>2</v>
      </c>
      <c r="E5" s="2">
        <v>2019</v>
      </c>
      <c r="H5" s="9" t="s">
        <v>17</v>
      </c>
    </row>
    <row r="6" spans="2:8" x14ac:dyDescent="0.3">
      <c r="B6" s="2" t="s">
        <v>4</v>
      </c>
      <c r="C6" s="2">
        <v>3</v>
      </c>
      <c r="E6" s="2">
        <v>2020</v>
      </c>
      <c r="H6" s="9" t="s">
        <v>18</v>
      </c>
    </row>
    <row r="7" spans="2:8" x14ac:dyDescent="0.3">
      <c r="B7" s="2" t="s">
        <v>5</v>
      </c>
      <c r="C7" s="2">
        <v>4</v>
      </c>
      <c r="E7" s="2">
        <v>2021</v>
      </c>
      <c r="H7" s="9" t="s">
        <v>19</v>
      </c>
    </row>
    <row r="8" spans="2:8" x14ac:dyDescent="0.3">
      <c r="B8" s="2" t="s">
        <v>6</v>
      </c>
      <c r="C8" s="2">
        <v>5</v>
      </c>
      <c r="E8" s="2">
        <v>2022</v>
      </c>
      <c r="H8" s="9" t="s">
        <v>20</v>
      </c>
    </row>
    <row r="9" spans="2:8" x14ac:dyDescent="0.3">
      <c r="B9" s="2" t="s">
        <v>7</v>
      </c>
      <c r="C9" s="2">
        <v>6</v>
      </c>
      <c r="E9" s="2">
        <v>2023</v>
      </c>
      <c r="H9" s="14"/>
    </row>
    <row r="10" spans="2:8" x14ac:dyDescent="0.3">
      <c r="B10" s="2" t="s">
        <v>8</v>
      </c>
      <c r="C10" s="2">
        <v>7</v>
      </c>
      <c r="E10" s="2">
        <v>2024</v>
      </c>
      <c r="H10" s="14"/>
    </row>
    <row r="11" spans="2:8" x14ac:dyDescent="0.3">
      <c r="B11" s="2" t="s">
        <v>9</v>
      </c>
      <c r="C11" s="2">
        <v>8</v>
      </c>
      <c r="E11" s="2">
        <v>2025</v>
      </c>
    </row>
    <row r="12" spans="2:8" x14ac:dyDescent="0.3">
      <c r="B12" s="2" t="s">
        <v>10</v>
      </c>
      <c r="C12" s="2">
        <v>9</v>
      </c>
      <c r="E12" s="2">
        <v>2026</v>
      </c>
    </row>
    <row r="13" spans="2:8" x14ac:dyDescent="0.3">
      <c r="B13" s="2" t="s">
        <v>11</v>
      </c>
      <c r="C13" s="2">
        <v>10</v>
      </c>
      <c r="E13" s="2">
        <v>2027</v>
      </c>
    </row>
    <row r="14" spans="2:8" x14ac:dyDescent="0.3">
      <c r="B14" s="2" t="s">
        <v>12</v>
      </c>
      <c r="C14" s="2">
        <v>11</v>
      </c>
    </row>
    <row r="15" spans="2:8" x14ac:dyDescent="0.3">
      <c r="B15" s="2" t="s">
        <v>13</v>
      </c>
      <c r="C15" s="2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Source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Ingrid FAGOT-REVURAT</dc:creator>
  <cp:lastModifiedBy>Ingrid FAGOT-REVURAT</cp:lastModifiedBy>
  <cp:lastPrinted>2018-10-02T14:35:59Z</cp:lastPrinted>
  <dcterms:created xsi:type="dcterms:W3CDTF">2018-10-02T12:38:25Z</dcterms:created>
  <dcterms:modified xsi:type="dcterms:W3CDTF">2018-10-03T14:15:34Z</dcterms:modified>
</cp:coreProperties>
</file>