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ierr\Desktop\ANTOLA COOP\CLIENTS\Bezero aktiboak\INOX PYRENEES\Mission n°1 Processus Amélioration Ordonnancement\Reponses Forums\FormulesMatriciellesConcatenationSansDouclons\"/>
    </mc:Choice>
  </mc:AlternateContent>
  <xr:revisionPtr revIDLastSave="0" documentId="8_{CC13089A-8925-449E-B19D-5EDB66D64952}" xr6:coauthVersionLast="45" xr6:coauthVersionMax="45" xr10:uidLastSave="{00000000-0000-0000-0000-000000000000}"/>
  <bookViews>
    <workbookView xWindow="-110" yWindow="-110" windowWidth="19420" windowHeight="9800" xr2:uid="{1ACBEE9F-5A3C-4CA6-8B98-E3EBEEAAE9C6}"/>
  </bookViews>
  <sheets>
    <sheet name="BddCongesAndoain" sheetId="1" r:id="rId1"/>
  </sheets>
  <externalReferences>
    <externalReference r:id="rId2"/>
  </externalReferences>
  <definedNames>
    <definedName name="celDatePaques">[1]CalculsJoursFeriesParAnnee!$E$3</definedName>
    <definedName name="Feries2020">[1]!Tableau5[Date jour ferie]</definedName>
    <definedName name="Feries2021">[1]!Tableau58[Date jour ferie]</definedName>
    <definedName name="Feries2022">[1]!Tableau5810[Date jour ferie]</definedName>
    <definedName name="Feries2023">[1]!Tableau581011[Date jour ferie]</definedName>
    <definedName name="Feries2024">[1]!Tableau58101112[Date jour ferie]</definedName>
    <definedName name="Feries2025">[1]!Tableau58101113[Date jour ferie]</definedName>
    <definedName name="Feries2026">[1]!Tableau5810111314[Date jour ferie]</definedName>
    <definedName name="Feries2027">[1]!Tableau581011131415[Date jour ferie]</definedName>
    <definedName name="listDatesJoursFeries">[1]!Tableau5[Date jour ferie]</definedName>
    <definedName name="ListeJoursFeries2021">[1]!Tableau5[Date jour ferie]</definedName>
    <definedName name="ListeValidPostes">[1]!tabListePostes[Liste postes]</definedName>
    <definedName name="ListValidAnnees">[1]!tabAnnees[Années]</definedName>
    <definedName name="ListValidCentreCharges">[1]!tabListeCentreCharges[Liste centres de charge]</definedName>
    <definedName name="ListValidMotifsAbsences">[1]!tabMotifsAbsences[Motifs absence]</definedName>
    <definedName name="ListValidNomMembresEquipe">[1]!tabBddMembresEquipe[Nom du membre de l equipe]</definedName>
    <definedName name="plageAvrilTrame">[1]TrameCongesAnnuelleVierge!#REF!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2" i="1" l="1" a="1"/>
  <c r="H2" i="1" s="1"/>
  <c r="D109" i="1"/>
  <c r="C109" i="1"/>
  <c r="D108" i="1"/>
  <c r="C108" i="1"/>
  <c r="D107" i="1"/>
  <c r="C107" i="1"/>
  <c r="D106" i="1"/>
  <c r="C106" i="1"/>
  <c r="D105" i="1"/>
  <c r="C105" i="1"/>
  <c r="D104" i="1"/>
  <c r="C104" i="1"/>
  <c r="D103" i="1"/>
  <c r="C103" i="1"/>
  <c r="D102" i="1"/>
  <c r="C102" i="1"/>
  <c r="D101" i="1"/>
  <c r="C101" i="1"/>
  <c r="D100" i="1"/>
  <c r="C100" i="1"/>
  <c r="D99" i="1"/>
  <c r="C99" i="1"/>
  <c r="D98" i="1"/>
  <c r="C98" i="1"/>
  <c r="D97" i="1"/>
  <c r="C97" i="1"/>
  <c r="D96" i="1"/>
  <c r="C96" i="1"/>
  <c r="D95" i="1"/>
  <c r="C95" i="1"/>
  <c r="D94" i="1"/>
  <c r="C94" i="1"/>
  <c r="D93" i="1"/>
  <c r="C93" i="1"/>
  <c r="D92" i="1"/>
  <c r="C92" i="1"/>
  <c r="D91" i="1"/>
  <c r="C91" i="1"/>
  <c r="D90" i="1"/>
  <c r="C90" i="1"/>
  <c r="D89" i="1"/>
  <c r="C89" i="1"/>
  <c r="D88" i="1"/>
  <c r="C88" i="1"/>
  <c r="D87" i="1"/>
  <c r="C87" i="1"/>
  <c r="D86" i="1"/>
  <c r="C86" i="1"/>
  <c r="D85" i="1"/>
  <c r="C85" i="1"/>
  <c r="D84" i="1"/>
  <c r="C84" i="1"/>
  <c r="D83" i="1"/>
  <c r="C83" i="1"/>
  <c r="D82" i="1"/>
  <c r="C82" i="1"/>
  <c r="D81" i="1"/>
  <c r="C81" i="1"/>
  <c r="D80" i="1"/>
  <c r="C80" i="1"/>
  <c r="D79" i="1"/>
  <c r="C79" i="1"/>
  <c r="D78" i="1"/>
  <c r="C78" i="1"/>
  <c r="D77" i="1"/>
  <c r="C77" i="1"/>
  <c r="D76" i="1"/>
  <c r="C76" i="1"/>
  <c r="D75" i="1"/>
  <c r="C75" i="1"/>
  <c r="D74" i="1"/>
  <c r="C74" i="1"/>
  <c r="D73" i="1"/>
  <c r="C73" i="1"/>
  <c r="D72" i="1"/>
  <c r="C72" i="1"/>
  <c r="D71" i="1"/>
  <c r="C71" i="1"/>
  <c r="D70" i="1"/>
  <c r="C70" i="1"/>
  <c r="D69" i="1"/>
  <c r="C69" i="1"/>
  <c r="D68" i="1"/>
  <c r="C68" i="1"/>
  <c r="D67" i="1"/>
  <c r="C67" i="1"/>
  <c r="D66" i="1"/>
  <c r="C66" i="1"/>
  <c r="D65" i="1"/>
  <c r="C65" i="1"/>
  <c r="D64" i="1"/>
  <c r="C64" i="1"/>
  <c r="D63" i="1"/>
  <c r="C63" i="1"/>
  <c r="D62" i="1"/>
  <c r="C62" i="1"/>
  <c r="D61" i="1"/>
  <c r="C61" i="1"/>
  <c r="D60" i="1"/>
  <c r="C60" i="1"/>
  <c r="D59" i="1"/>
  <c r="C59" i="1"/>
  <c r="D58" i="1"/>
  <c r="C58" i="1"/>
  <c r="D57" i="1"/>
  <c r="C57" i="1"/>
  <c r="D56" i="1"/>
  <c r="C56" i="1"/>
  <c r="D55" i="1"/>
  <c r="C55" i="1"/>
  <c r="D54" i="1"/>
  <c r="C54" i="1"/>
  <c r="D53" i="1"/>
  <c r="C53" i="1"/>
  <c r="D52" i="1"/>
  <c r="C52" i="1"/>
  <c r="D51" i="1"/>
  <c r="C51" i="1"/>
  <c r="D50" i="1"/>
  <c r="C50" i="1"/>
  <c r="D49" i="1"/>
  <c r="C49" i="1"/>
  <c r="D48" i="1"/>
  <c r="C48" i="1"/>
  <c r="D47" i="1"/>
  <c r="C47" i="1"/>
  <c r="D46" i="1"/>
  <c r="C46" i="1"/>
  <c r="D45" i="1"/>
  <c r="C45" i="1"/>
  <c r="D44" i="1"/>
  <c r="C44" i="1"/>
  <c r="D43" i="1"/>
  <c r="C43" i="1"/>
  <c r="D42" i="1"/>
  <c r="C42" i="1"/>
  <c r="D41" i="1"/>
  <c r="C41" i="1"/>
  <c r="D40" i="1"/>
  <c r="C40" i="1"/>
  <c r="D39" i="1"/>
  <c r="C39" i="1"/>
  <c r="D38" i="1"/>
  <c r="C38" i="1"/>
  <c r="D37" i="1"/>
  <c r="C37" i="1"/>
  <c r="D36" i="1"/>
  <c r="C36" i="1"/>
  <c r="D35" i="1"/>
  <c r="C35" i="1"/>
  <c r="D34" i="1"/>
  <c r="C34" i="1"/>
  <c r="D33" i="1"/>
  <c r="C33" i="1"/>
  <c r="D32" i="1"/>
  <c r="C32" i="1"/>
  <c r="D31" i="1"/>
  <c r="C31" i="1"/>
  <c r="D30" i="1"/>
  <c r="C30" i="1"/>
  <c r="D29" i="1"/>
  <c r="C29" i="1"/>
  <c r="D28" i="1"/>
  <c r="C28" i="1"/>
  <c r="D27" i="1"/>
  <c r="C27" i="1"/>
  <c r="D26" i="1"/>
  <c r="C26" i="1"/>
  <c r="D25" i="1"/>
  <c r="C25" i="1"/>
  <c r="D24" i="1"/>
  <c r="C24" i="1"/>
  <c r="D23" i="1"/>
  <c r="C23" i="1"/>
  <c r="D22" i="1"/>
  <c r="C22" i="1"/>
  <c r="D21" i="1"/>
  <c r="C21" i="1"/>
  <c r="D20" i="1"/>
  <c r="C20" i="1"/>
  <c r="D19" i="1"/>
  <c r="C19" i="1"/>
  <c r="D18" i="1"/>
  <c r="C18" i="1"/>
  <c r="D17" i="1"/>
  <c r="C17" i="1"/>
  <c r="D16" i="1"/>
  <c r="C16" i="1"/>
  <c r="D15" i="1"/>
  <c r="C15" i="1"/>
  <c r="D14" i="1"/>
  <c r="C14" i="1"/>
  <c r="D13" i="1"/>
  <c r="C13" i="1"/>
  <c r="D12" i="1"/>
  <c r="C12" i="1"/>
  <c r="D11" i="1"/>
  <c r="C11" i="1"/>
  <c r="D10" i="1"/>
  <c r="C10" i="1"/>
  <c r="D9" i="1"/>
  <c r="C9" i="1"/>
  <c r="D8" i="1"/>
  <c r="C8" i="1"/>
  <c r="D7" i="1"/>
  <c r="C7" i="1"/>
  <c r="D6" i="1"/>
  <c r="C6" i="1"/>
  <c r="D5" i="1"/>
  <c r="C5" i="1"/>
  <c r="D4" i="1"/>
  <c r="C4" i="1"/>
  <c r="D3" i="1"/>
  <c r="C3" i="1"/>
  <c r="D2" i="1"/>
  <c r="C2" i="1"/>
</calcChain>
</file>

<file path=xl/sharedStrings.xml><?xml version="1.0" encoding="utf-8"?>
<sst xmlns="http://schemas.openxmlformats.org/spreadsheetml/2006/main" count="223" uniqueCount="31">
  <si>
    <t>20-Sem.10</t>
  </si>
  <si>
    <t>CP</t>
  </si>
  <si>
    <t>CSS</t>
  </si>
  <si>
    <t>RR</t>
  </si>
  <si>
    <t>M</t>
  </si>
  <si>
    <t>E</t>
  </si>
  <si>
    <t>AT</t>
  </si>
  <si>
    <t>F</t>
  </si>
  <si>
    <t/>
  </si>
  <si>
    <t>FlC</t>
  </si>
  <si>
    <t>ReP</t>
  </si>
  <si>
    <t>ThO</t>
  </si>
  <si>
    <t>HeB</t>
  </si>
  <si>
    <t>EmM</t>
  </si>
  <si>
    <t>JePH</t>
  </si>
  <si>
    <t>PiD</t>
  </si>
  <si>
    <t>JuM</t>
  </si>
  <si>
    <t>JoL</t>
  </si>
  <si>
    <t>AlH</t>
  </si>
  <si>
    <t>CeC</t>
  </si>
  <si>
    <t>JeM</t>
  </si>
  <si>
    <t>FlM</t>
  </si>
  <si>
    <t>PiC</t>
  </si>
  <si>
    <t>SiM</t>
  </si>
  <si>
    <t>Fecha</t>
  </si>
  <si>
    <t>Motivo</t>
  </si>
  <si>
    <t>Año</t>
  </si>
  <si>
    <t>Semana</t>
  </si>
  <si>
    <t>Identificacion</t>
  </si>
  <si>
    <t>Condition</t>
  </si>
  <si>
    <t>Valeur renvoyée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</si>
</sst>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Montserrat"/>
      <family val="2"/>
    </font>
    <font>
      <b/>
      <sz val="11"/>
      <color theme="0"/>
      <name val="Montserrat"/>
      <family val="2"/>
    </font>
    <font>
      <sz val="11"/>
      <color theme="0"/>
      <name val="Montserrat"/>
      <family val="2"/>
    </font>
    <font>
      <sz val="11"/>
      <name val="Montserrat"/>
      <family val="2"/>
    </font>
  </fonts>
  <fills count="3">
    <fill>
      <patternFill patternType="none"/>
    </fill>
    <fill>
      <patternFill patternType="gray125"/>
    </fill>
    <fill>
      <patternFill patternType="solid">
        <fgColor rgb="FF666699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theme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0" xfId="0" applyFont="1" applyFill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3" fillId="0" borderId="4" xfId="0" applyFont="1" applyBorder="1"/>
    <xf numFmtId="0" fontId="0" fillId="0" borderId="3" xfId="0" applyBorder="1" applyAlignment="1">
      <alignment horizontal="center"/>
    </xf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Montserrat"/>
        <family val="2"/>
        <scheme val="none"/>
      </font>
      <fill>
        <patternFill patternType="solid">
          <fgColor indexed="64"/>
          <bgColor rgb="FF666699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err/Desktop/ANTOLA%20COOP/CLIENTS/Bezero%20aktiboak/INOX%20PYRENEES/Mission%20n&#176;1%20Processus%20Am&#233;lioration%20Ordonnancement/Outil%20Ordonnancement%20Inox%20Pyr&#233;n&#233;es/Calendrier%20des%20cong&#233;s%2027092019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4"/>
      <sheetName val="2015"/>
      <sheetName val="2016"/>
      <sheetName val="2017"/>
      <sheetName val="2018"/>
      <sheetName val="archive 2019"/>
      <sheetName val="Formulaire choix année"/>
      <sheetName val="TrameCongesAnnuelleVierge"/>
      <sheetName val="BddCongesInoxPyrenees"/>
      <sheetName val="Bdd"/>
      <sheetName val="CalculsJoursFeriesParAnne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">
          <cell r="E3">
            <v>43933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7D8B194-060F-41C0-832F-0788063267AF}" name="tabTableConges" displayName="tabTableConges" ref="A1:E109" totalsRowShown="0" headerRowDxfId="4">
  <autoFilter ref="A1:E109" xr:uid="{33DA8781-AF24-4D6C-9204-B5FF14D71C0E}"/>
  <tableColumns count="5">
    <tableColumn id="2" xr3:uid="{E8B9068C-593F-495D-A506-1981C2B48488}" name="Fecha"/>
    <tableColumn id="3" xr3:uid="{830668C8-CA0D-470E-A38E-C871E2CA2E0E}" name="Motivo" dataDxfId="3"/>
    <tableColumn id="5" xr3:uid="{718009B0-EBFC-4B26-B5CB-42CA5B1A090A}" name="Año" dataDxfId="2">
      <calculatedColumnFormula>IF(tabTableConges[[#This Row],[Fecha]]="","",YEAR(tabTableConges[[#This Row],[Fecha]]))</calculatedColumnFormula>
    </tableColumn>
    <tableColumn id="4" xr3:uid="{5AFDF52B-CBA6-42C5-B64E-7DE324902D8B}" name="Semana" dataDxfId="1">
      <calculatedColumnFormula>TEXT(tabTableConges[[#This Row],[Fecha]],"aa")&amp;"-Sem."&amp;WEEKNUM(tabTableConges[[#This Row],[Fecha]],2)</calculatedColumnFormula>
    </tableColumn>
    <tableColumn id="6" xr3:uid="{E51A0DAF-0F1A-4E5B-8159-A55BF1FA18F0}" name="Identificacion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E6E5D-6A30-4765-9FE7-095BDD304884}">
  <sheetPr codeName="wksBddConges"/>
  <dimension ref="A1:H109"/>
  <sheetViews>
    <sheetView tabSelected="1" topLeftCell="B1" workbookViewId="0">
      <selection activeCell="H9" sqref="H9"/>
    </sheetView>
  </sheetViews>
  <sheetFormatPr baseColWidth="10" defaultRowHeight="21" x14ac:dyDescent="0.8"/>
  <cols>
    <col min="2" max="2" width="11" style="3"/>
    <col min="5" max="5" width="20.5" bestFit="1" customWidth="1"/>
    <col min="7" max="7" width="20.125" bestFit="1" customWidth="1"/>
    <col min="8" max="8" width="16.75" bestFit="1" customWidth="1"/>
  </cols>
  <sheetData>
    <row r="1" spans="1:8" x14ac:dyDescent="0.8">
      <c r="A1" s="1" t="s">
        <v>24</v>
      </c>
      <c r="B1" s="1" t="s">
        <v>25</v>
      </c>
      <c r="C1" s="1" t="s">
        <v>26</v>
      </c>
      <c r="D1" s="1" t="s">
        <v>27</v>
      </c>
      <c r="E1" s="1" t="s">
        <v>28</v>
      </c>
      <c r="G1" s="4" t="s">
        <v>29</v>
      </c>
      <c r="H1" s="5" t="s">
        <v>30</v>
      </c>
    </row>
    <row r="2" spans="1:8" ht="21.5" thickBot="1" x14ac:dyDescent="0.85">
      <c r="A2" s="2"/>
      <c r="C2" t="str">
        <f>IF(tabTableConges[[#This Row],[Fecha]]="","",YEAR(tabTableConges[[#This Row],[Fecha]]))</f>
        <v/>
      </c>
      <c r="D2" t="str">
        <f>TEXT(tabTableConges[[#This Row],[Fecha]],"aa")&amp;"-Sem."&amp;WEEKNUM(tabTableConges[[#This Row],[Fecha]],2)</f>
        <v>00-Sem.1</v>
      </c>
      <c r="E2" t="s">
        <v>8</v>
      </c>
      <c r="G2" s="7" t="s">
        <v>0</v>
      </c>
      <c r="H2" s="6" t="str">
        <f t="array" ref="H2">IFERROR(INDEX(tabTableConges[Identificacion],SMALL(IF(tabTableConges[Semana]=$G$2,ROW(tabTableConges[Semana]),""),1)-1)&amp;"/","")&amp;IFERROR(INDEX(tabTableConges[Identificacion],SMALL(IF(tabTableConges[Semana]=$G$2,ROW(tabTableConges[Semana]),""),2)-1)&amp;"/","")&amp;IFERROR(INDEX(tabTableConges[Identificacion],SMALL(IF(tabTableConges[Semana]=$G$2,ROW(tabTableConges[Semana]),""),3)-1)&amp;"/","")&amp;IFERROR(INDEX(tabTableConges[Identificacion],SMALL(IF(tabTableConges[Semana]=$G$2,ROW(tabTableConges[Semana]),""),4)-1)&amp;"/","")</f>
        <v>EmM/JePH/EmM/JePH/</v>
      </c>
    </row>
    <row r="3" spans="1:8" x14ac:dyDescent="0.8">
      <c r="A3" s="2">
        <v>43856</v>
      </c>
      <c r="B3" s="3" t="s">
        <v>1</v>
      </c>
      <c r="C3">
        <f>IF(tabTableConges[[#This Row],[Fecha]]="","",YEAR(tabTableConges[[#This Row],[Fecha]]))</f>
        <v>2020</v>
      </c>
      <c r="D3" t="str">
        <f>TEXT(tabTableConges[[#This Row],[Fecha]],"aa")&amp;"-Sem."&amp;WEEKNUM(tabTableConges[[#This Row],[Fecha]],2)</f>
        <v>20-Sem.4</v>
      </c>
      <c r="E3" t="s">
        <v>9</v>
      </c>
    </row>
    <row r="4" spans="1:8" x14ac:dyDescent="0.8">
      <c r="A4" s="2">
        <v>43832</v>
      </c>
      <c r="B4" s="3" t="s">
        <v>2</v>
      </c>
      <c r="C4">
        <f>IF(tabTableConges[[#This Row],[Fecha]]="","",YEAR(tabTableConges[[#This Row],[Fecha]]))</f>
        <v>2020</v>
      </c>
      <c r="D4" t="str">
        <f>TEXT(tabTableConges[[#This Row],[Fecha]],"aa")&amp;"-Sem."&amp;WEEKNUM(tabTableConges[[#This Row],[Fecha]],2)</f>
        <v>20-Sem.1</v>
      </c>
      <c r="E4" t="s">
        <v>10</v>
      </c>
    </row>
    <row r="5" spans="1:8" x14ac:dyDescent="0.8">
      <c r="A5" s="2">
        <v>43887</v>
      </c>
      <c r="B5" s="3" t="s">
        <v>1</v>
      </c>
      <c r="C5">
        <f>IF(tabTableConges[[#This Row],[Fecha]]="","",YEAR(tabTableConges[[#This Row],[Fecha]]))</f>
        <v>2020</v>
      </c>
      <c r="D5" t="str">
        <f>TEXT(tabTableConges[[#This Row],[Fecha]],"aa")&amp;"-Sem."&amp;WEEKNUM(tabTableConges[[#This Row],[Fecha]],2)</f>
        <v>20-Sem.9</v>
      </c>
      <c r="E5" t="s">
        <v>11</v>
      </c>
    </row>
    <row r="6" spans="1:8" x14ac:dyDescent="0.8">
      <c r="A6" s="2">
        <v>43887</v>
      </c>
      <c r="B6" s="3" t="s">
        <v>3</v>
      </c>
      <c r="C6">
        <f>IF(tabTableConges[[#This Row],[Fecha]]="","",YEAR(tabTableConges[[#This Row],[Fecha]]))</f>
        <v>2020</v>
      </c>
      <c r="D6" t="str">
        <f>TEXT(tabTableConges[[#This Row],[Fecha]],"aa")&amp;"-Sem."&amp;WEEKNUM(tabTableConges[[#This Row],[Fecha]],2)</f>
        <v>20-Sem.9</v>
      </c>
      <c r="E6" t="s">
        <v>12</v>
      </c>
    </row>
    <row r="7" spans="1:8" x14ac:dyDescent="0.8">
      <c r="A7" s="2">
        <v>43894</v>
      </c>
      <c r="B7" s="3" t="s">
        <v>4</v>
      </c>
      <c r="C7">
        <f>IF(tabTableConges[[#This Row],[Fecha]]="","",YEAR(tabTableConges[[#This Row],[Fecha]]))</f>
        <v>2020</v>
      </c>
      <c r="D7" t="str">
        <f>TEXT(tabTableConges[[#This Row],[Fecha]],"aa")&amp;"-Sem."&amp;WEEKNUM(tabTableConges[[#This Row],[Fecha]],2)</f>
        <v>20-Sem.10</v>
      </c>
      <c r="E7" t="s">
        <v>13</v>
      </c>
    </row>
    <row r="8" spans="1:8" x14ac:dyDescent="0.8">
      <c r="A8" s="2">
        <v>43894</v>
      </c>
      <c r="B8" s="3" t="s">
        <v>2</v>
      </c>
      <c r="C8">
        <f>IF(tabTableConges[[#This Row],[Fecha]]="","",YEAR(tabTableConges[[#This Row],[Fecha]]))</f>
        <v>2020</v>
      </c>
      <c r="D8" t="str">
        <f>TEXT(tabTableConges[[#This Row],[Fecha]],"aa")&amp;"-Sem."&amp;WEEKNUM(tabTableConges[[#This Row],[Fecha]],2)</f>
        <v>20-Sem.10</v>
      </c>
      <c r="E8" t="s">
        <v>14</v>
      </c>
    </row>
    <row r="9" spans="1:8" x14ac:dyDescent="0.8">
      <c r="A9" s="2">
        <v>43941</v>
      </c>
      <c r="B9" s="3" t="s">
        <v>5</v>
      </c>
      <c r="C9">
        <f>IF(tabTableConges[[#This Row],[Fecha]]="","",YEAR(tabTableConges[[#This Row],[Fecha]]))</f>
        <v>2020</v>
      </c>
      <c r="D9" t="str">
        <f>TEXT(tabTableConges[[#This Row],[Fecha]],"aa")&amp;"-Sem."&amp;WEEKNUM(tabTableConges[[#This Row],[Fecha]],2)</f>
        <v>20-Sem.17</v>
      </c>
      <c r="E9" t="s">
        <v>11</v>
      </c>
    </row>
    <row r="10" spans="1:8" x14ac:dyDescent="0.8">
      <c r="A10" s="2">
        <v>43949</v>
      </c>
      <c r="B10" s="3" t="s">
        <v>2</v>
      </c>
      <c r="C10">
        <f>IF(tabTableConges[[#This Row],[Fecha]]="","",YEAR(tabTableConges[[#This Row],[Fecha]]))</f>
        <v>2020</v>
      </c>
      <c r="D10" t="str">
        <f>TEXT(tabTableConges[[#This Row],[Fecha]],"aa")&amp;"-Sem."&amp;WEEKNUM(tabTableConges[[#This Row],[Fecha]],2)</f>
        <v>20-Sem.18</v>
      </c>
      <c r="E10" t="s">
        <v>15</v>
      </c>
    </row>
    <row r="11" spans="1:8" x14ac:dyDescent="0.8">
      <c r="A11" s="2">
        <v>43966</v>
      </c>
      <c r="B11" s="3" t="s">
        <v>1</v>
      </c>
      <c r="C11">
        <f>IF(tabTableConges[[#This Row],[Fecha]]="","",YEAR(tabTableConges[[#This Row],[Fecha]]))</f>
        <v>2020</v>
      </c>
      <c r="D11" t="str">
        <f>TEXT(tabTableConges[[#This Row],[Fecha]],"aa")&amp;"-Sem."&amp;WEEKNUM(tabTableConges[[#This Row],[Fecha]],2)</f>
        <v>20-Sem.20</v>
      </c>
      <c r="E11" t="s">
        <v>16</v>
      </c>
    </row>
    <row r="12" spans="1:8" x14ac:dyDescent="0.8">
      <c r="A12" s="2">
        <v>44006</v>
      </c>
      <c r="B12" s="3" t="s">
        <v>2</v>
      </c>
      <c r="C12">
        <f>IF(tabTableConges[[#This Row],[Fecha]]="","",YEAR(tabTableConges[[#This Row],[Fecha]]))</f>
        <v>2020</v>
      </c>
      <c r="D12" t="str">
        <f>TEXT(tabTableConges[[#This Row],[Fecha]],"aa")&amp;"-Sem."&amp;WEEKNUM(tabTableConges[[#This Row],[Fecha]],2)</f>
        <v>20-Sem.26</v>
      </c>
      <c r="E12" t="s">
        <v>17</v>
      </c>
    </row>
    <row r="13" spans="1:8" x14ac:dyDescent="0.8">
      <c r="A13" s="2">
        <v>44039</v>
      </c>
      <c r="B13" s="3" t="s">
        <v>1</v>
      </c>
      <c r="C13">
        <f>IF(tabTableConges[[#This Row],[Fecha]]="","",YEAR(tabTableConges[[#This Row],[Fecha]]))</f>
        <v>2020</v>
      </c>
      <c r="D13" t="str">
        <f>TEXT(tabTableConges[[#This Row],[Fecha]],"aa")&amp;"-Sem."&amp;WEEKNUM(tabTableConges[[#This Row],[Fecha]],2)</f>
        <v>20-Sem.31</v>
      </c>
      <c r="E13" t="s">
        <v>18</v>
      </c>
    </row>
    <row r="14" spans="1:8" x14ac:dyDescent="0.8">
      <c r="A14" s="2">
        <v>44070</v>
      </c>
      <c r="B14" s="3" t="s">
        <v>2</v>
      </c>
      <c r="C14">
        <f>IF(tabTableConges[[#This Row],[Fecha]]="","",YEAR(tabTableConges[[#This Row],[Fecha]]))</f>
        <v>2020</v>
      </c>
      <c r="D14" t="str">
        <f>TEXT(tabTableConges[[#This Row],[Fecha]],"aa")&amp;"-Sem."&amp;WEEKNUM(tabTableConges[[#This Row],[Fecha]],2)</f>
        <v>20-Sem.35</v>
      </c>
      <c r="E14" t="s">
        <v>19</v>
      </c>
    </row>
    <row r="15" spans="1:8" x14ac:dyDescent="0.8">
      <c r="A15" s="2">
        <v>44075</v>
      </c>
      <c r="B15" s="3" t="s">
        <v>6</v>
      </c>
      <c r="C15">
        <f>IF(tabTableConges[[#This Row],[Fecha]]="","",YEAR(tabTableConges[[#This Row],[Fecha]]))</f>
        <v>2020</v>
      </c>
      <c r="D15" t="str">
        <f>TEXT(tabTableConges[[#This Row],[Fecha]],"aa")&amp;"-Sem."&amp;WEEKNUM(tabTableConges[[#This Row],[Fecha]],2)</f>
        <v>20-Sem.36</v>
      </c>
      <c r="E15" t="s">
        <v>12</v>
      </c>
    </row>
    <row r="16" spans="1:8" x14ac:dyDescent="0.8">
      <c r="A16" s="2">
        <v>44119</v>
      </c>
      <c r="B16" s="3" t="s">
        <v>1</v>
      </c>
      <c r="C16">
        <f>IF(tabTableConges[[#This Row],[Fecha]]="","",YEAR(tabTableConges[[#This Row],[Fecha]]))</f>
        <v>2020</v>
      </c>
      <c r="D16" t="str">
        <f>TEXT(tabTableConges[[#This Row],[Fecha]],"aa")&amp;"-Sem."&amp;WEEKNUM(tabTableConges[[#This Row],[Fecha]],2)</f>
        <v>20-Sem.42</v>
      </c>
      <c r="E16" t="s">
        <v>16</v>
      </c>
    </row>
    <row r="17" spans="1:5" x14ac:dyDescent="0.8">
      <c r="A17" s="2">
        <v>44111</v>
      </c>
      <c r="B17" s="3" t="s">
        <v>2</v>
      </c>
      <c r="C17">
        <f>IF(tabTableConges[[#This Row],[Fecha]]="","",YEAR(tabTableConges[[#This Row],[Fecha]]))</f>
        <v>2020</v>
      </c>
      <c r="D17" t="str">
        <f>TEXT(tabTableConges[[#This Row],[Fecha]],"aa")&amp;"-Sem."&amp;WEEKNUM(tabTableConges[[#This Row],[Fecha]],2)</f>
        <v>20-Sem.41</v>
      </c>
      <c r="E17" t="s">
        <v>20</v>
      </c>
    </row>
    <row r="18" spans="1:5" x14ac:dyDescent="0.8">
      <c r="A18" s="2">
        <v>44139</v>
      </c>
      <c r="B18" s="3" t="s">
        <v>2</v>
      </c>
      <c r="C18">
        <f>IF(tabTableConges[[#This Row],[Fecha]]="","",YEAR(tabTableConges[[#This Row],[Fecha]]))</f>
        <v>2020</v>
      </c>
      <c r="D18" t="str">
        <f>TEXT(tabTableConges[[#This Row],[Fecha]],"aa")&amp;"-Sem."&amp;WEEKNUM(tabTableConges[[#This Row],[Fecha]],2)</f>
        <v>20-Sem.45</v>
      </c>
      <c r="E18" t="s">
        <v>21</v>
      </c>
    </row>
    <row r="19" spans="1:5" x14ac:dyDescent="0.8">
      <c r="A19" s="2">
        <v>44167</v>
      </c>
      <c r="B19" s="3" t="s">
        <v>1</v>
      </c>
      <c r="C19">
        <f>IF(tabTableConges[[#This Row],[Fecha]]="","",YEAR(tabTableConges[[#This Row],[Fecha]]))</f>
        <v>2020</v>
      </c>
      <c r="D19" t="str">
        <f>TEXT(tabTableConges[[#This Row],[Fecha]],"aa")&amp;"-Sem."&amp;WEEKNUM(tabTableConges[[#This Row],[Fecha]],2)</f>
        <v>20-Sem.49</v>
      </c>
      <c r="E19" t="s">
        <v>10</v>
      </c>
    </row>
    <row r="20" spans="1:5" x14ac:dyDescent="0.8">
      <c r="A20" s="2">
        <v>44216</v>
      </c>
      <c r="B20" s="3" t="s">
        <v>6</v>
      </c>
      <c r="C20">
        <f>IF(tabTableConges[[#This Row],[Fecha]]="","",YEAR(tabTableConges[[#This Row],[Fecha]]))</f>
        <v>2021</v>
      </c>
      <c r="D20" t="str">
        <f>TEXT(tabTableConges[[#This Row],[Fecha]],"aa")&amp;"-Sem."&amp;WEEKNUM(tabTableConges[[#This Row],[Fecha]],2)</f>
        <v>21-Sem.4</v>
      </c>
      <c r="E20" t="s">
        <v>9</v>
      </c>
    </row>
    <row r="21" spans="1:5" x14ac:dyDescent="0.8">
      <c r="A21" s="2">
        <v>44224</v>
      </c>
      <c r="B21" s="3" t="s">
        <v>2</v>
      </c>
      <c r="C21">
        <f>IF(tabTableConges[[#This Row],[Fecha]]="","",YEAR(tabTableConges[[#This Row],[Fecha]]))</f>
        <v>2021</v>
      </c>
      <c r="D21" t="str">
        <f>TEXT(tabTableConges[[#This Row],[Fecha]],"aa")&amp;"-Sem."&amp;WEEKNUM(tabTableConges[[#This Row],[Fecha]],2)</f>
        <v>21-Sem.5</v>
      </c>
      <c r="E21" t="s">
        <v>9</v>
      </c>
    </row>
    <row r="22" spans="1:5" x14ac:dyDescent="0.8">
      <c r="A22" s="2">
        <v>44215</v>
      </c>
      <c r="B22" s="3" t="s">
        <v>7</v>
      </c>
      <c r="C22">
        <f>IF(tabTableConges[[#This Row],[Fecha]]="","",YEAR(tabTableConges[[#This Row],[Fecha]]))</f>
        <v>2021</v>
      </c>
      <c r="D22" t="str">
        <f>TEXT(tabTableConges[[#This Row],[Fecha]],"aa")&amp;"-Sem."&amp;WEEKNUM(tabTableConges[[#This Row],[Fecha]],2)</f>
        <v>21-Sem.4</v>
      </c>
      <c r="E22" t="s">
        <v>22</v>
      </c>
    </row>
    <row r="23" spans="1:5" x14ac:dyDescent="0.8">
      <c r="A23" s="2">
        <v>44200</v>
      </c>
      <c r="B23" s="3" t="s">
        <v>6</v>
      </c>
      <c r="C23">
        <f>IF(tabTableConges[[#This Row],[Fecha]]="","",YEAR(tabTableConges[[#This Row],[Fecha]]))</f>
        <v>2021</v>
      </c>
      <c r="D23" t="str">
        <f>TEXT(tabTableConges[[#This Row],[Fecha]],"aa")&amp;"-Sem."&amp;WEEKNUM(tabTableConges[[#This Row],[Fecha]],2)</f>
        <v>21-Sem.2</v>
      </c>
      <c r="E23" t="s">
        <v>16</v>
      </c>
    </row>
    <row r="24" spans="1:5" x14ac:dyDescent="0.8">
      <c r="A24" s="2">
        <v>44215</v>
      </c>
      <c r="B24" s="3" t="s">
        <v>1</v>
      </c>
      <c r="C24">
        <f>IF(tabTableConges[[#This Row],[Fecha]]="","",YEAR(tabTableConges[[#This Row],[Fecha]]))</f>
        <v>2021</v>
      </c>
      <c r="D24" t="str">
        <f>TEXT(tabTableConges[[#This Row],[Fecha]],"aa")&amp;"-Sem."&amp;WEEKNUM(tabTableConges[[#This Row],[Fecha]],2)</f>
        <v>21-Sem.4</v>
      </c>
      <c r="E24" t="s">
        <v>20</v>
      </c>
    </row>
    <row r="25" spans="1:5" x14ac:dyDescent="0.8">
      <c r="A25" s="2">
        <v>44219</v>
      </c>
      <c r="B25" s="3" t="s">
        <v>2</v>
      </c>
      <c r="C25">
        <f>IF(tabTableConges[[#This Row],[Fecha]]="","",YEAR(tabTableConges[[#This Row],[Fecha]]))</f>
        <v>2021</v>
      </c>
      <c r="D25" t="str">
        <f>TEXT(tabTableConges[[#This Row],[Fecha]],"aa")&amp;"-Sem."&amp;WEEKNUM(tabTableConges[[#This Row],[Fecha]],2)</f>
        <v>21-Sem.4</v>
      </c>
      <c r="E25" t="s">
        <v>21</v>
      </c>
    </row>
    <row r="26" spans="1:5" x14ac:dyDescent="0.8">
      <c r="A26" s="2">
        <v>44226</v>
      </c>
      <c r="B26" s="3" t="s">
        <v>1</v>
      </c>
      <c r="C26">
        <f>IF(tabTableConges[[#This Row],[Fecha]]="","",YEAR(tabTableConges[[#This Row],[Fecha]]))</f>
        <v>2021</v>
      </c>
      <c r="D26" t="str">
        <f>TEXT(tabTableConges[[#This Row],[Fecha]],"aa")&amp;"-Sem."&amp;WEEKNUM(tabTableConges[[#This Row],[Fecha]],2)</f>
        <v>21-Sem.5</v>
      </c>
      <c r="E26" t="s">
        <v>21</v>
      </c>
    </row>
    <row r="27" spans="1:5" x14ac:dyDescent="0.8">
      <c r="A27" s="2">
        <v>44253</v>
      </c>
      <c r="B27" s="3" t="s">
        <v>1</v>
      </c>
      <c r="C27">
        <f>IF(tabTableConges[[#This Row],[Fecha]]="","",YEAR(tabTableConges[[#This Row],[Fecha]]))</f>
        <v>2021</v>
      </c>
      <c r="D27" t="str">
        <f>TEXT(tabTableConges[[#This Row],[Fecha]],"aa")&amp;"-Sem."&amp;WEEKNUM(tabTableConges[[#This Row],[Fecha]],2)</f>
        <v>21-Sem.9</v>
      </c>
      <c r="E27" t="s">
        <v>11</v>
      </c>
    </row>
    <row r="28" spans="1:5" x14ac:dyDescent="0.8">
      <c r="A28" s="2">
        <v>44253</v>
      </c>
      <c r="B28" s="3" t="s">
        <v>3</v>
      </c>
      <c r="C28">
        <f>IF(tabTableConges[[#This Row],[Fecha]]="","",YEAR(tabTableConges[[#This Row],[Fecha]]))</f>
        <v>2021</v>
      </c>
      <c r="D28" t="str">
        <f>TEXT(tabTableConges[[#This Row],[Fecha]],"aa")&amp;"-Sem."&amp;WEEKNUM(tabTableConges[[#This Row],[Fecha]],2)</f>
        <v>21-Sem.9</v>
      </c>
      <c r="E28" t="s">
        <v>12</v>
      </c>
    </row>
    <row r="29" spans="1:5" x14ac:dyDescent="0.8">
      <c r="A29" s="2">
        <v>44259</v>
      </c>
      <c r="B29" s="3" t="s">
        <v>4</v>
      </c>
      <c r="C29">
        <f>IF(tabTableConges[[#This Row],[Fecha]]="","",YEAR(tabTableConges[[#This Row],[Fecha]]))</f>
        <v>2021</v>
      </c>
      <c r="D29" t="str">
        <f>TEXT(tabTableConges[[#This Row],[Fecha]],"aa")&amp;"-Sem."&amp;WEEKNUM(tabTableConges[[#This Row],[Fecha]],2)</f>
        <v>21-Sem.10</v>
      </c>
      <c r="E29" t="s">
        <v>13</v>
      </c>
    </row>
    <row r="30" spans="1:5" x14ac:dyDescent="0.8">
      <c r="A30" s="2">
        <v>44259</v>
      </c>
      <c r="B30" s="3" t="s">
        <v>2</v>
      </c>
      <c r="C30">
        <f>IF(tabTableConges[[#This Row],[Fecha]]="","",YEAR(tabTableConges[[#This Row],[Fecha]]))</f>
        <v>2021</v>
      </c>
      <c r="D30" t="str">
        <f>TEXT(tabTableConges[[#This Row],[Fecha]],"aa")&amp;"-Sem."&amp;WEEKNUM(tabTableConges[[#This Row],[Fecha]],2)</f>
        <v>21-Sem.10</v>
      </c>
      <c r="E30" t="s">
        <v>14</v>
      </c>
    </row>
    <row r="31" spans="1:5" x14ac:dyDescent="0.8">
      <c r="A31" s="2">
        <v>44306</v>
      </c>
      <c r="B31" s="3" t="s">
        <v>5</v>
      </c>
      <c r="C31">
        <f>IF(tabTableConges[[#This Row],[Fecha]]="","",YEAR(tabTableConges[[#This Row],[Fecha]]))</f>
        <v>2021</v>
      </c>
      <c r="D31" t="str">
        <f>TEXT(tabTableConges[[#This Row],[Fecha]],"aa")&amp;"-Sem."&amp;WEEKNUM(tabTableConges[[#This Row],[Fecha]],2)</f>
        <v>21-Sem.17</v>
      </c>
      <c r="E31" t="s">
        <v>11</v>
      </c>
    </row>
    <row r="32" spans="1:5" x14ac:dyDescent="0.8">
      <c r="A32" s="2">
        <v>44314</v>
      </c>
      <c r="B32" s="3" t="s">
        <v>2</v>
      </c>
      <c r="C32">
        <f>IF(tabTableConges[[#This Row],[Fecha]]="","",YEAR(tabTableConges[[#This Row],[Fecha]]))</f>
        <v>2021</v>
      </c>
      <c r="D32" t="str">
        <f>TEXT(tabTableConges[[#This Row],[Fecha]],"aa")&amp;"-Sem."&amp;WEEKNUM(tabTableConges[[#This Row],[Fecha]],2)</f>
        <v>21-Sem.18</v>
      </c>
      <c r="E32" t="s">
        <v>15</v>
      </c>
    </row>
    <row r="33" spans="1:5" x14ac:dyDescent="0.8">
      <c r="A33" s="2">
        <v>44331</v>
      </c>
      <c r="B33" s="3" t="s">
        <v>1</v>
      </c>
      <c r="C33">
        <f>IF(tabTableConges[[#This Row],[Fecha]]="","",YEAR(tabTableConges[[#This Row],[Fecha]]))</f>
        <v>2021</v>
      </c>
      <c r="D33" t="str">
        <f>TEXT(tabTableConges[[#This Row],[Fecha]],"aa")&amp;"-Sem."&amp;WEEKNUM(tabTableConges[[#This Row],[Fecha]],2)</f>
        <v>21-Sem.20</v>
      </c>
      <c r="E33" t="s">
        <v>16</v>
      </c>
    </row>
    <row r="34" spans="1:5" x14ac:dyDescent="0.8">
      <c r="A34" s="2">
        <v>44371</v>
      </c>
      <c r="B34" s="3" t="s">
        <v>2</v>
      </c>
      <c r="C34">
        <f>IF(tabTableConges[[#This Row],[Fecha]]="","",YEAR(tabTableConges[[#This Row],[Fecha]]))</f>
        <v>2021</v>
      </c>
      <c r="D34" t="str">
        <f>TEXT(tabTableConges[[#This Row],[Fecha]],"aa")&amp;"-Sem."&amp;WEEKNUM(tabTableConges[[#This Row],[Fecha]],2)</f>
        <v>21-Sem.26</v>
      </c>
      <c r="E34" t="s">
        <v>17</v>
      </c>
    </row>
    <row r="35" spans="1:5" x14ac:dyDescent="0.8">
      <c r="A35" s="2">
        <v>44404</v>
      </c>
      <c r="B35" s="3" t="s">
        <v>1</v>
      </c>
      <c r="C35">
        <f>IF(tabTableConges[[#This Row],[Fecha]]="","",YEAR(tabTableConges[[#This Row],[Fecha]]))</f>
        <v>2021</v>
      </c>
      <c r="D35" t="str">
        <f>TEXT(tabTableConges[[#This Row],[Fecha]],"aa")&amp;"-Sem."&amp;WEEKNUM(tabTableConges[[#This Row],[Fecha]],2)</f>
        <v>21-Sem.31</v>
      </c>
      <c r="E35" t="s">
        <v>18</v>
      </c>
    </row>
    <row r="36" spans="1:5" x14ac:dyDescent="0.8">
      <c r="A36" s="2">
        <v>44435</v>
      </c>
      <c r="B36" s="3" t="s">
        <v>2</v>
      </c>
      <c r="C36">
        <f>IF(tabTableConges[[#This Row],[Fecha]]="","",YEAR(tabTableConges[[#This Row],[Fecha]]))</f>
        <v>2021</v>
      </c>
      <c r="D36" t="str">
        <f>TEXT(tabTableConges[[#This Row],[Fecha]],"aa")&amp;"-Sem."&amp;WEEKNUM(tabTableConges[[#This Row],[Fecha]],2)</f>
        <v>21-Sem.35</v>
      </c>
      <c r="E36" t="s">
        <v>19</v>
      </c>
    </row>
    <row r="37" spans="1:5" x14ac:dyDescent="0.8">
      <c r="A37" s="2">
        <v>44440</v>
      </c>
      <c r="B37" s="3" t="s">
        <v>6</v>
      </c>
      <c r="C37">
        <f>IF(tabTableConges[[#This Row],[Fecha]]="","",YEAR(tabTableConges[[#This Row],[Fecha]]))</f>
        <v>2021</v>
      </c>
      <c r="D37" t="str">
        <f>TEXT(tabTableConges[[#This Row],[Fecha]],"aa")&amp;"-Sem."&amp;WEEKNUM(tabTableConges[[#This Row],[Fecha]],2)</f>
        <v>21-Sem.36</v>
      </c>
      <c r="E37" t="s">
        <v>12</v>
      </c>
    </row>
    <row r="38" spans="1:5" x14ac:dyDescent="0.8">
      <c r="A38" s="2">
        <v>44484</v>
      </c>
      <c r="B38" s="3" t="s">
        <v>1</v>
      </c>
      <c r="C38">
        <f>IF(tabTableConges[[#This Row],[Fecha]]="","",YEAR(tabTableConges[[#This Row],[Fecha]]))</f>
        <v>2021</v>
      </c>
      <c r="D38" t="str">
        <f>TEXT(tabTableConges[[#This Row],[Fecha]],"aa")&amp;"-Sem."&amp;WEEKNUM(tabTableConges[[#This Row],[Fecha]],2)</f>
        <v>21-Sem.42</v>
      </c>
      <c r="E38" t="s">
        <v>16</v>
      </c>
    </row>
    <row r="39" spans="1:5" x14ac:dyDescent="0.8">
      <c r="A39" s="2">
        <v>44476</v>
      </c>
      <c r="B39" s="3" t="s">
        <v>2</v>
      </c>
      <c r="C39">
        <f>IF(tabTableConges[[#This Row],[Fecha]]="","",YEAR(tabTableConges[[#This Row],[Fecha]]))</f>
        <v>2021</v>
      </c>
      <c r="D39" t="str">
        <f>TEXT(tabTableConges[[#This Row],[Fecha]],"aa")&amp;"-Sem."&amp;WEEKNUM(tabTableConges[[#This Row],[Fecha]],2)</f>
        <v>21-Sem.41</v>
      </c>
      <c r="E39" t="s">
        <v>20</v>
      </c>
    </row>
    <row r="40" spans="1:5" x14ac:dyDescent="0.8">
      <c r="A40" s="2">
        <v>44504</v>
      </c>
      <c r="B40" s="3" t="s">
        <v>2</v>
      </c>
      <c r="C40">
        <f>IF(tabTableConges[[#This Row],[Fecha]]="","",YEAR(tabTableConges[[#This Row],[Fecha]]))</f>
        <v>2021</v>
      </c>
      <c r="D40" t="str">
        <f>TEXT(tabTableConges[[#This Row],[Fecha]],"aa")&amp;"-Sem."&amp;WEEKNUM(tabTableConges[[#This Row],[Fecha]],2)</f>
        <v>21-Sem.45</v>
      </c>
      <c r="E40" t="s">
        <v>21</v>
      </c>
    </row>
    <row r="41" spans="1:5" x14ac:dyDescent="0.8">
      <c r="A41" s="2">
        <v>44532</v>
      </c>
      <c r="B41" s="3" t="s">
        <v>1</v>
      </c>
      <c r="C41">
        <f>IF(tabTableConges[[#This Row],[Fecha]]="","",YEAR(tabTableConges[[#This Row],[Fecha]]))</f>
        <v>2021</v>
      </c>
      <c r="D41" t="str">
        <f>TEXT(tabTableConges[[#This Row],[Fecha]],"aa")&amp;"-Sem."&amp;WEEKNUM(tabTableConges[[#This Row],[Fecha]],2)</f>
        <v>21-Sem.49</v>
      </c>
      <c r="E41" t="s">
        <v>10</v>
      </c>
    </row>
    <row r="42" spans="1:5" x14ac:dyDescent="0.8">
      <c r="A42" s="2">
        <v>43831</v>
      </c>
      <c r="B42" s="3" t="s">
        <v>4</v>
      </c>
      <c r="C42">
        <f>IF(tabTableConges[[#This Row],[Fecha]]="","",YEAR(tabTableConges[[#This Row],[Fecha]]))</f>
        <v>2020</v>
      </c>
      <c r="D42" t="str">
        <f>TEXT(tabTableConges[[#This Row],[Fecha]],"aa")&amp;"-Sem."&amp;WEEKNUM(tabTableConges[[#This Row],[Fecha]],2)</f>
        <v>20-Sem.1</v>
      </c>
      <c r="E42" t="s">
        <v>9</v>
      </c>
    </row>
    <row r="43" spans="1:5" x14ac:dyDescent="0.8">
      <c r="A43" s="2">
        <v>43887</v>
      </c>
      <c r="B43" s="3" t="s">
        <v>1</v>
      </c>
      <c r="C43">
        <f>IF(tabTableConges[[#This Row],[Fecha]]="","",YEAR(tabTableConges[[#This Row],[Fecha]]))</f>
        <v>2020</v>
      </c>
      <c r="D43" t="str">
        <f>TEXT(tabTableConges[[#This Row],[Fecha]],"aa")&amp;"-Sem."&amp;WEEKNUM(tabTableConges[[#This Row],[Fecha]],2)</f>
        <v>20-Sem.9</v>
      </c>
      <c r="E43" t="s">
        <v>11</v>
      </c>
    </row>
    <row r="44" spans="1:5" x14ac:dyDescent="0.8">
      <c r="A44" s="2">
        <v>43887</v>
      </c>
      <c r="B44" s="3" t="s">
        <v>3</v>
      </c>
      <c r="C44">
        <f>IF(tabTableConges[[#This Row],[Fecha]]="","",YEAR(tabTableConges[[#This Row],[Fecha]]))</f>
        <v>2020</v>
      </c>
      <c r="D44" t="str">
        <f>TEXT(tabTableConges[[#This Row],[Fecha]],"aa")&amp;"-Sem."&amp;WEEKNUM(tabTableConges[[#This Row],[Fecha]],2)</f>
        <v>20-Sem.9</v>
      </c>
      <c r="E44" t="s">
        <v>12</v>
      </c>
    </row>
    <row r="45" spans="1:5" x14ac:dyDescent="0.8">
      <c r="A45" s="2">
        <v>43894</v>
      </c>
      <c r="B45" s="3" t="s">
        <v>4</v>
      </c>
      <c r="C45">
        <f>IF(tabTableConges[[#This Row],[Fecha]]="","",YEAR(tabTableConges[[#This Row],[Fecha]]))</f>
        <v>2020</v>
      </c>
      <c r="D45" t="str">
        <f>TEXT(tabTableConges[[#This Row],[Fecha]],"aa")&amp;"-Sem."&amp;WEEKNUM(tabTableConges[[#This Row],[Fecha]],2)</f>
        <v>20-Sem.10</v>
      </c>
      <c r="E45" t="s">
        <v>13</v>
      </c>
    </row>
    <row r="46" spans="1:5" x14ac:dyDescent="0.8">
      <c r="A46" s="2">
        <v>43894</v>
      </c>
      <c r="B46" s="3" t="s">
        <v>2</v>
      </c>
      <c r="C46">
        <f>IF(tabTableConges[[#This Row],[Fecha]]="","",YEAR(tabTableConges[[#This Row],[Fecha]]))</f>
        <v>2020</v>
      </c>
      <c r="D46" t="str">
        <f>TEXT(tabTableConges[[#This Row],[Fecha]],"aa")&amp;"-Sem."&amp;WEEKNUM(tabTableConges[[#This Row],[Fecha]],2)</f>
        <v>20-Sem.10</v>
      </c>
      <c r="E46" t="s">
        <v>14</v>
      </c>
    </row>
    <row r="47" spans="1:5" x14ac:dyDescent="0.8">
      <c r="A47" s="2">
        <v>43941</v>
      </c>
      <c r="B47" s="3" t="s">
        <v>5</v>
      </c>
      <c r="C47">
        <f>IF(tabTableConges[[#This Row],[Fecha]]="","",YEAR(tabTableConges[[#This Row],[Fecha]]))</f>
        <v>2020</v>
      </c>
      <c r="D47" t="str">
        <f>TEXT(tabTableConges[[#This Row],[Fecha]],"aa")&amp;"-Sem."&amp;WEEKNUM(tabTableConges[[#This Row],[Fecha]],2)</f>
        <v>20-Sem.17</v>
      </c>
      <c r="E47" t="s">
        <v>11</v>
      </c>
    </row>
    <row r="48" spans="1:5" x14ac:dyDescent="0.8">
      <c r="A48" s="2">
        <v>43949</v>
      </c>
      <c r="B48" s="3" t="s">
        <v>2</v>
      </c>
      <c r="C48">
        <f>IF(tabTableConges[[#This Row],[Fecha]]="","",YEAR(tabTableConges[[#This Row],[Fecha]]))</f>
        <v>2020</v>
      </c>
      <c r="D48" t="str">
        <f>TEXT(tabTableConges[[#This Row],[Fecha]],"aa")&amp;"-Sem."&amp;WEEKNUM(tabTableConges[[#This Row],[Fecha]],2)</f>
        <v>20-Sem.18</v>
      </c>
      <c r="E48" t="s">
        <v>15</v>
      </c>
    </row>
    <row r="49" spans="1:5" x14ac:dyDescent="0.8">
      <c r="A49" s="2">
        <v>43966</v>
      </c>
      <c r="B49" s="3" t="s">
        <v>1</v>
      </c>
      <c r="C49">
        <f>IF(tabTableConges[[#This Row],[Fecha]]="","",YEAR(tabTableConges[[#This Row],[Fecha]]))</f>
        <v>2020</v>
      </c>
      <c r="D49" t="str">
        <f>TEXT(tabTableConges[[#This Row],[Fecha]],"aa")&amp;"-Sem."&amp;WEEKNUM(tabTableConges[[#This Row],[Fecha]],2)</f>
        <v>20-Sem.20</v>
      </c>
      <c r="E49" t="s">
        <v>16</v>
      </c>
    </row>
    <row r="50" spans="1:5" x14ac:dyDescent="0.8">
      <c r="A50" s="2">
        <v>44006</v>
      </c>
      <c r="B50" s="3" t="s">
        <v>2</v>
      </c>
      <c r="C50">
        <f>IF(tabTableConges[[#This Row],[Fecha]]="","",YEAR(tabTableConges[[#This Row],[Fecha]]))</f>
        <v>2020</v>
      </c>
      <c r="D50" t="str">
        <f>TEXT(tabTableConges[[#This Row],[Fecha]],"aa")&amp;"-Sem."&amp;WEEKNUM(tabTableConges[[#This Row],[Fecha]],2)</f>
        <v>20-Sem.26</v>
      </c>
      <c r="E50" t="s">
        <v>17</v>
      </c>
    </row>
    <row r="51" spans="1:5" x14ac:dyDescent="0.8">
      <c r="A51" s="2">
        <v>44039</v>
      </c>
      <c r="B51" s="3" t="s">
        <v>1</v>
      </c>
      <c r="C51">
        <f>IF(tabTableConges[[#This Row],[Fecha]]="","",YEAR(tabTableConges[[#This Row],[Fecha]]))</f>
        <v>2020</v>
      </c>
      <c r="D51" t="str">
        <f>TEXT(tabTableConges[[#This Row],[Fecha]],"aa")&amp;"-Sem."&amp;WEEKNUM(tabTableConges[[#This Row],[Fecha]],2)</f>
        <v>20-Sem.31</v>
      </c>
      <c r="E51" t="s">
        <v>18</v>
      </c>
    </row>
    <row r="52" spans="1:5" x14ac:dyDescent="0.8">
      <c r="A52" s="2">
        <v>44070</v>
      </c>
      <c r="B52" s="3" t="s">
        <v>2</v>
      </c>
      <c r="C52">
        <f>IF(tabTableConges[[#This Row],[Fecha]]="","",YEAR(tabTableConges[[#This Row],[Fecha]]))</f>
        <v>2020</v>
      </c>
      <c r="D52" t="str">
        <f>TEXT(tabTableConges[[#This Row],[Fecha]],"aa")&amp;"-Sem."&amp;WEEKNUM(tabTableConges[[#This Row],[Fecha]],2)</f>
        <v>20-Sem.35</v>
      </c>
      <c r="E52" t="s">
        <v>19</v>
      </c>
    </row>
    <row r="53" spans="1:5" x14ac:dyDescent="0.8">
      <c r="A53" s="2">
        <v>44075</v>
      </c>
      <c r="B53" s="3" t="s">
        <v>6</v>
      </c>
      <c r="C53">
        <f>IF(tabTableConges[[#This Row],[Fecha]]="","",YEAR(tabTableConges[[#This Row],[Fecha]]))</f>
        <v>2020</v>
      </c>
      <c r="D53" t="str">
        <f>TEXT(tabTableConges[[#This Row],[Fecha]],"aa")&amp;"-Sem."&amp;WEEKNUM(tabTableConges[[#This Row],[Fecha]],2)</f>
        <v>20-Sem.36</v>
      </c>
      <c r="E53" t="s">
        <v>12</v>
      </c>
    </row>
    <row r="54" spans="1:5" x14ac:dyDescent="0.8">
      <c r="A54" s="2">
        <v>44119</v>
      </c>
      <c r="B54" s="3" t="s">
        <v>1</v>
      </c>
      <c r="C54">
        <f>IF(tabTableConges[[#This Row],[Fecha]]="","",YEAR(tabTableConges[[#This Row],[Fecha]]))</f>
        <v>2020</v>
      </c>
      <c r="D54" t="str">
        <f>TEXT(tabTableConges[[#This Row],[Fecha]],"aa")&amp;"-Sem."&amp;WEEKNUM(tabTableConges[[#This Row],[Fecha]],2)</f>
        <v>20-Sem.42</v>
      </c>
      <c r="E54" t="s">
        <v>16</v>
      </c>
    </row>
    <row r="55" spans="1:5" x14ac:dyDescent="0.8">
      <c r="A55" s="2">
        <v>44111</v>
      </c>
      <c r="B55" s="3" t="s">
        <v>2</v>
      </c>
      <c r="C55">
        <f>IF(tabTableConges[[#This Row],[Fecha]]="","",YEAR(tabTableConges[[#This Row],[Fecha]]))</f>
        <v>2020</v>
      </c>
      <c r="D55" t="str">
        <f>TEXT(tabTableConges[[#This Row],[Fecha]],"aa")&amp;"-Sem."&amp;WEEKNUM(tabTableConges[[#This Row],[Fecha]],2)</f>
        <v>20-Sem.41</v>
      </c>
      <c r="E55" t="s">
        <v>20</v>
      </c>
    </row>
    <row r="56" spans="1:5" x14ac:dyDescent="0.8">
      <c r="A56" s="2">
        <v>44139</v>
      </c>
      <c r="B56" s="3" t="s">
        <v>2</v>
      </c>
      <c r="C56">
        <f>IF(tabTableConges[[#This Row],[Fecha]]="","",YEAR(tabTableConges[[#This Row],[Fecha]]))</f>
        <v>2020</v>
      </c>
      <c r="D56" t="str">
        <f>TEXT(tabTableConges[[#This Row],[Fecha]],"aa")&amp;"-Sem."&amp;WEEKNUM(tabTableConges[[#This Row],[Fecha]],2)</f>
        <v>20-Sem.45</v>
      </c>
      <c r="E56" t="s">
        <v>21</v>
      </c>
    </row>
    <row r="57" spans="1:5" x14ac:dyDescent="0.8">
      <c r="A57" s="2">
        <v>44167</v>
      </c>
      <c r="B57" s="3" t="s">
        <v>1</v>
      </c>
      <c r="C57">
        <f>IF(tabTableConges[[#This Row],[Fecha]]="","",YEAR(tabTableConges[[#This Row],[Fecha]]))</f>
        <v>2020</v>
      </c>
      <c r="D57" t="str">
        <f>TEXT(tabTableConges[[#This Row],[Fecha]],"aa")&amp;"-Sem."&amp;WEEKNUM(tabTableConges[[#This Row],[Fecha]],2)</f>
        <v>20-Sem.49</v>
      </c>
      <c r="E57" t="s">
        <v>10</v>
      </c>
    </row>
    <row r="58" spans="1:5" x14ac:dyDescent="0.8">
      <c r="A58" s="2">
        <v>43831</v>
      </c>
      <c r="B58" s="3" t="s">
        <v>4</v>
      </c>
      <c r="C58">
        <f>IF(tabTableConges[[#This Row],[Fecha]]="","",YEAR(tabTableConges[[#This Row],[Fecha]]))</f>
        <v>2020</v>
      </c>
      <c r="D58" t="str">
        <f>TEXT(tabTableConges[[#This Row],[Fecha]],"aa")&amp;"-Sem."&amp;WEEKNUM(tabTableConges[[#This Row],[Fecha]],2)</f>
        <v>20-Sem.1</v>
      </c>
      <c r="E58" t="s">
        <v>9</v>
      </c>
    </row>
    <row r="59" spans="1:5" x14ac:dyDescent="0.8">
      <c r="A59" s="2">
        <v>43887</v>
      </c>
      <c r="B59" s="3" t="s">
        <v>1</v>
      </c>
      <c r="C59">
        <f>IF(tabTableConges[[#This Row],[Fecha]]="","",YEAR(tabTableConges[[#This Row],[Fecha]]))</f>
        <v>2020</v>
      </c>
      <c r="D59" t="str">
        <f>TEXT(tabTableConges[[#This Row],[Fecha]],"aa")&amp;"-Sem."&amp;WEEKNUM(tabTableConges[[#This Row],[Fecha]],2)</f>
        <v>20-Sem.9</v>
      </c>
      <c r="E59" t="s">
        <v>11</v>
      </c>
    </row>
    <row r="60" spans="1:5" x14ac:dyDescent="0.8">
      <c r="A60" s="2">
        <v>43887</v>
      </c>
      <c r="B60" s="3" t="s">
        <v>3</v>
      </c>
      <c r="C60">
        <f>IF(tabTableConges[[#This Row],[Fecha]]="","",YEAR(tabTableConges[[#This Row],[Fecha]]))</f>
        <v>2020</v>
      </c>
      <c r="D60" t="str">
        <f>TEXT(tabTableConges[[#This Row],[Fecha]],"aa")&amp;"-Sem."&amp;WEEKNUM(tabTableConges[[#This Row],[Fecha]],2)</f>
        <v>20-Sem.9</v>
      </c>
      <c r="E60" t="s">
        <v>12</v>
      </c>
    </row>
    <row r="61" spans="1:5" x14ac:dyDescent="0.8">
      <c r="A61" s="2">
        <v>43894</v>
      </c>
      <c r="B61" s="3" t="s">
        <v>4</v>
      </c>
      <c r="C61">
        <f>IF(tabTableConges[[#This Row],[Fecha]]="","",YEAR(tabTableConges[[#This Row],[Fecha]]))</f>
        <v>2020</v>
      </c>
      <c r="D61" t="str">
        <f>TEXT(tabTableConges[[#This Row],[Fecha]],"aa")&amp;"-Sem."&amp;WEEKNUM(tabTableConges[[#This Row],[Fecha]],2)</f>
        <v>20-Sem.10</v>
      </c>
      <c r="E61" t="s">
        <v>13</v>
      </c>
    </row>
    <row r="62" spans="1:5" x14ac:dyDescent="0.8">
      <c r="A62" s="2">
        <v>43894</v>
      </c>
      <c r="B62" s="3" t="s">
        <v>2</v>
      </c>
      <c r="C62">
        <f>IF(tabTableConges[[#This Row],[Fecha]]="","",YEAR(tabTableConges[[#This Row],[Fecha]]))</f>
        <v>2020</v>
      </c>
      <c r="D62" t="str">
        <f>TEXT(tabTableConges[[#This Row],[Fecha]],"aa")&amp;"-Sem."&amp;WEEKNUM(tabTableConges[[#This Row],[Fecha]],2)</f>
        <v>20-Sem.10</v>
      </c>
      <c r="E62" t="s">
        <v>14</v>
      </c>
    </row>
    <row r="63" spans="1:5" x14ac:dyDescent="0.8">
      <c r="A63" s="2">
        <v>43941</v>
      </c>
      <c r="B63" s="3" t="s">
        <v>5</v>
      </c>
      <c r="C63">
        <f>IF(tabTableConges[[#This Row],[Fecha]]="","",YEAR(tabTableConges[[#This Row],[Fecha]]))</f>
        <v>2020</v>
      </c>
      <c r="D63" t="str">
        <f>TEXT(tabTableConges[[#This Row],[Fecha]],"aa")&amp;"-Sem."&amp;WEEKNUM(tabTableConges[[#This Row],[Fecha]],2)</f>
        <v>20-Sem.17</v>
      </c>
      <c r="E63" t="s">
        <v>11</v>
      </c>
    </row>
    <row r="64" spans="1:5" x14ac:dyDescent="0.8">
      <c r="A64" s="2">
        <v>43949</v>
      </c>
      <c r="B64" s="3" t="s">
        <v>2</v>
      </c>
      <c r="C64">
        <f>IF(tabTableConges[[#This Row],[Fecha]]="","",YEAR(tabTableConges[[#This Row],[Fecha]]))</f>
        <v>2020</v>
      </c>
      <c r="D64" t="str">
        <f>TEXT(tabTableConges[[#This Row],[Fecha]],"aa")&amp;"-Sem."&amp;WEEKNUM(tabTableConges[[#This Row],[Fecha]],2)</f>
        <v>20-Sem.18</v>
      </c>
      <c r="E64" t="s">
        <v>15</v>
      </c>
    </row>
    <row r="65" spans="1:5" x14ac:dyDescent="0.8">
      <c r="A65" s="2">
        <v>43966</v>
      </c>
      <c r="B65" s="3" t="s">
        <v>1</v>
      </c>
      <c r="C65">
        <f>IF(tabTableConges[[#This Row],[Fecha]]="","",YEAR(tabTableConges[[#This Row],[Fecha]]))</f>
        <v>2020</v>
      </c>
      <c r="D65" t="str">
        <f>TEXT(tabTableConges[[#This Row],[Fecha]],"aa")&amp;"-Sem."&amp;WEEKNUM(tabTableConges[[#This Row],[Fecha]],2)</f>
        <v>20-Sem.20</v>
      </c>
      <c r="E65" t="s">
        <v>16</v>
      </c>
    </row>
    <row r="66" spans="1:5" x14ac:dyDescent="0.8">
      <c r="A66" s="2">
        <v>44006</v>
      </c>
      <c r="B66" s="3" t="s">
        <v>2</v>
      </c>
      <c r="C66">
        <f>IF(tabTableConges[[#This Row],[Fecha]]="","",YEAR(tabTableConges[[#This Row],[Fecha]]))</f>
        <v>2020</v>
      </c>
      <c r="D66" t="str">
        <f>TEXT(tabTableConges[[#This Row],[Fecha]],"aa")&amp;"-Sem."&amp;WEEKNUM(tabTableConges[[#This Row],[Fecha]],2)</f>
        <v>20-Sem.26</v>
      </c>
      <c r="E66" t="s">
        <v>17</v>
      </c>
    </row>
    <row r="67" spans="1:5" x14ac:dyDescent="0.8">
      <c r="A67" s="2">
        <v>44039</v>
      </c>
      <c r="B67" s="3" t="s">
        <v>1</v>
      </c>
      <c r="C67">
        <f>IF(tabTableConges[[#This Row],[Fecha]]="","",YEAR(tabTableConges[[#This Row],[Fecha]]))</f>
        <v>2020</v>
      </c>
      <c r="D67" t="str">
        <f>TEXT(tabTableConges[[#This Row],[Fecha]],"aa")&amp;"-Sem."&amp;WEEKNUM(tabTableConges[[#This Row],[Fecha]],2)</f>
        <v>20-Sem.31</v>
      </c>
      <c r="E67" t="s">
        <v>18</v>
      </c>
    </row>
    <row r="68" spans="1:5" x14ac:dyDescent="0.8">
      <c r="A68" s="2">
        <v>44070</v>
      </c>
      <c r="B68" s="3" t="s">
        <v>2</v>
      </c>
      <c r="C68">
        <f>IF(tabTableConges[[#This Row],[Fecha]]="","",YEAR(tabTableConges[[#This Row],[Fecha]]))</f>
        <v>2020</v>
      </c>
      <c r="D68" t="str">
        <f>TEXT(tabTableConges[[#This Row],[Fecha]],"aa")&amp;"-Sem."&amp;WEEKNUM(tabTableConges[[#This Row],[Fecha]],2)</f>
        <v>20-Sem.35</v>
      </c>
      <c r="E68" t="s">
        <v>19</v>
      </c>
    </row>
    <row r="69" spans="1:5" x14ac:dyDescent="0.8">
      <c r="A69" s="2">
        <v>44075</v>
      </c>
      <c r="B69" s="3" t="s">
        <v>6</v>
      </c>
      <c r="C69">
        <f>IF(tabTableConges[[#This Row],[Fecha]]="","",YEAR(tabTableConges[[#This Row],[Fecha]]))</f>
        <v>2020</v>
      </c>
      <c r="D69" t="str">
        <f>TEXT(tabTableConges[[#This Row],[Fecha]],"aa")&amp;"-Sem."&amp;WEEKNUM(tabTableConges[[#This Row],[Fecha]],2)</f>
        <v>20-Sem.36</v>
      </c>
      <c r="E69" t="s">
        <v>12</v>
      </c>
    </row>
    <row r="70" spans="1:5" x14ac:dyDescent="0.8">
      <c r="A70" s="2">
        <v>44119</v>
      </c>
      <c r="B70" s="3" t="s">
        <v>1</v>
      </c>
      <c r="C70">
        <f>IF(tabTableConges[[#This Row],[Fecha]]="","",YEAR(tabTableConges[[#This Row],[Fecha]]))</f>
        <v>2020</v>
      </c>
      <c r="D70" t="str">
        <f>TEXT(tabTableConges[[#This Row],[Fecha]],"aa")&amp;"-Sem."&amp;WEEKNUM(tabTableConges[[#This Row],[Fecha]],2)</f>
        <v>20-Sem.42</v>
      </c>
      <c r="E70" t="s">
        <v>16</v>
      </c>
    </row>
    <row r="71" spans="1:5" x14ac:dyDescent="0.8">
      <c r="A71" s="2">
        <v>44111</v>
      </c>
      <c r="B71" s="3" t="s">
        <v>2</v>
      </c>
      <c r="C71">
        <f>IF(tabTableConges[[#This Row],[Fecha]]="","",YEAR(tabTableConges[[#This Row],[Fecha]]))</f>
        <v>2020</v>
      </c>
      <c r="D71" t="str">
        <f>TEXT(tabTableConges[[#This Row],[Fecha]],"aa")&amp;"-Sem."&amp;WEEKNUM(tabTableConges[[#This Row],[Fecha]],2)</f>
        <v>20-Sem.41</v>
      </c>
      <c r="E71" t="s">
        <v>20</v>
      </c>
    </row>
    <row r="72" spans="1:5" x14ac:dyDescent="0.8">
      <c r="A72" s="2">
        <v>44139</v>
      </c>
      <c r="B72" s="3" t="s">
        <v>2</v>
      </c>
      <c r="C72">
        <f>IF(tabTableConges[[#This Row],[Fecha]]="","",YEAR(tabTableConges[[#This Row],[Fecha]]))</f>
        <v>2020</v>
      </c>
      <c r="D72" t="str">
        <f>TEXT(tabTableConges[[#This Row],[Fecha]],"aa")&amp;"-Sem."&amp;WEEKNUM(tabTableConges[[#This Row],[Fecha]],2)</f>
        <v>20-Sem.45</v>
      </c>
      <c r="E72" t="s">
        <v>21</v>
      </c>
    </row>
    <row r="73" spans="1:5" x14ac:dyDescent="0.8">
      <c r="A73" s="2">
        <v>44167</v>
      </c>
      <c r="B73" s="3" t="s">
        <v>1</v>
      </c>
      <c r="C73">
        <f>IF(tabTableConges[[#This Row],[Fecha]]="","",YEAR(tabTableConges[[#This Row],[Fecha]]))</f>
        <v>2020</v>
      </c>
      <c r="D73" t="str">
        <f>TEXT(tabTableConges[[#This Row],[Fecha]],"aa")&amp;"-Sem."&amp;WEEKNUM(tabTableConges[[#This Row],[Fecha]],2)</f>
        <v>20-Sem.49</v>
      </c>
      <c r="E73" t="s">
        <v>10</v>
      </c>
    </row>
    <row r="74" spans="1:5" x14ac:dyDescent="0.8">
      <c r="A74" s="2">
        <v>43831</v>
      </c>
      <c r="B74" s="3" t="s">
        <v>4</v>
      </c>
      <c r="C74">
        <f>IF(tabTableConges[[#This Row],[Fecha]]="","",YEAR(tabTableConges[[#This Row],[Fecha]]))</f>
        <v>2020</v>
      </c>
      <c r="D74" t="str">
        <f>TEXT(tabTableConges[[#This Row],[Fecha]],"aa")&amp;"-Sem."&amp;WEEKNUM(tabTableConges[[#This Row],[Fecha]],2)</f>
        <v>20-Sem.1</v>
      </c>
      <c r="E74" t="s">
        <v>9</v>
      </c>
    </row>
    <row r="75" spans="1:5" x14ac:dyDescent="0.8">
      <c r="A75" s="2">
        <v>43839</v>
      </c>
      <c r="B75" s="3" t="s">
        <v>1</v>
      </c>
      <c r="C75">
        <f>IF(tabTableConges[[#This Row],[Fecha]]="","",YEAR(tabTableConges[[#This Row],[Fecha]]))</f>
        <v>2020</v>
      </c>
      <c r="D75" t="str">
        <f>TEXT(tabTableConges[[#This Row],[Fecha]],"aa")&amp;"-Sem."&amp;WEEKNUM(tabTableConges[[#This Row],[Fecha]],2)</f>
        <v>20-Sem.2</v>
      </c>
      <c r="E75" t="s">
        <v>14</v>
      </c>
    </row>
    <row r="76" spans="1:5" x14ac:dyDescent="0.8">
      <c r="A76" s="2">
        <v>43887</v>
      </c>
      <c r="B76" s="3" t="s">
        <v>1</v>
      </c>
      <c r="C76">
        <f>IF(tabTableConges[[#This Row],[Fecha]]="","",YEAR(tabTableConges[[#This Row],[Fecha]]))</f>
        <v>2020</v>
      </c>
      <c r="D76" t="str">
        <f>TEXT(tabTableConges[[#This Row],[Fecha]],"aa")&amp;"-Sem."&amp;WEEKNUM(tabTableConges[[#This Row],[Fecha]],2)</f>
        <v>20-Sem.9</v>
      </c>
      <c r="E76" t="s">
        <v>11</v>
      </c>
    </row>
    <row r="77" spans="1:5" x14ac:dyDescent="0.8">
      <c r="A77" s="2">
        <v>43887</v>
      </c>
      <c r="B77" s="3" t="s">
        <v>3</v>
      </c>
      <c r="C77">
        <f>IF(tabTableConges[[#This Row],[Fecha]]="","",YEAR(tabTableConges[[#This Row],[Fecha]]))</f>
        <v>2020</v>
      </c>
      <c r="D77" t="str">
        <f>TEXT(tabTableConges[[#This Row],[Fecha]],"aa")&amp;"-Sem."&amp;WEEKNUM(tabTableConges[[#This Row],[Fecha]],2)</f>
        <v>20-Sem.9</v>
      </c>
      <c r="E77" t="s">
        <v>12</v>
      </c>
    </row>
    <row r="78" spans="1:5" x14ac:dyDescent="0.8">
      <c r="A78" s="2">
        <v>43894</v>
      </c>
      <c r="B78" s="3" t="s">
        <v>4</v>
      </c>
      <c r="C78">
        <f>IF(tabTableConges[[#This Row],[Fecha]]="","",YEAR(tabTableConges[[#This Row],[Fecha]]))</f>
        <v>2020</v>
      </c>
      <c r="D78" t="str">
        <f>TEXT(tabTableConges[[#This Row],[Fecha]],"aa")&amp;"-Sem."&amp;WEEKNUM(tabTableConges[[#This Row],[Fecha]],2)</f>
        <v>20-Sem.10</v>
      </c>
      <c r="E78" t="s">
        <v>13</v>
      </c>
    </row>
    <row r="79" spans="1:5" x14ac:dyDescent="0.8">
      <c r="A79" s="2">
        <v>43894</v>
      </c>
      <c r="B79" s="3" t="s">
        <v>2</v>
      </c>
      <c r="C79">
        <f>IF(tabTableConges[[#This Row],[Fecha]]="","",YEAR(tabTableConges[[#This Row],[Fecha]]))</f>
        <v>2020</v>
      </c>
      <c r="D79" t="str">
        <f>TEXT(tabTableConges[[#This Row],[Fecha]],"aa")&amp;"-Sem."&amp;WEEKNUM(tabTableConges[[#This Row],[Fecha]],2)</f>
        <v>20-Sem.10</v>
      </c>
      <c r="E79" t="s">
        <v>14</v>
      </c>
    </row>
    <row r="80" spans="1:5" x14ac:dyDescent="0.8">
      <c r="A80" s="2">
        <v>43941</v>
      </c>
      <c r="B80" s="3" t="s">
        <v>5</v>
      </c>
      <c r="C80">
        <f>IF(tabTableConges[[#This Row],[Fecha]]="","",YEAR(tabTableConges[[#This Row],[Fecha]]))</f>
        <v>2020</v>
      </c>
      <c r="D80" t="str">
        <f>TEXT(tabTableConges[[#This Row],[Fecha]],"aa")&amp;"-Sem."&amp;WEEKNUM(tabTableConges[[#This Row],[Fecha]],2)</f>
        <v>20-Sem.17</v>
      </c>
      <c r="E80" t="s">
        <v>11</v>
      </c>
    </row>
    <row r="81" spans="1:5" x14ac:dyDescent="0.8">
      <c r="A81" s="2">
        <v>43949</v>
      </c>
      <c r="B81" s="3" t="s">
        <v>2</v>
      </c>
      <c r="C81">
        <f>IF(tabTableConges[[#This Row],[Fecha]]="","",YEAR(tabTableConges[[#This Row],[Fecha]]))</f>
        <v>2020</v>
      </c>
      <c r="D81" t="str">
        <f>TEXT(tabTableConges[[#This Row],[Fecha]],"aa")&amp;"-Sem."&amp;WEEKNUM(tabTableConges[[#This Row],[Fecha]],2)</f>
        <v>20-Sem.18</v>
      </c>
      <c r="E81" t="s">
        <v>15</v>
      </c>
    </row>
    <row r="82" spans="1:5" x14ac:dyDescent="0.8">
      <c r="A82" s="2">
        <v>43966</v>
      </c>
      <c r="B82" s="3" t="s">
        <v>1</v>
      </c>
      <c r="C82">
        <f>IF(tabTableConges[[#This Row],[Fecha]]="","",YEAR(tabTableConges[[#This Row],[Fecha]]))</f>
        <v>2020</v>
      </c>
      <c r="D82" t="str">
        <f>TEXT(tabTableConges[[#This Row],[Fecha]],"aa")&amp;"-Sem."&amp;WEEKNUM(tabTableConges[[#This Row],[Fecha]],2)</f>
        <v>20-Sem.20</v>
      </c>
      <c r="E82" t="s">
        <v>16</v>
      </c>
    </row>
    <row r="83" spans="1:5" x14ac:dyDescent="0.8">
      <c r="A83" s="2">
        <v>44006</v>
      </c>
      <c r="B83" s="3" t="s">
        <v>2</v>
      </c>
      <c r="C83">
        <f>IF(tabTableConges[[#This Row],[Fecha]]="","",YEAR(tabTableConges[[#This Row],[Fecha]]))</f>
        <v>2020</v>
      </c>
      <c r="D83" t="str">
        <f>TEXT(tabTableConges[[#This Row],[Fecha]],"aa")&amp;"-Sem."&amp;WEEKNUM(tabTableConges[[#This Row],[Fecha]],2)</f>
        <v>20-Sem.26</v>
      </c>
      <c r="E83" t="s">
        <v>17</v>
      </c>
    </row>
    <row r="84" spans="1:5" x14ac:dyDescent="0.8">
      <c r="A84" s="2">
        <v>44039</v>
      </c>
      <c r="B84" s="3" t="s">
        <v>1</v>
      </c>
      <c r="C84">
        <f>IF(tabTableConges[[#This Row],[Fecha]]="","",YEAR(tabTableConges[[#This Row],[Fecha]]))</f>
        <v>2020</v>
      </c>
      <c r="D84" t="str">
        <f>TEXT(tabTableConges[[#This Row],[Fecha]],"aa")&amp;"-Sem."&amp;WEEKNUM(tabTableConges[[#This Row],[Fecha]],2)</f>
        <v>20-Sem.31</v>
      </c>
      <c r="E84" t="s">
        <v>18</v>
      </c>
    </row>
    <row r="85" spans="1:5" x14ac:dyDescent="0.8">
      <c r="A85" s="2">
        <v>44070</v>
      </c>
      <c r="B85" s="3" t="s">
        <v>2</v>
      </c>
      <c r="C85">
        <f>IF(tabTableConges[[#This Row],[Fecha]]="","",YEAR(tabTableConges[[#This Row],[Fecha]]))</f>
        <v>2020</v>
      </c>
      <c r="D85" t="str">
        <f>TEXT(tabTableConges[[#This Row],[Fecha]],"aa")&amp;"-Sem."&amp;WEEKNUM(tabTableConges[[#This Row],[Fecha]],2)</f>
        <v>20-Sem.35</v>
      </c>
      <c r="E85" t="s">
        <v>19</v>
      </c>
    </row>
    <row r="86" spans="1:5" x14ac:dyDescent="0.8">
      <c r="A86" s="2">
        <v>44075</v>
      </c>
      <c r="B86" s="3" t="s">
        <v>6</v>
      </c>
      <c r="C86">
        <f>IF(tabTableConges[[#This Row],[Fecha]]="","",YEAR(tabTableConges[[#This Row],[Fecha]]))</f>
        <v>2020</v>
      </c>
      <c r="D86" t="str">
        <f>TEXT(tabTableConges[[#This Row],[Fecha]],"aa")&amp;"-Sem."&amp;WEEKNUM(tabTableConges[[#This Row],[Fecha]],2)</f>
        <v>20-Sem.36</v>
      </c>
      <c r="E86" t="s">
        <v>12</v>
      </c>
    </row>
    <row r="87" spans="1:5" x14ac:dyDescent="0.8">
      <c r="A87" s="2">
        <v>44119</v>
      </c>
      <c r="B87" s="3" t="s">
        <v>1</v>
      </c>
      <c r="C87">
        <f>IF(tabTableConges[[#This Row],[Fecha]]="","",YEAR(tabTableConges[[#This Row],[Fecha]]))</f>
        <v>2020</v>
      </c>
      <c r="D87" t="str">
        <f>TEXT(tabTableConges[[#This Row],[Fecha]],"aa")&amp;"-Sem."&amp;WEEKNUM(tabTableConges[[#This Row],[Fecha]],2)</f>
        <v>20-Sem.42</v>
      </c>
      <c r="E87" t="s">
        <v>16</v>
      </c>
    </row>
    <row r="88" spans="1:5" x14ac:dyDescent="0.8">
      <c r="A88" s="2">
        <v>44111</v>
      </c>
      <c r="B88" s="3" t="s">
        <v>2</v>
      </c>
      <c r="C88">
        <f>IF(tabTableConges[[#This Row],[Fecha]]="","",YEAR(tabTableConges[[#This Row],[Fecha]]))</f>
        <v>2020</v>
      </c>
      <c r="D88" t="str">
        <f>TEXT(tabTableConges[[#This Row],[Fecha]],"aa")&amp;"-Sem."&amp;WEEKNUM(tabTableConges[[#This Row],[Fecha]],2)</f>
        <v>20-Sem.41</v>
      </c>
      <c r="E88" t="s">
        <v>20</v>
      </c>
    </row>
    <row r="89" spans="1:5" x14ac:dyDescent="0.8">
      <c r="A89" s="2">
        <v>44139</v>
      </c>
      <c r="B89" s="3" t="s">
        <v>2</v>
      </c>
      <c r="C89">
        <f>IF(tabTableConges[[#This Row],[Fecha]]="","",YEAR(tabTableConges[[#This Row],[Fecha]]))</f>
        <v>2020</v>
      </c>
      <c r="D89" t="str">
        <f>TEXT(tabTableConges[[#This Row],[Fecha]],"aa")&amp;"-Sem."&amp;WEEKNUM(tabTableConges[[#This Row],[Fecha]],2)</f>
        <v>20-Sem.45</v>
      </c>
      <c r="E89" t="s">
        <v>21</v>
      </c>
    </row>
    <row r="90" spans="1:5" x14ac:dyDescent="0.8">
      <c r="A90" s="2">
        <v>44167</v>
      </c>
      <c r="B90" s="3" t="s">
        <v>1</v>
      </c>
      <c r="C90">
        <f>IF(tabTableConges[[#This Row],[Fecha]]="","",YEAR(tabTableConges[[#This Row],[Fecha]]))</f>
        <v>2020</v>
      </c>
      <c r="D90" t="str">
        <f>TEXT(tabTableConges[[#This Row],[Fecha]],"aa")&amp;"-Sem."&amp;WEEKNUM(tabTableConges[[#This Row],[Fecha]],2)</f>
        <v>20-Sem.49</v>
      </c>
      <c r="E90" t="s">
        <v>10</v>
      </c>
    </row>
    <row r="91" spans="1:5" x14ac:dyDescent="0.8">
      <c r="A91" s="2">
        <v>44197</v>
      </c>
      <c r="B91" s="3" t="s">
        <v>4</v>
      </c>
      <c r="C91">
        <f>IF(tabTableConges[[#This Row],[Fecha]]="","",YEAR(tabTableConges[[#This Row],[Fecha]]))</f>
        <v>2021</v>
      </c>
      <c r="D91" t="str">
        <f>TEXT(tabTableConges[[#This Row],[Fecha]],"aa")&amp;"-Sem."&amp;WEEKNUM(tabTableConges[[#This Row],[Fecha]],2)</f>
        <v>21-Sem.1</v>
      </c>
      <c r="E91" t="s">
        <v>9</v>
      </c>
    </row>
    <row r="92" spans="1:5" x14ac:dyDescent="0.8">
      <c r="A92" s="2">
        <v>44200</v>
      </c>
      <c r="B92" s="3" t="s">
        <v>1</v>
      </c>
      <c r="C92">
        <f>IF(tabTableConges[[#This Row],[Fecha]]="","",YEAR(tabTableConges[[#This Row],[Fecha]]))</f>
        <v>2021</v>
      </c>
      <c r="D92" t="str">
        <f>TEXT(tabTableConges[[#This Row],[Fecha]],"aa")&amp;"-Sem."&amp;WEEKNUM(tabTableConges[[#This Row],[Fecha]],2)</f>
        <v>21-Sem.2</v>
      </c>
      <c r="E92" t="s">
        <v>23</v>
      </c>
    </row>
    <row r="93" spans="1:5" x14ac:dyDescent="0.8">
      <c r="A93" s="2">
        <v>44201</v>
      </c>
      <c r="B93" s="3" t="s">
        <v>1</v>
      </c>
      <c r="C93">
        <f>IF(tabTableConges[[#This Row],[Fecha]]="","",YEAR(tabTableConges[[#This Row],[Fecha]]))</f>
        <v>2021</v>
      </c>
      <c r="D93" t="str">
        <f>TEXT(tabTableConges[[#This Row],[Fecha]],"aa")&amp;"-Sem."&amp;WEEKNUM(tabTableConges[[#This Row],[Fecha]],2)</f>
        <v>21-Sem.2</v>
      </c>
      <c r="E93" t="s">
        <v>23</v>
      </c>
    </row>
    <row r="94" spans="1:5" x14ac:dyDescent="0.8">
      <c r="A94" s="2">
        <v>44202</v>
      </c>
      <c r="B94" s="3" t="s">
        <v>1</v>
      </c>
      <c r="C94">
        <f>IF(tabTableConges[[#This Row],[Fecha]]="","",YEAR(tabTableConges[[#This Row],[Fecha]]))</f>
        <v>2021</v>
      </c>
      <c r="D94" t="str">
        <f>TEXT(tabTableConges[[#This Row],[Fecha]],"aa")&amp;"-Sem."&amp;WEEKNUM(tabTableConges[[#This Row],[Fecha]],2)</f>
        <v>21-Sem.2</v>
      </c>
      <c r="E94" t="s">
        <v>23</v>
      </c>
    </row>
    <row r="95" spans="1:5" x14ac:dyDescent="0.8">
      <c r="A95" s="2">
        <v>44253</v>
      </c>
      <c r="B95" s="3" t="s">
        <v>1</v>
      </c>
      <c r="C95">
        <f>IF(tabTableConges[[#This Row],[Fecha]]="","",YEAR(tabTableConges[[#This Row],[Fecha]]))</f>
        <v>2021</v>
      </c>
      <c r="D95" t="str">
        <f>TEXT(tabTableConges[[#This Row],[Fecha]],"aa")&amp;"-Sem."&amp;WEEKNUM(tabTableConges[[#This Row],[Fecha]],2)</f>
        <v>21-Sem.9</v>
      </c>
      <c r="E95" t="s">
        <v>11</v>
      </c>
    </row>
    <row r="96" spans="1:5" x14ac:dyDescent="0.8">
      <c r="A96" s="2">
        <v>44253</v>
      </c>
      <c r="B96" s="3" t="s">
        <v>3</v>
      </c>
      <c r="C96">
        <f>IF(tabTableConges[[#This Row],[Fecha]]="","",YEAR(tabTableConges[[#This Row],[Fecha]]))</f>
        <v>2021</v>
      </c>
      <c r="D96" t="str">
        <f>TEXT(tabTableConges[[#This Row],[Fecha]],"aa")&amp;"-Sem."&amp;WEEKNUM(tabTableConges[[#This Row],[Fecha]],2)</f>
        <v>21-Sem.9</v>
      </c>
      <c r="E96" t="s">
        <v>12</v>
      </c>
    </row>
    <row r="97" spans="1:5" x14ac:dyDescent="0.8">
      <c r="A97" s="2">
        <v>44259</v>
      </c>
      <c r="B97" s="3" t="s">
        <v>4</v>
      </c>
      <c r="C97">
        <f>IF(tabTableConges[[#This Row],[Fecha]]="","",YEAR(tabTableConges[[#This Row],[Fecha]]))</f>
        <v>2021</v>
      </c>
      <c r="D97" t="str">
        <f>TEXT(tabTableConges[[#This Row],[Fecha]],"aa")&amp;"-Sem."&amp;WEEKNUM(tabTableConges[[#This Row],[Fecha]],2)</f>
        <v>21-Sem.10</v>
      </c>
      <c r="E97" t="s">
        <v>13</v>
      </c>
    </row>
    <row r="98" spans="1:5" x14ac:dyDescent="0.8">
      <c r="A98" s="2">
        <v>44259</v>
      </c>
      <c r="B98" s="3" t="s">
        <v>2</v>
      </c>
      <c r="C98">
        <f>IF(tabTableConges[[#This Row],[Fecha]]="","",YEAR(tabTableConges[[#This Row],[Fecha]]))</f>
        <v>2021</v>
      </c>
      <c r="D98" t="str">
        <f>TEXT(tabTableConges[[#This Row],[Fecha]],"aa")&amp;"-Sem."&amp;WEEKNUM(tabTableConges[[#This Row],[Fecha]],2)</f>
        <v>21-Sem.10</v>
      </c>
      <c r="E98" t="s">
        <v>14</v>
      </c>
    </row>
    <row r="99" spans="1:5" x14ac:dyDescent="0.8">
      <c r="A99" s="2">
        <v>44306</v>
      </c>
      <c r="B99" s="3" t="s">
        <v>5</v>
      </c>
      <c r="C99">
        <f>IF(tabTableConges[[#This Row],[Fecha]]="","",YEAR(tabTableConges[[#This Row],[Fecha]]))</f>
        <v>2021</v>
      </c>
      <c r="D99" t="str">
        <f>TEXT(tabTableConges[[#This Row],[Fecha]],"aa")&amp;"-Sem."&amp;WEEKNUM(tabTableConges[[#This Row],[Fecha]],2)</f>
        <v>21-Sem.17</v>
      </c>
      <c r="E99" t="s">
        <v>11</v>
      </c>
    </row>
    <row r="100" spans="1:5" x14ac:dyDescent="0.8">
      <c r="A100" s="2">
        <v>44314</v>
      </c>
      <c r="B100" s="3" t="s">
        <v>2</v>
      </c>
      <c r="C100">
        <f>IF(tabTableConges[[#This Row],[Fecha]]="","",YEAR(tabTableConges[[#This Row],[Fecha]]))</f>
        <v>2021</v>
      </c>
      <c r="D100" t="str">
        <f>TEXT(tabTableConges[[#This Row],[Fecha]],"aa")&amp;"-Sem."&amp;WEEKNUM(tabTableConges[[#This Row],[Fecha]],2)</f>
        <v>21-Sem.18</v>
      </c>
      <c r="E100" t="s">
        <v>15</v>
      </c>
    </row>
    <row r="101" spans="1:5" x14ac:dyDescent="0.8">
      <c r="A101" s="2">
        <v>44331</v>
      </c>
      <c r="B101" s="3" t="s">
        <v>1</v>
      </c>
      <c r="C101">
        <f>IF(tabTableConges[[#This Row],[Fecha]]="","",YEAR(tabTableConges[[#This Row],[Fecha]]))</f>
        <v>2021</v>
      </c>
      <c r="D101" t="str">
        <f>TEXT(tabTableConges[[#This Row],[Fecha]],"aa")&amp;"-Sem."&amp;WEEKNUM(tabTableConges[[#This Row],[Fecha]],2)</f>
        <v>21-Sem.20</v>
      </c>
      <c r="E101" t="s">
        <v>16</v>
      </c>
    </row>
    <row r="102" spans="1:5" x14ac:dyDescent="0.8">
      <c r="A102" s="2">
        <v>44371</v>
      </c>
      <c r="B102" s="3" t="s">
        <v>2</v>
      </c>
      <c r="C102">
        <f>IF(tabTableConges[[#This Row],[Fecha]]="","",YEAR(tabTableConges[[#This Row],[Fecha]]))</f>
        <v>2021</v>
      </c>
      <c r="D102" t="str">
        <f>TEXT(tabTableConges[[#This Row],[Fecha]],"aa")&amp;"-Sem."&amp;WEEKNUM(tabTableConges[[#This Row],[Fecha]],2)</f>
        <v>21-Sem.26</v>
      </c>
      <c r="E102" t="s">
        <v>17</v>
      </c>
    </row>
    <row r="103" spans="1:5" x14ac:dyDescent="0.8">
      <c r="A103" s="2">
        <v>44404</v>
      </c>
      <c r="B103" s="3" t="s">
        <v>1</v>
      </c>
      <c r="C103">
        <f>IF(tabTableConges[[#This Row],[Fecha]]="","",YEAR(tabTableConges[[#This Row],[Fecha]]))</f>
        <v>2021</v>
      </c>
      <c r="D103" t="str">
        <f>TEXT(tabTableConges[[#This Row],[Fecha]],"aa")&amp;"-Sem."&amp;WEEKNUM(tabTableConges[[#This Row],[Fecha]],2)</f>
        <v>21-Sem.31</v>
      </c>
      <c r="E103" t="s">
        <v>18</v>
      </c>
    </row>
    <row r="104" spans="1:5" x14ac:dyDescent="0.8">
      <c r="A104" s="2">
        <v>44435</v>
      </c>
      <c r="B104" s="3" t="s">
        <v>2</v>
      </c>
      <c r="C104">
        <f>IF(tabTableConges[[#This Row],[Fecha]]="","",YEAR(tabTableConges[[#This Row],[Fecha]]))</f>
        <v>2021</v>
      </c>
      <c r="D104" t="str">
        <f>TEXT(tabTableConges[[#This Row],[Fecha]],"aa")&amp;"-Sem."&amp;WEEKNUM(tabTableConges[[#This Row],[Fecha]],2)</f>
        <v>21-Sem.35</v>
      </c>
      <c r="E104" t="s">
        <v>19</v>
      </c>
    </row>
    <row r="105" spans="1:5" x14ac:dyDescent="0.8">
      <c r="A105" s="2">
        <v>44440</v>
      </c>
      <c r="B105" s="3" t="s">
        <v>6</v>
      </c>
      <c r="C105">
        <f>IF(tabTableConges[[#This Row],[Fecha]]="","",YEAR(tabTableConges[[#This Row],[Fecha]]))</f>
        <v>2021</v>
      </c>
      <c r="D105" t="str">
        <f>TEXT(tabTableConges[[#This Row],[Fecha]],"aa")&amp;"-Sem."&amp;WEEKNUM(tabTableConges[[#This Row],[Fecha]],2)</f>
        <v>21-Sem.36</v>
      </c>
      <c r="E105" t="s">
        <v>12</v>
      </c>
    </row>
    <row r="106" spans="1:5" x14ac:dyDescent="0.8">
      <c r="A106" s="2">
        <v>44484</v>
      </c>
      <c r="B106" s="3" t="s">
        <v>1</v>
      </c>
      <c r="C106">
        <f>IF(tabTableConges[[#This Row],[Fecha]]="","",YEAR(tabTableConges[[#This Row],[Fecha]]))</f>
        <v>2021</v>
      </c>
      <c r="D106" t="str">
        <f>TEXT(tabTableConges[[#This Row],[Fecha]],"aa")&amp;"-Sem."&amp;WEEKNUM(tabTableConges[[#This Row],[Fecha]],2)</f>
        <v>21-Sem.42</v>
      </c>
      <c r="E106" t="s">
        <v>16</v>
      </c>
    </row>
    <row r="107" spans="1:5" x14ac:dyDescent="0.8">
      <c r="A107" s="2">
        <v>44476</v>
      </c>
      <c r="B107" s="3" t="s">
        <v>2</v>
      </c>
      <c r="C107">
        <f>IF(tabTableConges[[#This Row],[Fecha]]="","",YEAR(tabTableConges[[#This Row],[Fecha]]))</f>
        <v>2021</v>
      </c>
      <c r="D107" t="str">
        <f>TEXT(tabTableConges[[#This Row],[Fecha]],"aa")&amp;"-Sem."&amp;WEEKNUM(tabTableConges[[#This Row],[Fecha]],2)</f>
        <v>21-Sem.41</v>
      </c>
      <c r="E107" t="s">
        <v>20</v>
      </c>
    </row>
    <row r="108" spans="1:5" x14ac:dyDescent="0.8">
      <c r="A108" s="2">
        <v>44504</v>
      </c>
      <c r="B108" s="3" t="s">
        <v>2</v>
      </c>
      <c r="C108">
        <f>IF(tabTableConges[[#This Row],[Fecha]]="","",YEAR(tabTableConges[[#This Row],[Fecha]]))</f>
        <v>2021</v>
      </c>
      <c r="D108" t="str">
        <f>TEXT(tabTableConges[[#This Row],[Fecha]],"aa")&amp;"-Sem."&amp;WEEKNUM(tabTableConges[[#This Row],[Fecha]],2)</f>
        <v>21-Sem.45</v>
      </c>
      <c r="E108" t="s">
        <v>21</v>
      </c>
    </row>
    <row r="109" spans="1:5" x14ac:dyDescent="0.8">
      <c r="A109" s="2">
        <v>44532</v>
      </c>
      <c r="B109" s="3" t="s">
        <v>1</v>
      </c>
      <c r="C109">
        <f>IF(tabTableConges[[#This Row],[Fecha]]="","",YEAR(tabTableConges[[#This Row],[Fecha]]))</f>
        <v>2021</v>
      </c>
      <c r="D109" t="str">
        <f>TEXT(tabTableConges[[#This Row],[Fecha]],"aa")&amp;"-Sem."&amp;WEEKNUM(tabTableConges[[#This Row],[Fecha]],2)</f>
        <v>21-Sem.49</v>
      </c>
      <c r="E109" t="s">
        <v>10</v>
      </c>
    </row>
  </sheetData>
  <dataValidations count="1">
    <dataValidation type="list" allowBlank="1" showInputMessage="1" showErrorMessage="1" sqref="B2:B109" xr:uid="{213608E3-C797-4934-9C70-55A33B44AC8A}">
      <formula1>ListValidMotifsAbsences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BddCongesAndoain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bastres</dc:creator>
  <cp:lastModifiedBy>pierre bastres</cp:lastModifiedBy>
  <dcterms:created xsi:type="dcterms:W3CDTF">2019-10-09T10:02:48Z</dcterms:created>
  <dcterms:modified xsi:type="dcterms:W3CDTF">2019-10-09T10:22:57Z</dcterms:modified>
</cp:coreProperties>
</file>