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0007533\Desktop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" i="1" l="1"/>
  <c r="X2" i="1"/>
  <c r="W2" i="1"/>
  <c r="V2" i="1"/>
  <c r="Q2" i="1"/>
  <c r="P2" i="1"/>
  <c r="O2" i="1"/>
  <c r="N2" i="1"/>
  <c r="L2" i="1"/>
  <c r="K2" i="1"/>
  <c r="J2" i="1"/>
  <c r="B2" i="1"/>
  <c r="A2" i="1"/>
</calcChain>
</file>

<file path=xl/sharedStrings.xml><?xml version="1.0" encoding="utf-8"?>
<sst xmlns="http://schemas.openxmlformats.org/spreadsheetml/2006/main" count="43" uniqueCount="43">
  <si>
    <t>CONCAT</t>
  </si>
  <si>
    <t>Client</t>
  </si>
  <si>
    <t>Order</t>
  </si>
  <si>
    <t>Line</t>
  </si>
  <si>
    <t>Priority</t>
  </si>
  <si>
    <t>P/N</t>
  </si>
  <si>
    <t>Rqst Qty</t>
  </si>
  <si>
    <t>QTE RàE</t>
  </si>
  <si>
    <t>Stock PHS</t>
  </si>
  <si>
    <t>Statut P/N</t>
  </si>
  <si>
    <t>USER BDO</t>
  </si>
  <si>
    <t>LdF</t>
  </si>
  <si>
    <t>RPA</t>
  </si>
  <si>
    <t>EASA FORM 1</t>
  </si>
  <si>
    <t>VU</t>
  </si>
  <si>
    <t>OET-FILS</t>
  </si>
  <si>
    <t>Site de poruction</t>
  </si>
  <si>
    <r>
      <t xml:space="preserve">LCT PROD
</t>
    </r>
    <r>
      <rPr>
        <sz val="10"/>
        <color theme="0"/>
        <rFont val="Calibri"/>
        <family val="2"/>
      </rPr>
      <t>LCT LUV
LCT STR</t>
    </r>
  </si>
  <si>
    <t>N° Série
ou
N° LOT</t>
  </si>
  <si>
    <t>Servitude magasin</t>
  </si>
  <si>
    <t xml:space="preserve">DS FAITE </t>
  </si>
  <si>
    <t>FIP</t>
  </si>
  <si>
    <t>Qté</t>
  </si>
  <si>
    <t>Statut</t>
  </si>
  <si>
    <t>État</t>
  </si>
  <si>
    <t>COMMENTAIRES COORDINATION</t>
  </si>
  <si>
    <t>Resp. Coord</t>
  </si>
  <si>
    <t>DA</t>
  </si>
  <si>
    <t>ACH</t>
  </si>
  <si>
    <t>CORE</t>
  </si>
  <si>
    <t>Délai demandé</t>
  </si>
  <si>
    <t>Délai collaborée</t>
  </si>
  <si>
    <t>Date MAD demandée</t>
  </si>
  <si>
    <t>Date de MAD réelle</t>
  </si>
  <si>
    <t>Date départ réelle</t>
  </si>
  <si>
    <t>010</t>
  </si>
  <si>
    <t>ANNULE</t>
  </si>
  <si>
    <t>D9550010801096</t>
  </si>
  <si>
    <t>NON</t>
  </si>
  <si>
    <t>SERVI</t>
  </si>
  <si>
    <t>Commande annulée</t>
  </si>
  <si>
    <t>AZ</t>
  </si>
  <si>
    <t>L07026
LSSS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</si>
</sst>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;@"/>
    <numFmt numFmtId="165" formatCode="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indexed="57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medium">
        <color theme="1"/>
      </top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 style="thin">
        <color theme="0"/>
      </left>
      <right/>
      <top style="thin">
        <color indexed="64"/>
      </top>
      <bottom style="medium">
        <color theme="1"/>
      </bottom>
      <diagonal/>
    </border>
    <border>
      <left style="thick">
        <color indexed="64"/>
      </left>
      <right/>
      <top style="medium">
        <color theme="1"/>
      </top>
      <bottom style="medium">
        <color theme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theme="1"/>
      </bottom>
      <diagonal/>
    </border>
    <border>
      <left style="thick">
        <color indexed="64"/>
      </left>
      <right/>
      <top style="thin">
        <color indexed="64"/>
      </top>
      <bottom style="medium">
        <color theme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vertical="center" textRotation="90" wrapText="1"/>
    </xf>
    <xf numFmtId="0" fontId="2" fillId="2" borderId="2" xfId="0" applyFont="1" applyFill="1" applyBorder="1" applyAlignment="1">
      <alignment horizontal="center" vertical="center" textRotation="90" wrapText="1"/>
    </xf>
    <xf numFmtId="49" fontId="2" fillId="2" borderId="2" xfId="0" applyNumberFormat="1" applyFont="1" applyFill="1" applyBorder="1" applyAlignment="1">
      <alignment horizontal="center" vertical="center" textRotation="90" wrapText="1"/>
    </xf>
    <xf numFmtId="0" fontId="2" fillId="2" borderId="3" xfId="0" applyFont="1" applyFill="1" applyBorder="1" applyAlignment="1">
      <alignment horizontal="center" vertical="center" textRotation="90" wrapText="1"/>
    </xf>
    <xf numFmtId="0" fontId="2" fillId="2" borderId="2" xfId="0" applyNumberFormat="1" applyFont="1" applyFill="1" applyBorder="1" applyAlignment="1">
      <alignment horizontal="center" vertical="center" textRotation="90" wrapText="1"/>
    </xf>
    <xf numFmtId="49" fontId="2" fillId="2" borderId="4" xfId="0" applyNumberFormat="1" applyFont="1" applyFill="1" applyBorder="1" applyAlignment="1">
      <alignment horizontal="center" vertical="center" textRotation="90" wrapText="1"/>
    </xf>
    <xf numFmtId="14" fontId="2" fillId="2" borderId="2" xfId="0" applyNumberFormat="1" applyFont="1" applyFill="1" applyBorder="1" applyAlignment="1">
      <alignment horizontal="center" vertical="center" textRotation="90" wrapText="1"/>
    </xf>
    <xf numFmtId="49" fontId="2" fillId="2" borderId="5" xfId="1" applyNumberFormat="1" applyFont="1" applyFill="1" applyBorder="1" applyAlignment="1">
      <alignment horizontal="center" vertical="center" textRotation="90" wrapText="1"/>
    </xf>
    <xf numFmtId="49" fontId="2" fillId="2" borderId="6" xfId="1" applyNumberFormat="1" applyFont="1" applyFill="1" applyBorder="1" applyAlignment="1">
      <alignment horizontal="center" vertical="center" textRotation="90" wrapText="1"/>
    </xf>
    <xf numFmtId="49" fontId="2" fillId="2" borderId="7" xfId="1" applyNumberFormat="1" applyFont="1" applyFill="1" applyBorder="1" applyAlignment="1">
      <alignment horizontal="center" vertical="center" textRotation="90" wrapText="1"/>
    </xf>
    <xf numFmtId="0" fontId="2" fillId="2" borderId="8" xfId="0" applyFont="1" applyFill="1" applyBorder="1" applyAlignment="1">
      <alignment horizontal="center" vertical="center" textRotation="90" wrapText="1"/>
    </xf>
    <xf numFmtId="0" fontId="4" fillId="2" borderId="8" xfId="0" applyNumberFormat="1" applyFont="1" applyFill="1" applyBorder="1" applyAlignment="1">
      <alignment horizontal="center" vertical="center" textRotation="90" wrapText="1"/>
    </xf>
    <xf numFmtId="164" fontId="2" fillId="2" borderId="2" xfId="0" applyNumberFormat="1" applyFont="1" applyFill="1" applyBorder="1" applyAlignment="1">
      <alignment horizontal="center" vertical="center" textRotation="90" wrapText="1"/>
    </xf>
    <xf numFmtId="164" fontId="2" fillId="3" borderId="6" xfId="0" applyNumberFormat="1" applyFont="1" applyFill="1" applyBorder="1" applyAlignment="1">
      <alignment horizontal="center" vertical="center" textRotation="90" wrapText="1"/>
    </xf>
    <xf numFmtId="164" fontId="2" fillId="3" borderId="7" xfId="0" applyNumberFormat="1" applyFont="1" applyFill="1" applyBorder="1" applyAlignment="1">
      <alignment horizontal="center" vertical="center" textRotation="90" wrapText="1"/>
    </xf>
    <xf numFmtId="0" fontId="5" fillId="4" borderId="9" xfId="0" applyFont="1" applyFill="1" applyBorder="1" applyAlignment="1">
      <alignment horizontal="center" vertical="center" wrapText="1"/>
    </xf>
    <xf numFmtId="49" fontId="5" fillId="4" borderId="9" xfId="0" applyNumberFormat="1" applyFont="1" applyFill="1" applyBorder="1" applyAlignment="1">
      <alignment horizontal="center" vertical="center" wrapText="1"/>
    </xf>
    <xf numFmtId="165" fontId="5" fillId="4" borderId="9" xfId="0" applyNumberFormat="1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9" xfId="0" applyNumberFormat="1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14" fontId="5" fillId="5" borderId="9" xfId="0" applyNumberFormat="1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14" fontId="6" fillId="5" borderId="13" xfId="0" applyNumberFormat="1" applyFont="1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 wrapText="1"/>
    </xf>
    <xf numFmtId="0" fontId="8" fillId="5" borderId="9" xfId="0" applyNumberFormat="1" applyFont="1" applyFill="1" applyBorder="1" applyAlignment="1">
      <alignment horizontal="center" vertical="center" wrapText="1"/>
    </xf>
    <xf numFmtId="164" fontId="5" fillId="5" borderId="9" xfId="0" applyNumberFormat="1" applyFont="1" applyFill="1" applyBorder="1" applyAlignment="1">
      <alignment horizontal="center" vertical="center" wrapText="1"/>
    </xf>
    <xf numFmtId="164" fontId="5" fillId="5" borderId="14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51">
    <dxf>
      <font>
        <b/>
        <i val="0"/>
        <u/>
        <color rgb="FFC00000"/>
      </font>
    </dxf>
    <dxf>
      <font>
        <b/>
        <i val="0"/>
        <u/>
        <color rgb="FFC00000"/>
      </font>
    </dxf>
    <dxf>
      <font>
        <b/>
        <i val="0"/>
        <u/>
        <color rgb="FFC00000"/>
      </font>
    </dxf>
    <dxf>
      <font>
        <b/>
        <i val="0"/>
        <u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</dxf>
    <dxf>
      <fill>
        <patternFill>
          <bgColor theme="4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</dxf>
    <dxf>
      <fill>
        <patternFill>
          <bgColor theme="4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u/>
        <color rgb="FFC00000"/>
      </font>
    </dxf>
    <dxf>
      <font>
        <b/>
        <i val="0"/>
        <u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</dxf>
    <dxf>
      <fill>
        <patternFill>
          <bgColor theme="4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PLANNING%20Rechanges%20CCP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hena\rechanges\Rechanges\Rechange%20CCP-MECA-FAB\7-Confi&#233;s\Confi&#233;s%20KITS%20&amp;%20SPA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-RECHANGES LATelec"/>
      <sheetName val="Stock PHS"/>
      <sheetName val="Table V"/>
      <sheetName val="Paramètres listes"/>
    </sheetNames>
    <sheetDataSet>
      <sheetData sheetId="0">
        <row r="23">
          <cell r="F23" t="str">
            <v xml:space="preserve">D9251588600000 </v>
          </cell>
        </row>
      </sheetData>
      <sheetData sheetId="1"/>
      <sheetData sheetId="2">
        <row r="1">
          <cell r="A1" t="str">
            <v>PN</v>
          </cell>
          <cell r="B1" t="str">
            <v>VU</v>
          </cell>
          <cell r="C1" t="str">
            <v>Vérification</v>
          </cell>
          <cell r="D1" t="str">
            <v>Têtes B</v>
          </cell>
          <cell r="E1" t="str">
            <v>LUV (TMS + ASDA)</v>
          </cell>
          <cell r="F1" t="str">
            <v>Confiés</v>
          </cell>
          <cell r="G1" t="str">
            <v>Qté confiés</v>
          </cell>
          <cell r="H1" t="str">
            <v>EASA FORM1</v>
          </cell>
          <cell r="I1" t="str">
            <v>FAI</v>
          </cell>
          <cell r="J1" t="str">
            <v>USER</v>
          </cell>
          <cell r="K1" t="str">
            <v>CLIENT</v>
          </cell>
          <cell r="L1" t="str">
            <v>Site de prod</v>
          </cell>
          <cell r="M1" t="str">
            <v>Prix vendu RTN</v>
          </cell>
          <cell r="N1" t="str">
            <v>Prix vendu AOG</v>
          </cell>
          <cell r="O1" t="str">
            <v>Devise</v>
          </cell>
          <cell r="P1" t="str">
            <v>OET père 2017</v>
          </cell>
          <cell r="Q1" t="str">
            <v>OET père 2019</v>
          </cell>
        </row>
        <row r="2">
          <cell r="A2" t="str">
            <v>S9252300600000</v>
          </cell>
          <cell r="B2">
            <v>3</v>
          </cell>
          <cell r="C2" t="str">
            <v>LdF Non approuvée</v>
          </cell>
          <cell r="D2" t="str">
            <v>TBD</v>
          </cell>
          <cell r="E2" t="str">
            <v>N/A</v>
          </cell>
          <cell r="F2" t="str">
            <v>TBD</v>
          </cell>
          <cell r="G2" t="str">
            <v>TBD</v>
          </cell>
          <cell r="H2" t="str">
            <v>NON</v>
          </cell>
          <cell r="I2" t="str">
            <v>P/N CONNU</v>
          </cell>
          <cell r="J2" t="str">
            <v>TBD</v>
          </cell>
          <cell r="L2" t="str">
            <v>LAB</v>
          </cell>
          <cell r="P2">
            <v>1251017</v>
          </cell>
          <cell r="Q2">
            <v>1251019</v>
          </cell>
        </row>
        <row r="3">
          <cell r="A3" t="str">
            <v>S9252300600000</v>
          </cell>
          <cell r="B3">
            <v>3</v>
          </cell>
          <cell r="C3" t="str">
            <v>LdF Non approuvée</v>
          </cell>
          <cell r="D3" t="str">
            <v>TBD</v>
          </cell>
          <cell r="E3" t="str">
            <v>N/A</v>
          </cell>
          <cell r="F3" t="str">
            <v>TBD</v>
          </cell>
          <cell r="G3" t="str">
            <v>TBD</v>
          </cell>
          <cell r="H3" t="str">
            <v>NON</v>
          </cell>
          <cell r="I3" t="str">
            <v>P/N CONNU</v>
          </cell>
          <cell r="J3" t="str">
            <v>TBD</v>
          </cell>
          <cell r="L3" t="str">
            <v>LAB</v>
          </cell>
          <cell r="P3">
            <v>1251017</v>
          </cell>
          <cell r="Q3">
            <v>1251019</v>
          </cell>
        </row>
        <row r="4">
          <cell r="A4" t="str">
            <v>S9252301100000</v>
          </cell>
          <cell r="B4">
            <v>4</v>
          </cell>
          <cell r="C4" t="str">
            <v>LdF Non approuvée</v>
          </cell>
          <cell r="D4" t="str">
            <v>TBD</v>
          </cell>
          <cell r="E4" t="str">
            <v>N/A</v>
          </cell>
          <cell r="F4" t="str">
            <v>TBD</v>
          </cell>
          <cell r="G4" t="str">
            <v>TBD</v>
          </cell>
          <cell r="H4" t="str">
            <v>NON</v>
          </cell>
          <cell r="I4" t="str">
            <v>P/N CONNU</v>
          </cell>
          <cell r="J4" t="str">
            <v>TBD</v>
          </cell>
          <cell r="L4" t="str">
            <v>LAB</v>
          </cell>
          <cell r="P4">
            <v>1251017</v>
          </cell>
          <cell r="Q4">
            <v>1251019</v>
          </cell>
        </row>
        <row r="5">
          <cell r="A5" t="str">
            <v>S9252310400000</v>
          </cell>
          <cell r="B5">
            <v>4</v>
          </cell>
          <cell r="C5" t="str">
            <v>LdF approuvée</v>
          </cell>
          <cell r="D5" t="str">
            <v>N/A</v>
          </cell>
          <cell r="E5" t="str">
            <v>N/A</v>
          </cell>
          <cell r="F5" t="str">
            <v>N/A</v>
          </cell>
          <cell r="G5" t="str">
            <v>N/A</v>
          </cell>
          <cell r="H5" t="str">
            <v>NON</v>
          </cell>
          <cell r="I5" t="str">
            <v>P/N CONNU</v>
          </cell>
          <cell r="J5" t="str">
            <v>TBD</v>
          </cell>
          <cell r="L5" t="str">
            <v>LAB</v>
          </cell>
          <cell r="P5">
            <v>1251017</v>
          </cell>
          <cell r="Q5">
            <v>1251019</v>
          </cell>
        </row>
        <row r="6">
          <cell r="A6" t="str">
            <v>S9252310600000</v>
          </cell>
          <cell r="B6">
            <v>4</v>
          </cell>
          <cell r="C6" t="str">
            <v>LdF approuvée</v>
          </cell>
          <cell r="D6" t="str">
            <v>N/A</v>
          </cell>
          <cell r="E6" t="str">
            <v>N/A</v>
          </cell>
          <cell r="F6" t="str">
            <v>N/A</v>
          </cell>
          <cell r="G6" t="str">
            <v>N/A</v>
          </cell>
          <cell r="H6" t="str">
            <v>NON</v>
          </cell>
          <cell r="I6" t="str">
            <v>P/N CONNU</v>
          </cell>
          <cell r="J6" t="str">
            <v>TBD</v>
          </cell>
          <cell r="L6" t="str">
            <v>LAB</v>
          </cell>
          <cell r="P6">
            <v>1251017</v>
          </cell>
          <cell r="Q6">
            <v>1251019</v>
          </cell>
        </row>
        <row r="7">
          <cell r="A7" t="str">
            <v>S9252301600000</v>
          </cell>
          <cell r="B7">
            <v>5</v>
          </cell>
          <cell r="C7" t="str">
            <v>LdF Non approuvée</v>
          </cell>
          <cell r="D7" t="str">
            <v>TBD</v>
          </cell>
          <cell r="E7" t="str">
            <v>N/A</v>
          </cell>
          <cell r="F7" t="str">
            <v>TBD</v>
          </cell>
          <cell r="G7" t="str">
            <v>TBD</v>
          </cell>
          <cell r="H7" t="str">
            <v>NON</v>
          </cell>
          <cell r="I7" t="str">
            <v>P/N CONNU</v>
          </cell>
          <cell r="J7" t="str">
            <v>TBD</v>
          </cell>
          <cell r="L7" t="str">
            <v>LAB</v>
          </cell>
          <cell r="P7">
            <v>1251017</v>
          </cell>
          <cell r="Q7">
            <v>1251019</v>
          </cell>
        </row>
        <row r="8">
          <cell r="A8" t="str">
            <v>MB031ADAEAAC</v>
          </cell>
          <cell r="B8">
            <v>11</v>
          </cell>
          <cell r="C8" t="str">
            <v>LdF Non approuvée</v>
          </cell>
          <cell r="D8" t="str">
            <v>N/A</v>
          </cell>
          <cell r="E8" t="str">
            <v>À imprimer LAB</v>
          </cell>
          <cell r="F8" t="str">
            <v>6M90110600
6M00635400
6M00660400</v>
          </cell>
          <cell r="G8" t="str">
            <v>Qté 1</v>
          </cell>
          <cell r="H8" t="str">
            <v>OUI</v>
          </cell>
          <cell r="I8" t="str">
            <v>P/N CONNU</v>
          </cell>
          <cell r="K8" t="str">
            <v>AIRBUS</v>
          </cell>
          <cell r="L8" t="str">
            <v>LAB</v>
          </cell>
          <cell r="M8">
            <v>1628</v>
          </cell>
          <cell r="O8" t="str">
            <v>EUR</v>
          </cell>
          <cell r="Q8">
            <v>1251019</v>
          </cell>
        </row>
        <row r="9">
          <cell r="A9" t="str">
            <v>MB170ACAAAAA</v>
          </cell>
          <cell r="B9">
            <v>12</v>
          </cell>
          <cell r="C9" t="str">
            <v>LdF approuvée</v>
          </cell>
          <cell r="D9" t="str">
            <v>N/A</v>
          </cell>
          <cell r="E9" t="str">
            <v>À imprimer LAB</v>
          </cell>
          <cell r="F9" t="str">
            <v>6M90005200
6M90005100
6M90005300
6M90079400</v>
          </cell>
          <cell r="G9" t="str">
            <v>Qté 1
Qté 1
Qté 1
Qté 1</v>
          </cell>
          <cell r="H9" t="str">
            <v>OUI</v>
          </cell>
          <cell r="I9" t="str">
            <v>P/N CONNU</v>
          </cell>
          <cell r="J9" t="str">
            <v>MB2061D</v>
          </cell>
          <cell r="K9" t="str">
            <v>AIRBUS</v>
          </cell>
          <cell r="L9" t="str">
            <v>LAB</v>
          </cell>
          <cell r="M9">
            <v>1353</v>
          </cell>
          <cell r="O9" t="str">
            <v>EUR</v>
          </cell>
          <cell r="Q9">
            <v>1251019</v>
          </cell>
        </row>
        <row r="10">
          <cell r="A10" t="str">
            <v>MB170ACAAAAB</v>
          </cell>
          <cell r="B10">
            <v>12</v>
          </cell>
          <cell r="C10" t="str">
            <v>LdF approuvée</v>
          </cell>
          <cell r="D10" t="str">
            <v>N/A</v>
          </cell>
          <cell r="E10" t="str">
            <v>À imprimer LAB</v>
          </cell>
          <cell r="F10" t="str">
            <v>6M90005200
6M90005100
6M90005300
6M90079400</v>
          </cell>
          <cell r="G10" t="str">
            <v>Qté 1
Qté 1
Qté 1
Qté 1</v>
          </cell>
          <cell r="H10" t="str">
            <v>NON</v>
          </cell>
          <cell r="I10" t="str">
            <v>P/N CONNU</v>
          </cell>
          <cell r="J10" t="str">
            <v>MB2061D</v>
          </cell>
          <cell r="K10" t="str">
            <v>AIRBUS</v>
          </cell>
          <cell r="L10" t="str">
            <v>LAB</v>
          </cell>
          <cell r="M10">
            <v>1607</v>
          </cell>
          <cell r="N10">
            <v>2014</v>
          </cell>
          <cell r="O10" t="str">
            <v>EUR</v>
          </cell>
          <cell r="Q10">
            <v>1251019</v>
          </cell>
        </row>
        <row r="11">
          <cell r="A11" t="str">
            <v>S9252501100251</v>
          </cell>
          <cell r="B11">
            <v>13</v>
          </cell>
          <cell r="C11" t="str">
            <v>LdF Non approuvée</v>
          </cell>
          <cell r="D11" t="str">
            <v>TBD</v>
          </cell>
          <cell r="E11" t="str">
            <v>N/A</v>
          </cell>
          <cell r="F11" t="str">
            <v>TBD</v>
          </cell>
          <cell r="G11" t="str">
            <v>TBD</v>
          </cell>
          <cell r="H11" t="str">
            <v>NON</v>
          </cell>
          <cell r="I11" t="str">
            <v>P/N CONNU</v>
          </cell>
          <cell r="J11" t="str">
            <v>TBD</v>
          </cell>
          <cell r="L11" t="str">
            <v>LAB</v>
          </cell>
          <cell r="P11">
            <v>1251017</v>
          </cell>
          <cell r="Q11">
            <v>1251019</v>
          </cell>
        </row>
        <row r="12">
          <cell r="A12" t="str">
            <v>S9252501100252</v>
          </cell>
          <cell r="B12">
            <v>13</v>
          </cell>
          <cell r="C12" t="str">
            <v>LdF Non approuvée</v>
          </cell>
          <cell r="D12" t="str">
            <v>TBD</v>
          </cell>
          <cell r="E12" t="str">
            <v>N/A</v>
          </cell>
          <cell r="F12" t="str">
            <v>TBD</v>
          </cell>
          <cell r="G12" t="str">
            <v>TBD</v>
          </cell>
          <cell r="H12" t="str">
            <v>NON</v>
          </cell>
          <cell r="I12" t="str">
            <v>P/N CONNU</v>
          </cell>
          <cell r="J12" t="str">
            <v>TBD</v>
          </cell>
          <cell r="L12" t="str">
            <v>LAB</v>
          </cell>
          <cell r="P12">
            <v>1251017</v>
          </cell>
          <cell r="Q12">
            <v>1251019</v>
          </cell>
        </row>
        <row r="13">
          <cell r="A13" t="str">
            <v>S9252303200051</v>
          </cell>
          <cell r="B13">
            <v>13</v>
          </cell>
          <cell r="C13" t="str">
            <v>LdF Non approuvée</v>
          </cell>
          <cell r="D13" t="str">
            <v>TBD</v>
          </cell>
          <cell r="E13" t="str">
            <v>N/A</v>
          </cell>
          <cell r="F13" t="str">
            <v>TBD</v>
          </cell>
          <cell r="G13" t="str">
            <v>TBD</v>
          </cell>
          <cell r="H13" t="str">
            <v>NON</v>
          </cell>
          <cell r="I13" t="str">
            <v>P/N CONNU</v>
          </cell>
          <cell r="J13" t="str">
            <v>TBD</v>
          </cell>
          <cell r="L13" t="str">
            <v>LAB</v>
          </cell>
          <cell r="P13">
            <v>1251017</v>
          </cell>
          <cell r="Q13">
            <v>1251019</v>
          </cell>
        </row>
        <row r="14">
          <cell r="A14" t="str">
            <v>D9550001500195</v>
          </cell>
          <cell r="B14">
            <v>15</v>
          </cell>
          <cell r="C14" t="str">
            <v>LdF Non approuvée</v>
          </cell>
          <cell r="D14" t="str">
            <v>TBD</v>
          </cell>
          <cell r="E14" t="str">
            <v>N/A</v>
          </cell>
          <cell r="F14" t="str">
            <v>TBD</v>
          </cell>
          <cell r="G14" t="str">
            <v>TBD</v>
          </cell>
          <cell r="H14" t="str">
            <v>NON</v>
          </cell>
          <cell r="I14" t="str">
            <v>P/N CONNU</v>
          </cell>
          <cell r="J14" t="str">
            <v>TBD</v>
          </cell>
          <cell r="K14" t="str">
            <v>AIRBUS</v>
          </cell>
          <cell r="L14" t="str">
            <v>LAB</v>
          </cell>
          <cell r="M14" t="str">
            <v>TBD</v>
          </cell>
          <cell r="O14" t="str">
            <v>TBD</v>
          </cell>
          <cell r="P14">
            <v>1251017</v>
          </cell>
          <cell r="Q14">
            <v>1251019</v>
          </cell>
        </row>
        <row r="15">
          <cell r="A15" t="str">
            <v>D9551001600196</v>
          </cell>
          <cell r="B15">
            <v>16</v>
          </cell>
          <cell r="C15" t="str">
            <v>LdF Non approuvée</v>
          </cell>
          <cell r="D15" t="str">
            <v>N/A</v>
          </cell>
          <cell r="E15" t="str">
            <v>À imprimer LAB</v>
          </cell>
          <cell r="F15" t="str">
            <v>6925015800 6963400000 6963397500</v>
          </cell>
          <cell r="G15" t="str">
            <v>Qté 1 
Qté 1 
Qté 1</v>
          </cell>
          <cell r="H15" t="str">
            <v>NON</v>
          </cell>
          <cell r="I15" t="str">
            <v>P/N CONNU</v>
          </cell>
          <cell r="J15" t="str">
            <v>NB01881P</v>
          </cell>
          <cell r="K15" t="str">
            <v>AIRBUS</v>
          </cell>
          <cell r="L15" t="str">
            <v>LAB</v>
          </cell>
          <cell r="M15">
            <v>508</v>
          </cell>
          <cell r="O15" t="str">
            <v>USD</v>
          </cell>
          <cell r="P15">
            <v>1251017</v>
          </cell>
          <cell r="Q15">
            <v>1251019</v>
          </cell>
        </row>
        <row r="16">
          <cell r="A16" t="str">
            <v>D9551001700195</v>
          </cell>
          <cell r="B16">
            <v>17</v>
          </cell>
          <cell r="C16" t="str">
            <v>LdF Non approuvée</v>
          </cell>
          <cell r="D16" t="str">
            <v>N/A</v>
          </cell>
          <cell r="E16" t="str">
            <v>À imprimer LAB</v>
          </cell>
          <cell r="F16" t="str">
            <v>6925015800 6963400000 6963397500</v>
          </cell>
          <cell r="G16" t="str">
            <v>Qté 1
Qté 1
Qté 1</v>
          </cell>
          <cell r="H16" t="str">
            <v>NON</v>
          </cell>
          <cell r="I16" t="str">
            <v>P/N CONNU</v>
          </cell>
          <cell r="J16" t="str">
            <v>NB01881P</v>
          </cell>
          <cell r="K16" t="str">
            <v>AIRBUS</v>
          </cell>
          <cell r="L16" t="str">
            <v>LAB</v>
          </cell>
          <cell r="M16">
            <v>508</v>
          </cell>
          <cell r="O16" t="str">
            <v>EUR</v>
          </cell>
          <cell r="P16">
            <v>1251017</v>
          </cell>
          <cell r="Q16">
            <v>1251019</v>
          </cell>
        </row>
        <row r="17">
          <cell r="A17" t="str">
            <v>D9251543900100</v>
          </cell>
          <cell r="B17">
            <v>21</v>
          </cell>
          <cell r="C17" t="str">
            <v>LdF Non approuvée</v>
          </cell>
          <cell r="D17" t="str">
            <v>N/A</v>
          </cell>
          <cell r="E17" t="str">
            <v>N/A</v>
          </cell>
          <cell r="F17" t="str">
            <v>N/A</v>
          </cell>
          <cell r="G17" t="str">
            <v>N/A</v>
          </cell>
          <cell r="H17" t="str">
            <v>NON</v>
          </cell>
          <cell r="I17" t="str">
            <v>P/N CONNU</v>
          </cell>
          <cell r="J17" t="str">
            <v>NB05129P</v>
          </cell>
          <cell r="L17" t="str">
            <v>LAB</v>
          </cell>
          <cell r="M17" t="str">
            <v>TBD</v>
          </cell>
          <cell r="O17" t="str">
            <v>TBD</v>
          </cell>
          <cell r="P17">
            <v>1285005</v>
          </cell>
          <cell r="Q17">
            <v>1285005</v>
          </cell>
        </row>
        <row r="18">
          <cell r="A18" t="str">
            <v>D9550002100195</v>
          </cell>
          <cell r="B18">
            <v>21</v>
          </cell>
          <cell r="C18" t="str">
            <v>LdF Non approuvée</v>
          </cell>
          <cell r="D18" t="str">
            <v>N/A</v>
          </cell>
          <cell r="E18" t="str">
            <v>À imprimer LAB</v>
          </cell>
          <cell r="F18" t="str">
            <v>6939600100</v>
          </cell>
          <cell r="G18" t="str">
            <v>Qté 1</v>
          </cell>
          <cell r="H18" t="str">
            <v>NON</v>
          </cell>
          <cell r="I18" t="str">
            <v>P/N CONNU</v>
          </cell>
          <cell r="J18" t="str">
            <v>NA</v>
          </cell>
          <cell r="K18" t="str">
            <v>AIRBUS</v>
          </cell>
          <cell r="L18" t="str">
            <v>LAB</v>
          </cell>
          <cell r="M18">
            <v>5217</v>
          </cell>
          <cell r="O18" t="str">
            <v>USD</v>
          </cell>
          <cell r="Q18">
            <v>1251019</v>
          </cell>
        </row>
        <row r="19">
          <cell r="A19" t="str">
            <v>D9551002200595</v>
          </cell>
          <cell r="B19">
            <v>22</v>
          </cell>
          <cell r="C19" t="str">
            <v>LdF Non approuvée</v>
          </cell>
          <cell r="D19" t="str">
            <v>À imprimer LAB</v>
          </cell>
          <cell r="E19" t="str">
            <v>À imprimer LAB</v>
          </cell>
          <cell r="F19" t="str">
            <v>6939600100
6944100100</v>
          </cell>
          <cell r="G19" t="str">
            <v>Qté 1
Qté 1</v>
          </cell>
          <cell r="H19" t="str">
            <v>NON</v>
          </cell>
          <cell r="I19" t="str">
            <v>P/N CONNU</v>
          </cell>
          <cell r="J19" t="str">
            <v>NB3762P</v>
          </cell>
          <cell r="K19" t="str">
            <v>AIRBUS</v>
          </cell>
          <cell r="L19" t="str">
            <v>LAB</v>
          </cell>
          <cell r="M19">
            <v>4252</v>
          </cell>
          <cell r="O19" t="str">
            <v>USD</v>
          </cell>
          <cell r="P19">
            <v>1251017</v>
          </cell>
          <cell r="Q19">
            <v>1251019</v>
          </cell>
        </row>
        <row r="20">
          <cell r="A20" t="str">
            <v>D9551002201395</v>
          </cell>
          <cell r="B20">
            <v>22</v>
          </cell>
          <cell r="C20" t="str">
            <v>LdF Non approuvée</v>
          </cell>
          <cell r="D20" t="str">
            <v>TBD</v>
          </cell>
          <cell r="E20" t="str">
            <v>N/A</v>
          </cell>
          <cell r="F20" t="str">
            <v xml:space="preserve">6939600100
6944100100 </v>
          </cell>
          <cell r="G20" t="str">
            <v>Qté 1
Qté 1</v>
          </cell>
          <cell r="H20" t="str">
            <v>NON</v>
          </cell>
          <cell r="I20" t="str">
            <v>P/N CONNU</v>
          </cell>
          <cell r="J20" t="str">
            <v>TBD</v>
          </cell>
          <cell r="K20" t="str">
            <v>AIRBUS</v>
          </cell>
          <cell r="L20" t="str">
            <v>LAB</v>
          </cell>
          <cell r="M20">
            <v>3749.17</v>
          </cell>
          <cell r="O20" t="str">
            <v>EUR</v>
          </cell>
          <cell r="P20">
            <v>1251017</v>
          </cell>
          <cell r="Q20">
            <v>1251019</v>
          </cell>
        </row>
        <row r="21">
          <cell r="A21" t="str">
            <v>D9551002200495</v>
          </cell>
          <cell r="B21">
            <v>22</v>
          </cell>
          <cell r="C21" t="str">
            <v>LdF Non approuvée</v>
          </cell>
          <cell r="D21" t="str">
            <v>TBD</v>
          </cell>
          <cell r="E21" t="str">
            <v>TBD</v>
          </cell>
          <cell r="F21" t="str">
            <v>6939600100</v>
          </cell>
          <cell r="G21" t="str">
            <v>Qté 1</v>
          </cell>
          <cell r="H21" t="str">
            <v>NON</v>
          </cell>
          <cell r="I21" t="str">
            <v>P/N CONNU</v>
          </cell>
          <cell r="J21" t="str">
            <v>TBD</v>
          </cell>
          <cell r="K21" t="str">
            <v>AIRBUS</v>
          </cell>
          <cell r="L21" t="str">
            <v>LAB</v>
          </cell>
          <cell r="M21">
            <v>3729.17</v>
          </cell>
          <cell r="O21" t="str">
            <v>EUR</v>
          </cell>
          <cell r="P21">
            <v>1251017</v>
          </cell>
          <cell r="Q21">
            <v>1251019</v>
          </cell>
        </row>
        <row r="22">
          <cell r="A22" t="str">
            <v>D9551002201495</v>
          </cell>
          <cell r="B22">
            <v>22</v>
          </cell>
          <cell r="C22" t="str">
            <v>LdF approuvée</v>
          </cell>
          <cell r="D22" t="str">
            <v>À imprimer LAB</v>
          </cell>
          <cell r="E22" t="str">
            <v>À imprimer LAB</v>
          </cell>
          <cell r="F22" t="str">
            <v>6939600100</v>
          </cell>
          <cell r="G22" t="str">
            <v>Qté 1</v>
          </cell>
          <cell r="H22" t="str">
            <v>NON</v>
          </cell>
          <cell r="I22" t="str">
            <v>P/N CONNU</v>
          </cell>
          <cell r="J22" t="str">
            <v>NR6980P</v>
          </cell>
          <cell r="K22" t="str">
            <v>AIRBUS</v>
          </cell>
          <cell r="L22" t="str">
            <v>LAB</v>
          </cell>
          <cell r="M22">
            <v>3480</v>
          </cell>
          <cell r="O22" t="str">
            <v>EUR</v>
          </cell>
          <cell r="P22">
            <v>1251017</v>
          </cell>
          <cell r="Q22">
            <v>1251019</v>
          </cell>
        </row>
        <row r="23">
          <cell r="A23" t="str">
            <v>D9551002201095</v>
          </cell>
          <cell r="B23">
            <v>22</v>
          </cell>
          <cell r="C23" t="str">
            <v>LdF Non approuvée</v>
          </cell>
          <cell r="D23" t="str">
            <v>TBD</v>
          </cell>
          <cell r="E23" t="str">
            <v>TBD</v>
          </cell>
          <cell r="F23" t="str">
            <v>6939600100</v>
          </cell>
          <cell r="G23" t="str">
            <v>Qté 1</v>
          </cell>
          <cell r="H23" t="str">
            <v>NON</v>
          </cell>
          <cell r="I23" t="str">
            <v>P/N CONNU</v>
          </cell>
          <cell r="J23" t="str">
            <v>TBD</v>
          </cell>
          <cell r="K23" t="str">
            <v>AIRBUS</v>
          </cell>
          <cell r="L23" t="str">
            <v>LAB</v>
          </cell>
          <cell r="M23">
            <v>3890.83</v>
          </cell>
          <cell r="O23" t="str">
            <v>EUR</v>
          </cell>
          <cell r="P23">
            <v>1251017</v>
          </cell>
          <cell r="Q23">
            <v>1251019</v>
          </cell>
        </row>
        <row r="24">
          <cell r="A24" t="str">
            <v>D9551002201195</v>
          </cell>
          <cell r="B24">
            <v>22</v>
          </cell>
          <cell r="C24" t="str">
            <v>LdF approuvée</v>
          </cell>
          <cell r="D24" t="str">
            <v>À imprimer LAB</v>
          </cell>
          <cell r="E24" t="str">
            <v>À imprimer LAB</v>
          </cell>
          <cell r="F24" t="str">
            <v>6939600100</v>
          </cell>
          <cell r="G24" t="str">
            <v>Qté 1</v>
          </cell>
          <cell r="H24" t="str">
            <v>NON</v>
          </cell>
          <cell r="I24" t="str">
            <v>P/N CONNU</v>
          </cell>
          <cell r="J24" t="str">
            <v>NB4371P</v>
          </cell>
          <cell r="K24" t="str">
            <v>AIRBUS</v>
          </cell>
          <cell r="L24" t="str">
            <v>LAB</v>
          </cell>
          <cell r="M24">
            <v>4183</v>
          </cell>
          <cell r="N24">
            <v>5884</v>
          </cell>
          <cell r="O24" t="str">
            <v>USD</v>
          </cell>
          <cell r="P24">
            <v>1251017</v>
          </cell>
          <cell r="Q24">
            <v>1251019</v>
          </cell>
        </row>
        <row r="25">
          <cell r="A25" t="str">
            <v>S9251279400055</v>
          </cell>
          <cell r="B25">
            <v>22</v>
          </cell>
          <cell r="C25" t="str">
            <v>LdF Non approuvée</v>
          </cell>
          <cell r="D25" t="str">
            <v>TBD</v>
          </cell>
          <cell r="E25" t="str">
            <v>N/A</v>
          </cell>
          <cell r="F25" t="str">
            <v>TBD</v>
          </cell>
          <cell r="G25" t="str">
            <v>TBD</v>
          </cell>
          <cell r="H25" t="str">
            <v>NON</v>
          </cell>
          <cell r="I25" t="str">
            <v>P/N CONNU</v>
          </cell>
          <cell r="J25" t="str">
            <v>TBD</v>
          </cell>
          <cell r="K25" t="str">
            <v>STELIA</v>
          </cell>
          <cell r="L25" t="str">
            <v>LAB</v>
          </cell>
          <cell r="P25">
            <v>1251017</v>
          </cell>
          <cell r="Q25">
            <v>1251019</v>
          </cell>
        </row>
        <row r="26">
          <cell r="A26" t="str">
            <v>S9251279400054</v>
          </cell>
          <cell r="B26">
            <v>22</v>
          </cell>
          <cell r="C26" t="str">
            <v>LdF approuvée</v>
          </cell>
          <cell r="D26" t="str">
            <v>N/A</v>
          </cell>
          <cell r="E26" t="str">
            <v>N/A</v>
          </cell>
          <cell r="F26" t="str">
            <v>6800800300
6808100400
6839605100
6827214800</v>
          </cell>
          <cell r="G26" t="str">
            <v>Qté 2
Qté 1
Qté 1
Qté 1</v>
          </cell>
          <cell r="H26" t="str">
            <v>NON</v>
          </cell>
          <cell r="I26" t="str">
            <v>P/N CONNU</v>
          </cell>
          <cell r="J26" t="str">
            <v>N/A</v>
          </cell>
          <cell r="K26" t="str">
            <v>STELIA</v>
          </cell>
          <cell r="L26" t="str">
            <v>LAB</v>
          </cell>
          <cell r="P26">
            <v>1251017</v>
          </cell>
          <cell r="Q26">
            <v>1251019</v>
          </cell>
        </row>
        <row r="27">
          <cell r="A27" t="str">
            <v>D9551002200895</v>
          </cell>
          <cell r="B27">
            <v>22</v>
          </cell>
          <cell r="C27" t="str">
            <v>LdF approuvée</v>
          </cell>
          <cell r="D27" t="str">
            <v>À imprimer LAB</v>
          </cell>
          <cell r="E27" t="str">
            <v>À imprimer LAB</v>
          </cell>
          <cell r="F27" t="str">
            <v>6939600100</v>
          </cell>
          <cell r="G27" t="str">
            <v>Qté 1</v>
          </cell>
          <cell r="H27" t="str">
            <v>NON</v>
          </cell>
          <cell r="I27" t="str">
            <v>P/N CONNU</v>
          </cell>
          <cell r="J27" t="str">
            <v>NR1727P</v>
          </cell>
          <cell r="K27" t="str">
            <v>AIRBUS</v>
          </cell>
          <cell r="L27" t="str">
            <v>LAB</v>
          </cell>
          <cell r="M27">
            <v>3320</v>
          </cell>
          <cell r="O27" t="str">
            <v>EUR</v>
          </cell>
          <cell r="P27">
            <v>1251017</v>
          </cell>
          <cell r="Q27">
            <v>1251019</v>
          </cell>
        </row>
        <row r="28">
          <cell r="A28" t="str">
            <v>D9551002200295</v>
          </cell>
          <cell r="B28">
            <v>22</v>
          </cell>
          <cell r="C28" t="str">
            <v>LdF Non approuvée</v>
          </cell>
          <cell r="D28" t="str">
            <v>TBD</v>
          </cell>
          <cell r="E28" t="str">
            <v>N/A</v>
          </cell>
          <cell r="F28" t="str">
            <v>TBD</v>
          </cell>
          <cell r="G28" t="str">
            <v>TBD</v>
          </cell>
          <cell r="H28" t="str">
            <v>NON</v>
          </cell>
          <cell r="I28" t="str">
            <v>P/N CONNU</v>
          </cell>
          <cell r="J28" t="str">
            <v>TBD</v>
          </cell>
          <cell r="K28" t="str">
            <v>AIRBUS</v>
          </cell>
          <cell r="L28" t="str">
            <v>LAB</v>
          </cell>
          <cell r="M28">
            <v>3543.33</v>
          </cell>
          <cell r="O28" t="str">
            <v>EUR</v>
          </cell>
          <cell r="P28">
            <v>1251017</v>
          </cell>
          <cell r="Q28">
            <v>1251019</v>
          </cell>
        </row>
        <row r="29">
          <cell r="A29" t="str">
            <v>D9551002201295</v>
          </cell>
          <cell r="B29">
            <v>22</v>
          </cell>
          <cell r="C29" t="str">
            <v>LdF Non approuvée</v>
          </cell>
          <cell r="D29" t="str">
            <v>TBD</v>
          </cell>
          <cell r="E29" t="str">
            <v>N/A</v>
          </cell>
          <cell r="F29" t="str">
            <v>TBD</v>
          </cell>
          <cell r="G29" t="str">
            <v>TBD</v>
          </cell>
          <cell r="H29" t="str">
            <v>NON</v>
          </cell>
          <cell r="I29" t="str">
            <v>P/N CONNU</v>
          </cell>
          <cell r="J29" t="str">
            <v>TBD</v>
          </cell>
          <cell r="K29" t="str">
            <v>AIRBUS</v>
          </cell>
          <cell r="L29" t="str">
            <v>LAB</v>
          </cell>
          <cell r="M29">
            <v>4982</v>
          </cell>
          <cell r="O29" t="str">
            <v>USD</v>
          </cell>
          <cell r="P29">
            <v>1251017</v>
          </cell>
          <cell r="Q29">
            <v>1251019</v>
          </cell>
        </row>
        <row r="30">
          <cell r="A30" t="str">
            <v>S9251279400051</v>
          </cell>
          <cell r="B30">
            <v>22</v>
          </cell>
          <cell r="C30" t="str">
            <v>LdF Non approuvée</v>
          </cell>
          <cell r="D30" t="str">
            <v>TBD</v>
          </cell>
          <cell r="E30" t="str">
            <v>N/A</v>
          </cell>
          <cell r="F30" t="str">
            <v>TBD</v>
          </cell>
          <cell r="G30" t="str">
            <v>TBD</v>
          </cell>
          <cell r="H30" t="str">
            <v>NON</v>
          </cell>
          <cell r="I30" t="str">
            <v>P/N CONNU</v>
          </cell>
          <cell r="J30" t="str">
            <v>TBD</v>
          </cell>
          <cell r="K30" t="str">
            <v>STELIA</v>
          </cell>
          <cell r="L30" t="str">
            <v>LAB</v>
          </cell>
          <cell r="P30">
            <v>1251017</v>
          </cell>
          <cell r="Q30">
            <v>1251019</v>
          </cell>
        </row>
        <row r="31">
          <cell r="A31" t="str">
            <v>S9251279400052</v>
          </cell>
          <cell r="B31">
            <v>22</v>
          </cell>
          <cell r="C31" t="str">
            <v>LdF Non approuvée</v>
          </cell>
          <cell r="D31" t="str">
            <v>TBD</v>
          </cell>
          <cell r="E31" t="str">
            <v>N/A</v>
          </cell>
          <cell r="F31" t="str">
            <v>TBD</v>
          </cell>
          <cell r="G31" t="str">
            <v>TBD</v>
          </cell>
          <cell r="H31" t="str">
            <v>NON</v>
          </cell>
          <cell r="I31" t="str">
            <v>P/N CONNU</v>
          </cell>
          <cell r="J31" t="str">
            <v>TBD</v>
          </cell>
          <cell r="K31" t="str">
            <v>STELIA</v>
          </cell>
          <cell r="L31" t="str">
            <v>LAB</v>
          </cell>
          <cell r="P31">
            <v>1251017</v>
          </cell>
          <cell r="Q31">
            <v>1251019</v>
          </cell>
        </row>
        <row r="32">
          <cell r="A32" t="str">
            <v>D9551002200995</v>
          </cell>
          <cell r="B32">
            <v>22</v>
          </cell>
          <cell r="C32" t="str">
            <v>LdF Non approuvée</v>
          </cell>
          <cell r="D32" t="str">
            <v>TBD</v>
          </cell>
          <cell r="E32" t="str">
            <v>N/A</v>
          </cell>
          <cell r="F32" t="str">
            <v>TBD</v>
          </cell>
          <cell r="G32" t="str">
            <v>TBD</v>
          </cell>
          <cell r="H32" t="str">
            <v>NON</v>
          </cell>
          <cell r="I32" t="str">
            <v>P/N CONNU</v>
          </cell>
          <cell r="J32" t="str">
            <v>TBD</v>
          </cell>
          <cell r="K32" t="str">
            <v>AIRBUS</v>
          </cell>
          <cell r="L32" t="str">
            <v>LAB</v>
          </cell>
          <cell r="M32">
            <v>2932</v>
          </cell>
          <cell r="O32" t="str">
            <v>EUR</v>
          </cell>
          <cell r="P32">
            <v>1251017</v>
          </cell>
          <cell r="Q32">
            <v>1251019</v>
          </cell>
        </row>
        <row r="33">
          <cell r="A33" t="str">
            <v>D9550002201695</v>
          </cell>
          <cell r="B33">
            <v>22</v>
          </cell>
          <cell r="C33" t="str">
            <v>LdF Non approuvée</v>
          </cell>
          <cell r="D33" t="str">
            <v>TBD</v>
          </cell>
          <cell r="E33" t="str">
            <v>N/A</v>
          </cell>
          <cell r="F33" t="str">
            <v>TBD</v>
          </cell>
          <cell r="G33" t="str">
            <v>TBD</v>
          </cell>
          <cell r="H33" t="str">
            <v>NON</v>
          </cell>
          <cell r="I33" t="str">
            <v>P/N CONNU</v>
          </cell>
          <cell r="J33" t="str">
            <v>TBD</v>
          </cell>
          <cell r="K33" t="str">
            <v>AIRBUS</v>
          </cell>
          <cell r="L33" t="str">
            <v>LAB</v>
          </cell>
          <cell r="M33">
            <v>3119</v>
          </cell>
          <cell r="O33" t="str">
            <v>EUR</v>
          </cell>
          <cell r="P33">
            <v>1251017</v>
          </cell>
          <cell r="Q33">
            <v>1251019</v>
          </cell>
        </row>
        <row r="34">
          <cell r="A34" t="str">
            <v>D9251110700000</v>
          </cell>
          <cell r="B34">
            <v>22</v>
          </cell>
          <cell r="C34" t="str">
            <v>LdF Non approuvée</v>
          </cell>
          <cell r="D34" t="str">
            <v>TBD</v>
          </cell>
          <cell r="E34" t="str">
            <v>N/A</v>
          </cell>
          <cell r="F34" t="str">
            <v>TBD</v>
          </cell>
          <cell r="G34" t="str">
            <v>TBD</v>
          </cell>
          <cell r="H34" t="str">
            <v>NON</v>
          </cell>
          <cell r="I34" t="str">
            <v>P/N CONNU</v>
          </cell>
          <cell r="J34" t="str">
            <v>TBD</v>
          </cell>
          <cell r="L34" t="str">
            <v>LAB</v>
          </cell>
          <cell r="M34" t="str">
            <v>TBD</v>
          </cell>
          <cell r="O34" t="str">
            <v>TBD</v>
          </cell>
          <cell r="P34">
            <v>1251017</v>
          </cell>
          <cell r="Q34">
            <v>1251019</v>
          </cell>
        </row>
        <row r="35">
          <cell r="A35" t="str">
            <v>D9251527800000</v>
          </cell>
          <cell r="B35">
            <v>22</v>
          </cell>
          <cell r="C35" t="str">
            <v>LdF Non approuvée</v>
          </cell>
          <cell r="D35" t="str">
            <v>N/A</v>
          </cell>
          <cell r="E35" t="str">
            <v>N/A</v>
          </cell>
          <cell r="F35" t="str">
            <v>N/A</v>
          </cell>
          <cell r="G35" t="str">
            <v>N/A</v>
          </cell>
          <cell r="H35" t="str">
            <v>NON</v>
          </cell>
          <cell r="I35" t="str">
            <v>P/N CONNU</v>
          </cell>
          <cell r="J35" t="str">
            <v>NB04007P</v>
          </cell>
          <cell r="L35" t="str">
            <v>LAB</v>
          </cell>
          <cell r="M35" t="str">
            <v>TBD</v>
          </cell>
          <cell r="O35" t="str">
            <v>TBD</v>
          </cell>
          <cell r="P35">
            <v>1285005</v>
          </cell>
          <cell r="Q35">
            <v>1285005</v>
          </cell>
        </row>
        <row r="36">
          <cell r="A36" t="str">
            <v>D9551002201595</v>
          </cell>
          <cell r="B36">
            <v>22</v>
          </cell>
          <cell r="C36" t="str">
            <v>LdF Non approuvée</v>
          </cell>
          <cell r="D36" t="str">
            <v>À imprimer LAB</v>
          </cell>
          <cell r="E36" t="str">
            <v>À imprimer LAB</v>
          </cell>
          <cell r="F36" t="str">
            <v>6939600100
6944100100</v>
          </cell>
          <cell r="G36" t="str">
            <v>Qté 1
Qté 1</v>
          </cell>
          <cell r="H36" t="str">
            <v>NON</v>
          </cell>
          <cell r="I36" t="str">
            <v>P/N CONNU</v>
          </cell>
          <cell r="J36" t="str">
            <v>NB02135P</v>
          </cell>
          <cell r="K36" t="str">
            <v>AIRBUS</v>
          </cell>
          <cell r="L36" t="str">
            <v>LAB</v>
          </cell>
          <cell r="M36">
            <v>3397</v>
          </cell>
          <cell r="O36" t="str">
            <v>EUR</v>
          </cell>
          <cell r="Q36">
            <v>1251019</v>
          </cell>
        </row>
        <row r="37">
          <cell r="A37" t="str">
            <v>D9551002201695</v>
          </cell>
          <cell r="B37">
            <v>22</v>
          </cell>
          <cell r="C37" t="str">
            <v>LdF Non approuvée</v>
          </cell>
          <cell r="D37" t="str">
            <v>À imprimer LAB</v>
          </cell>
          <cell r="E37" t="str">
            <v>À imprimer LAB</v>
          </cell>
          <cell r="F37" t="str">
            <v>6939600100
6944100100</v>
          </cell>
          <cell r="G37" t="str">
            <v>Qté 1
Qté 1</v>
          </cell>
          <cell r="H37" t="str">
            <v>NON</v>
          </cell>
          <cell r="I37" t="str">
            <v>P/N CONNU</v>
          </cell>
          <cell r="J37" t="str">
            <v>NB06482P</v>
          </cell>
          <cell r="K37" t="str">
            <v>AIRBUS</v>
          </cell>
          <cell r="L37" t="str">
            <v>LAB</v>
          </cell>
          <cell r="M37">
            <v>4106</v>
          </cell>
          <cell r="O37" t="str">
            <v>USD</v>
          </cell>
          <cell r="Q37">
            <v>1251019</v>
          </cell>
        </row>
        <row r="38">
          <cell r="A38" t="str">
            <v>S9251279500054</v>
          </cell>
          <cell r="B38">
            <v>23</v>
          </cell>
          <cell r="C38" t="str">
            <v>LdF approuvée</v>
          </cell>
          <cell r="D38" t="str">
            <v>N/A</v>
          </cell>
          <cell r="E38" t="str">
            <v>N/A</v>
          </cell>
          <cell r="F38" t="str">
            <v>6839605100</v>
          </cell>
          <cell r="G38" t="str">
            <v>Qté 1</v>
          </cell>
          <cell r="H38" t="str">
            <v>NON</v>
          </cell>
          <cell r="I38" t="str">
            <v>P/N CONNU</v>
          </cell>
          <cell r="J38" t="str">
            <v>TBD</v>
          </cell>
          <cell r="K38" t="str">
            <v>STELIA</v>
          </cell>
          <cell r="L38" t="str">
            <v>LAB</v>
          </cell>
          <cell r="P38">
            <v>1251017</v>
          </cell>
          <cell r="Q38">
            <v>1251019</v>
          </cell>
        </row>
        <row r="39">
          <cell r="A39" t="str">
            <v>S9251279500051</v>
          </cell>
          <cell r="B39">
            <v>23</v>
          </cell>
          <cell r="C39" t="str">
            <v>LdF Non approuvée</v>
          </cell>
          <cell r="D39" t="str">
            <v>TBD</v>
          </cell>
          <cell r="E39" t="str">
            <v>N/A</v>
          </cell>
          <cell r="F39" t="str">
            <v>TBD</v>
          </cell>
          <cell r="G39" t="str">
            <v>TBD</v>
          </cell>
          <cell r="H39" t="str">
            <v>NON</v>
          </cell>
          <cell r="I39" t="str">
            <v>P/N CONNU</v>
          </cell>
          <cell r="J39" t="str">
            <v>TBD</v>
          </cell>
          <cell r="K39" t="str">
            <v>STELIA</v>
          </cell>
          <cell r="L39" t="str">
            <v>LAB</v>
          </cell>
          <cell r="P39">
            <v>1251017</v>
          </cell>
          <cell r="Q39">
            <v>1251019</v>
          </cell>
        </row>
        <row r="40">
          <cell r="A40" t="str">
            <v>S9251279500052</v>
          </cell>
          <cell r="B40">
            <v>23</v>
          </cell>
          <cell r="C40" t="str">
            <v>LdF Non approuvée</v>
          </cell>
          <cell r="D40" t="str">
            <v>TBD</v>
          </cell>
          <cell r="E40" t="str">
            <v>N/A</v>
          </cell>
          <cell r="F40" t="str">
            <v>TBD</v>
          </cell>
          <cell r="G40" t="str">
            <v>TBD</v>
          </cell>
          <cell r="H40" t="str">
            <v>NON</v>
          </cell>
          <cell r="I40" t="str">
            <v>P/N CONNU</v>
          </cell>
          <cell r="J40" t="str">
            <v>TBD</v>
          </cell>
          <cell r="K40" t="str">
            <v>STELIA</v>
          </cell>
          <cell r="L40" t="str">
            <v>LAB</v>
          </cell>
          <cell r="P40">
            <v>1251017</v>
          </cell>
          <cell r="Q40">
            <v>1251019</v>
          </cell>
        </row>
        <row r="41">
          <cell r="A41" t="str">
            <v>S9251171600751</v>
          </cell>
          <cell r="B41">
            <v>23</v>
          </cell>
          <cell r="C41" t="str">
            <v>LdF Non approuvée</v>
          </cell>
          <cell r="D41" t="str">
            <v>TBD</v>
          </cell>
          <cell r="E41" t="str">
            <v>N/A</v>
          </cell>
          <cell r="F41" t="str">
            <v>TBD</v>
          </cell>
          <cell r="G41" t="str">
            <v>TBD</v>
          </cell>
          <cell r="H41" t="str">
            <v>OUI</v>
          </cell>
          <cell r="I41" t="str">
            <v>P/N CONNU</v>
          </cell>
          <cell r="J41" t="str">
            <v>TBD</v>
          </cell>
          <cell r="L41" t="str">
            <v>LAB</v>
          </cell>
          <cell r="P41">
            <v>1251017</v>
          </cell>
          <cell r="Q41">
            <v>1251019</v>
          </cell>
        </row>
        <row r="42">
          <cell r="A42" t="str">
            <v>S9251279500055</v>
          </cell>
          <cell r="B42">
            <v>23</v>
          </cell>
          <cell r="C42" t="str">
            <v>LdF approuvée</v>
          </cell>
          <cell r="D42" t="str">
            <v>N/A</v>
          </cell>
          <cell r="E42" t="str">
            <v>N/A</v>
          </cell>
          <cell r="F42" t="str">
            <v>N/A</v>
          </cell>
          <cell r="G42" t="str">
            <v>N/A</v>
          </cell>
          <cell r="H42" t="str">
            <v>NON</v>
          </cell>
          <cell r="I42" t="str">
            <v>P/N CONNU</v>
          </cell>
          <cell r="J42" t="str">
            <v>N/A</v>
          </cell>
          <cell r="K42" t="str">
            <v>STELIA</v>
          </cell>
          <cell r="L42" t="str">
            <v>LAB</v>
          </cell>
          <cell r="P42">
            <v>1251017</v>
          </cell>
          <cell r="Q42">
            <v>1251019</v>
          </cell>
        </row>
        <row r="43">
          <cell r="A43" t="str">
            <v>D9251513300000</v>
          </cell>
          <cell r="B43">
            <v>23</v>
          </cell>
          <cell r="C43" t="str">
            <v>LdF Non approuvée</v>
          </cell>
          <cell r="D43" t="str">
            <v>N/A</v>
          </cell>
          <cell r="E43" t="str">
            <v>N/A</v>
          </cell>
          <cell r="F43" t="str">
            <v>N/A</v>
          </cell>
          <cell r="G43" t="str">
            <v>N/A</v>
          </cell>
          <cell r="H43" t="str">
            <v>NON</v>
          </cell>
          <cell r="I43" t="str">
            <v>P/N CONNU</v>
          </cell>
          <cell r="J43" t="str">
            <v>NB05129P</v>
          </cell>
          <cell r="L43" t="str">
            <v>LAB</v>
          </cell>
          <cell r="M43" t="str">
            <v>TBD</v>
          </cell>
          <cell r="O43" t="str">
            <v>TBD</v>
          </cell>
          <cell r="P43">
            <v>1285005</v>
          </cell>
          <cell r="Q43">
            <v>1285005</v>
          </cell>
        </row>
        <row r="44">
          <cell r="A44" t="str">
            <v>S9251279600055</v>
          </cell>
          <cell r="B44">
            <v>24</v>
          </cell>
          <cell r="C44" t="str">
            <v>LdF Non approuvée</v>
          </cell>
          <cell r="D44" t="str">
            <v>TBD</v>
          </cell>
          <cell r="E44" t="str">
            <v>N/A</v>
          </cell>
          <cell r="F44" t="str">
            <v>TBD</v>
          </cell>
          <cell r="G44" t="str">
            <v>TBD</v>
          </cell>
          <cell r="H44" t="str">
            <v>NON</v>
          </cell>
          <cell r="I44" t="str">
            <v>P/N CONNU</v>
          </cell>
          <cell r="J44" t="str">
            <v>TBD</v>
          </cell>
          <cell r="K44" t="str">
            <v>STELIA</v>
          </cell>
          <cell r="L44" t="str">
            <v>LAB</v>
          </cell>
          <cell r="O44" t="str">
            <v>TBD</v>
          </cell>
          <cell r="P44">
            <v>1251017</v>
          </cell>
          <cell r="Q44">
            <v>1251019</v>
          </cell>
        </row>
        <row r="45">
          <cell r="A45" t="str">
            <v>S9251279600054</v>
          </cell>
          <cell r="B45">
            <v>24</v>
          </cell>
          <cell r="C45" t="str">
            <v>LdF approuvée</v>
          </cell>
          <cell r="D45" t="str">
            <v>N/A</v>
          </cell>
          <cell r="E45" t="str">
            <v>N/A</v>
          </cell>
          <cell r="F45" t="str">
            <v>N/A</v>
          </cell>
          <cell r="G45" t="str">
            <v>N/A</v>
          </cell>
          <cell r="H45" t="str">
            <v>NON</v>
          </cell>
          <cell r="I45" t="str">
            <v>P/N CONNU</v>
          </cell>
          <cell r="J45" t="str">
            <v>N/A</v>
          </cell>
          <cell r="K45" t="str">
            <v>STELIA</v>
          </cell>
          <cell r="L45" t="str">
            <v>LAB</v>
          </cell>
          <cell r="O45" t="str">
            <v>TBD</v>
          </cell>
          <cell r="P45">
            <v>1251017</v>
          </cell>
          <cell r="Q45">
            <v>1251019</v>
          </cell>
        </row>
        <row r="46">
          <cell r="A46" t="str">
            <v>S9251279600051</v>
          </cell>
          <cell r="B46">
            <v>24</v>
          </cell>
          <cell r="C46" t="str">
            <v>LdF Non approuvée</v>
          </cell>
          <cell r="D46" t="str">
            <v>TBD</v>
          </cell>
          <cell r="E46" t="str">
            <v>N/A</v>
          </cell>
          <cell r="F46" t="str">
            <v>TBD</v>
          </cell>
          <cell r="G46" t="str">
            <v>TBD</v>
          </cell>
          <cell r="H46" t="str">
            <v>NON</v>
          </cell>
          <cell r="I46" t="str">
            <v>P/N CONNU</v>
          </cell>
          <cell r="J46" t="str">
            <v>TBD</v>
          </cell>
          <cell r="K46" t="str">
            <v>STELIA</v>
          </cell>
          <cell r="L46" t="str">
            <v>LAB</v>
          </cell>
          <cell r="P46">
            <v>1251017</v>
          </cell>
          <cell r="Q46">
            <v>1251019</v>
          </cell>
        </row>
        <row r="47">
          <cell r="A47" t="str">
            <v>S9251279600052</v>
          </cell>
          <cell r="B47">
            <v>24</v>
          </cell>
          <cell r="C47" t="str">
            <v>LdF Non approuvée</v>
          </cell>
          <cell r="D47" t="str">
            <v>TBD</v>
          </cell>
          <cell r="E47" t="str">
            <v>N/A</v>
          </cell>
          <cell r="F47" t="str">
            <v>TBD</v>
          </cell>
          <cell r="G47" t="str">
            <v>TBD</v>
          </cell>
          <cell r="H47" t="str">
            <v>NON</v>
          </cell>
          <cell r="I47" t="str">
            <v>P/N CONNU</v>
          </cell>
          <cell r="J47" t="str">
            <v>TBD</v>
          </cell>
          <cell r="K47" t="str">
            <v>STELIA</v>
          </cell>
          <cell r="L47" t="str">
            <v>LAB</v>
          </cell>
          <cell r="P47">
            <v>1251017</v>
          </cell>
          <cell r="Q47">
            <v>1251019</v>
          </cell>
        </row>
        <row r="48">
          <cell r="A48" t="str">
            <v>D9251513500000</v>
          </cell>
          <cell r="B48">
            <v>24</v>
          </cell>
          <cell r="C48" t="str">
            <v>LdF Non approuvée</v>
          </cell>
          <cell r="D48" t="str">
            <v>N/A</v>
          </cell>
          <cell r="E48" t="str">
            <v>N/A</v>
          </cell>
          <cell r="F48" t="str">
            <v>N/A</v>
          </cell>
          <cell r="G48" t="str">
            <v>N/A</v>
          </cell>
          <cell r="H48" t="str">
            <v>NON</v>
          </cell>
          <cell r="I48" t="str">
            <v>P/N CONNU</v>
          </cell>
          <cell r="J48" t="str">
            <v>NB05129P</v>
          </cell>
          <cell r="L48" t="str">
            <v>LAB</v>
          </cell>
          <cell r="M48" t="str">
            <v>TBD</v>
          </cell>
          <cell r="O48" t="str">
            <v>TBD</v>
          </cell>
          <cell r="P48">
            <v>1285005</v>
          </cell>
          <cell r="Q48">
            <v>1285005</v>
          </cell>
        </row>
        <row r="49">
          <cell r="A49" t="str">
            <v>S9251279700055</v>
          </cell>
          <cell r="B49">
            <v>25</v>
          </cell>
          <cell r="C49" t="str">
            <v>LdF Non approuvée</v>
          </cell>
          <cell r="D49" t="str">
            <v>TBD</v>
          </cell>
          <cell r="E49" t="str">
            <v>N/A</v>
          </cell>
          <cell r="F49" t="str">
            <v>TBD</v>
          </cell>
          <cell r="G49" t="str">
            <v>TBD</v>
          </cell>
          <cell r="H49" t="str">
            <v>NON</v>
          </cell>
          <cell r="I49" t="str">
            <v>P/N CONNU</v>
          </cell>
          <cell r="J49" t="str">
            <v>TBD</v>
          </cell>
          <cell r="K49" t="str">
            <v>STELIA</v>
          </cell>
          <cell r="L49" t="str">
            <v>LAB</v>
          </cell>
          <cell r="P49">
            <v>1251017</v>
          </cell>
          <cell r="Q49">
            <v>1251019</v>
          </cell>
        </row>
        <row r="50">
          <cell r="A50" t="str">
            <v>S9251279700054</v>
          </cell>
          <cell r="B50">
            <v>25</v>
          </cell>
          <cell r="C50" t="str">
            <v>LdF approuvée</v>
          </cell>
          <cell r="D50" t="str">
            <v>N/A</v>
          </cell>
          <cell r="E50" t="str">
            <v>N/A</v>
          </cell>
          <cell r="F50" t="str">
            <v>N/A</v>
          </cell>
          <cell r="G50" t="str">
            <v>N/A</v>
          </cell>
          <cell r="H50" t="str">
            <v>NON</v>
          </cell>
          <cell r="I50" t="str">
            <v>P/N CONNU</v>
          </cell>
          <cell r="J50" t="str">
            <v>N/A</v>
          </cell>
          <cell r="K50" t="str">
            <v>STELIA</v>
          </cell>
          <cell r="L50" t="str">
            <v>LAB</v>
          </cell>
          <cell r="P50">
            <v>1251017</v>
          </cell>
          <cell r="Q50">
            <v>1251019</v>
          </cell>
        </row>
        <row r="51">
          <cell r="A51" t="str">
            <v>S9251279700051</v>
          </cell>
          <cell r="B51">
            <v>25</v>
          </cell>
          <cell r="C51" t="str">
            <v>LdF Non approuvée</v>
          </cell>
          <cell r="D51" t="str">
            <v>TBD</v>
          </cell>
          <cell r="E51" t="str">
            <v>N/A</v>
          </cell>
          <cell r="F51" t="str">
            <v>TBD</v>
          </cell>
          <cell r="G51" t="str">
            <v>TBD</v>
          </cell>
          <cell r="H51" t="str">
            <v>NON</v>
          </cell>
          <cell r="I51" t="str">
            <v>P/N CONNU</v>
          </cell>
          <cell r="J51" t="str">
            <v>TBD</v>
          </cell>
          <cell r="K51" t="str">
            <v>STELIA</v>
          </cell>
          <cell r="L51" t="str">
            <v>LAB</v>
          </cell>
          <cell r="P51">
            <v>1251017</v>
          </cell>
          <cell r="Q51">
            <v>1251019</v>
          </cell>
        </row>
        <row r="52">
          <cell r="A52" t="str">
            <v>S9251279700052</v>
          </cell>
          <cell r="B52">
            <v>25</v>
          </cell>
          <cell r="C52" t="str">
            <v>LdF Non approuvée</v>
          </cell>
          <cell r="D52" t="str">
            <v>TBD</v>
          </cell>
          <cell r="E52" t="str">
            <v>N/A</v>
          </cell>
          <cell r="F52" t="str">
            <v>TBD</v>
          </cell>
          <cell r="G52" t="str">
            <v>TBD</v>
          </cell>
          <cell r="H52" t="str">
            <v>NON</v>
          </cell>
          <cell r="I52" t="str">
            <v>P/N CONNU</v>
          </cell>
          <cell r="J52" t="str">
            <v>TBD</v>
          </cell>
          <cell r="K52" t="str">
            <v>STELIA</v>
          </cell>
          <cell r="L52" t="str">
            <v>LAB</v>
          </cell>
          <cell r="P52">
            <v>1251017</v>
          </cell>
          <cell r="Q52">
            <v>1251019</v>
          </cell>
        </row>
        <row r="53">
          <cell r="A53" t="str">
            <v>D9251740300000</v>
          </cell>
          <cell r="B53">
            <v>25</v>
          </cell>
          <cell r="C53" t="str">
            <v>LdF Non approuvée</v>
          </cell>
          <cell r="D53" t="str">
            <v>N/A</v>
          </cell>
          <cell r="E53" t="str">
            <v>N/A</v>
          </cell>
          <cell r="F53" t="str">
            <v>N/A</v>
          </cell>
          <cell r="G53" t="str">
            <v>N/A</v>
          </cell>
          <cell r="H53" t="str">
            <v>NON</v>
          </cell>
          <cell r="I53" t="str">
            <v>P/N CONNU</v>
          </cell>
          <cell r="J53" t="str">
            <v>NB05129P</v>
          </cell>
          <cell r="L53" t="str">
            <v>LAB</v>
          </cell>
          <cell r="M53" t="str">
            <v>TBD</v>
          </cell>
          <cell r="O53" t="str">
            <v>TBD</v>
          </cell>
          <cell r="P53">
            <v>1285005</v>
          </cell>
          <cell r="Q53">
            <v>1285005</v>
          </cell>
        </row>
        <row r="54">
          <cell r="A54" t="str">
            <v>S9251279800055</v>
          </cell>
          <cell r="B54">
            <v>26</v>
          </cell>
          <cell r="C54" t="str">
            <v>LdF Non approuvée</v>
          </cell>
          <cell r="D54" t="str">
            <v>TBD</v>
          </cell>
          <cell r="E54" t="str">
            <v>N/A</v>
          </cell>
          <cell r="F54" t="str">
            <v>TBD</v>
          </cell>
          <cell r="G54" t="str">
            <v>TBD</v>
          </cell>
          <cell r="H54" t="str">
            <v>NON</v>
          </cell>
          <cell r="I54" t="str">
            <v>P/N CONNU</v>
          </cell>
          <cell r="J54" t="str">
            <v>TBD</v>
          </cell>
          <cell r="K54" t="str">
            <v>STELIA</v>
          </cell>
          <cell r="L54" t="str">
            <v>LAB</v>
          </cell>
          <cell r="P54">
            <v>1251017</v>
          </cell>
          <cell r="Q54">
            <v>1251019</v>
          </cell>
        </row>
        <row r="55">
          <cell r="A55" t="str">
            <v>S9251279800054</v>
          </cell>
          <cell r="B55">
            <v>26</v>
          </cell>
          <cell r="C55" t="str">
            <v>LdF approuvée</v>
          </cell>
          <cell r="D55" t="str">
            <v>N/A</v>
          </cell>
          <cell r="E55" t="str">
            <v>N/A</v>
          </cell>
          <cell r="F55" t="str">
            <v>N/A</v>
          </cell>
          <cell r="G55" t="str">
            <v>N/A</v>
          </cell>
          <cell r="H55" t="str">
            <v>NON</v>
          </cell>
          <cell r="I55" t="str">
            <v>P/N CONNU</v>
          </cell>
          <cell r="J55" t="str">
            <v>N/A</v>
          </cell>
          <cell r="K55" t="str">
            <v>STELIA</v>
          </cell>
          <cell r="L55" t="str">
            <v>LAB</v>
          </cell>
          <cell r="P55">
            <v>1251017</v>
          </cell>
          <cell r="Q55">
            <v>1251019</v>
          </cell>
        </row>
        <row r="56">
          <cell r="A56" t="str">
            <v>S9251279800051</v>
          </cell>
          <cell r="B56">
            <v>26</v>
          </cell>
          <cell r="C56" t="str">
            <v>LdF Non approuvée</v>
          </cell>
          <cell r="D56" t="str">
            <v>TBD</v>
          </cell>
          <cell r="E56" t="str">
            <v>N/A</v>
          </cell>
          <cell r="F56" t="str">
            <v>TBD</v>
          </cell>
          <cell r="G56" t="str">
            <v>TBD</v>
          </cell>
          <cell r="H56" t="str">
            <v>NON</v>
          </cell>
          <cell r="I56" t="str">
            <v>P/N CONNU</v>
          </cell>
          <cell r="J56" t="str">
            <v>TBD</v>
          </cell>
          <cell r="K56" t="str">
            <v>STELIA</v>
          </cell>
          <cell r="L56" t="str">
            <v>LAB</v>
          </cell>
          <cell r="P56">
            <v>1251017</v>
          </cell>
          <cell r="Q56">
            <v>1251019</v>
          </cell>
        </row>
        <row r="57">
          <cell r="A57" t="str">
            <v>S9251279800052</v>
          </cell>
          <cell r="B57">
            <v>26</v>
          </cell>
          <cell r="C57" t="str">
            <v>LdF Non approuvée</v>
          </cell>
          <cell r="D57" t="str">
            <v>TBD</v>
          </cell>
          <cell r="E57" t="str">
            <v>N/A</v>
          </cell>
          <cell r="F57" t="str">
            <v>TBD</v>
          </cell>
          <cell r="G57" t="str">
            <v>TBD</v>
          </cell>
          <cell r="H57" t="str">
            <v>NON</v>
          </cell>
          <cell r="I57" t="str">
            <v>P/N CONNU</v>
          </cell>
          <cell r="J57" t="str">
            <v>TBD</v>
          </cell>
          <cell r="K57" t="str">
            <v>STELIA</v>
          </cell>
          <cell r="L57" t="str">
            <v>LAB</v>
          </cell>
          <cell r="P57">
            <v>1251017</v>
          </cell>
          <cell r="Q57">
            <v>1251019</v>
          </cell>
        </row>
        <row r="58">
          <cell r="A58" t="str">
            <v>S9251279900051</v>
          </cell>
          <cell r="B58">
            <v>27</v>
          </cell>
          <cell r="C58" t="str">
            <v>LdF Non approuvée</v>
          </cell>
          <cell r="D58" t="str">
            <v>N/A</v>
          </cell>
          <cell r="E58" t="str">
            <v>N/A</v>
          </cell>
          <cell r="F58" t="str">
            <v>6839605200</v>
          </cell>
          <cell r="G58" t="str">
            <v>Qté 1</v>
          </cell>
          <cell r="H58" t="str">
            <v>NON</v>
          </cell>
          <cell r="I58" t="str">
            <v>P/N CONNU</v>
          </cell>
          <cell r="J58" t="str">
            <v>N/A</v>
          </cell>
          <cell r="K58" t="str">
            <v>STELIA</v>
          </cell>
          <cell r="L58" t="str">
            <v>LAB</v>
          </cell>
          <cell r="P58">
            <v>1251017</v>
          </cell>
          <cell r="Q58">
            <v>1251019</v>
          </cell>
        </row>
        <row r="59">
          <cell r="A59" t="str">
            <v>D9550002700195</v>
          </cell>
          <cell r="B59">
            <v>27</v>
          </cell>
          <cell r="C59" t="str">
            <v>LdF approuvée</v>
          </cell>
          <cell r="D59" t="str">
            <v>N/A</v>
          </cell>
          <cell r="E59" t="str">
            <v>N/A</v>
          </cell>
          <cell r="F59" t="str">
            <v>N/A</v>
          </cell>
          <cell r="G59" t="str">
            <v>N/A</v>
          </cell>
          <cell r="H59" t="str">
            <v>NON</v>
          </cell>
          <cell r="I59" t="str">
            <v>P/N CONNU</v>
          </cell>
          <cell r="J59" t="str">
            <v>TBD</v>
          </cell>
          <cell r="K59" t="str">
            <v>AIRBUS</v>
          </cell>
          <cell r="L59" t="str">
            <v>LAB</v>
          </cell>
          <cell r="M59">
            <v>1351.67</v>
          </cell>
          <cell r="O59" t="str">
            <v>EUR</v>
          </cell>
          <cell r="P59">
            <v>1251017</v>
          </cell>
          <cell r="Q59">
            <v>1251019</v>
          </cell>
        </row>
        <row r="60">
          <cell r="A60" t="str">
            <v>S9251279900056</v>
          </cell>
          <cell r="B60">
            <v>27</v>
          </cell>
          <cell r="C60" t="str">
            <v>LdF Non approuvée</v>
          </cell>
          <cell r="D60" t="str">
            <v>TBD</v>
          </cell>
          <cell r="E60" t="str">
            <v>N/A</v>
          </cell>
          <cell r="F60" t="str">
            <v>TBD</v>
          </cell>
          <cell r="G60" t="str">
            <v>TBD</v>
          </cell>
          <cell r="H60" t="str">
            <v>NON</v>
          </cell>
          <cell r="I60" t="str">
            <v>P/N CONNU</v>
          </cell>
          <cell r="J60" t="str">
            <v>TBD</v>
          </cell>
          <cell r="K60" t="str">
            <v>STELIA</v>
          </cell>
          <cell r="L60" t="str">
            <v>LAB</v>
          </cell>
          <cell r="P60">
            <v>1251017</v>
          </cell>
          <cell r="Q60">
            <v>1251019</v>
          </cell>
        </row>
        <row r="61">
          <cell r="A61" t="str">
            <v>S9251279900055</v>
          </cell>
          <cell r="B61">
            <v>27</v>
          </cell>
          <cell r="C61" t="str">
            <v>LdF Non approuvée</v>
          </cell>
          <cell r="D61" t="str">
            <v>TBD</v>
          </cell>
          <cell r="E61" t="str">
            <v>N/A</v>
          </cell>
          <cell r="F61" t="str">
            <v>TBD</v>
          </cell>
          <cell r="G61" t="str">
            <v>TBD</v>
          </cell>
          <cell r="H61" t="str">
            <v>NON</v>
          </cell>
          <cell r="I61" t="str">
            <v>P/N CONNU</v>
          </cell>
          <cell r="J61" t="str">
            <v>TBD</v>
          </cell>
          <cell r="K61" t="str">
            <v>STELIA</v>
          </cell>
          <cell r="L61" t="str">
            <v>LAB</v>
          </cell>
          <cell r="P61">
            <v>1251017</v>
          </cell>
          <cell r="Q61">
            <v>1251019</v>
          </cell>
        </row>
        <row r="62">
          <cell r="A62" t="str">
            <v>S9251279900054</v>
          </cell>
          <cell r="B62">
            <v>27</v>
          </cell>
          <cell r="C62" t="str">
            <v>LdF approuvée</v>
          </cell>
          <cell r="D62" t="str">
            <v>N/A</v>
          </cell>
          <cell r="E62" t="str">
            <v>N/A</v>
          </cell>
          <cell r="F62">
            <v>6839605200</v>
          </cell>
          <cell r="G62" t="str">
            <v>Qté 1</v>
          </cell>
          <cell r="H62" t="str">
            <v>NON</v>
          </cell>
          <cell r="I62" t="str">
            <v>P/N CONNU</v>
          </cell>
          <cell r="J62" t="str">
            <v>TBD</v>
          </cell>
          <cell r="K62" t="str">
            <v>STELIA</v>
          </cell>
          <cell r="L62" t="str">
            <v>LAB</v>
          </cell>
          <cell r="P62">
            <v>1251017</v>
          </cell>
          <cell r="Q62">
            <v>1251019</v>
          </cell>
        </row>
        <row r="63">
          <cell r="A63" t="str">
            <v>D9550002700196</v>
          </cell>
          <cell r="B63">
            <v>27</v>
          </cell>
          <cell r="C63" t="str">
            <v>LdF Non approuvée</v>
          </cell>
          <cell r="D63" t="str">
            <v>TBD</v>
          </cell>
          <cell r="E63" t="str">
            <v>N/A</v>
          </cell>
          <cell r="F63" t="str">
            <v>TBD</v>
          </cell>
          <cell r="G63" t="str">
            <v>TBD</v>
          </cell>
          <cell r="H63" t="str">
            <v>NON</v>
          </cell>
          <cell r="I63" t="str">
            <v>P/N CONNU</v>
          </cell>
          <cell r="J63" t="str">
            <v>TBD</v>
          </cell>
          <cell r="K63" t="str">
            <v>AIRBUS</v>
          </cell>
          <cell r="L63" t="str">
            <v>LAB</v>
          </cell>
          <cell r="M63">
            <v>783.33</v>
          </cell>
          <cell r="O63" t="str">
            <v>EUR</v>
          </cell>
          <cell r="P63">
            <v>1251017</v>
          </cell>
          <cell r="Q63">
            <v>1251019</v>
          </cell>
        </row>
        <row r="64">
          <cell r="A64" t="str">
            <v>D9551002700295</v>
          </cell>
          <cell r="B64">
            <v>27</v>
          </cell>
          <cell r="C64" t="str">
            <v>LdF Non approuvée</v>
          </cell>
          <cell r="D64" t="str">
            <v>TBD</v>
          </cell>
          <cell r="E64" t="str">
            <v>N/A</v>
          </cell>
          <cell r="F64" t="str">
            <v>TBD</v>
          </cell>
          <cell r="G64" t="str">
            <v>TBD</v>
          </cell>
          <cell r="H64" t="str">
            <v>NON</v>
          </cell>
          <cell r="I64" t="str">
            <v>P/N CONNU</v>
          </cell>
          <cell r="J64" t="str">
            <v>TBD</v>
          </cell>
          <cell r="K64" t="str">
            <v>AIRBUS</v>
          </cell>
          <cell r="L64" t="str">
            <v>LAB</v>
          </cell>
          <cell r="M64">
            <v>783.33</v>
          </cell>
          <cell r="O64" t="str">
            <v>EUR</v>
          </cell>
          <cell r="P64">
            <v>1251017</v>
          </cell>
          <cell r="Q64">
            <v>1251019</v>
          </cell>
        </row>
        <row r="65">
          <cell r="A65" t="str">
            <v>S9251279900052</v>
          </cell>
          <cell r="B65">
            <v>27</v>
          </cell>
          <cell r="C65" t="str">
            <v>LdF Non approuvée</v>
          </cell>
          <cell r="D65" t="str">
            <v>TBD</v>
          </cell>
          <cell r="E65" t="str">
            <v>N/A</v>
          </cell>
          <cell r="F65" t="str">
            <v>TBD</v>
          </cell>
          <cell r="G65" t="str">
            <v>TBD</v>
          </cell>
          <cell r="H65" t="str">
            <v>NON</v>
          </cell>
          <cell r="I65" t="str">
            <v>P/N CONNU</v>
          </cell>
          <cell r="J65" t="str">
            <v>TBD</v>
          </cell>
          <cell r="K65" t="str">
            <v>STELIA</v>
          </cell>
          <cell r="L65" t="str">
            <v>LAB</v>
          </cell>
          <cell r="P65">
            <v>1251017</v>
          </cell>
          <cell r="Q65">
            <v>1251019</v>
          </cell>
        </row>
        <row r="66">
          <cell r="A66" t="str">
            <v>D9551070000195</v>
          </cell>
          <cell r="B66">
            <v>27</v>
          </cell>
          <cell r="C66" t="str">
            <v>LdF approuvée</v>
          </cell>
          <cell r="D66" t="str">
            <v>N/A</v>
          </cell>
          <cell r="E66" t="str">
            <v>À imprimer LAB</v>
          </cell>
          <cell r="F66" t="str">
            <v>N/A</v>
          </cell>
          <cell r="G66" t="str">
            <v>N/A</v>
          </cell>
          <cell r="H66" t="str">
            <v>NON</v>
          </cell>
          <cell r="I66" t="str">
            <v>P/N CONNU</v>
          </cell>
          <cell r="J66" t="str">
            <v>N/A</v>
          </cell>
          <cell r="K66" t="str">
            <v>AIRBUS</v>
          </cell>
          <cell r="L66" t="str">
            <v>LAB</v>
          </cell>
          <cell r="M66">
            <v>801.67</v>
          </cell>
          <cell r="O66" t="str">
            <v>EUR</v>
          </cell>
          <cell r="P66">
            <v>1251017</v>
          </cell>
          <cell r="Q66">
            <v>1251019</v>
          </cell>
        </row>
        <row r="67">
          <cell r="A67" t="str">
            <v>D9251587700000</v>
          </cell>
          <cell r="B67">
            <v>27</v>
          </cell>
          <cell r="C67" t="str">
            <v>LdF Non approuvée</v>
          </cell>
          <cell r="D67" t="str">
            <v>N/A</v>
          </cell>
          <cell r="E67" t="str">
            <v>N/A</v>
          </cell>
          <cell r="F67" t="str">
            <v>N/A</v>
          </cell>
          <cell r="G67" t="str">
            <v>N/A</v>
          </cell>
          <cell r="H67" t="str">
            <v>NON</v>
          </cell>
          <cell r="I67" t="str">
            <v>P/N CONNU</v>
          </cell>
          <cell r="J67" t="str">
            <v>NB05129P</v>
          </cell>
          <cell r="L67" t="str">
            <v>LAB</v>
          </cell>
          <cell r="M67" t="str">
            <v>TBD</v>
          </cell>
          <cell r="O67" t="str">
            <v>TBD</v>
          </cell>
          <cell r="P67">
            <v>1285005</v>
          </cell>
          <cell r="Q67">
            <v>1285005</v>
          </cell>
        </row>
        <row r="68">
          <cell r="A68" t="str">
            <v>D9551002700595</v>
          </cell>
          <cell r="B68">
            <v>27</v>
          </cell>
          <cell r="C68" t="str">
            <v>LdF approuvée</v>
          </cell>
          <cell r="D68" t="str">
            <v>N/A</v>
          </cell>
          <cell r="E68" t="str">
            <v>À imprimer LAB</v>
          </cell>
          <cell r="F68" t="str">
            <v>N/A</v>
          </cell>
          <cell r="G68" t="str">
            <v>N/A</v>
          </cell>
          <cell r="H68" t="str">
            <v>NON</v>
          </cell>
          <cell r="I68" t="str">
            <v>P/N CONNU</v>
          </cell>
          <cell r="J68" t="str">
            <v>N/A</v>
          </cell>
          <cell r="K68" t="str">
            <v>AIRBUS</v>
          </cell>
          <cell r="L68" t="str">
            <v>LAB</v>
          </cell>
          <cell r="M68">
            <v>1074</v>
          </cell>
          <cell r="O68" t="str">
            <v>USD</v>
          </cell>
          <cell r="Q68">
            <v>1251019</v>
          </cell>
        </row>
        <row r="69">
          <cell r="A69" t="str">
            <v>D9551002700495</v>
          </cell>
          <cell r="B69">
            <v>27</v>
          </cell>
          <cell r="C69" t="str">
            <v>LdF approuvée</v>
          </cell>
          <cell r="D69" t="str">
            <v>N/A</v>
          </cell>
          <cell r="E69" t="str">
            <v>À imprimer LAB</v>
          </cell>
          <cell r="F69" t="str">
            <v>N/A</v>
          </cell>
          <cell r="G69" t="str">
            <v>N/A</v>
          </cell>
          <cell r="H69" t="str">
            <v>NON</v>
          </cell>
          <cell r="I69" t="str">
            <v>P/N CONNU</v>
          </cell>
          <cell r="J69" t="str">
            <v>NB03483P</v>
          </cell>
          <cell r="K69" t="str">
            <v>AIRBUS</v>
          </cell>
          <cell r="L69" t="str">
            <v>LAB</v>
          </cell>
          <cell r="M69">
            <v>919</v>
          </cell>
          <cell r="O69" t="str">
            <v>EUR</v>
          </cell>
          <cell r="Q69">
            <v>1251019</v>
          </cell>
        </row>
        <row r="70">
          <cell r="A70" t="str">
            <v>D9551002700695</v>
          </cell>
          <cell r="B70">
            <v>27</v>
          </cell>
          <cell r="C70" t="str">
            <v>LdF approuvée</v>
          </cell>
          <cell r="D70" t="str">
            <v>N/A</v>
          </cell>
          <cell r="E70" t="str">
            <v>À imprimer LAB</v>
          </cell>
          <cell r="F70" t="str">
            <v>N/A</v>
          </cell>
          <cell r="G70" t="str">
            <v>N/A</v>
          </cell>
          <cell r="H70" t="str">
            <v>NON</v>
          </cell>
          <cell r="I70" t="str">
            <v>P/N CONNU</v>
          </cell>
          <cell r="J70" t="str">
            <v>NB03010P</v>
          </cell>
          <cell r="K70" t="str">
            <v>AIRBUS</v>
          </cell>
          <cell r="L70" t="str">
            <v>LAB</v>
          </cell>
          <cell r="M70">
            <v>1000</v>
          </cell>
          <cell r="O70" t="str">
            <v>EUR</v>
          </cell>
          <cell r="Q70">
            <v>1251019</v>
          </cell>
        </row>
        <row r="71">
          <cell r="A71" t="str">
            <v>S9251279900057</v>
          </cell>
          <cell r="B71">
            <v>27</v>
          </cell>
          <cell r="C71" t="str">
            <v>LdF approuvée</v>
          </cell>
          <cell r="D71" t="str">
            <v>N/A</v>
          </cell>
          <cell r="E71" t="str">
            <v>N/A</v>
          </cell>
          <cell r="F71" t="str">
            <v>6839605200</v>
          </cell>
          <cell r="G71" t="str">
            <v>Qté 1</v>
          </cell>
          <cell r="H71" t="str">
            <v>NON</v>
          </cell>
          <cell r="I71" t="str">
            <v>P/N CONNU</v>
          </cell>
          <cell r="J71" t="str">
            <v>N/A</v>
          </cell>
          <cell r="K71" t="str">
            <v>STELIA</v>
          </cell>
          <cell r="L71" t="str">
            <v>LAB</v>
          </cell>
          <cell r="P71">
            <v>1251017</v>
          </cell>
          <cell r="Q71">
            <v>1251019</v>
          </cell>
        </row>
        <row r="72">
          <cell r="A72" t="str">
            <v>S9251280000055</v>
          </cell>
          <cell r="B72">
            <v>28</v>
          </cell>
          <cell r="C72" t="str">
            <v>LdF Non approuvée</v>
          </cell>
          <cell r="D72" t="str">
            <v>TBD</v>
          </cell>
          <cell r="E72" t="str">
            <v>N/A</v>
          </cell>
          <cell r="F72" t="str">
            <v>TBD</v>
          </cell>
          <cell r="G72" t="str">
            <v>TBD</v>
          </cell>
          <cell r="H72" t="str">
            <v>NON</v>
          </cell>
          <cell r="I72" t="str">
            <v>P/N CONNU</v>
          </cell>
          <cell r="J72" t="str">
            <v>TBD</v>
          </cell>
          <cell r="K72" t="str">
            <v>STELIA</v>
          </cell>
          <cell r="L72" t="str">
            <v>LAB</v>
          </cell>
          <cell r="P72">
            <v>1251017</v>
          </cell>
          <cell r="Q72">
            <v>1251019</v>
          </cell>
        </row>
        <row r="73">
          <cell r="A73" t="str">
            <v>S9251280000054</v>
          </cell>
          <cell r="B73">
            <v>28</v>
          </cell>
          <cell r="C73" t="str">
            <v>LdF approuvée</v>
          </cell>
          <cell r="D73" t="str">
            <v>N/A</v>
          </cell>
          <cell r="E73" t="str">
            <v>N/A</v>
          </cell>
          <cell r="F73" t="str">
            <v>N/A</v>
          </cell>
          <cell r="G73" t="str">
            <v>N/A</v>
          </cell>
          <cell r="H73" t="str">
            <v>NON</v>
          </cell>
          <cell r="I73" t="str">
            <v>P/N CONNU</v>
          </cell>
          <cell r="J73" t="str">
            <v>TBD</v>
          </cell>
          <cell r="K73" t="str">
            <v>STELIA</v>
          </cell>
          <cell r="L73" t="str">
            <v>LAB</v>
          </cell>
          <cell r="P73">
            <v>1251017</v>
          </cell>
          <cell r="Q73">
            <v>1251019</v>
          </cell>
        </row>
        <row r="74">
          <cell r="A74" t="str">
            <v>S9550002847395</v>
          </cell>
          <cell r="B74">
            <v>28</v>
          </cell>
          <cell r="C74" t="str">
            <v>LdF Non approuvée</v>
          </cell>
          <cell r="D74" t="str">
            <v>TBD</v>
          </cell>
          <cell r="E74" t="str">
            <v>N/A</v>
          </cell>
          <cell r="F74" t="str">
            <v>TBD</v>
          </cell>
          <cell r="G74" t="str">
            <v>TBD</v>
          </cell>
          <cell r="H74" t="str">
            <v>OUI</v>
          </cell>
          <cell r="I74" t="str">
            <v>P/N CONNU</v>
          </cell>
          <cell r="J74" t="str">
            <v>TBD</v>
          </cell>
          <cell r="K74" t="str">
            <v>STELIA</v>
          </cell>
          <cell r="L74" t="str">
            <v>LAB</v>
          </cell>
          <cell r="P74">
            <v>1251017</v>
          </cell>
          <cell r="Q74">
            <v>1251019</v>
          </cell>
        </row>
        <row r="75">
          <cell r="A75" t="str">
            <v>S9550002847395</v>
          </cell>
          <cell r="B75">
            <v>28</v>
          </cell>
          <cell r="C75" t="str">
            <v>LdF Non approuvée</v>
          </cell>
          <cell r="D75" t="str">
            <v>TBD</v>
          </cell>
          <cell r="E75" t="str">
            <v>N/A</v>
          </cell>
          <cell r="F75" t="str">
            <v>TBD</v>
          </cell>
          <cell r="G75" t="str">
            <v>TBD</v>
          </cell>
          <cell r="H75" t="str">
            <v>OUI</v>
          </cell>
          <cell r="I75" t="str">
            <v>P/N CONNU</v>
          </cell>
          <cell r="J75" t="str">
            <v>TBD</v>
          </cell>
          <cell r="K75" t="str">
            <v>STELIA</v>
          </cell>
          <cell r="L75" t="str">
            <v>LAB</v>
          </cell>
          <cell r="P75">
            <v>1251017</v>
          </cell>
          <cell r="Q75">
            <v>1251019</v>
          </cell>
        </row>
        <row r="76">
          <cell r="A76" t="str">
            <v>S9251280000051</v>
          </cell>
          <cell r="B76">
            <v>28</v>
          </cell>
          <cell r="C76" t="str">
            <v>LdF Non approuvée</v>
          </cell>
          <cell r="D76" t="str">
            <v>TBD</v>
          </cell>
          <cell r="E76" t="str">
            <v>N/A</v>
          </cell>
          <cell r="F76" t="str">
            <v>TBD</v>
          </cell>
          <cell r="G76" t="str">
            <v>TBD</v>
          </cell>
          <cell r="H76" t="str">
            <v>NON</v>
          </cell>
          <cell r="I76" t="str">
            <v>P/N CONNU</v>
          </cell>
          <cell r="J76" t="str">
            <v>TBD</v>
          </cell>
          <cell r="K76" t="str">
            <v>STELIA</v>
          </cell>
          <cell r="L76" t="str">
            <v>LAB</v>
          </cell>
          <cell r="P76">
            <v>1251017</v>
          </cell>
          <cell r="Q76">
            <v>1251019</v>
          </cell>
        </row>
        <row r="77">
          <cell r="A77" t="str">
            <v>S9251280000052</v>
          </cell>
          <cell r="B77">
            <v>28</v>
          </cell>
          <cell r="C77" t="str">
            <v>LdF Non approuvée</v>
          </cell>
          <cell r="D77" t="str">
            <v>TBD</v>
          </cell>
          <cell r="E77" t="str">
            <v>N/A</v>
          </cell>
          <cell r="F77" t="str">
            <v>TBD</v>
          </cell>
          <cell r="G77" t="str">
            <v>TBD</v>
          </cell>
          <cell r="H77" t="str">
            <v>NON</v>
          </cell>
          <cell r="I77" t="str">
            <v>P/N CONNU</v>
          </cell>
          <cell r="J77" t="str">
            <v>TBD</v>
          </cell>
          <cell r="K77" t="str">
            <v>STELIA</v>
          </cell>
          <cell r="L77" t="str">
            <v>LAB</v>
          </cell>
          <cell r="P77">
            <v>1251017</v>
          </cell>
          <cell r="Q77">
            <v>1251019</v>
          </cell>
        </row>
        <row r="78">
          <cell r="A78" t="str">
            <v>S9251280100055</v>
          </cell>
          <cell r="B78">
            <v>29</v>
          </cell>
          <cell r="C78" t="str">
            <v>LdF Non approuvée</v>
          </cell>
          <cell r="D78" t="str">
            <v>TBD</v>
          </cell>
          <cell r="E78" t="str">
            <v>N/A</v>
          </cell>
          <cell r="F78" t="str">
            <v>TBD</v>
          </cell>
          <cell r="G78" t="str">
            <v>TBD</v>
          </cell>
          <cell r="H78" t="str">
            <v>NON</v>
          </cell>
          <cell r="I78" t="str">
            <v>P/N CONNU</v>
          </cell>
          <cell r="J78" t="str">
            <v>TBD</v>
          </cell>
          <cell r="K78" t="str">
            <v>STELIA</v>
          </cell>
          <cell r="L78" t="str">
            <v>LAB</v>
          </cell>
          <cell r="P78">
            <v>1251017</v>
          </cell>
          <cell r="Q78">
            <v>1251019</v>
          </cell>
        </row>
        <row r="79">
          <cell r="A79" t="str">
            <v>S9251280100054</v>
          </cell>
          <cell r="B79">
            <v>29</v>
          </cell>
          <cell r="C79" t="str">
            <v>LdF approuvée</v>
          </cell>
          <cell r="D79" t="str">
            <v>N/A</v>
          </cell>
          <cell r="E79" t="str">
            <v>N/A</v>
          </cell>
          <cell r="F79">
            <v>6808101600</v>
          </cell>
          <cell r="G79" t="str">
            <v>Qté 1</v>
          </cell>
          <cell r="H79" t="str">
            <v>NON</v>
          </cell>
          <cell r="I79" t="str">
            <v>P/N CONNU</v>
          </cell>
          <cell r="J79" t="str">
            <v>N/A</v>
          </cell>
          <cell r="K79" t="str">
            <v>STELIA</v>
          </cell>
          <cell r="L79" t="str">
            <v>LAB</v>
          </cell>
          <cell r="P79">
            <v>1251017</v>
          </cell>
          <cell r="Q79">
            <v>1251019</v>
          </cell>
        </row>
        <row r="80">
          <cell r="A80" t="str">
            <v>S9251280100000</v>
          </cell>
          <cell r="B80">
            <v>29</v>
          </cell>
          <cell r="C80" t="str">
            <v>LdF Non approuvée</v>
          </cell>
          <cell r="D80" t="str">
            <v>TBD</v>
          </cell>
          <cell r="E80" t="str">
            <v>N/A</v>
          </cell>
          <cell r="F80" t="str">
            <v>TBD</v>
          </cell>
          <cell r="G80" t="str">
            <v>TBD</v>
          </cell>
          <cell r="H80" t="str">
            <v>NON</v>
          </cell>
          <cell r="I80" t="str">
            <v>P/N CONNU</v>
          </cell>
          <cell r="J80" t="str">
            <v>TBD</v>
          </cell>
          <cell r="K80" t="str">
            <v>STELIA</v>
          </cell>
          <cell r="L80" t="str">
            <v>LAB</v>
          </cell>
          <cell r="P80">
            <v>1251017</v>
          </cell>
          <cell r="Q80">
            <v>1251019</v>
          </cell>
        </row>
        <row r="81">
          <cell r="A81" t="str">
            <v>S9251280100051</v>
          </cell>
          <cell r="B81">
            <v>29</v>
          </cell>
          <cell r="C81" t="str">
            <v>LdF Non approuvée</v>
          </cell>
          <cell r="D81" t="str">
            <v>TBD</v>
          </cell>
          <cell r="E81" t="str">
            <v>N/A</v>
          </cell>
          <cell r="F81" t="str">
            <v>TBD</v>
          </cell>
          <cell r="G81" t="str">
            <v>TBD</v>
          </cell>
          <cell r="H81" t="str">
            <v>NON</v>
          </cell>
          <cell r="I81" t="str">
            <v>P/N CONNU</v>
          </cell>
          <cell r="J81" t="str">
            <v>TBD</v>
          </cell>
          <cell r="K81" t="str">
            <v>STELIA</v>
          </cell>
          <cell r="L81" t="str">
            <v>LAB</v>
          </cell>
          <cell r="P81">
            <v>1251017</v>
          </cell>
          <cell r="Q81">
            <v>1251019</v>
          </cell>
        </row>
        <row r="82">
          <cell r="A82" t="str">
            <v>S9251280100052</v>
          </cell>
          <cell r="B82">
            <v>29</v>
          </cell>
          <cell r="C82" t="str">
            <v>LdF Non approuvée</v>
          </cell>
          <cell r="D82" t="str">
            <v>TBD</v>
          </cell>
          <cell r="E82" t="str">
            <v>N/A</v>
          </cell>
          <cell r="F82" t="str">
            <v>TBD</v>
          </cell>
          <cell r="G82" t="str">
            <v>TBD</v>
          </cell>
          <cell r="H82" t="str">
            <v>NON</v>
          </cell>
          <cell r="I82" t="str">
            <v>P/N CONNU</v>
          </cell>
          <cell r="J82" t="str">
            <v>TBD</v>
          </cell>
          <cell r="K82" t="str">
            <v>STELIA</v>
          </cell>
          <cell r="L82" t="str">
            <v>LAB</v>
          </cell>
          <cell r="P82">
            <v>1251017</v>
          </cell>
          <cell r="Q82">
            <v>1251019</v>
          </cell>
        </row>
        <row r="83">
          <cell r="A83" t="str">
            <v>D9251606900000</v>
          </cell>
          <cell r="B83">
            <v>30</v>
          </cell>
          <cell r="C83" t="str">
            <v>LdF Non approuvée</v>
          </cell>
          <cell r="D83" t="str">
            <v>N/A</v>
          </cell>
          <cell r="E83" t="str">
            <v>N/A</v>
          </cell>
          <cell r="F83" t="str">
            <v>N/A</v>
          </cell>
          <cell r="G83" t="str">
            <v>N/A</v>
          </cell>
          <cell r="H83" t="str">
            <v>NON</v>
          </cell>
          <cell r="I83" t="str">
            <v>P/N CONNU</v>
          </cell>
          <cell r="J83" t="str">
            <v>NB05129P</v>
          </cell>
          <cell r="L83" t="str">
            <v>LAB</v>
          </cell>
          <cell r="M83" t="str">
            <v>TBD</v>
          </cell>
          <cell r="O83" t="str">
            <v>TBD</v>
          </cell>
          <cell r="P83">
            <v>1285005</v>
          </cell>
          <cell r="Q83">
            <v>1285005</v>
          </cell>
        </row>
        <row r="84">
          <cell r="A84" t="str">
            <v>MB035ACAAAAC</v>
          </cell>
          <cell r="B84">
            <v>31</v>
          </cell>
          <cell r="C84" t="str">
            <v>LdF approuvée</v>
          </cell>
          <cell r="D84" t="str">
            <v>N/A</v>
          </cell>
          <cell r="E84" t="str">
            <v>À imprimer LAB</v>
          </cell>
          <cell r="F84" t="str">
            <v>6M90080100</v>
          </cell>
          <cell r="G84" t="str">
            <v>Qté 1</v>
          </cell>
          <cell r="H84" t="str">
            <v>NON</v>
          </cell>
          <cell r="I84" t="str">
            <v>P/N CONNU</v>
          </cell>
          <cell r="J84" t="str">
            <v>TBD</v>
          </cell>
          <cell r="K84" t="str">
            <v>AIRBUS</v>
          </cell>
          <cell r="L84" t="str">
            <v>LAB</v>
          </cell>
          <cell r="M84">
            <v>1939</v>
          </cell>
          <cell r="O84" t="str">
            <v>EUR</v>
          </cell>
          <cell r="P84">
            <v>1251017</v>
          </cell>
          <cell r="Q84">
            <v>1251019</v>
          </cell>
        </row>
        <row r="85">
          <cell r="A85" t="str">
            <v>S9251280200055</v>
          </cell>
          <cell r="B85">
            <v>34</v>
          </cell>
          <cell r="C85" t="str">
            <v>LdF Non approuvée</v>
          </cell>
          <cell r="D85" t="str">
            <v>TBD</v>
          </cell>
          <cell r="E85" t="str">
            <v>N/A</v>
          </cell>
          <cell r="F85" t="str">
            <v>TBD</v>
          </cell>
          <cell r="G85" t="str">
            <v>TBD</v>
          </cell>
          <cell r="H85" t="str">
            <v>NON</v>
          </cell>
          <cell r="I85" t="str">
            <v>P/N CONNU</v>
          </cell>
          <cell r="J85" t="str">
            <v>TBD</v>
          </cell>
          <cell r="K85" t="str">
            <v>STELIA</v>
          </cell>
          <cell r="L85" t="str">
            <v>LAB</v>
          </cell>
          <cell r="P85">
            <v>1251017</v>
          </cell>
          <cell r="Q85">
            <v>1251019</v>
          </cell>
        </row>
        <row r="86">
          <cell r="A86" t="str">
            <v>S9251280200054</v>
          </cell>
          <cell r="B86">
            <v>34</v>
          </cell>
          <cell r="C86" t="str">
            <v>LdF approuvée</v>
          </cell>
          <cell r="D86" t="str">
            <v>N/A</v>
          </cell>
          <cell r="E86" t="str">
            <v>N/A</v>
          </cell>
          <cell r="F86" t="str">
            <v>N/A</v>
          </cell>
          <cell r="G86" t="str">
            <v>N/A</v>
          </cell>
          <cell r="H86" t="str">
            <v>NON</v>
          </cell>
          <cell r="I86" t="str">
            <v>P/N CONNU</v>
          </cell>
          <cell r="J86" t="str">
            <v>N/A</v>
          </cell>
          <cell r="K86" t="str">
            <v>STELIA</v>
          </cell>
          <cell r="L86" t="str">
            <v>LAB</v>
          </cell>
          <cell r="P86">
            <v>1251017</v>
          </cell>
          <cell r="Q86">
            <v>1251019</v>
          </cell>
        </row>
        <row r="87">
          <cell r="A87" t="str">
            <v>S9251280200051</v>
          </cell>
          <cell r="B87">
            <v>34</v>
          </cell>
          <cell r="C87" t="str">
            <v>LdF Non approuvée</v>
          </cell>
          <cell r="D87" t="str">
            <v>TBD</v>
          </cell>
          <cell r="E87" t="str">
            <v>N/A</v>
          </cell>
          <cell r="F87" t="str">
            <v>TBD</v>
          </cell>
          <cell r="G87" t="str">
            <v>TBD</v>
          </cell>
          <cell r="H87" t="str">
            <v>NON</v>
          </cell>
          <cell r="I87" t="str">
            <v>P/N CONNU</v>
          </cell>
          <cell r="J87" t="str">
            <v>TBD</v>
          </cell>
          <cell r="K87" t="str">
            <v>STELIA</v>
          </cell>
          <cell r="L87" t="str">
            <v>LAB</v>
          </cell>
          <cell r="P87">
            <v>1251017</v>
          </cell>
          <cell r="Q87">
            <v>1251019</v>
          </cell>
        </row>
        <row r="88">
          <cell r="A88" t="str">
            <v>S9251280200052</v>
          </cell>
          <cell r="B88">
            <v>34</v>
          </cell>
          <cell r="C88" t="str">
            <v>LdF Non approuvée</v>
          </cell>
          <cell r="D88" t="str">
            <v>TBD</v>
          </cell>
          <cell r="E88" t="str">
            <v>N/A</v>
          </cell>
          <cell r="F88" t="str">
            <v>TBD</v>
          </cell>
          <cell r="G88" t="str">
            <v>TBD</v>
          </cell>
          <cell r="H88" t="str">
            <v>NON</v>
          </cell>
          <cell r="I88" t="str">
            <v>P/N CONNU</v>
          </cell>
          <cell r="J88" t="str">
            <v>TBD</v>
          </cell>
          <cell r="K88" t="str">
            <v>STELIA</v>
          </cell>
          <cell r="L88" t="str">
            <v>LAB</v>
          </cell>
          <cell r="P88">
            <v>1251017</v>
          </cell>
          <cell r="Q88">
            <v>1251019</v>
          </cell>
        </row>
        <row r="89">
          <cell r="A89" t="str">
            <v>S9550003494095</v>
          </cell>
          <cell r="B89">
            <v>34</v>
          </cell>
          <cell r="C89" t="str">
            <v>LdF Non approuvée</v>
          </cell>
          <cell r="D89" t="str">
            <v>TBD</v>
          </cell>
          <cell r="E89" t="str">
            <v>N/A</v>
          </cell>
          <cell r="F89" t="str">
            <v>TBD</v>
          </cell>
          <cell r="G89" t="str">
            <v>TBD</v>
          </cell>
          <cell r="H89" t="str">
            <v>OUI</v>
          </cell>
          <cell r="I89" t="str">
            <v>P/N CONNU</v>
          </cell>
          <cell r="J89" t="str">
            <v>TBD</v>
          </cell>
          <cell r="K89" t="str">
            <v>STELIA</v>
          </cell>
          <cell r="L89" t="str">
            <v>LAB</v>
          </cell>
          <cell r="P89">
            <v>1251017</v>
          </cell>
          <cell r="Q89">
            <v>1251019</v>
          </cell>
        </row>
        <row r="90">
          <cell r="A90" t="str">
            <v>S9550003461595</v>
          </cell>
          <cell r="B90">
            <v>34</v>
          </cell>
          <cell r="C90" t="str">
            <v>LdF Non approuvée</v>
          </cell>
          <cell r="D90" t="str">
            <v>TBD</v>
          </cell>
          <cell r="E90" t="str">
            <v>N/A</v>
          </cell>
          <cell r="F90" t="str">
            <v>TBD</v>
          </cell>
          <cell r="G90" t="str">
            <v>TBD</v>
          </cell>
          <cell r="H90" t="str">
            <v>OUI</v>
          </cell>
          <cell r="I90" t="str">
            <v>P/N CONNU</v>
          </cell>
          <cell r="J90" t="str">
            <v>TBD</v>
          </cell>
          <cell r="K90" t="str">
            <v>STELIA</v>
          </cell>
          <cell r="L90" t="str">
            <v>LAB</v>
          </cell>
          <cell r="P90">
            <v>1251017</v>
          </cell>
          <cell r="Q90">
            <v>1251019</v>
          </cell>
        </row>
        <row r="91">
          <cell r="A91" t="str">
            <v>S9550003456395</v>
          </cell>
          <cell r="B91">
            <v>34</v>
          </cell>
          <cell r="C91" t="str">
            <v>LdF Non approuvée</v>
          </cell>
          <cell r="D91" t="str">
            <v>TBD</v>
          </cell>
          <cell r="E91" t="str">
            <v>N/A</v>
          </cell>
          <cell r="F91" t="str">
            <v>TBD</v>
          </cell>
          <cell r="G91" t="str">
            <v>TBD</v>
          </cell>
          <cell r="H91" t="str">
            <v>OUI</v>
          </cell>
          <cell r="I91" t="str">
            <v>P/N CONNU</v>
          </cell>
          <cell r="J91" t="str">
            <v>TBD</v>
          </cell>
          <cell r="K91" t="str">
            <v>STELIA</v>
          </cell>
          <cell r="L91" t="str">
            <v>LAB</v>
          </cell>
          <cell r="P91">
            <v>1251017</v>
          </cell>
          <cell r="Q91">
            <v>1251019</v>
          </cell>
        </row>
        <row r="92">
          <cell r="A92" t="str">
            <v>MB136ABAAAAC</v>
          </cell>
          <cell r="B92">
            <v>34</v>
          </cell>
          <cell r="C92" t="str">
            <v>LdF approuvée</v>
          </cell>
          <cell r="D92" t="str">
            <v>N/A</v>
          </cell>
          <cell r="E92" t="str">
            <v>À imprimer LAB</v>
          </cell>
          <cell r="F92" t="str">
            <v>6M90079100</v>
          </cell>
          <cell r="G92" t="str">
            <v>Qté 1</v>
          </cell>
          <cell r="H92" t="str">
            <v>NON</v>
          </cell>
          <cell r="I92" t="str">
            <v>P/N CONNU</v>
          </cell>
          <cell r="J92" t="str">
            <v>MB2030D</v>
          </cell>
          <cell r="K92" t="str">
            <v>AIRBUS</v>
          </cell>
          <cell r="L92" t="str">
            <v>LAB</v>
          </cell>
          <cell r="M92">
            <v>968</v>
          </cell>
          <cell r="O92" t="str">
            <v>EUR</v>
          </cell>
          <cell r="Q92">
            <v>1251019</v>
          </cell>
        </row>
        <row r="93">
          <cell r="A93" t="str">
            <v>D9251537400000</v>
          </cell>
          <cell r="B93">
            <v>35</v>
          </cell>
          <cell r="C93" t="str">
            <v>LdF Non approuvée</v>
          </cell>
          <cell r="D93" t="str">
            <v>N/A</v>
          </cell>
          <cell r="E93" t="str">
            <v>N/A</v>
          </cell>
          <cell r="F93" t="str">
            <v>N/A</v>
          </cell>
          <cell r="G93" t="str">
            <v>N/A</v>
          </cell>
          <cell r="H93" t="str">
            <v>NON</v>
          </cell>
          <cell r="I93" t="str">
            <v>P/N CONNU</v>
          </cell>
          <cell r="J93" t="str">
            <v>NB05129P</v>
          </cell>
          <cell r="L93" t="str">
            <v>LAB</v>
          </cell>
          <cell r="M93" t="str">
            <v>TBD</v>
          </cell>
          <cell r="O93" t="str">
            <v>TBD</v>
          </cell>
          <cell r="P93">
            <v>1285005</v>
          </cell>
          <cell r="Q93">
            <v>1285005</v>
          </cell>
        </row>
        <row r="94">
          <cell r="A94" t="str">
            <v>MB135ABAAAAC</v>
          </cell>
          <cell r="B94">
            <v>39</v>
          </cell>
          <cell r="C94" t="str">
            <v>LdF approuvée</v>
          </cell>
          <cell r="D94" t="str">
            <v>N/A</v>
          </cell>
          <cell r="E94" t="str">
            <v>À imprimer LAB</v>
          </cell>
          <cell r="F94" t="str">
            <v>6M90080300</v>
          </cell>
          <cell r="G94" t="str">
            <v>Qté 1</v>
          </cell>
          <cell r="H94" t="str">
            <v>NON</v>
          </cell>
          <cell r="I94" t="str">
            <v>P/N CONNU</v>
          </cell>
          <cell r="J94" t="str">
            <v>MB2038D</v>
          </cell>
          <cell r="K94" t="str">
            <v>AIRBUS</v>
          </cell>
          <cell r="L94" t="str">
            <v>LAB</v>
          </cell>
          <cell r="M94">
            <v>2525</v>
          </cell>
          <cell r="O94" t="str">
            <v>EUR</v>
          </cell>
          <cell r="Q94">
            <v>1251019</v>
          </cell>
        </row>
        <row r="95">
          <cell r="A95" t="str">
            <v>D9550004000195</v>
          </cell>
          <cell r="B95">
            <v>40</v>
          </cell>
          <cell r="C95" t="str">
            <v>LdF approuvée</v>
          </cell>
          <cell r="D95" t="str">
            <v>À imprimer LAB</v>
          </cell>
          <cell r="E95" t="str">
            <v>TBD</v>
          </cell>
          <cell r="F95" t="str">
            <v>N/A</v>
          </cell>
          <cell r="G95" t="str">
            <v>N/A</v>
          </cell>
          <cell r="H95" t="str">
            <v>NON</v>
          </cell>
          <cell r="I95" t="str">
            <v>P/N CONNU</v>
          </cell>
          <cell r="J95" t="str">
            <v>TBD</v>
          </cell>
          <cell r="K95" t="str">
            <v>AIRBUS</v>
          </cell>
          <cell r="L95" t="str">
            <v>LAB</v>
          </cell>
          <cell r="M95">
            <v>2801.67</v>
          </cell>
          <cell r="O95" t="str">
            <v>EUR</v>
          </cell>
          <cell r="P95">
            <v>1251017</v>
          </cell>
          <cell r="Q95">
            <v>1251019</v>
          </cell>
        </row>
        <row r="96">
          <cell r="A96" t="str">
            <v>D9551004000195</v>
          </cell>
          <cell r="B96">
            <v>40</v>
          </cell>
          <cell r="C96" t="str">
            <v>LdF approuvée</v>
          </cell>
          <cell r="D96" t="str">
            <v>TBD</v>
          </cell>
          <cell r="E96" t="str">
            <v>N/A</v>
          </cell>
          <cell r="F96" t="str">
            <v>N/A</v>
          </cell>
          <cell r="G96" t="str">
            <v>N/A</v>
          </cell>
          <cell r="H96" t="str">
            <v>NON</v>
          </cell>
          <cell r="I96" t="str">
            <v>P/N CONNU</v>
          </cell>
          <cell r="J96" t="str">
            <v>TBD</v>
          </cell>
          <cell r="K96" t="str">
            <v>AIRBUS</v>
          </cell>
          <cell r="L96" t="str">
            <v>LAB</v>
          </cell>
          <cell r="M96">
            <v>4892</v>
          </cell>
          <cell r="O96" t="str">
            <v>USD</v>
          </cell>
          <cell r="P96">
            <v>1251017</v>
          </cell>
          <cell r="Q96">
            <v>1251019</v>
          </cell>
        </row>
        <row r="97">
          <cell r="A97" t="str">
            <v>D9551004000196</v>
          </cell>
          <cell r="B97">
            <v>40</v>
          </cell>
          <cell r="C97" t="str">
            <v>LdF approuvée</v>
          </cell>
          <cell r="D97" t="str">
            <v>N/A</v>
          </cell>
          <cell r="E97" t="str">
            <v>N/A</v>
          </cell>
          <cell r="F97" t="str">
            <v>N/A</v>
          </cell>
          <cell r="G97" t="str">
            <v>N/A</v>
          </cell>
          <cell r="H97" t="str">
            <v>NON</v>
          </cell>
          <cell r="I97" t="str">
            <v>P/N CONNU</v>
          </cell>
          <cell r="J97" t="str">
            <v>TBD</v>
          </cell>
          <cell r="K97" t="str">
            <v>AIRBUS</v>
          </cell>
          <cell r="L97" t="str">
            <v>LAB</v>
          </cell>
          <cell r="M97" t="str">
            <v>TBD</v>
          </cell>
          <cell r="O97" t="str">
            <v>TBD</v>
          </cell>
          <cell r="P97">
            <v>1251017</v>
          </cell>
          <cell r="Q97">
            <v>1251019</v>
          </cell>
        </row>
        <row r="98">
          <cell r="A98" t="str">
            <v>D9251519600000</v>
          </cell>
          <cell r="B98">
            <v>40</v>
          </cell>
          <cell r="C98" t="str">
            <v>LdF Non approuvée</v>
          </cell>
          <cell r="D98" t="str">
            <v>N/A</v>
          </cell>
          <cell r="E98" t="str">
            <v>N/A</v>
          </cell>
          <cell r="F98" t="str">
            <v>N/A</v>
          </cell>
          <cell r="G98" t="str">
            <v>N/A</v>
          </cell>
          <cell r="H98" t="str">
            <v>NON</v>
          </cell>
          <cell r="I98" t="str">
            <v>P/N CONNU</v>
          </cell>
          <cell r="J98" t="str">
            <v>NB05834P</v>
          </cell>
          <cell r="L98" t="str">
            <v>LAB</v>
          </cell>
          <cell r="M98" t="str">
            <v>TBD</v>
          </cell>
          <cell r="O98" t="str">
            <v>TBD</v>
          </cell>
          <cell r="P98">
            <v>1285005</v>
          </cell>
          <cell r="Q98">
            <v>1285005</v>
          </cell>
        </row>
        <row r="99">
          <cell r="A99" t="str">
            <v>D9551004000295</v>
          </cell>
          <cell r="B99">
            <v>40</v>
          </cell>
          <cell r="C99" t="str">
            <v>LdF Non approuvée</v>
          </cell>
          <cell r="D99" t="str">
            <v>À imprimer LAB</v>
          </cell>
          <cell r="E99" t="str">
            <v>À imprimer LAB</v>
          </cell>
          <cell r="F99" t="str">
            <v>N/A</v>
          </cell>
          <cell r="G99" t="str">
            <v>N/A</v>
          </cell>
          <cell r="H99" t="str">
            <v>NON</v>
          </cell>
          <cell r="I99" t="str">
            <v>P/N CONNU</v>
          </cell>
          <cell r="J99" t="str">
            <v>NB06767P</v>
          </cell>
          <cell r="K99" t="str">
            <v>AIRBUS</v>
          </cell>
          <cell r="L99" t="str">
            <v>LAB</v>
          </cell>
          <cell r="M99">
            <v>3801</v>
          </cell>
          <cell r="O99" t="str">
            <v>USD</v>
          </cell>
          <cell r="Q99">
            <v>1251019</v>
          </cell>
        </row>
        <row r="100">
          <cell r="A100" t="str">
            <v>D9551004000395</v>
          </cell>
          <cell r="B100">
            <v>40</v>
          </cell>
          <cell r="C100" t="str">
            <v>LdF Non approuvée</v>
          </cell>
          <cell r="D100" t="str">
            <v>À imprimer LAB</v>
          </cell>
          <cell r="E100" t="str">
            <v>À imprimer LAB</v>
          </cell>
          <cell r="F100" t="str">
            <v>N/A</v>
          </cell>
          <cell r="G100" t="str">
            <v>N/A</v>
          </cell>
          <cell r="H100" t="str">
            <v>NON</v>
          </cell>
          <cell r="I100" t="str">
            <v>P/N CONNU</v>
          </cell>
          <cell r="J100" t="str">
            <v>NB4112</v>
          </cell>
          <cell r="K100" t="str">
            <v>AIRBUS</v>
          </cell>
          <cell r="L100" t="str">
            <v>LAB</v>
          </cell>
          <cell r="M100">
            <v>4365</v>
          </cell>
          <cell r="O100" t="str">
            <v>USD</v>
          </cell>
          <cell r="Q100">
            <v>1251019</v>
          </cell>
        </row>
        <row r="101">
          <cell r="A101" t="str">
            <v>D9551004000495</v>
          </cell>
          <cell r="B101">
            <v>40</v>
          </cell>
          <cell r="C101" t="str">
            <v>LdF approuvée</v>
          </cell>
          <cell r="D101" t="str">
            <v>N/A</v>
          </cell>
          <cell r="E101" t="str">
            <v>N/A</v>
          </cell>
          <cell r="F101" t="str">
            <v>N/A</v>
          </cell>
          <cell r="G101" t="str">
            <v>N/A</v>
          </cell>
          <cell r="H101" t="str">
            <v>NON</v>
          </cell>
          <cell r="I101" t="str">
            <v>P/N CONNU</v>
          </cell>
          <cell r="J101" t="str">
            <v>NB07003P</v>
          </cell>
          <cell r="K101" t="str">
            <v>AIRBUS</v>
          </cell>
          <cell r="L101" t="str">
            <v>LAB</v>
          </cell>
          <cell r="M101">
            <v>4603</v>
          </cell>
          <cell r="N101">
            <v>6504</v>
          </cell>
          <cell r="O101" t="str">
            <v>USD</v>
          </cell>
          <cell r="P101">
            <v>1251017</v>
          </cell>
          <cell r="Q101">
            <v>1251019</v>
          </cell>
        </row>
        <row r="102">
          <cell r="A102" t="str">
            <v>D9551004100195</v>
          </cell>
          <cell r="B102">
            <v>41</v>
          </cell>
          <cell r="C102" t="str">
            <v>LdF approuvée</v>
          </cell>
          <cell r="D102" t="str">
            <v>À imprimer LAB</v>
          </cell>
          <cell r="E102" t="str">
            <v>À imprimer LAB</v>
          </cell>
          <cell r="F102">
            <v>6939600700</v>
          </cell>
          <cell r="G102" t="str">
            <v>Qté 3</v>
          </cell>
          <cell r="H102" t="str">
            <v>NON</v>
          </cell>
          <cell r="I102" t="str">
            <v>P/N CONNU</v>
          </cell>
          <cell r="J102" t="str">
            <v>NB05635P</v>
          </cell>
          <cell r="K102" t="str">
            <v>AIRBUS</v>
          </cell>
          <cell r="L102" t="str">
            <v>LAB</v>
          </cell>
          <cell r="M102">
            <v>1997</v>
          </cell>
          <cell r="O102" t="str">
            <v>EUR</v>
          </cell>
          <cell r="P102">
            <v>1251017</v>
          </cell>
          <cell r="Q102">
            <v>1251019</v>
          </cell>
        </row>
        <row r="103">
          <cell r="A103" t="str">
            <v>D9551004500395</v>
          </cell>
          <cell r="B103">
            <v>45</v>
          </cell>
          <cell r="C103" t="str">
            <v>LdF Non approuvée</v>
          </cell>
          <cell r="D103" t="str">
            <v>TBD</v>
          </cell>
          <cell r="E103" t="str">
            <v>N/A</v>
          </cell>
          <cell r="F103" t="str">
            <v>TBD</v>
          </cell>
          <cell r="G103" t="str">
            <v>TBD</v>
          </cell>
          <cell r="H103" t="str">
            <v>NON</v>
          </cell>
          <cell r="I103" t="str">
            <v>P/N CONNU</v>
          </cell>
          <cell r="J103" t="str">
            <v>TBD</v>
          </cell>
          <cell r="K103" t="str">
            <v>AIRBUS</v>
          </cell>
          <cell r="L103" t="str">
            <v>LAB</v>
          </cell>
          <cell r="M103">
            <v>1753.33</v>
          </cell>
          <cell r="O103" t="str">
            <v>EUR</v>
          </cell>
          <cell r="P103">
            <v>1251017</v>
          </cell>
          <cell r="Q103">
            <v>1251019</v>
          </cell>
        </row>
        <row r="104">
          <cell r="A104" t="str">
            <v>D9551004500495</v>
          </cell>
          <cell r="B104">
            <v>45</v>
          </cell>
          <cell r="C104" t="str">
            <v>LdF Non approuvée</v>
          </cell>
          <cell r="D104" t="str">
            <v>À imprimer LAB</v>
          </cell>
          <cell r="E104" t="str">
            <v>À imprimer LAB</v>
          </cell>
          <cell r="F104" t="str">
            <v>N/A</v>
          </cell>
          <cell r="G104" t="str">
            <v>N/A</v>
          </cell>
          <cell r="H104" t="str">
            <v>NON</v>
          </cell>
          <cell r="I104" t="str">
            <v>P/N CONNU</v>
          </cell>
          <cell r="J104" t="str">
            <v>NB07663</v>
          </cell>
          <cell r="K104" t="str">
            <v>AIRBUS</v>
          </cell>
          <cell r="L104" t="str">
            <v>LAB</v>
          </cell>
          <cell r="M104">
            <v>2247</v>
          </cell>
          <cell r="O104" t="str">
            <v>USD</v>
          </cell>
          <cell r="Q104">
            <v>1251019</v>
          </cell>
        </row>
        <row r="105">
          <cell r="A105" t="str">
            <v>MB041ACAAAAE</v>
          </cell>
          <cell r="B105">
            <v>48</v>
          </cell>
          <cell r="C105" t="str">
            <v>LdF Non approuvée</v>
          </cell>
          <cell r="D105" t="str">
            <v>N/A</v>
          </cell>
          <cell r="E105" t="str">
            <v>À imprimer LAB</v>
          </cell>
          <cell r="F105" t="str">
            <v>6M90080000</v>
          </cell>
          <cell r="G105" t="str">
            <v>Qté 1</v>
          </cell>
          <cell r="H105" t="str">
            <v>OUI</v>
          </cell>
          <cell r="I105" t="str">
            <v>P/N CONNU</v>
          </cell>
          <cell r="J105" t="str">
            <v>MB2052D</v>
          </cell>
          <cell r="K105" t="str">
            <v>AIRBUS</v>
          </cell>
          <cell r="L105" t="str">
            <v>LAB</v>
          </cell>
          <cell r="M105">
            <v>1738</v>
          </cell>
          <cell r="O105" t="str">
            <v>EUR</v>
          </cell>
          <cell r="Q105">
            <v>125019</v>
          </cell>
        </row>
        <row r="106">
          <cell r="A106" t="str">
            <v>D9251513900000</v>
          </cell>
          <cell r="B106">
            <v>48</v>
          </cell>
          <cell r="C106" t="str">
            <v>LdF Non approuvée</v>
          </cell>
          <cell r="D106" t="str">
            <v>N/A</v>
          </cell>
          <cell r="E106" t="str">
            <v>N/A</v>
          </cell>
          <cell r="F106" t="str">
            <v>N/A</v>
          </cell>
          <cell r="G106" t="str">
            <v>N/A</v>
          </cell>
          <cell r="H106" t="str">
            <v>NON</v>
          </cell>
          <cell r="I106" t="str">
            <v>P/N CONNU</v>
          </cell>
          <cell r="J106" t="str">
            <v>NB05129P</v>
          </cell>
          <cell r="L106" t="str">
            <v>LAB</v>
          </cell>
          <cell r="M106" t="str">
            <v>TBD</v>
          </cell>
          <cell r="O106" t="str">
            <v>TBD</v>
          </cell>
          <cell r="P106">
            <v>1285005</v>
          </cell>
          <cell r="Q106">
            <v>1285005</v>
          </cell>
        </row>
        <row r="107">
          <cell r="A107" t="str">
            <v>MB041ACAAAAB</v>
          </cell>
          <cell r="B107">
            <v>48</v>
          </cell>
          <cell r="C107" t="str">
            <v>LdF Non approuvée</v>
          </cell>
          <cell r="D107" t="str">
            <v>N/A</v>
          </cell>
          <cell r="E107" t="str">
            <v>À imprimer LAB</v>
          </cell>
          <cell r="F107" t="str">
            <v>6M90080000</v>
          </cell>
          <cell r="G107" t="str">
            <v>Qté 1</v>
          </cell>
          <cell r="H107" t="str">
            <v>OUI</v>
          </cell>
          <cell r="I107" t="str">
            <v>P/N CONNU</v>
          </cell>
          <cell r="J107" t="str">
            <v>MB2052D</v>
          </cell>
          <cell r="K107" t="str">
            <v>AIRBUS</v>
          </cell>
          <cell r="L107" t="str">
            <v>LAB</v>
          </cell>
          <cell r="M107">
            <v>1738</v>
          </cell>
          <cell r="O107" t="str">
            <v>EUR</v>
          </cell>
          <cell r="Q107">
            <v>1251019</v>
          </cell>
        </row>
        <row r="108">
          <cell r="A108" t="str">
            <v>MB042ACABAAA</v>
          </cell>
          <cell r="B108">
            <v>49</v>
          </cell>
          <cell r="C108" t="str">
            <v>LdF approuvée</v>
          </cell>
          <cell r="D108" t="str">
            <v>N/A</v>
          </cell>
          <cell r="E108" t="str">
            <v>À imprimer LAB</v>
          </cell>
          <cell r="F108" t="str">
            <v xml:space="preserve">6M90079500 </v>
          </cell>
          <cell r="G108" t="str">
            <v>Qté 1</v>
          </cell>
          <cell r="H108" t="str">
            <v>OUI</v>
          </cell>
          <cell r="I108" t="str">
            <v>P/N CONNU</v>
          </cell>
          <cell r="J108" t="str">
            <v>MB2008D</v>
          </cell>
          <cell r="K108" t="str">
            <v>AIRBUS</v>
          </cell>
          <cell r="L108" t="str">
            <v>LAB</v>
          </cell>
          <cell r="M108">
            <v>1951</v>
          </cell>
          <cell r="O108" t="str">
            <v>EUR</v>
          </cell>
          <cell r="Q108">
            <v>1251019</v>
          </cell>
        </row>
        <row r="109">
          <cell r="A109" t="str">
            <v>D9251514300000</v>
          </cell>
          <cell r="B109">
            <v>50</v>
          </cell>
          <cell r="C109" t="str">
            <v>LdF Non approuvée</v>
          </cell>
          <cell r="D109" t="str">
            <v>N/A</v>
          </cell>
          <cell r="E109" t="str">
            <v>N/A</v>
          </cell>
          <cell r="F109" t="str">
            <v>N/A</v>
          </cell>
          <cell r="G109" t="str">
            <v>N/A</v>
          </cell>
          <cell r="H109" t="str">
            <v>NON</v>
          </cell>
          <cell r="I109" t="str">
            <v>P/N CONNU</v>
          </cell>
          <cell r="J109" t="str">
            <v>NB05129P</v>
          </cell>
          <cell r="L109" t="str">
            <v>LAB</v>
          </cell>
          <cell r="M109" t="str">
            <v>TBD</v>
          </cell>
          <cell r="O109" t="str">
            <v>TBD</v>
          </cell>
          <cell r="P109">
            <v>1285005</v>
          </cell>
          <cell r="Q109">
            <v>1285005</v>
          </cell>
        </row>
        <row r="110">
          <cell r="A110" t="str">
            <v>D9551005100295</v>
          </cell>
          <cell r="B110">
            <v>51</v>
          </cell>
          <cell r="C110" t="str">
            <v>LdF Non approuvée</v>
          </cell>
          <cell r="D110" t="str">
            <v>TBD</v>
          </cell>
          <cell r="E110" t="str">
            <v>N/A</v>
          </cell>
          <cell r="F110" t="str">
            <v>TBD</v>
          </cell>
          <cell r="G110" t="str">
            <v>TBD</v>
          </cell>
          <cell r="H110" t="str">
            <v>NON</v>
          </cell>
          <cell r="I110" t="str">
            <v>P/N CONNU</v>
          </cell>
          <cell r="J110" t="str">
            <v>TBD</v>
          </cell>
          <cell r="K110" t="str">
            <v>AIRBUS</v>
          </cell>
          <cell r="L110" t="str">
            <v>LAB</v>
          </cell>
          <cell r="M110">
            <v>1167.5</v>
          </cell>
          <cell r="O110" t="str">
            <v>EUR</v>
          </cell>
          <cell r="P110">
            <v>1251017</v>
          </cell>
          <cell r="Q110">
            <v>1251019</v>
          </cell>
        </row>
        <row r="111">
          <cell r="A111" t="str">
            <v>D9550005100395</v>
          </cell>
          <cell r="B111">
            <v>51</v>
          </cell>
          <cell r="C111" t="str">
            <v>LdF Non approuvée</v>
          </cell>
          <cell r="D111" t="str">
            <v>TBD</v>
          </cell>
          <cell r="E111" t="str">
            <v>N/A</v>
          </cell>
          <cell r="F111" t="str">
            <v>TBD</v>
          </cell>
          <cell r="G111" t="str">
            <v>TBD</v>
          </cell>
          <cell r="H111" t="str">
            <v>NON</v>
          </cell>
          <cell r="I111" t="str">
            <v>P/N CONNU</v>
          </cell>
          <cell r="J111" t="str">
            <v>TBD</v>
          </cell>
          <cell r="K111" t="str">
            <v>AIRBUS</v>
          </cell>
          <cell r="L111" t="str">
            <v>LAB</v>
          </cell>
          <cell r="M111" t="str">
            <v>TBD</v>
          </cell>
          <cell r="O111" t="str">
            <v>TBD</v>
          </cell>
          <cell r="P111">
            <v>1251017</v>
          </cell>
          <cell r="Q111">
            <v>1251019</v>
          </cell>
        </row>
        <row r="112">
          <cell r="A112" t="str">
            <v>MB043ABAAAAB</v>
          </cell>
          <cell r="B112">
            <v>51</v>
          </cell>
          <cell r="C112" t="str">
            <v>LdF approuvée</v>
          </cell>
          <cell r="D112" t="str">
            <v>N/A</v>
          </cell>
          <cell r="E112" t="str">
            <v>À imprimer LAB</v>
          </cell>
          <cell r="F112" t="str">
            <v>N/A</v>
          </cell>
          <cell r="G112" t="str">
            <v>N/A</v>
          </cell>
          <cell r="H112" t="str">
            <v>NON</v>
          </cell>
          <cell r="I112" t="str">
            <v>P/N CONNU</v>
          </cell>
          <cell r="J112" t="str">
            <v>MB0080D</v>
          </cell>
          <cell r="K112" t="str">
            <v>AIRBUS</v>
          </cell>
          <cell r="L112" t="str">
            <v>LAB</v>
          </cell>
          <cell r="M112">
            <v>2267</v>
          </cell>
          <cell r="O112" t="str">
            <v>EUR</v>
          </cell>
          <cell r="P112">
            <v>1251017</v>
          </cell>
          <cell r="Q112">
            <v>1251019</v>
          </cell>
        </row>
        <row r="113">
          <cell r="A113" t="str">
            <v>D9551005100395</v>
          </cell>
          <cell r="B113">
            <v>51</v>
          </cell>
          <cell r="C113" t="str">
            <v>LdF approuvée</v>
          </cell>
          <cell r="D113" t="str">
            <v>N/A</v>
          </cell>
          <cell r="E113" t="str">
            <v>À imprimer LAB</v>
          </cell>
          <cell r="F113" t="str">
            <v>N/A</v>
          </cell>
          <cell r="G113" t="str">
            <v>N/A</v>
          </cell>
          <cell r="H113" t="str">
            <v>NON</v>
          </cell>
          <cell r="I113" t="str">
            <v>P/N CONNU</v>
          </cell>
          <cell r="J113" t="str">
            <v>NB07323P</v>
          </cell>
          <cell r="K113" t="str">
            <v>AIRBUS</v>
          </cell>
          <cell r="L113" t="str">
            <v>LAB</v>
          </cell>
          <cell r="M113">
            <v>763</v>
          </cell>
          <cell r="O113" t="str">
            <v>USD</v>
          </cell>
          <cell r="Q113">
            <v>1251019</v>
          </cell>
        </row>
        <row r="114">
          <cell r="A114" t="str">
            <v>D9550005400195</v>
          </cell>
          <cell r="B114">
            <v>54</v>
          </cell>
          <cell r="C114" t="str">
            <v>LdF Non approuvée</v>
          </cell>
          <cell r="D114" t="str">
            <v>TBD</v>
          </cell>
          <cell r="E114" t="str">
            <v>N/A</v>
          </cell>
          <cell r="F114" t="str">
            <v>TBD</v>
          </cell>
          <cell r="G114" t="str">
            <v>TBD</v>
          </cell>
          <cell r="H114" t="str">
            <v>NON</v>
          </cell>
          <cell r="I114" t="str">
            <v>P/N CONNU</v>
          </cell>
          <cell r="J114" t="str">
            <v>TBD</v>
          </cell>
          <cell r="K114" t="str">
            <v>AIRBUS</v>
          </cell>
          <cell r="L114" t="str">
            <v>LAB</v>
          </cell>
          <cell r="M114" t="str">
            <v>TBD</v>
          </cell>
          <cell r="O114" t="str">
            <v>TBD</v>
          </cell>
          <cell r="P114">
            <v>1251017</v>
          </cell>
          <cell r="Q114">
            <v>1251019</v>
          </cell>
        </row>
        <row r="115">
          <cell r="A115" t="str">
            <v>D9251514500000</v>
          </cell>
          <cell r="B115">
            <v>54</v>
          </cell>
          <cell r="C115" t="str">
            <v>LdF Non approuvée</v>
          </cell>
          <cell r="D115" t="str">
            <v>N/A</v>
          </cell>
          <cell r="E115" t="str">
            <v>N/A</v>
          </cell>
          <cell r="F115" t="str">
            <v>N/A</v>
          </cell>
          <cell r="G115" t="str">
            <v>N/A</v>
          </cell>
          <cell r="H115" t="str">
            <v>NON</v>
          </cell>
          <cell r="I115" t="str">
            <v>P/N CONNU</v>
          </cell>
          <cell r="J115" t="str">
            <v>NB05129P</v>
          </cell>
          <cell r="L115" t="str">
            <v>LAB</v>
          </cell>
          <cell r="M115" t="str">
            <v>TBD</v>
          </cell>
          <cell r="O115" t="str">
            <v>TBD</v>
          </cell>
          <cell r="P115">
            <v>1285005</v>
          </cell>
          <cell r="Q115">
            <v>1285005</v>
          </cell>
        </row>
        <row r="116">
          <cell r="A116" t="str">
            <v>D9551005600195</v>
          </cell>
          <cell r="B116">
            <v>56</v>
          </cell>
          <cell r="C116" t="str">
            <v>LdF approuvée</v>
          </cell>
          <cell r="D116" t="str">
            <v>N/A</v>
          </cell>
          <cell r="E116" t="str">
            <v>À imprimer LAB</v>
          </cell>
          <cell r="F116" t="str">
            <v>N/A</v>
          </cell>
          <cell r="G116" t="str">
            <v>N/A</v>
          </cell>
          <cell r="H116" t="str">
            <v>NON</v>
          </cell>
          <cell r="I116" t="str">
            <v>P/N CONNU</v>
          </cell>
          <cell r="J116" t="str">
            <v>NB4871P</v>
          </cell>
          <cell r="K116" t="str">
            <v>AIRBUS</v>
          </cell>
          <cell r="L116" t="str">
            <v>LAB</v>
          </cell>
          <cell r="M116">
            <v>531.66999999999996</v>
          </cell>
          <cell r="O116" t="str">
            <v>EUR</v>
          </cell>
          <cell r="P116">
            <v>1251017</v>
          </cell>
          <cell r="Q116">
            <v>1251019</v>
          </cell>
        </row>
        <row r="117">
          <cell r="A117" t="str">
            <v>D9551005600495</v>
          </cell>
          <cell r="B117">
            <v>56</v>
          </cell>
          <cell r="C117" t="str">
            <v>LdF approuvée</v>
          </cell>
          <cell r="D117" t="str">
            <v>N/A</v>
          </cell>
          <cell r="E117" t="str">
            <v>À imprimer LAB</v>
          </cell>
          <cell r="F117" t="str">
            <v>N/A</v>
          </cell>
          <cell r="G117" t="str">
            <v>N/A</v>
          </cell>
          <cell r="H117" t="str">
            <v>NON</v>
          </cell>
          <cell r="I117" t="str">
            <v>P/N CONNU</v>
          </cell>
          <cell r="J117" t="str">
            <v>TBD</v>
          </cell>
          <cell r="K117" t="str">
            <v>AIRBUS</v>
          </cell>
          <cell r="L117" t="str">
            <v>LAB</v>
          </cell>
          <cell r="M117">
            <v>643.33000000000004</v>
          </cell>
          <cell r="O117" t="str">
            <v>EUR</v>
          </cell>
          <cell r="P117">
            <v>1251017</v>
          </cell>
          <cell r="Q117">
            <v>1251019</v>
          </cell>
        </row>
        <row r="118">
          <cell r="A118" t="str">
            <v>D9550005600295</v>
          </cell>
          <cell r="B118">
            <v>56</v>
          </cell>
          <cell r="C118" t="str">
            <v>LdF approuvée</v>
          </cell>
          <cell r="D118" t="str">
            <v>N/A</v>
          </cell>
          <cell r="E118" t="str">
            <v>À imprimer LAB</v>
          </cell>
          <cell r="F118" t="str">
            <v>N/A</v>
          </cell>
          <cell r="G118" t="str">
            <v>N/A</v>
          </cell>
          <cell r="H118" t="str">
            <v>NON</v>
          </cell>
          <cell r="I118" t="str">
            <v>P/N CONNU</v>
          </cell>
          <cell r="J118" t="str">
            <v>N/A</v>
          </cell>
          <cell r="K118" t="str">
            <v>AIRBUS</v>
          </cell>
          <cell r="L118" t="str">
            <v>LAB</v>
          </cell>
          <cell r="M118">
            <v>1980.33</v>
          </cell>
          <cell r="O118" t="str">
            <v>EUR</v>
          </cell>
          <cell r="Q118">
            <v>1251019</v>
          </cell>
        </row>
        <row r="119">
          <cell r="A119" t="str">
            <v>D9551005600695</v>
          </cell>
          <cell r="B119">
            <v>56</v>
          </cell>
          <cell r="C119" t="str">
            <v>LdF Non approuvée</v>
          </cell>
          <cell r="D119" t="str">
            <v>N/A</v>
          </cell>
          <cell r="E119" t="str">
            <v>À imprimer LAB</v>
          </cell>
          <cell r="F119" t="str">
            <v>N/A</v>
          </cell>
          <cell r="G119" t="str">
            <v>N/A</v>
          </cell>
          <cell r="H119" t="str">
            <v>NON</v>
          </cell>
          <cell r="I119" t="str">
            <v>P/N CONNU</v>
          </cell>
          <cell r="J119" t="str">
            <v>NB02155</v>
          </cell>
          <cell r="K119" t="str">
            <v>AIRBUS</v>
          </cell>
          <cell r="L119" t="str">
            <v>LAB</v>
          </cell>
          <cell r="M119">
            <v>1045</v>
          </cell>
          <cell r="O119" t="str">
            <v>USD</v>
          </cell>
          <cell r="Q119">
            <v>1251019</v>
          </cell>
        </row>
        <row r="120">
          <cell r="A120" t="str">
            <v>D9550006000295</v>
          </cell>
          <cell r="B120">
            <v>60</v>
          </cell>
          <cell r="C120" t="str">
            <v>LdF Non approuvée</v>
          </cell>
          <cell r="D120" t="str">
            <v>TBD</v>
          </cell>
          <cell r="E120" t="str">
            <v>N/A</v>
          </cell>
          <cell r="F120" t="str">
            <v>TBD</v>
          </cell>
          <cell r="G120" t="str">
            <v>TBD</v>
          </cell>
          <cell r="H120" t="str">
            <v>NON</v>
          </cell>
          <cell r="I120" t="str">
            <v>P/N CONNU</v>
          </cell>
          <cell r="J120" t="str">
            <v>TBD</v>
          </cell>
          <cell r="K120" t="str">
            <v>AIRBUS</v>
          </cell>
          <cell r="L120" t="str">
            <v>LAB</v>
          </cell>
          <cell r="M120" t="str">
            <v>TBD</v>
          </cell>
          <cell r="O120" t="str">
            <v>TBD</v>
          </cell>
          <cell r="P120">
            <v>1251017</v>
          </cell>
          <cell r="Q120">
            <v>1251019</v>
          </cell>
        </row>
        <row r="121">
          <cell r="A121" t="str">
            <v>D9551006000295</v>
          </cell>
          <cell r="B121">
            <v>60</v>
          </cell>
          <cell r="C121" t="str">
            <v>LdF Non approuvée</v>
          </cell>
          <cell r="D121" t="str">
            <v>TBD</v>
          </cell>
          <cell r="E121" t="str">
            <v>À imprimer LAB</v>
          </cell>
          <cell r="F121" t="str">
            <v>6963455500
6963455400</v>
          </cell>
          <cell r="G121" t="str">
            <v>Qté 1
Qté 1</v>
          </cell>
          <cell r="H121" t="str">
            <v>NON</v>
          </cell>
          <cell r="I121" t="str">
            <v>P/N CONNU</v>
          </cell>
          <cell r="J121" t="str">
            <v>NB6251P</v>
          </cell>
          <cell r="K121" t="str">
            <v>AIRBUS</v>
          </cell>
          <cell r="L121" t="str">
            <v>LAB</v>
          </cell>
          <cell r="M121">
            <v>1036</v>
          </cell>
          <cell r="N121">
            <v>1937</v>
          </cell>
          <cell r="O121" t="str">
            <v>USD</v>
          </cell>
          <cell r="Q121">
            <v>1251019</v>
          </cell>
        </row>
        <row r="122">
          <cell r="A122" t="str">
            <v>D9551006000195</v>
          </cell>
          <cell r="B122">
            <v>60</v>
          </cell>
          <cell r="C122" t="str">
            <v>LdF Non approuvée</v>
          </cell>
          <cell r="D122" t="str">
            <v>TBD</v>
          </cell>
          <cell r="E122" t="str">
            <v>À imprimer LAB</v>
          </cell>
          <cell r="F122" t="str">
            <v>6963402800
6963403000</v>
          </cell>
          <cell r="G122" t="str">
            <v>Qté 1
Qté 1</v>
          </cell>
          <cell r="H122" t="str">
            <v>NON</v>
          </cell>
          <cell r="I122" t="str">
            <v>P/N CONNU</v>
          </cell>
          <cell r="J122" t="str">
            <v>NB01707P</v>
          </cell>
          <cell r="K122" t="str">
            <v>AIRBUS</v>
          </cell>
          <cell r="L122" t="str">
            <v>LAB</v>
          </cell>
          <cell r="M122">
            <v>1014</v>
          </cell>
          <cell r="N122">
            <v>1898</v>
          </cell>
          <cell r="O122" t="str">
            <v>USD</v>
          </cell>
          <cell r="Q122">
            <v>1251019</v>
          </cell>
        </row>
        <row r="123">
          <cell r="A123" t="str">
            <v>D9550006100295</v>
          </cell>
          <cell r="B123">
            <v>61</v>
          </cell>
          <cell r="C123" t="str">
            <v>LdF Non approuvée</v>
          </cell>
          <cell r="D123" t="str">
            <v>TBD</v>
          </cell>
          <cell r="E123" t="str">
            <v>N/A</v>
          </cell>
          <cell r="F123" t="str">
            <v>TBD</v>
          </cell>
          <cell r="G123" t="str">
            <v>TBD</v>
          </cell>
          <cell r="H123" t="str">
            <v>NON</v>
          </cell>
          <cell r="I123" t="str">
            <v>P/N CONNU</v>
          </cell>
          <cell r="J123" t="str">
            <v>TBD</v>
          </cell>
          <cell r="K123" t="str">
            <v>AIRBUS</v>
          </cell>
          <cell r="L123" t="str">
            <v>LAB</v>
          </cell>
          <cell r="M123" t="str">
            <v>TBD</v>
          </cell>
          <cell r="O123" t="str">
            <v>TBD</v>
          </cell>
          <cell r="P123">
            <v>1251017</v>
          </cell>
          <cell r="Q123">
            <v>1251019</v>
          </cell>
        </row>
        <row r="124">
          <cell r="A124" t="str">
            <v>D9551006100295</v>
          </cell>
          <cell r="B124">
            <v>61</v>
          </cell>
          <cell r="C124" t="str">
            <v>LdF Non approuvée</v>
          </cell>
          <cell r="D124" t="str">
            <v>TBD</v>
          </cell>
          <cell r="E124" t="str">
            <v>À imprimer LAB</v>
          </cell>
          <cell r="F124" t="str">
            <v>6963455500
6963455400</v>
          </cell>
          <cell r="G124" t="str">
            <v>Qté 1
Qté 1</v>
          </cell>
          <cell r="H124" t="str">
            <v>NON</v>
          </cell>
          <cell r="I124" t="str">
            <v>P/N CONNU</v>
          </cell>
          <cell r="J124" t="str">
            <v>TBD</v>
          </cell>
          <cell r="K124" t="str">
            <v>AIRBUS</v>
          </cell>
          <cell r="L124" t="str">
            <v>LAB</v>
          </cell>
          <cell r="M124">
            <v>1389</v>
          </cell>
          <cell r="N124">
            <v>2219</v>
          </cell>
          <cell r="O124" t="str">
            <v>USD</v>
          </cell>
          <cell r="Q124">
            <v>1251019</v>
          </cell>
        </row>
        <row r="125">
          <cell r="A125" t="str">
            <v>D9551006100195</v>
          </cell>
          <cell r="B125">
            <v>61</v>
          </cell>
          <cell r="C125" t="str">
            <v>LdF Non approuvée</v>
          </cell>
          <cell r="D125" t="str">
            <v>TBD</v>
          </cell>
          <cell r="E125" t="str">
            <v>À imprimer LAB</v>
          </cell>
          <cell r="F125" t="str">
            <v>6963402800
6963403000</v>
          </cell>
          <cell r="G125" t="str">
            <v>Qté 1
Qté 1</v>
          </cell>
          <cell r="H125" t="str">
            <v>NON</v>
          </cell>
          <cell r="I125" t="str">
            <v>P/N CONNU</v>
          </cell>
          <cell r="J125" t="str">
            <v>NB01707P</v>
          </cell>
          <cell r="K125" t="str">
            <v>AIRBUS</v>
          </cell>
          <cell r="L125" t="str">
            <v>LAB</v>
          </cell>
          <cell r="O125" t="str">
            <v>USD</v>
          </cell>
          <cell r="Q125">
            <v>1251019</v>
          </cell>
        </row>
        <row r="126">
          <cell r="A126" t="str">
            <v>D9550006200295</v>
          </cell>
          <cell r="B126">
            <v>62</v>
          </cell>
          <cell r="C126" t="str">
            <v>LdF Non approuvée</v>
          </cell>
          <cell r="D126" t="str">
            <v>TBD</v>
          </cell>
          <cell r="E126" t="str">
            <v>N/A</v>
          </cell>
          <cell r="F126" t="str">
            <v>TBD</v>
          </cell>
          <cell r="G126" t="str">
            <v>TBD</v>
          </cell>
          <cell r="H126" t="str">
            <v>NON</v>
          </cell>
          <cell r="I126" t="str">
            <v>P/N CONNU</v>
          </cell>
          <cell r="J126" t="str">
            <v>TBD</v>
          </cell>
          <cell r="K126" t="str">
            <v>AIRBUS</v>
          </cell>
          <cell r="L126" t="str">
            <v>LAB</v>
          </cell>
          <cell r="M126" t="str">
            <v>TBD</v>
          </cell>
          <cell r="O126" t="str">
            <v>TBD</v>
          </cell>
          <cell r="P126">
            <v>1251017</v>
          </cell>
          <cell r="Q126">
            <v>1251019</v>
          </cell>
        </row>
        <row r="127">
          <cell r="A127" t="str">
            <v>D9551006200295</v>
          </cell>
          <cell r="B127">
            <v>62</v>
          </cell>
          <cell r="C127" t="str">
            <v>LdF Non approuvée</v>
          </cell>
          <cell r="D127" t="str">
            <v>TBD</v>
          </cell>
          <cell r="E127" t="str">
            <v>À imprimer LAB</v>
          </cell>
          <cell r="F127" t="str">
            <v>6963455500
6963455400
6963403400</v>
          </cell>
          <cell r="G127" t="str">
            <v>Qté 1
Qté 1
Qté 1</v>
          </cell>
          <cell r="H127" t="str">
            <v>NON</v>
          </cell>
          <cell r="I127" t="str">
            <v>P/N CONNU</v>
          </cell>
          <cell r="J127" t="str">
            <v>TBD</v>
          </cell>
          <cell r="K127" t="str">
            <v>AIRBUS</v>
          </cell>
          <cell r="L127" t="str">
            <v>LAB</v>
          </cell>
          <cell r="M127">
            <v>1155</v>
          </cell>
          <cell r="N127">
            <v>2033</v>
          </cell>
          <cell r="O127" t="str">
            <v>USD</v>
          </cell>
          <cell r="Q127">
            <v>1251019</v>
          </cell>
        </row>
        <row r="128">
          <cell r="A128" t="str">
            <v>D9551006200195</v>
          </cell>
          <cell r="B128">
            <v>62</v>
          </cell>
          <cell r="C128" t="str">
            <v>LdF Non approuvée</v>
          </cell>
          <cell r="D128" t="str">
            <v>TBD</v>
          </cell>
          <cell r="E128" t="str">
            <v>À imprimer LAB</v>
          </cell>
          <cell r="F128" t="str">
            <v>6963402800
6963403000
6963403400</v>
          </cell>
          <cell r="G128" t="str">
            <v>Qté 1
Qté 1
Qté 1</v>
          </cell>
          <cell r="H128" t="str">
            <v>NON</v>
          </cell>
          <cell r="I128" t="str">
            <v>P/N CONNU</v>
          </cell>
          <cell r="J128" t="str">
            <v>NB01707P</v>
          </cell>
          <cell r="K128" t="str">
            <v>AIRBUS</v>
          </cell>
          <cell r="L128" t="str">
            <v>LAB</v>
          </cell>
          <cell r="M128">
            <v>1147</v>
          </cell>
          <cell r="N128">
            <v>1989</v>
          </cell>
          <cell r="O128" t="str">
            <v>USD</v>
          </cell>
          <cell r="Q128">
            <v>1251019</v>
          </cell>
        </row>
        <row r="129">
          <cell r="A129" t="str">
            <v>S9550006345795</v>
          </cell>
          <cell r="B129">
            <v>63</v>
          </cell>
          <cell r="C129" t="str">
            <v>LdF approuvée</v>
          </cell>
          <cell r="D129" t="str">
            <v>À imprimer LAB</v>
          </cell>
          <cell r="E129" t="str">
            <v>N/A</v>
          </cell>
          <cell r="F129" t="str">
            <v>N/A</v>
          </cell>
          <cell r="G129" t="str">
            <v>N/A</v>
          </cell>
          <cell r="H129" t="str">
            <v>OUI</v>
          </cell>
          <cell r="I129" t="str">
            <v>P/N CONNU</v>
          </cell>
          <cell r="J129" t="str">
            <v>RR0457C</v>
          </cell>
          <cell r="K129" t="str">
            <v>STELIA</v>
          </cell>
          <cell r="L129" t="str">
            <v>LAB</v>
          </cell>
          <cell r="M129">
            <v>796</v>
          </cell>
          <cell r="O129" t="str">
            <v>EUR</v>
          </cell>
          <cell r="P129">
            <v>1251017</v>
          </cell>
          <cell r="Q129">
            <v>1251019</v>
          </cell>
        </row>
        <row r="130">
          <cell r="A130" t="str">
            <v>S9550006376895</v>
          </cell>
          <cell r="B130">
            <v>63</v>
          </cell>
          <cell r="C130" t="str">
            <v>LdF approuvée</v>
          </cell>
          <cell r="D130" t="str">
            <v>À imprimer LAB</v>
          </cell>
          <cell r="E130" t="str">
            <v>À imprimer LAB</v>
          </cell>
          <cell r="F130" t="str">
            <v>N/A</v>
          </cell>
          <cell r="G130" t="str">
            <v>N/A</v>
          </cell>
          <cell r="H130" t="str">
            <v>OUI</v>
          </cell>
          <cell r="I130" t="str">
            <v>P/N CONNU</v>
          </cell>
          <cell r="J130" t="str">
            <v>RB0768C</v>
          </cell>
          <cell r="K130" t="str">
            <v>STELIA</v>
          </cell>
          <cell r="L130" t="str">
            <v>LAB</v>
          </cell>
          <cell r="P130">
            <v>1251017</v>
          </cell>
          <cell r="Q130">
            <v>1251019</v>
          </cell>
        </row>
        <row r="131">
          <cell r="A131" t="str">
            <v>A95500076000AA</v>
          </cell>
          <cell r="B131">
            <v>76</v>
          </cell>
          <cell r="C131" t="str">
            <v>LdF Non approuvée</v>
          </cell>
          <cell r="D131" t="str">
            <v>TBD</v>
          </cell>
          <cell r="E131" t="str">
            <v>N/A</v>
          </cell>
          <cell r="F131" t="str">
            <v>TBD</v>
          </cell>
          <cell r="G131" t="str">
            <v>TBD</v>
          </cell>
          <cell r="H131" t="str">
            <v>NON</v>
          </cell>
          <cell r="I131" t="str">
            <v>P/N CONNU</v>
          </cell>
          <cell r="J131" t="str">
            <v>TBD</v>
          </cell>
          <cell r="K131" t="str">
            <v>AIRBUS</v>
          </cell>
          <cell r="L131" t="str">
            <v>LAB</v>
          </cell>
          <cell r="M131">
            <v>2897</v>
          </cell>
          <cell r="O131" t="str">
            <v>EUR</v>
          </cell>
          <cell r="P131">
            <v>1251117</v>
          </cell>
          <cell r="Q131">
            <v>1251319</v>
          </cell>
        </row>
        <row r="132">
          <cell r="A132" t="str">
            <v>S9251282200056</v>
          </cell>
          <cell r="B132">
            <v>101</v>
          </cell>
          <cell r="C132" t="str">
            <v>LdF approuvée</v>
          </cell>
          <cell r="D132" t="str">
            <v>N/A</v>
          </cell>
          <cell r="E132" t="str">
            <v>N/A</v>
          </cell>
          <cell r="F132" t="str">
            <v>6839605400 6839315000</v>
          </cell>
          <cell r="G132" t="str">
            <v>Qté 1
Qté 1</v>
          </cell>
          <cell r="H132" t="str">
            <v>NON</v>
          </cell>
          <cell r="I132" t="str">
            <v>P/N CONNU</v>
          </cell>
          <cell r="J132" t="str">
            <v>N/A</v>
          </cell>
          <cell r="K132" t="str">
            <v>STELIA</v>
          </cell>
          <cell r="L132" t="str">
            <v>LAB</v>
          </cell>
          <cell r="P132">
            <v>1251017</v>
          </cell>
          <cell r="Q132">
            <v>1251019</v>
          </cell>
        </row>
        <row r="133">
          <cell r="A133" t="str">
            <v>S9251282200054</v>
          </cell>
          <cell r="B133">
            <v>101</v>
          </cell>
          <cell r="C133" t="str">
            <v>LdF approuvée</v>
          </cell>
          <cell r="D133" t="str">
            <v>N/A</v>
          </cell>
          <cell r="E133" t="str">
            <v>N/A</v>
          </cell>
          <cell r="F133" t="str">
            <v>6839605400
6839315000</v>
          </cell>
          <cell r="G133" t="str">
            <v>Qté 1
Qté 1</v>
          </cell>
          <cell r="H133" t="str">
            <v>NON</v>
          </cell>
          <cell r="I133" t="str">
            <v>P/N CONNU</v>
          </cell>
          <cell r="J133" t="str">
            <v>N/A</v>
          </cell>
          <cell r="K133" t="str">
            <v>STELIA</v>
          </cell>
          <cell r="L133" t="str">
            <v>LAB</v>
          </cell>
          <cell r="P133">
            <v>1251017</v>
          </cell>
          <cell r="Q133">
            <v>1251019</v>
          </cell>
        </row>
        <row r="134">
          <cell r="A134" t="str">
            <v>S9251282200055</v>
          </cell>
          <cell r="B134">
            <v>101</v>
          </cell>
          <cell r="C134" t="str">
            <v>LdF Non approuvée</v>
          </cell>
          <cell r="D134" t="str">
            <v>TBD</v>
          </cell>
          <cell r="E134" t="str">
            <v>N/A</v>
          </cell>
          <cell r="F134" t="str">
            <v>TBD</v>
          </cell>
          <cell r="G134" t="str">
            <v>TBD</v>
          </cell>
          <cell r="H134" t="str">
            <v>NON</v>
          </cell>
          <cell r="I134" t="str">
            <v>P/N CONNU</v>
          </cell>
          <cell r="J134" t="str">
            <v>TBD</v>
          </cell>
          <cell r="K134" t="str">
            <v>STELIA</v>
          </cell>
          <cell r="L134" t="str">
            <v>LAB</v>
          </cell>
          <cell r="P134">
            <v>1251017</v>
          </cell>
          <cell r="Q134">
            <v>1251019</v>
          </cell>
        </row>
        <row r="135">
          <cell r="A135" t="str">
            <v>S9251282200052</v>
          </cell>
          <cell r="B135">
            <v>101</v>
          </cell>
          <cell r="C135" t="str">
            <v>LdF Non approuvée</v>
          </cell>
          <cell r="D135" t="str">
            <v>TBD</v>
          </cell>
          <cell r="E135" t="str">
            <v>N/A</v>
          </cell>
          <cell r="F135" t="str">
            <v>TBD</v>
          </cell>
          <cell r="G135" t="str">
            <v>TBD</v>
          </cell>
          <cell r="H135" t="str">
            <v>NON</v>
          </cell>
          <cell r="I135" t="str">
            <v>P/N CONNU</v>
          </cell>
          <cell r="J135" t="str">
            <v>TBD</v>
          </cell>
          <cell r="K135" t="str">
            <v>STELIA</v>
          </cell>
          <cell r="L135" t="str">
            <v>LAB</v>
          </cell>
          <cell r="P135">
            <v>1251017</v>
          </cell>
          <cell r="Q135">
            <v>1251019</v>
          </cell>
        </row>
        <row r="136">
          <cell r="A136" t="str">
            <v>S9251282200051</v>
          </cell>
          <cell r="B136">
            <v>101</v>
          </cell>
          <cell r="C136" t="str">
            <v>LdF Non approuvée</v>
          </cell>
          <cell r="D136" t="str">
            <v>TBD</v>
          </cell>
          <cell r="E136" t="str">
            <v>N/A</v>
          </cell>
          <cell r="F136" t="str">
            <v>TBD</v>
          </cell>
          <cell r="G136" t="str">
            <v>TBD</v>
          </cell>
          <cell r="H136" t="str">
            <v>NON</v>
          </cell>
          <cell r="I136" t="str">
            <v>P/N CONNU</v>
          </cell>
          <cell r="J136" t="str">
            <v>TBD</v>
          </cell>
          <cell r="K136" t="str">
            <v>STELIA</v>
          </cell>
          <cell r="L136" t="str">
            <v>LAB</v>
          </cell>
          <cell r="P136">
            <v>1251017</v>
          </cell>
          <cell r="Q136">
            <v>1251019</v>
          </cell>
        </row>
        <row r="137">
          <cell r="A137" t="str">
            <v>S9251282200053</v>
          </cell>
          <cell r="B137">
            <v>101</v>
          </cell>
          <cell r="C137" t="str">
            <v>LdF Non approuvée</v>
          </cell>
          <cell r="D137" t="str">
            <v>TBD</v>
          </cell>
          <cell r="E137" t="str">
            <v>N/A</v>
          </cell>
          <cell r="F137" t="str">
            <v>TBD</v>
          </cell>
          <cell r="G137" t="str">
            <v>TBD</v>
          </cell>
          <cell r="H137" t="str">
            <v>NON</v>
          </cell>
          <cell r="I137" t="str">
            <v>P/N CONNU</v>
          </cell>
          <cell r="J137" t="str">
            <v>TBD</v>
          </cell>
          <cell r="K137" t="str">
            <v>STELIA</v>
          </cell>
          <cell r="L137" t="str">
            <v>LAB</v>
          </cell>
          <cell r="P137">
            <v>1251017</v>
          </cell>
          <cell r="Q137">
            <v>1251019</v>
          </cell>
        </row>
        <row r="138">
          <cell r="A138" t="str">
            <v>D9550010801096</v>
          </cell>
          <cell r="B138">
            <v>108</v>
          </cell>
          <cell r="C138" t="str">
            <v>LdF Non approuvée</v>
          </cell>
          <cell r="D138" t="str">
            <v>TBD</v>
          </cell>
          <cell r="E138" t="str">
            <v>N/A</v>
          </cell>
          <cell r="F138" t="str">
            <v>TBD</v>
          </cell>
          <cell r="G138" t="str">
            <v>TBD</v>
          </cell>
          <cell r="H138" t="str">
            <v>NON</v>
          </cell>
          <cell r="I138" t="str">
            <v>P/N CONNU</v>
          </cell>
          <cell r="J138" t="str">
            <v>TBD</v>
          </cell>
          <cell r="K138" t="str">
            <v>AIRBUS</v>
          </cell>
          <cell r="L138" t="str">
            <v>LAB</v>
          </cell>
          <cell r="M138">
            <v>4019</v>
          </cell>
          <cell r="O138" t="str">
            <v>USD</v>
          </cell>
          <cell r="P138">
            <v>1251017</v>
          </cell>
          <cell r="Q138">
            <v>1251019</v>
          </cell>
        </row>
        <row r="139">
          <cell r="A139" t="str">
            <v>D9550010801295</v>
          </cell>
          <cell r="B139">
            <v>108</v>
          </cell>
          <cell r="C139" t="str">
            <v>LdF Non approuvée</v>
          </cell>
          <cell r="D139" t="str">
            <v>À imprimer LAB</v>
          </cell>
          <cell r="E139" t="str">
            <v>À imprimer LAB</v>
          </cell>
          <cell r="F139" t="str">
            <v>6963469200</v>
          </cell>
          <cell r="G139" t="str">
            <v>Qté 1</v>
          </cell>
          <cell r="H139" t="str">
            <v>NON</v>
          </cell>
          <cell r="I139" t="str">
            <v>P/N CONNU</v>
          </cell>
          <cell r="J139" t="str">
            <v>NB3526P</v>
          </cell>
          <cell r="K139" t="str">
            <v>AIRBUS</v>
          </cell>
          <cell r="L139" t="str">
            <v>LAB</v>
          </cell>
          <cell r="M139">
            <v>2098.33</v>
          </cell>
          <cell r="O139" t="str">
            <v>EUR</v>
          </cell>
          <cell r="P139">
            <v>1251017</v>
          </cell>
          <cell r="Q139">
            <v>1251019</v>
          </cell>
        </row>
        <row r="140">
          <cell r="A140" t="str">
            <v>D9550010802195</v>
          </cell>
          <cell r="B140">
            <v>108</v>
          </cell>
          <cell r="C140" t="str">
            <v>LdF Non approuvée</v>
          </cell>
          <cell r="D140" t="str">
            <v>TBD</v>
          </cell>
          <cell r="E140" t="str">
            <v>N/A</v>
          </cell>
          <cell r="F140" t="str">
            <v>TBD</v>
          </cell>
          <cell r="G140" t="str">
            <v>TBD</v>
          </cell>
          <cell r="H140" t="str">
            <v>NON</v>
          </cell>
          <cell r="I140" t="str">
            <v>P/N CONNU</v>
          </cell>
          <cell r="J140" t="str">
            <v>TBD</v>
          </cell>
          <cell r="K140" t="str">
            <v>AIRBUS</v>
          </cell>
          <cell r="L140" t="str">
            <v>LAB</v>
          </cell>
          <cell r="M140">
            <v>2967</v>
          </cell>
          <cell r="O140" t="str">
            <v>USD</v>
          </cell>
          <cell r="P140">
            <v>1251017</v>
          </cell>
          <cell r="Q140">
            <v>1251019</v>
          </cell>
        </row>
        <row r="141">
          <cell r="A141" t="str">
            <v>D9550010802095</v>
          </cell>
          <cell r="B141">
            <v>108</v>
          </cell>
          <cell r="C141" t="str">
            <v>LdF Non approuvée</v>
          </cell>
          <cell r="D141" t="str">
            <v>TBD</v>
          </cell>
          <cell r="E141" t="str">
            <v>N/A</v>
          </cell>
          <cell r="F141" t="str">
            <v>TBD</v>
          </cell>
          <cell r="G141" t="str">
            <v>TBD</v>
          </cell>
          <cell r="H141" t="str">
            <v>NON</v>
          </cell>
          <cell r="I141" t="str">
            <v>P/N CONNU</v>
          </cell>
          <cell r="J141" t="str">
            <v>TBD</v>
          </cell>
          <cell r="K141" t="str">
            <v>AIRBUS</v>
          </cell>
          <cell r="L141" t="str">
            <v>LAB</v>
          </cell>
          <cell r="M141" t="str">
            <v>TBD</v>
          </cell>
          <cell r="O141" t="str">
            <v>TBD</v>
          </cell>
          <cell r="P141">
            <v>1251017</v>
          </cell>
          <cell r="Q141">
            <v>1251019</v>
          </cell>
        </row>
        <row r="142">
          <cell r="A142" t="str">
            <v>D9550010800996</v>
          </cell>
          <cell r="B142">
            <v>108</v>
          </cell>
          <cell r="C142" t="str">
            <v>LdF Non approuvée</v>
          </cell>
          <cell r="D142" t="str">
            <v>À imprimer LAB</v>
          </cell>
          <cell r="E142" t="str">
            <v>À imprimer LAB</v>
          </cell>
          <cell r="F142">
            <v>6963403800</v>
          </cell>
          <cell r="G142" t="str">
            <v>Qté 1</v>
          </cell>
          <cell r="H142" t="str">
            <v>NON</v>
          </cell>
          <cell r="I142" t="str">
            <v>P/N CONNU</v>
          </cell>
          <cell r="J142" t="str">
            <v>NB01424P</v>
          </cell>
          <cell r="K142" t="str">
            <v>AIRBUS</v>
          </cell>
          <cell r="L142" t="str">
            <v>LAB</v>
          </cell>
          <cell r="M142">
            <v>4194</v>
          </cell>
          <cell r="O142" t="str">
            <v>USD</v>
          </cell>
          <cell r="P142">
            <v>1251017</v>
          </cell>
          <cell r="Q142">
            <v>1251019</v>
          </cell>
        </row>
        <row r="143">
          <cell r="A143" t="str">
            <v>A9551010800195</v>
          </cell>
          <cell r="B143">
            <v>108</v>
          </cell>
          <cell r="C143" t="str">
            <v>LdF Non approuvée</v>
          </cell>
          <cell r="D143" t="str">
            <v>TBD</v>
          </cell>
          <cell r="E143" t="str">
            <v>N/A</v>
          </cell>
          <cell r="F143" t="str">
            <v>TBD</v>
          </cell>
          <cell r="G143" t="str">
            <v>TBD</v>
          </cell>
          <cell r="H143" t="str">
            <v>NON</v>
          </cell>
          <cell r="I143" t="str">
            <v>P/N CONNU</v>
          </cell>
          <cell r="J143" t="str">
            <v>TBD</v>
          </cell>
          <cell r="K143" t="str">
            <v>AIRBUS</v>
          </cell>
          <cell r="L143" t="str">
            <v>LAB</v>
          </cell>
          <cell r="M143" t="str">
            <v>TBD</v>
          </cell>
          <cell r="O143" t="str">
            <v>TBD</v>
          </cell>
          <cell r="P143">
            <v>1251117</v>
          </cell>
          <cell r="Q143">
            <v>1251319</v>
          </cell>
        </row>
        <row r="144">
          <cell r="A144" t="str">
            <v>D9550010801495</v>
          </cell>
          <cell r="B144">
            <v>108</v>
          </cell>
          <cell r="C144" t="str">
            <v>LdF Non approuvée</v>
          </cell>
          <cell r="D144" t="str">
            <v>TBD</v>
          </cell>
          <cell r="E144" t="str">
            <v>N/A</v>
          </cell>
          <cell r="F144" t="str">
            <v>TBD</v>
          </cell>
          <cell r="G144" t="str">
            <v>TBD</v>
          </cell>
          <cell r="H144" t="str">
            <v>NON</v>
          </cell>
          <cell r="I144" t="str">
            <v>P/N CONNU</v>
          </cell>
          <cell r="J144" t="str">
            <v>TBD</v>
          </cell>
          <cell r="K144" t="str">
            <v>AIRBUS</v>
          </cell>
          <cell r="L144" t="str">
            <v>LAB</v>
          </cell>
          <cell r="M144" t="str">
            <v>TBD</v>
          </cell>
          <cell r="O144" t="str">
            <v>TBD</v>
          </cell>
          <cell r="P144">
            <v>1251017</v>
          </cell>
          <cell r="Q144">
            <v>1251019</v>
          </cell>
        </row>
        <row r="145">
          <cell r="A145" t="str">
            <v>D9251504300000</v>
          </cell>
          <cell r="B145">
            <v>108</v>
          </cell>
          <cell r="C145" t="str">
            <v>LdF Non approuvée</v>
          </cell>
          <cell r="D145" t="str">
            <v>TBD</v>
          </cell>
          <cell r="E145" t="str">
            <v>N/A</v>
          </cell>
          <cell r="F145" t="str">
            <v>TBD</v>
          </cell>
          <cell r="G145" t="str">
            <v>TBD</v>
          </cell>
          <cell r="H145" t="str">
            <v>NON</v>
          </cell>
          <cell r="I145" t="str">
            <v>P/N CONNU</v>
          </cell>
          <cell r="J145" t="str">
            <v>TBD</v>
          </cell>
          <cell r="L145" t="str">
            <v>LAB</v>
          </cell>
          <cell r="M145" t="str">
            <v>TBD</v>
          </cell>
          <cell r="O145" t="str">
            <v>TBD</v>
          </cell>
          <cell r="P145">
            <v>1251017</v>
          </cell>
          <cell r="Q145">
            <v>1251019</v>
          </cell>
        </row>
        <row r="146">
          <cell r="A146" t="str">
            <v>D9551010800195</v>
          </cell>
          <cell r="B146">
            <v>108</v>
          </cell>
          <cell r="C146" t="str">
            <v>LdF Non approuvée</v>
          </cell>
          <cell r="D146" t="str">
            <v>TBD</v>
          </cell>
          <cell r="E146" t="str">
            <v>N/A</v>
          </cell>
          <cell r="F146" t="str">
            <v>TBD</v>
          </cell>
          <cell r="G146" t="str">
            <v>TBD</v>
          </cell>
          <cell r="H146" t="str">
            <v>NON</v>
          </cell>
          <cell r="I146" t="str">
            <v>P/N CONNU</v>
          </cell>
          <cell r="J146" t="str">
            <v>TBD</v>
          </cell>
          <cell r="K146" t="str">
            <v>AIRBUS</v>
          </cell>
          <cell r="L146" t="str">
            <v>LAB</v>
          </cell>
          <cell r="M146" t="str">
            <v>TBD</v>
          </cell>
          <cell r="O146" t="str">
            <v>TBD</v>
          </cell>
          <cell r="P146">
            <v>1251017</v>
          </cell>
          <cell r="Q146">
            <v>1251019</v>
          </cell>
        </row>
        <row r="147">
          <cell r="A147" t="str">
            <v>D9251524300000</v>
          </cell>
          <cell r="B147">
            <v>108</v>
          </cell>
          <cell r="C147" t="str">
            <v>LdF Non approuvée</v>
          </cell>
          <cell r="D147" t="str">
            <v>TBD</v>
          </cell>
          <cell r="E147" t="str">
            <v>N/A</v>
          </cell>
          <cell r="F147" t="str">
            <v>TBD</v>
          </cell>
          <cell r="G147" t="str">
            <v>TBD</v>
          </cell>
          <cell r="H147" t="str">
            <v>NON</v>
          </cell>
          <cell r="I147" t="str">
            <v>P/N CONNU</v>
          </cell>
          <cell r="J147" t="str">
            <v>TBD</v>
          </cell>
          <cell r="L147" t="str">
            <v>LAB</v>
          </cell>
          <cell r="M147" t="str">
            <v>TBD</v>
          </cell>
          <cell r="O147" t="str">
            <v>TBD</v>
          </cell>
          <cell r="P147">
            <v>1251017</v>
          </cell>
          <cell r="Q147">
            <v>1251019</v>
          </cell>
        </row>
        <row r="148">
          <cell r="A148" t="str">
            <v>D9550010802795</v>
          </cell>
          <cell r="B148">
            <v>108</v>
          </cell>
          <cell r="C148" t="str">
            <v>LdF Non approuvée</v>
          </cell>
          <cell r="D148" t="str">
            <v>À imprimer LAB</v>
          </cell>
          <cell r="E148" t="str">
            <v>À imprimer LAB</v>
          </cell>
          <cell r="F148">
            <v>6963469200</v>
          </cell>
          <cell r="G148" t="str">
            <v>Qté 1</v>
          </cell>
          <cell r="H148" t="str">
            <v>NON</v>
          </cell>
          <cell r="I148" t="str">
            <v>P/N CONNU</v>
          </cell>
          <cell r="J148" t="str">
            <v>NB03718P</v>
          </cell>
          <cell r="K148" t="str">
            <v>AIRBUS</v>
          </cell>
          <cell r="L148" t="str">
            <v>LAB</v>
          </cell>
          <cell r="M148" t="str">
            <v>TBD</v>
          </cell>
          <cell r="O148" t="str">
            <v>TBD</v>
          </cell>
          <cell r="P148">
            <v>1251017</v>
          </cell>
          <cell r="Q148">
            <v>1251019</v>
          </cell>
        </row>
        <row r="149">
          <cell r="A149" t="str">
            <v>D9550010802895</v>
          </cell>
          <cell r="B149">
            <v>108</v>
          </cell>
          <cell r="C149" t="str">
            <v>LdF approuvée</v>
          </cell>
          <cell r="D149" t="str">
            <v>À imprimer LAB</v>
          </cell>
          <cell r="E149" t="str">
            <v>À imprimer LAB</v>
          </cell>
          <cell r="F149">
            <v>6963469200</v>
          </cell>
          <cell r="G149" t="str">
            <v>Qté 1</v>
          </cell>
          <cell r="H149" t="str">
            <v>NON</v>
          </cell>
          <cell r="I149" t="str">
            <v>P/N CONNU</v>
          </cell>
          <cell r="J149" t="str">
            <v>NB05045P</v>
          </cell>
          <cell r="K149" t="str">
            <v>AIRBUS</v>
          </cell>
          <cell r="L149" t="str">
            <v>LAB</v>
          </cell>
          <cell r="M149">
            <v>4194</v>
          </cell>
          <cell r="O149" t="str">
            <v>USD</v>
          </cell>
          <cell r="P149">
            <v>1251017</v>
          </cell>
          <cell r="Q149">
            <v>1251019</v>
          </cell>
        </row>
        <row r="150">
          <cell r="A150" t="str">
            <v>A95500110000AB</v>
          </cell>
          <cell r="B150">
            <v>110</v>
          </cell>
          <cell r="C150" t="str">
            <v>LdF approuvée</v>
          </cell>
          <cell r="D150" t="str">
            <v>À imprimer LAB</v>
          </cell>
          <cell r="E150" t="str">
            <v>N/A</v>
          </cell>
          <cell r="F150" t="str">
            <v>N/A</v>
          </cell>
          <cell r="G150" t="str">
            <v>N/A</v>
          </cell>
          <cell r="H150" t="str">
            <v>NON</v>
          </cell>
          <cell r="I150" t="str">
            <v>P/N CONNU</v>
          </cell>
          <cell r="J150" t="str">
            <v>TBD</v>
          </cell>
          <cell r="K150" t="str">
            <v>AIRBUS</v>
          </cell>
          <cell r="L150" t="str">
            <v>LAB</v>
          </cell>
          <cell r="M150">
            <v>91174</v>
          </cell>
          <cell r="O150" t="str">
            <v>EUR</v>
          </cell>
          <cell r="P150">
            <v>1251117</v>
          </cell>
          <cell r="Q150">
            <v>1251019</v>
          </cell>
        </row>
        <row r="151">
          <cell r="A151" t="str">
            <v>S9251282400051</v>
          </cell>
          <cell r="B151">
            <v>110</v>
          </cell>
          <cell r="C151" t="str">
            <v>LdF Non approuvée</v>
          </cell>
          <cell r="D151" t="str">
            <v>TBD</v>
          </cell>
          <cell r="E151" t="str">
            <v>N/A</v>
          </cell>
          <cell r="F151" t="str">
            <v>TBD</v>
          </cell>
          <cell r="G151" t="str">
            <v>TBD</v>
          </cell>
          <cell r="H151" t="str">
            <v>NON</v>
          </cell>
          <cell r="I151" t="str">
            <v>P/N CONNU</v>
          </cell>
          <cell r="J151" t="str">
            <v>TBD</v>
          </cell>
          <cell r="K151" t="str">
            <v>STELIA</v>
          </cell>
          <cell r="L151" t="str">
            <v>LAB</v>
          </cell>
          <cell r="P151">
            <v>1251017</v>
          </cell>
          <cell r="Q151">
            <v>1251019</v>
          </cell>
        </row>
        <row r="152">
          <cell r="A152" t="str">
            <v>S9550011049395</v>
          </cell>
          <cell r="B152">
            <v>110</v>
          </cell>
          <cell r="C152" t="str">
            <v>LdF Non approuvée</v>
          </cell>
          <cell r="D152" t="str">
            <v>TBD</v>
          </cell>
          <cell r="E152" t="str">
            <v>N/A</v>
          </cell>
          <cell r="F152" t="str">
            <v>TBD</v>
          </cell>
          <cell r="G152" t="str">
            <v>TBD</v>
          </cell>
          <cell r="H152" t="str">
            <v>OUI</v>
          </cell>
          <cell r="I152" t="str">
            <v>P/N CONNU</v>
          </cell>
          <cell r="J152" t="str">
            <v>TBD</v>
          </cell>
          <cell r="K152" t="str">
            <v>STELIA</v>
          </cell>
          <cell r="L152" t="str">
            <v>LAB</v>
          </cell>
          <cell r="P152">
            <v>1251017</v>
          </cell>
          <cell r="Q152">
            <v>1251019</v>
          </cell>
        </row>
        <row r="153">
          <cell r="A153" t="str">
            <v>S9110011049395</v>
          </cell>
          <cell r="B153">
            <v>110</v>
          </cell>
          <cell r="C153" t="str">
            <v>LdF Non approuvée</v>
          </cell>
          <cell r="D153" t="str">
            <v>TBD</v>
          </cell>
          <cell r="E153" t="str">
            <v>N/A</v>
          </cell>
          <cell r="F153" t="str">
            <v>TBD</v>
          </cell>
          <cell r="G153" t="str">
            <v>TBD</v>
          </cell>
          <cell r="H153" t="str">
            <v>OUI</v>
          </cell>
          <cell r="I153" t="str">
            <v>P/N CONNU</v>
          </cell>
          <cell r="J153" t="str">
            <v>TBD</v>
          </cell>
          <cell r="K153" t="str">
            <v>STELIA</v>
          </cell>
          <cell r="L153" t="str">
            <v>LAB</v>
          </cell>
          <cell r="P153">
            <v>1251017</v>
          </cell>
          <cell r="Q153">
            <v>1251019</v>
          </cell>
        </row>
        <row r="154">
          <cell r="A154" t="str">
            <v>D9550011100195</v>
          </cell>
          <cell r="B154">
            <v>111</v>
          </cell>
          <cell r="C154" t="str">
            <v>LdF Non approuvée</v>
          </cell>
          <cell r="D154" t="str">
            <v>TBD</v>
          </cell>
          <cell r="E154" t="str">
            <v>N/A</v>
          </cell>
          <cell r="F154" t="str">
            <v>TBD</v>
          </cell>
          <cell r="G154" t="str">
            <v>TBD</v>
          </cell>
          <cell r="H154" t="str">
            <v>NON</v>
          </cell>
          <cell r="I154" t="str">
            <v>P/N CONNU</v>
          </cell>
          <cell r="J154" t="str">
            <v>TBD</v>
          </cell>
          <cell r="K154" t="str">
            <v>AIRBUS</v>
          </cell>
          <cell r="L154" t="str">
            <v>LAB</v>
          </cell>
          <cell r="M154" t="str">
            <v>TBD</v>
          </cell>
          <cell r="O154" t="str">
            <v>TBD</v>
          </cell>
          <cell r="P154">
            <v>1251017</v>
          </cell>
          <cell r="Q154">
            <v>1251019</v>
          </cell>
        </row>
        <row r="155">
          <cell r="A155" t="str">
            <v>S9251282700051</v>
          </cell>
          <cell r="B155">
            <v>114</v>
          </cell>
          <cell r="C155" t="str">
            <v>LdF Non approuvée</v>
          </cell>
          <cell r="D155" t="str">
            <v>TBD</v>
          </cell>
          <cell r="E155" t="str">
            <v>N/A</v>
          </cell>
          <cell r="F155" t="str">
            <v>TBD</v>
          </cell>
          <cell r="G155" t="str">
            <v>TBD</v>
          </cell>
          <cell r="H155" t="str">
            <v>NON</v>
          </cell>
          <cell r="I155" t="str">
            <v>P/N CONNU</v>
          </cell>
          <cell r="J155" t="str">
            <v>TBD</v>
          </cell>
          <cell r="K155" t="str">
            <v>STELIA</v>
          </cell>
          <cell r="L155" t="str">
            <v>LAB</v>
          </cell>
          <cell r="P155">
            <v>1251017</v>
          </cell>
          <cell r="Q155">
            <v>1251019</v>
          </cell>
        </row>
        <row r="156">
          <cell r="A156" t="str">
            <v>D9551011600195</v>
          </cell>
          <cell r="B156">
            <v>116</v>
          </cell>
          <cell r="C156" t="str">
            <v>LdF approuvée</v>
          </cell>
          <cell r="D156" t="str">
            <v>N/A</v>
          </cell>
          <cell r="E156" t="str">
            <v>À imprimer LAB</v>
          </cell>
          <cell r="F156" t="str">
            <v>N/A</v>
          </cell>
          <cell r="G156" t="str">
            <v>N/A</v>
          </cell>
          <cell r="H156" t="str">
            <v>NON</v>
          </cell>
          <cell r="I156" t="str">
            <v>P/N CONNU</v>
          </cell>
          <cell r="J156" t="str">
            <v>N/A</v>
          </cell>
          <cell r="K156" t="str">
            <v>AIRBUS</v>
          </cell>
          <cell r="L156" t="str">
            <v>LAB</v>
          </cell>
          <cell r="M156">
            <v>1737</v>
          </cell>
          <cell r="O156" t="str">
            <v>EUR</v>
          </cell>
          <cell r="P156">
            <v>1251017</v>
          </cell>
          <cell r="Q156">
            <v>1251019</v>
          </cell>
        </row>
        <row r="157">
          <cell r="A157" t="str">
            <v>D9550011700295</v>
          </cell>
          <cell r="B157">
            <v>117</v>
          </cell>
          <cell r="C157" t="str">
            <v>LdF approuvée</v>
          </cell>
          <cell r="D157" t="str">
            <v>N/A</v>
          </cell>
          <cell r="E157" t="str">
            <v>À imprimer LAB</v>
          </cell>
          <cell r="F157" t="str">
            <v>N/A</v>
          </cell>
          <cell r="G157" t="str">
            <v>N/A</v>
          </cell>
          <cell r="H157" t="str">
            <v>NON</v>
          </cell>
          <cell r="I157" t="str">
            <v>P/N CONNU</v>
          </cell>
          <cell r="J157" t="str">
            <v>NB5457P</v>
          </cell>
          <cell r="K157" t="str">
            <v>AIRBUS</v>
          </cell>
          <cell r="L157" t="str">
            <v>LAB</v>
          </cell>
          <cell r="M157">
            <v>1313.9</v>
          </cell>
          <cell r="O157" t="str">
            <v>USD</v>
          </cell>
          <cell r="P157">
            <v>1251017</v>
          </cell>
          <cell r="Q157">
            <v>1251019</v>
          </cell>
        </row>
        <row r="158">
          <cell r="A158" t="str">
            <v>D9551011700195</v>
          </cell>
          <cell r="B158">
            <v>117</v>
          </cell>
          <cell r="C158" t="str">
            <v>LdF Non approuvée</v>
          </cell>
          <cell r="D158" t="str">
            <v>TBD</v>
          </cell>
          <cell r="E158" t="str">
            <v>N/A</v>
          </cell>
          <cell r="F158" t="str">
            <v>TBD</v>
          </cell>
          <cell r="G158" t="str">
            <v>TBD</v>
          </cell>
          <cell r="H158" t="str">
            <v>NON</v>
          </cell>
          <cell r="I158" t="str">
            <v>P/N CONNU</v>
          </cell>
          <cell r="J158" t="str">
            <v>TBD</v>
          </cell>
          <cell r="K158" t="str">
            <v>AIRBUS</v>
          </cell>
          <cell r="L158" t="str">
            <v>LAB</v>
          </cell>
          <cell r="M158">
            <v>1044</v>
          </cell>
          <cell r="O158" t="str">
            <v>USD</v>
          </cell>
          <cell r="P158">
            <v>1251017</v>
          </cell>
          <cell r="Q158">
            <v>1251019</v>
          </cell>
        </row>
        <row r="159">
          <cell r="A159" t="str">
            <v>D9551060000195</v>
          </cell>
          <cell r="B159">
            <v>117</v>
          </cell>
          <cell r="C159" t="str">
            <v>LdF Non approuvée</v>
          </cell>
          <cell r="D159" t="str">
            <v>TBD</v>
          </cell>
          <cell r="E159" t="str">
            <v>N/A</v>
          </cell>
          <cell r="F159" t="str">
            <v>TBD</v>
          </cell>
          <cell r="G159" t="str">
            <v>TBD</v>
          </cell>
          <cell r="H159" t="str">
            <v>NON</v>
          </cell>
          <cell r="I159" t="str">
            <v>P/N CONNU</v>
          </cell>
          <cell r="J159" t="str">
            <v>TBD</v>
          </cell>
          <cell r="K159" t="str">
            <v>AIRBUS</v>
          </cell>
          <cell r="L159" t="str">
            <v>LAB</v>
          </cell>
          <cell r="M159">
            <v>1315</v>
          </cell>
          <cell r="O159" t="str">
            <v>USD</v>
          </cell>
          <cell r="P159">
            <v>1251017</v>
          </cell>
          <cell r="Q159">
            <v>1251019</v>
          </cell>
        </row>
        <row r="160">
          <cell r="A160" t="str">
            <v>D9551011700196</v>
          </cell>
          <cell r="B160">
            <v>117</v>
          </cell>
          <cell r="C160" t="str">
            <v>LdF approuvée</v>
          </cell>
          <cell r="D160" t="str">
            <v>N/A</v>
          </cell>
          <cell r="E160" t="str">
            <v>À imprimer LAB</v>
          </cell>
          <cell r="F160" t="str">
            <v>N/A</v>
          </cell>
          <cell r="G160" t="str">
            <v>N/A</v>
          </cell>
          <cell r="H160" t="str">
            <v>NON</v>
          </cell>
          <cell r="I160" t="str">
            <v>P/N CONNU</v>
          </cell>
          <cell r="J160" t="str">
            <v>TBD</v>
          </cell>
          <cell r="K160" t="str">
            <v>AIRBUS</v>
          </cell>
          <cell r="L160" t="str">
            <v>LAB</v>
          </cell>
          <cell r="M160">
            <v>1304</v>
          </cell>
          <cell r="O160" t="str">
            <v>USD</v>
          </cell>
          <cell r="P160">
            <v>1251017</v>
          </cell>
          <cell r="Q160">
            <v>1251019</v>
          </cell>
        </row>
        <row r="161">
          <cell r="A161" t="str">
            <v>D9550011900195</v>
          </cell>
          <cell r="B161">
            <v>119</v>
          </cell>
          <cell r="C161" t="str">
            <v>LdF approuvée</v>
          </cell>
          <cell r="D161" t="str">
            <v>À imprimer LAB</v>
          </cell>
          <cell r="E161" t="str">
            <v>À imprimer LAB</v>
          </cell>
          <cell r="F161">
            <v>6963382700</v>
          </cell>
          <cell r="G161" t="str">
            <v>Qté 1</v>
          </cell>
          <cell r="H161" t="str">
            <v>NON</v>
          </cell>
          <cell r="I161" t="str">
            <v>P/N CONNU</v>
          </cell>
          <cell r="J161" t="str">
            <v>NR1624P</v>
          </cell>
          <cell r="K161" t="str">
            <v>AIRBUS</v>
          </cell>
          <cell r="L161" t="str">
            <v>LAB</v>
          </cell>
          <cell r="M161">
            <v>1173</v>
          </cell>
          <cell r="O161" t="str">
            <v>USD</v>
          </cell>
          <cell r="P161">
            <v>1251017</v>
          </cell>
          <cell r="Q161">
            <v>1251019</v>
          </cell>
        </row>
        <row r="162">
          <cell r="A162" t="str">
            <v>D9550011900295</v>
          </cell>
          <cell r="B162">
            <v>119</v>
          </cell>
          <cell r="C162" t="str">
            <v>LdF Non approuvée</v>
          </cell>
          <cell r="D162" t="str">
            <v>TBD</v>
          </cell>
          <cell r="E162" t="str">
            <v>N/A</v>
          </cell>
          <cell r="F162" t="str">
            <v>TBD</v>
          </cell>
          <cell r="G162" t="str">
            <v>TBD</v>
          </cell>
          <cell r="H162" t="str">
            <v>NON</v>
          </cell>
          <cell r="I162" t="str">
            <v>P/N CONNU</v>
          </cell>
          <cell r="J162" t="str">
            <v>TBD</v>
          </cell>
          <cell r="K162" t="str">
            <v>AIRBUS</v>
          </cell>
          <cell r="L162" t="str">
            <v>LAB</v>
          </cell>
          <cell r="M162">
            <v>1408</v>
          </cell>
          <cell r="O162" t="str">
            <v>USD</v>
          </cell>
          <cell r="P162">
            <v>1251017</v>
          </cell>
          <cell r="Q162">
            <v>1251019</v>
          </cell>
        </row>
        <row r="163">
          <cell r="A163" t="str">
            <v>D9551011900195</v>
          </cell>
          <cell r="B163">
            <v>119</v>
          </cell>
          <cell r="C163" t="str">
            <v>LdF Non approuvée</v>
          </cell>
          <cell r="D163" t="str">
            <v>TBD</v>
          </cell>
          <cell r="E163" t="str">
            <v>N/A</v>
          </cell>
          <cell r="F163" t="str">
            <v>TBD</v>
          </cell>
          <cell r="G163" t="str">
            <v>TBD</v>
          </cell>
          <cell r="H163" t="str">
            <v>NON</v>
          </cell>
          <cell r="I163" t="str">
            <v>P/N CONNU</v>
          </cell>
          <cell r="J163" t="str">
            <v>TBD</v>
          </cell>
          <cell r="K163" t="str">
            <v>AIRBUS</v>
          </cell>
          <cell r="L163" t="str">
            <v>LAB</v>
          </cell>
          <cell r="M163">
            <v>890</v>
          </cell>
          <cell r="O163" t="str">
            <v>USD</v>
          </cell>
          <cell r="P163">
            <v>1251017</v>
          </cell>
          <cell r="Q163">
            <v>1251019</v>
          </cell>
        </row>
        <row r="164">
          <cell r="A164" t="str">
            <v>D9551013000195</v>
          </cell>
          <cell r="B164">
            <v>130</v>
          </cell>
          <cell r="C164" t="str">
            <v>LdF Non approuvée</v>
          </cell>
          <cell r="D164" t="str">
            <v>TBD</v>
          </cell>
          <cell r="E164" t="str">
            <v>N/A</v>
          </cell>
          <cell r="F164" t="str">
            <v>TBD</v>
          </cell>
          <cell r="G164" t="str">
            <v>TBD</v>
          </cell>
          <cell r="H164" t="str">
            <v>NON</v>
          </cell>
          <cell r="I164" t="str">
            <v>P/N CONNU</v>
          </cell>
          <cell r="J164" t="str">
            <v>TBD</v>
          </cell>
          <cell r="K164" t="str">
            <v>AIRBUS</v>
          </cell>
          <cell r="L164" t="str">
            <v>LAB</v>
          </cell>
          <cell r="M164">
            <v>4377</v>
          </cell>
          <cell r="O164" t="str">
            <v>USD</v>
          </cell>
          <cell r="P164">
            <v>1251017</v>
          </cell>
          <cell r="Q164">
            <v>1251019</v>
          </cell>
        </row>
        <row r="165">
          <cell r="A165" t="str">
            <v>D9251505100000</v>
          </cell>
          <cell r="B165">
            <v>130</v>
          </cell>
          <cell r="C165" t="str">
            <v>LdF Non approuvée</v>
          </cell>
          <cell r="D165" t="str">
            <v>TBD</v>
          </cell>
          <cell r="E165" t="str">
            <v>N/A</v>
          </cell>
          <cell r="F165" t="str">
            <v>TBD</v>
          </cell>
          <cell r="G165" t="str">
            <v>TBD</v>
          </cell>
          <cell r="H165" t="str">
            <v>NON</v>
          </cell>
          <cell r="I165" t="str">
            <v>P/N CONNU</v>
          </cell>
          <cell r="J165" t="str">
            <v>TBD</v>
          </cell>
          <cell r="L165" t="str">
            <v>LAB</v>
          </cell>
          <cell r="M165" t="str">
            <v>TBD</v>
          </cell>
          <cell r="O165" t="str">
            <v>TBD</v>
          </cell>
          <cell r="P165">
            <v>1251017</v>
          </cell>
          <cell r="Q165">
            <v>1251019</v>
          </cell>
        </row>
        <row r="166">
          <cell r="A166" t="str">
            <v>D9550013000195</v>
          </cell>
          <cell r="B166">
            <v>130</v>
          </cell>
          <cell r="C166" t="str">
            <v>LdF Non approuvée</v>
          </cell>
          <cell r="D166" t="str">
            <v>N/A</v>
          </cell>
          <cell r="E166" t="str">
            <v>À imprimer LAB</v>
          </cell>
          <cell r="F166" t="str">
            <v>N/A</v>
          </cell>
          <cell r="G166" t="str">
            <v>N/A</v>
          </cell>
          <cell r="H166" t="str">
            <v>NON</v>
          </cell>
          <cell r="I166" t="str">
            <v>P/N CONNU</v>
          </cell>
          <cell r="J166" t="str">
            <v>NB04660P</v>
          </cell>
          <cell r="K166" t="str">
            <v>AIRBUS</v>
          </cell>
          <cell r="L166" t="str">
            <v>LAB</v>
          </cell>
          <cell r="M166">
            <v>5409</v>
          </cell>
          <cell r="O166" t="str">
            <v>USD</v>
          </cell>
          <cell r="Q166">
            <v>1251019</v>
          </cell>
        </row>
        <row r="167">
          <cell r="A167" t="str">
            <v>D9551013100295</v>
          </cell>
          <cell r="B167">
            <v>131</v>
          </cell>
          <cell r="C167" t="str">
            <v>LdF Non approuvée</v>
          </cell>
          <cell r="D167" t="str">
            <v>TBD</v>
          </cell>
          <cell r="E167" t="str">
            <v>N/A</v>
          </cell>
          <cell r="F167" t="str">
            <v>TBD</v>
          </cell>
          <cell r="G167" t="str">
            <v>TBD</v>
          </cell>
          <cell r="H167" t="str">
            <v>NON</v>
          </cell>
          <cell r="I167" t="str">
            <v>P/N CONNU</v>
          </cell>
          <cell r="J167" t="str">
            <v>TBD</v>
          </cell>
          <cell r="K167" t="str">
            <v>AIRBUS</v>
          </cell>
          <cell r="L167" t="str">
            <v>LAB</v>
          </cell>
          <cell r="M167">
            <v>5891</v>
          </cell>
          <cell r="O167" t="str">
            <v>USD</v>
          </cell>
          <cell r="P167">
            <v>1251017</v>
          </cell>
          <cell r="Q167">
            <v>1251019</v>
          </cell>
        </row>
        <row r="168">
          <cell r="A168" t="str">
            <v>MD501-311101-01A</v>
          </cell>
          <cell r="B168">
            <v>265</v>
          </cell>
          <cell r="C168" t="str">
            <v>LdF approuvée</v>
          </cell>
          <cell r="D168" t="str">
            <v>N/A</v>
          </cell>
          <cell r="E168" t="str">
            <v>À imprimer LAB</v>
          </cell>
          <cell r="F168" t="str">
            <v>H72362730101
ABS1643ACSB007
6V90061800</v>
          </cell>
          <cell r="G168" t="str">
            <v>Qté 1
Qté 1
Qté 1</v>
          </cell>
          <cell r="H168" t="str">
            <v>OUI</v>
          </cell>
          <cell r="I168" t="str">
            <v>P/N CONNU</v>
          </cell>
          <cell r="J168" t="str">
            <v>N/A</v>
          </cell>
          <cell r="K168" t="str">
            <v>AIS</v>
          </cell>
          <cell r="L168" t="str">
            <v>LAB</v>
          </cell>
          <cell r="P168">
            <v>1283217</v>
          </cell>
          <cell r="Q168">
            <v>1283219</v>
          </cell>
        </row>
        <row r="169">
          <cell r="A169" t="str">
            <v>MD501-311101-01B</v>
          </cell>
          <cell r="B169">
            <v>265</v>
          </cell>
          <cell r="C169" t="str">
            <v>LdF approuvée</v>
          </cell>
          <cell r="D169" t="str">
            <v>N/A</v>
          </cell>
          <cell r="E169" t="str">
            <v>À imprimer LAB</v>
          </cell>
          <cell r="F169" t="str">
            <v>H72362730101
ABS1643ACSB007
6V90061801</v>
          </cell>
          <cell r="G169" t="str">
            <v>Qté 1
Qté 1
Qté 1</v>
          </cell>
          <cell r="H169" t="str">
            <v>OUI</v>
          </cell>
          <cell r="I169" t="str">
            <v>P/N CONNU</v>
          </cell>
          <cell r="J169" t="str">
            <v>N/A</v>
          </cell>
          <cell r="K169" t="str">
            <v>AIS</v>
          </cell>
          <cell r="L169" t="str">
            <v>LAB</v>
          </cell>
          <cell r="P169">
            <v>1283217</v>
          </cell>
          <cell r="Q169">
            <v>1283219</v>
          </cell>
        </row>
        <row r="170">
          <cell r="A170" t="str">
            <v>D9551030100195</v>
          </cell>
          <cell r="B170">
            <v>301</v>
          </cell>
          <cell r="C170" t="str">
            <v>LdF Non approuvée</v>
          </cell>
          <cell r="D170" t="str">
            <v>À imprimer LAB</v>
          </cell>
          <cell r="E170" t="str">
            <v>À imprimer LAB</v>
          </cell>
          <cell r="F170" t="str">
            <v>N/A</v>
          </cell>
          <cell r="G170" t="str">
            <v>N/A</v>
          </cell>
          <cell r="H170" t="str">
            <v>NON</v>
          </cell>
          <cell r="I170" t="str">
            <v>P/N CONNU</v>
          </cell>
          <cell r="J170" t="str">
            <v>NB04436P</v>
          </cell>
          <cell r="K170" t="str">
            <v>AIRBUS</v>
          </cell>
          <cell r="L170" t="str">
            <v>LAB</v>
          </cell>
          <cell r="M170">
            <v>1430</v>
          </cell>
          <cell r="O170" t="str">
            <v>USD</v>
          </cell>
          <cell r="P170">
            <v>1251017</v>
          </cell>
          <cell r="Q170">
            <v>1251019</v>
          </cell>
        </row>
        <row r="171">
          <cell r="A171" t="str">
            <v>D9551030100295</v>
          </cell>
          <cell r="B171">
            <v>301</v>
          </cell>
          <cell r="C171" t="str">
            <v>LdF Non approuvée</v>
          </cell>
          <cell r="D171" t="str">
            <v>À imprimer LAB</v>
          </cell>
          <cell r="E171" t="str">
            <v>À imprimer LAB</v>
          </cell>
          <cell r="F171" t="str">
            <v>N/A</v>
          </cell>
          <cell r="G171" t="str">
            <v>N/A</v>
          </cell>
          <cell r="H171" t="str">
            <v>NON</v>
          </cell>
          <cell r="I171" t="str">
            <v>P/N CONNU</v>
          </cell>
          <cell r="J171" t="str">
            <v>NB04436P</v>
          </cell>
          <cell r="K171" t="str">
            <v>AIRBUS</v>
          </cell>
          <cell r="L171" t="str">
            <v>LAB</v>
          </cell>
          <cell r="M171">
            <v>1883</v>
          </cell>
          <cell r="O171" t="str">
            <v>EUR</v>
          </cell>
          <cell r="P171">
            <v>1251017</v>
          </cell>
          <cell r="Q171">
            <v>1251019</v>
          </cell>
        </row>
        <row r="172">
          <cell r="A172" t="str">
            <v>D9551030100296</v>
          </cell>
          <cell r="B172">
            <v>301</v>
          </cell>
          <cell r="C172" t="str">
            <v>LdF approuvée</v>
          </cell>
          <cell r="D172" t="str">
            <v>À imprimer LAB</v>
          </cell>
          <cell r="E172" t="str">
            <v>À imprimer LAB</v>
          </cell>
          <cell r="F172" t="str">
            <v>N/A</v>
          </cell>
          <cell r="G172" t="str">
            <v>N/A</v>
          </cell>
          <cell r="H172" t="str">
            <v>NON</v>
          </cell>
          <cell r="I172" t="str">
            <v>P/N CONNU</v>
          </cell>
          <cell r="J172" t="str">
            <v>NB04436P</v>
          </cell>
          <cell r="K172" t="str">
            <v>AIRBUS</v>
          </cell>
          <cell r="L172" t="str">
            <v>LAB</v>
          </cell>
          <cell r="M172">
            <v>1898</v>
          </cell>
          <cell r="O172" t="str">
            <v>EUR</v>
          </cell>
          <cell r="P172">
            <v>1251017</v>
          </cell>
          <cell r="Q172">
            <v>1251019</v>
          </cell>
        </row>
        <row r="173">
          <cell r="A173" t="str">
            <v>WF406ABAAAAB</v>
          </cell>
          <cell r="B173">
            <v>313</v>
          </cell>
          <cell r="C173" t="str">
            <v>LdF approuvée</v>
          </cell>
          <cell r="D173" t="str">
            <v>N/A</v>
          </cell>
          <cell r="E173" t="str">
            <v>À imprimer LAB</v>
          </cell>
          <cell r="F173" t="str">
            <v>6V90079000</v>
          </cell>
          <cell r="G173" t="str">
            <v>Qté 1</v>
          </cell>
          <cell r="H173" t="str">
            <v>NON</v>
          </cell>
          <cell r="I173" t="str">
            <v>P/N CONNU</v>
          </cell>
          <cell r="J173" t="str">
            <v>VB0268D</v>
          </cell>
          <cell r="K173" t="str">
            <v>AIRBUS</v>
          </cell>
          <cell r="L173" t="str">
            <v>LAB</v>
          </cell>
          <cell r="M173">
            <v>2339</v>
          </cell>
          <cell r="O173" t="str">
            <v>USD</v>
          </cell>
          <cell r="Q173">
            <v>1251019</v>
          </cell>
        </row>
        <row r="174">
          <cell r="A174" t="str">
            <v>WF407ABAAAAB</v>
          </cell>
          <cell r="B174">
            <v>314</v>
          </cell>
          <cell r="C174" t="str">
            <v>LdF approuvée</v>
          </cell>
          <cell r="D174" t="str">
            <v>N/A</v>
          </cell>
          <cell r="E174" t="str">
            <v>À imprimer LAB</v>
          </cell>
          <cell r="F174" t="str">
            <v>6V90079100</v>
          </cell>
          <cell r="G174" t="str">
            <v>Qté 1</v>
          </cell>
          <cell r="H174" t="str">
            <v>NON</v>
          </cell>
          <cell r="I174" t="str">
            <v>P/N CONNU</v>
          </cell>
          <cell r="J174" t="str">
            <v>VB0197D</v>
          </cell>
          <cell r="K174" t="str">
            <v>AIRBUS</v>
          </cell>
          <cell r="L174" t="str">
            <v>LAB</v>
          </cell>
          <cell r="M174">
            <v>2150</v>
          </cell>
          <cell r="O174" t="str">
            <v>USD</v>
          </cell>
          <cell r="Q174">
            <v>1251019</v>
          </cell>
        </row>
        <row r="175">
          <cell r="A175" t="str">
            <v>WF408ADAAAAC</v>
          </cell>
          <cell r="B175">
            <v>317</v>
          </cell>
          <cell r="C175" t="str">
            <v>LdF approuvée</v>
          </cell>
          <cell r="D175" t="str">
            <v>N/A</v>
          </cell>
          <cell r="E175" t="str">
            <v>À imprimer LAB</v>
          </cell>
          <cell r="F175" t="str">
            <v>6V00205900</v>
          </cell>
          <cell r="G175" t="str">
            <v>Qté 1</v>
          </cell>
          <cell r="H175" t="str">
            <v>NON</v>
          </cell>
          <cell r="I175" t="str">
            <v>P/N CONNU</v>
          </cell>
          <cell r="J175" t="str">
            <v>VB0020D</v>
          </cell>
          <cell r="K175" t="str">
            <v>AIRBUS</v>
          </cell>
          <cell r="L175" t="str">
            <v>LAB</v>
          </cell>
          <cell r="M175" t="str">
            <v>TBD</v>
          </cell>
          <cell r="O175" t="str">
            <v>TBD</v>
          </cell>
          <cell r="P175">
            <v>1251017</v>
          </cell>
          <cell r="Q175">
            <v>1251019</v>
          </cell>
        </row>
        <row r="176">
          <cell r="A176" t="str">
            <v>WF408ACABAAB</v>
          </cell>
          <cell r="B176">
            <v>317</v>
          </cell>
          <cell r="C176" t="str">
            <v>LdF approuvée</v>
          </cell>
          <cell r="D176" t="str">
            <v>N/A</v>
          </cell>
          <cell r="E176" t="str">
            <v>À imprimer LAB</v>
          </cell>
          <cell r="F176" t="str">
            <v>6V00205900</v>
          </cell>
          <cell r="G176" t="str">
            <v>Qté 1</v>
          </cell>
          <cell r="H176" t="str">
            <v>NON</v>
          </cell>
          <cell r="I176" t="str">
            <v>P/N CONNU</v>
          </cell>
          <cell r="J176" t="str">
            <v>VB0043D</v>
          </cell>
          <cell r="K176" t="str">
            <v>AIRBUS</v>
          </cell>
          <cell r="L176" t="str">
            <v>LAB</v>
          </cell>
          <cell r="M176">
            <v>2236</v>
          </cell>
          <cell r="N176">
            <v>2964</v>
          </cell>
          <cell r="O176" t="str">
            <v>USD</v>
          </cell>
          <cell r="P176">
            <v>1251017</v>
          </cell>
          <cell r="Q176">
            <v>1251019</v>
          </cell>
        </row>
        <row r="177">
          <cell r="A177" t="str">
            <v>WF409ACABAAB</v>
          </cell>
          <cell r="B177">
            <v>318</v>
          </cell>
          <cell r="C177" t="str">
            <v>LdF Non approuvée</v>
          </cell>
          <cell r="D177" t="str">
            <v>N/A</v>
          </cell>
          <cell r="E177" t="str">
            <v>À imprimer LAB</v>
          </cell>
          <cell r="F177" t="str">
            <v>6V90079500</v>
          </cell>
          <cell r="G177" t="str">
            <v>Qté 1</v>
          </cell>
          <cell r="H177" t="str">
            <v>NON</v>
          </cell>
          <cell r="I177" t="str">
            <v>P/N CONNU</v>
          </cell>
          <cell r="J177" t="str">
            <v>V00043D</v>
          </cell>
          <cell r="K177" t="str">
            <v>AIRBUS</v>
          </cell>
          <cell r="L177" t="str">
            <v>LAB</v>
          </cell>
          <cell r="M177">
            <v>2189</v>
          </cell>
          <cell r="N177">
            <v>2828</v>
          </cell>
          <cell r="O177" t="str">
            <v>USD</v>
          </cell>
          <cell r="Q177">
            <v>1251019</v>
          </cell>
        </row>
        <row r="178">
          <cell r="A178" t="str">
            <v>D9550040300395</v>
          </cell>
          <cell r="B178">
            <v>403</v>
          </cell>
          <cell r="C178" t="str">
            <v>LdF approuvée</v>
          </cell>
          <cell r="D178" t="str">
            <v>N/A</v>
          </cell>
          <cell r="E178" t="str">
            <v>À imprimer LAB</v>
          </cell>
          <cell r="F178" t="str">
            <v>N/A</v>
          </cell>
          <cell r="G178" t="str">
            <v>N/A</v>
          </cell>
          <cell r="H178" t="str">
            <v>NON</v>
          </cell>
          <cell r="I178" t="str">
            <v>P/N CONNU</v>
          </cell>
          <cell r="J178" t="str">
            <v>N/A</v>
          </cell>
          <cell r="K178" t="str">
            <v>AIRBUS</v>
          </cell>
          <cell r="L178" t="str">
            <v>LAB</v>
          </cell>
          <cell r="M178">
            <v>1065</v>
          </cell>
          <cell r="O178" t="str">
            <v>USD</v>
          </cell>
          <cell r="P178">
            <v>1251017</v>
          </cell>
          <cell r="Q178">
            <v>1251019</v>
          </cell>
        </row>
        <row r="179">
          <cell r="A179" t="str">
            <v>A95500408000AA</v>
          </cell>
          <cell r="B179">
            <v>408</v>
          </cell>
          <cell r="C179" t="str">
            <v>LdF Non approuvée</v>
          </cell>
          <cell r="D179" t="str">
            <v>TBD</v>
          </cell>
          <cell r="E179" t="str">
            <v>N/A</v>
          </cell>
          <cell r="F179" t="str">
            <v>TBD</v>
          </cell>
          <cell r="G179" t="str">
            <v>TBD</v>
          </cell>
          <cell r="H179" t="str">
            <v>NON</v>
          </cell>
          <cell r="I179" t="str">
            <v>P/N CONNU</v>
          </cell>
          <cell r="J179" t="str">
            <v>TBD</v>
          </cell>
          <cell r="K179" t="str">
            <v>AIRBUS</v>
          </cell>
          <cell r="L179" t="str">
            <v>LAB</v>
          </cell>
          <cell r="M179" t="str">
            <v>TBD</v>
          </cell>
          <cell r="O179" t="str">
            <v>TBD</v>
          </cell>
          <cell r="P179">
            <v>1251117</v>
          </cell>
          <cell r="Q179">
            <v>1251319</v>
          </cell>
        </row>
        <row r="180">
          <cell r="A180" t="str">
            <v>A9550041272695</v>
          </cell>
          <cell r="B180">
            <v>412</v>
          </cell>
          <cell r="C180" t="str">
            <v>LdF approuvée</v>
          </cell>
          <cell r="D180" t="str">
            <v>N/A</v>
          </cell>
          <cell r="E180" t="str">
            <v>N/A</v>
          </cell>
          <cell r="F180" t="str">
            <v xml:space="preserve">6504420600
6504420800
6574819100 </v>
          </cell>
          <cell r="G180" t="str">
            <v>Qté 1
Qté 1
Qté 1</v>
          </cell>
          <cell r="H180" t="str">
            <v>NON</v>
          </cell>
          <cell r="I180" t="str">
            <v>P/N CONNU</v>
          </cell>
          <cell r="J180" t="str">
            <v>TBD</v>
          </cell>
          <cell r="K180" t="str">
            <v>AIRBUS</v>
          </cell>
          <cell r="L180" t="str">
            <v>LAB</v>
          </cell>
          <cell r="M180" t="str">
            <v>TBD</v>
          </cell>
          <cell r="O180" t="str">
            <v>TBD</v>
          </cell>
          <cell r="P180">
            <v>1251117</v>
          </cell>
          <cell r="Q180">
            <v>1251319</v>
          </cell>
        </row>
        <row r="181">
          <cell r="A181" t="str">
            <v>A95500412000AA</v>
          </cell>
          <cell r="B181">
            <v>412</v>
          </cell>
          <cell r="C181" t="str">
            <v>LdF Non approuvée</v>
          </cell>
          <cell r="D181" t="str">
            <v>TBD</v>
          </cell>
          <cell r="E181" t="str">
            <v>N/A</v>
          </cell>
          <cell r="F181" t="str">
            <v>TBD</v>
          </cell>
          <cell r="G181" t="str">
            <v>TBD</v>
          </cell>
          <cell r="H181" t="str">
            <v>NON</v>
          </cell>
          <cell r="I181" t="str">
            <v>P/N CONNU</v>
          </cell>
          <cell r="J181" t="str">
            <v>TBD</v>
          </cell>
          <cell r="K181" t="str">
            <v>AIRBUS</v>
          </cell>
          <cell r="L181" t="str">
            <v>LAB</v>
          </cell>
          <cell r="M181" t="str">
            <v>TBD</v>
          </cell>
          <cell r="O181" t="str">
            <v>TBD</v>
          </cell>
          <cell r="P181">
            <v>1251117</v>
          </cell>
          <cell r="Q181">
            <v>1251319</v>
          </cell>
        </row>
        <row r="182">
          <cell r="A182" t="str">
            <v>A95500413000AA</v>
          </cell>
          <cell r="B182">
            <v>413</v>
          </cell>
          <cell r="C182" t="str">
            <v>LdF Non approuvée</v>
          </cell>
          <cell r="D182" t="str">
            <v>TBD</v>
          </cell>
          <cell r="E182" t="str">
            <v>N/A</v>
          </cell>
          <cell r="F182" t="str">
            <v xml:space="preserve">6504420600
6504420800
6574819600 </v>
          </cell>
          <cell r="G182" t="str">
            <v>Qté 1
Qté 1
Qté 1</v>
          </cell>
          <cell r="H182" t="str">
            <v>NON</v>
          </cell>
          <cell r="I182" t="str">
            <v>P/N CONNU</v>
          </cell>
          <cell r="J182" t="str">
            <v>TBD</v>
          </cell>
          <cell r="K182" t="str">
            <v>AIRBUS</v>
          </cell>
          <cell r="L182" t="str">
            <v>LAB</v>
          </cell>
          <cell r="M182" t="str">
            <v>TBD</v>
          </cell>
          <cell r="O182" t="str">
            <v>TBD</v>
          </cell>
          <cell r="P182">
            <v>1251117</v>
          </cell>
          <cell r="Q182">
            <v>1251319</v>
          </cell>
        </row>
        <row r="183">
          <cell r="A183" t="str">
            <v>A95500419000AA</v>
          </cell>
          <cell r="B183">
            <v>419</v>
          </cell>
          <cell r="C183" t="str">
            <v>LdF Non approuvée</v>
          </cell>
          <cell r="D183" t="str">
            <v>À imprimer LAB</v>
          </cell>
          <cell r="E183" t="str">
            <v>À imprimer LAB</v>
          </cell>
          <cell r="F183" t="str">
            <v>6586901700 6504421000 6586901800 6504420500 6574907800</v>
          </cell>
          <cell r="G183" t="str">
            <v>Qté 1
Qté 1
Qté 1
Qté 1
Qté 1</v>
          </cell>
          <cell r="H183" t="str">
            <v>NON</v>
          </cell>
          <cell r="I183" t="str">
            <v>P/N CONNU</v>
          </cell>
          <cell r="J183" t="str">
            <v>RR0827Z</v>
          </cell>
          <cell r="K183" t="str">
            <v>AIRBUS</v>
          </cell>
          <cell r="L183" t="str">
            <v>LAB</v>
          </cell>
          <cell r="M183">
            <v>3533</v>
          </cell>
          <cell r="O183" t="str">
            <v>USD</v>
          </cell>
          <cell r="Q183">
            <v>1251319</v>
          </cell>
        </row>
        <row r="184">
          <cell r="A184" t="str">
            <v>A95500420000AA</v>
          </cell>
          <cell r="B184">
            <v>420</v>
          </cell>
          <cell r="C184" t="str">
            <v>LdF Non approuvée</v>
          </cell>
          <cell r="D184" t="str">
            <v>TBD</v>
          </cell>
          <cell r="E184" t="str">
            <v>N/A</v>
          </cell>
          <cell r="F184" t="str">
            <v>TBD</v>
          </cell>
          <cell r="G184" t="str">
            <v>TBD</v>
          </cell>
          <cell r="H184" t="str">
            <v>NON</v>
          </cell>
          <cell r="I184" t="str">
            <v>P/N CONNU</v>
          </cell>
          <cell r="J184" t="str">
            <v>TBD</v>
          </cell>
          <cell r="K184" t="str">
            <v>AIRBUS</v>
          </cell>
          <cell r="L184" t="str">
            <v>LAB</v>
          </cell>
          <cell r="M184" t="str">
            <v>TBD</v>
          </cell>
          <cell r="O184" t="str">
            <v>TBD</v>
          </cell>
          <cell r="P184">
            <v>1251117</v>
          </cell>
          <cell r="Q184">
            <v>1251319</v>
          </cell>
        </row>
        <row r="185">
          <cell r="A185" t="str">
            <v>A95500423000AA</v>
          </cell>
          <cell r="B185">
            <v>423</v>
          </cell>
          <cell r="C185" t="str">
            <v>LdF approuvée</v>
          </cell>
          <cell r="D185" t="str">
            <v>À imprimer LAB</v>
          </cell>
          <cell r="E185" t="str">
            <v>À imprimer LAB</v>
          </cell>
          <cell r="F185">
            <v>6574926600</v>
          </cell>
          <cell r="G185" t="str">
            <v>Qté 1</v>
          </cell>
          <cell r="H185" t="str">
            <v>NON</v>
          </cell>
          <cell r="I185" t="str">
            <v>P/N CONNU</v>
          </cell>
          <cell r="J185" t="str">
            <v>RR0827Z</v>
          </cell>
          <cell r="K185" t="str">
            <v>AIRBUS</v>
          </cell>
          <cell r="L185" t="str">
            <v>LAB</v>
          </cell>
          <cell r="M185">
            <v>6165</v>
          </cell>
          <cell r="O185" t="str">
            <v>EUR</v>
          </cell>
          <cell r="P185">
            <v>1251117</v>
          </cell>
          <cell r="Q185">
            <v>1251319</v>
          </cell>
        </row>
        <row r="186">
          <cell r="A186" t="str">
            <v>A95500425000AA</v>
          </cell>
          <cell r="B186">
            <v>425</v>
          </cell>
          <cell r="C186" t="str">
            <v>LdF Non approuvée</v>
          </cell>
          <cell r="D186" t="str">
            <v>TBD</v>
          </cell>
          <cell r="E186" t="str">
            <v>N/A</v>
          </cell>
          <cell r="F186" t="str">
            <v>TBD</v>
          </cell>
          <cell r="G186" t="str">
            <v>TBD</v>
          </cell>
          <cell r="H186" t="str">
            <v>NON</v>
          </cell>
          <cell r="I186" t="str">
            <v>P/N CONNU</v>
          </cell>
          <cell r="J186" t="str">
            <v>TBD</v>
          </cell>
          <cell r="K186" t="str">
            <v>AIRBUS</v>
          </cell>
          <cell r="L186" t="str">
            <v>LAB</v>
          </cell>
          <cell r="M186" t="str">
            <v>TBD</v>
          </cell>
          <cell r="O186" t="str">
            <v>TBD</v>
          </cell>
          <cell r="P186">
            <v>1251117</v>
          </cell>
          <cell r="Q186">
            <v>1251319</v>
          </cell>
        </row>
        <row r="187">
          <cell r="A187" t="str">
            <v>A95500426000AB</v>
          </cell>
          <cell r="B187">
            <v>426</v>
          </cell>
          <cell r="C187" t="str">
            <v>LdF Non approuvée</v>
          </cell>
          <cell r="D187" t="str">
            <v>TBD</v>
          </cell>
          <cell r="E187" t="str">
            <v>N/A</v>
          </cell>
          <cell r="F187" t="str">
            <v>TBD</v>
          </cell>
          <cell r="G187" t="str">
            <v>TBD</v>
          </cell>
          <cell r="H187" t="str">
            <v>NON</v>
          </cell>
          <cell r="I187" t="str">
            <v>P/N CONNU</v>
          </cell>
          <cell r="J187" t="str">
            <v>TBD</v>
          </cell>
          <cell r="K187" t="str">
            <v>AIRBUS</v>
          </cell>
          <cell r="L187" t="str">
            <v>LAB</v>
          </cell>
          <cell r="M187" t="str">
            <v>TBD</v>
          </cell>
          <cell r="O187" t="str">
            <v>TBD</v>
          </cell>
          <cell r="P187">
            <v>1251117</v>
          </cell>
          <cell r="Q187">
            <v>1251319</v>
          </cell>
        </row>
        <row r="188">
          <cell r="A188" t="str">
            <v>A95500429000AA</v>
          </cell>
          <cell r="B188">
            <v>429</v>
          </cell>
          <cell r="C188" t="str">
            <v>LdF Non approuvée</v>
          </cell>
          <cell r="D188" t="str">
            <v>TBD</v>
          </cell>
          <cell r="E188" t="str">
            <v>N/A</v>
          </cell>
          <cell r="F188" t="str">
            <v>6539607700
6539603600
6574907200</v>
          </cell>
          <cell r="G188" t="str">
            <v>QTE 1</v>
          </cell>
          <cell r="H188" t="str">
            <v>NON</v>
          </cell>
          <cell r="I188" t="str">
            <v>P/N CONNU</v>
          </cell>
          <cell r="J188" t="str">
            <v>TBD</v>
          </cell>
          <cell r="K188" t="str">
            <v>AIRBUS</v>
          </cell>
          <cell r="L188" t="str">
            <v>LAB</v>
          </cell>
          <cell r="M188" t="str">
            <v>TBD</v>
          </cell>
          <cell r="O188" t="str">
            <v>TBD</v>
          </cell>
          <cell r="P188">
            <v>1251117</v>
          </cell>
          <cell r="Q188">
            <v>1251319</v>
          </cell>
        </row>
        <row r="189">
          <cell r="A189" t="str">
            <v>A9550042972695</v>
          </cell>
          <cell r="B189">
            <v>429</v>
          </cell>
          <cell r="C189" t="str">
            <v>LdF Non approuvée</v>
          </cell>
          <cell r="D189" t="str">
            <v>N/A</v>
          </cell>
          <cell r="E189" t="str">
            <v>À imprimer LAB</v>
          </cell>
          <cell r="F189" t="str">
            <v>6539607700
6539603600
6574907200</v>
          </cell>
          <cell r="G189" t="str">
            <v>Qté 1</v>
          </cell>
          <cell r="H189" t="str">
            <v>NON</v>
          </cell>
          <cell r="I189" t="str">
            <v>P/N CONNU</v>
          </cell>
          <cell r="J189" t="str">
            <v>RR0726Z</v>
          </cell>
          <cell r="K189" t="str">
            <v>AIRBUS</v>
          </cell>
          <cell r="L189" t="str">
            <v>LAB</v>
          </cell>
          <cell r="M189">
            <v>13676</v>
          </cell>
          <cell r="N189">
            <v>19359</v>
          </cell>
          <cell r="O189" t="str">
            <v>USD</v>
          </cell>
          <cell r="Q189">
            <v>1251019</v>
          </cell>
        </row>
        <row r="190">
          <cell r="A190" t="str">
            <v>A95500430000AA</v>
          </cell>
          <cell r="B190">
            <v>430</v>
          </cell>
          <cell r="C190" t="str">
            <v>LdF Non approuvée</v>
          </cell>
          <cell r="D190" t="str">
            <v>N/A</v>
          </cell>
          <cell r="E190" t="str">
            <v>N/A</v>
          </cell>
          <cell r="F190" t="str">
            <v>TBD</v>
          </cell>
          <cell r="G190" t="str">
            <v>TBD</v>
          </cell>
          <cell r="H190" t="str">
            <v>NON</v>
          </cell>
          <cell r="I190" t="str">
            <v>P/N CONNU</v>
          </cell>
          <cell r="J190" t="str">
            <v>TBD</v>
          </cell>
          <cell r="K190" t="str">
            <v>AIRBUS</v>
          </cell>
          <cell r="L190" t="str">
            <v>LAB</v>
          </cell>
          <cell r="M190" t="str">
            <v>TBD</v>
          </cell>
          <cell r="O190" t="str">
            <v>TBD</v>
          </cell>
          <cell r="P190">
            <v>1251117</v>
          </cell>
          <cell r="Q190">
            <v>1251319</v>
          </cell>
        </row>
        <row r="191">
          <cell r="A191" t="str">
            <v>A9550043077195</v>
          </cell>
          <cell r="B191">
            <v>430</v>
          </cell>
          <cell r="C191" t="str">
            <v>LdF Non approuvée</v>
          </cell>
          <cell r="D191" t="str">
            <v>À imprimer LAB</v>
          </cell>
          <cell r="E191" t="str">
            <v>À imprimer LAB</v>
          </cell>
          <cell r="F191">
            <v>6574861800</v>
          </cell>
          <cell r="G191" t="str">
            <v>Qté 1</v>
          </cell>
          <cell r="H191" t="str">
            <v>NON</v>
          </cell>
          <cell r="I191" t="str">
            <v>P/N CONNU</v>
          </cell>
          <cell r="J191" t="str">
            <v>RR0759Z</v>
          </cell>
          <cell r="K191" t="str">
            <v>AIRBUS</v>
          </cell>
          <cell r="L191" t="str">
            <v>LAB</v>
          </cell>
          <cell r="M191" t="str">
            <v>TBD</v>
          </cell>
          <cell r="O191" t="str">
            <v>TBD</v>
          </cell>
          <cell r="Q191">
            <v>1251319</v>
          </cell>
        </row>
        <row r="192">
          <cell r="A192" t="str">
            <v>A95500436000AA</v>
          </cell>
          <cell r="B192">
            <v>436</v>
          </cell>
          <cell r="C192" t="str">
            <v>LdF Non approuvée</v>
          </cell>
          <cell r="D192" t="str">
            <v>TBD</v>
          </cell>
          <cell r="E192" t="str">
            <v>N/A</v>
          </cell>
          <cell r="F192" t="str">
            <v>TBD</v>
          </cell>
          <cell r="G192" t="str">
            <v>TBD</v>
          </cell>
          <cell r="H192" t="str">
            <v>NON</v>
          </cell>
          <cell r="I192" t="str">
            <v>P/N CONNU</v>
          </cell>
          <cell r="J192" t="str">
            <v>TBD</v>
          </cell>
          <cell r="K192" t="str">
            <v>AIRBUS</v>
          </cell>
          <cell r="L192" t="str">
            <v>LAB</v>
          </cell>
          <cell r="M192" t="str">
            <v>TBD</v>
          </cell>
          <cell r="O192" t="str">
            <v>TBD</v>
          </cell>
          <cell r="P192">
            <v>1251117</v>
          </cell>
          <cell r="Q192">
            <v>1251319</v>
          </cell>
        </row>
        <row r="193">
          <cell r="A193" t="str">
            <v>A95500437000AA</v>
          </cell>
          <cell r="B193">
            <v>437</v>
          </cell>
          <cell r="C193" t="str">
            <v>LdF Non approuvée</v>
          </cell>
          <cell r="D193" t="str">
            <v>TBD</v>
          </cell>
          <cell r="E193" t="str">
            <v>N/A</v>
          </cell>
          <cell r="F193" t="str">
            <v>TBD</v>
          </cell>
          <cell r="G193" t="str">
            <v>TBD</v>
          </cell>
          <cell r="H193" t="str">
            <v>NON</v>
          </cell>
          <cell r="I193" t="str">
            <v>P/N CONNU</v>
          </cell>
          <cell r="J193" t="str">
            <v>R00850R</v>
          </cell>
          <cell r="K193" t="str">
            <v>AIRBUS</v>
          </cell>
          <cell r="L193" t="str">
            <v>LAB</v>
          </cell>
          <cell r="M193" t="str">
            <v>TBD</v>
          </cell>
          <cell r="O193" t="str">
            <v>TBD</v>
          </cell>
          <cell r="P193">
            <v>1251117</v>
          </cell>
          <cell r="Q193">
            <v>1251319</v>
          </cell>
        </row>
        <row r="194">
          <cell r="A194" t="str">
            <v>D9551045200195</v>
          </cell>
          <cell r="B194">
            <v>452</v>
          </cell>
          <cell r="C194" t="str">
            <v>LdF Non approuvée</v>
          </cell>
          <cell r="D194" t="str">
            <v>TBD</v>
          </cell>
          <cell r="E194" t="str">
            <v>N/A</v>
          </cell>
          <cell r="F194" t="str">
            <v>TBD</v>
          </cell>
          <cell r="G194" t="str">
            <v>TBD</v>
          </cell>
          <cell r="H194" t="str">
            <v>NON</v>
          </cell>
          <cell r="I194" t="str">
            <v>P/N CONNU</v>
          </cell>
          <cell r="J194" t="str">
            <v>TBD</v>
          </cell>
          <cell r="K194" t="str">
            <v>AIRBUS</v>
          </cell>
          <cell r="L194" t="str">
            <v>LAB</v>
          </cell>
          <cell r="M194" t="str">
            <v>TBD</v>
          </cell>
          <cell r="O194" t="str">
            <v>TBD</v>
          </cell>
          <cell r="P194">
            <v>1251017</v>
          </cell>
          <cell r="Q194">
            <v>1251019</v>
          </cell>
        </row>
        <row r="195">
          <cell r="A195" t="str">
            <v>D9550045300195</v>
          </cell>
          <cell r="B195">
            <v>453</v>
          </cell>
          <cell r="C195" t="str">
            <v>LdF Non approuvée</v>
          </cell>
          <cell r="D195" t="str">
            <v>TBD</v>
          </cell>
          <cell r="E195" t="str">
            <v>N/A</v>
          </cell>
          <cell r="F195" t="str">
            <v>TBD</v>
          </cell>
          <cell r="G195" t="str">
            <v>TBD</v>
          </cell>
          <cell r="H195" t="str">
            <v>NON</v>
          </cell>
          <cell r="I195" t="str">
            <v>P/N CONNU</v>
          </cell>
          <cell r="J195" t="str">
            <v>NR3171P</v>
          </cell>
          <cell r="K195" t="str">
            <v>AIRBUS</v>
          </cell>
          <cell r="L195" t="str">
            <v>LAB</v>
          </cell>
          <cell r="M195" t="str">
            <v>TBD</v>
          </cell>
          <cell r="O195" t="str">
            <v>TBD</v>
          </cell>
          <cell r="P195">
            <v>1251017</v>
          </cell>
          <cell r="Q195">
            <v>1251019</v>
          </cell>
        </row>
        <row r="196">
          <cell r="A196" t="str">
            <v>D9551045300195</v>
          </cell>
          <cell r="B196">
            <v>453</v>
          </cell>
          <cell r="C196" t="str">
            <v>LdF Non approuvée</v>
          </cell>
          <cell r="D196" t="str">
            <v>N/A</v>
          </cell>
          <cell r="E196" t="str">
            <v>À imprimer LAB</v>
          </cell>
          <cell r="F196" t="str">
            <v>N/A</v>
          </cell>
          <cell r="G196" t="str">
            <v>NA</v>
          </cell>
          <cell r="H196" t="str">
            <v>NON</v>
          </cell>
          <cell r="I196" t="str">
            <v>P/N CONNU</v>
          </cell>
          <cell r="J196" t="str">
            <v>NA</v>
          </cell>
          <cell r="K196" t="str">
            <v>AIRBUS</v>
          </cell>
          <cell r="L196" t="str">
            <v>LAB</v>
          </cell>
          <cell r="M196">
            <v>2741</v>
          </cell>
          <cell r="N196">
            <v>3510</v>
          </cell>
          <cell r="O196" t="str">
            <v>USD</v>
          </cell>
          <cell r="Q196">
            <v>1251019</v>
          </cell>
        </row>
        <row r="197">
          <cell r="A197" t="str">
            <v>A9551046300195</v>
          </cell>
          <cell r="B197">
            <v>463</v>
          </cell>
          <cell r="C197" t="str">
            <v>LdF approuvée</v>
          </cell>
          <cell r="D197" t="str">
            <v>N/A</v>
          </cell>
          <cell r="E197" t="str">
            <v>À imprimer LAB</v>
          </cell>
          <cell r="F197" t="str">
            <v>N/A</v>
          </cell>
          <cell r="G197" t="str">
            <v>N/A</v>
          </cell>
          <cell r="H197" t="str">
            <v>NON</v>
          </cell>
          <cell r="I197" t="str">
            <v>P/N CONNU</v>
          </cell>
          <cell r="J197" t="str">
            <v>RR9463C</v>
          </cell>
          <cell r="K197" t="str">
            <v>AIRBUS</v>
          </cell>
          <cell r="L197" t="str">
            <v>LAB</v>
          </cell>
          <cell r="M197" t="str">
            <v>TBD</v>
          </cell>
          <cell r="O197" t="str">
            <v>TBD</v>
          </cell>
          <cell r="P197">
            <v>1251117</v>
          </cell>
          <cell r="Q197">
            <v>1251319</v>
          </cell>
        </row>
        <row r="198">
          <cell r="A198" t="str">
            <v>A9551046300196</v>
          </cell>
          <cell r="B198">
            <v>463</v>
          </cell>
          <cell r="C198" t="str">
            <v>LdF approuvée</v>
          </cell>
          <cell r="D198" t="str">
            <v>N/A</v>
          </cell>
          <cell r="E198" t="str">
            <v>À imprimer LAB</v>
          </cell>
          <cell r="F198" t="str">
            <v>N/A</v>
          </cell>
          <cell r="G198" t="str">
            <v>N/A</v>
          </cell>
          <cell r="H198" t="str">
            <v>NON</v>
          </cell>
          <cell r="I198" t="str">
            <v>P/N CONNU</v>
          </cell>
          <cell r="J198" t="str">
            <v>RR9463C</v>
          </cell>
          <cell r="K198" t="str">
            <v>AIRBUS</v>
          </cell>
          <cell r="L198" t="str">
            <v>LAB</v>
          </cell>
          <cell r="M198">
            <v>6229</v>
          </cell>
          <cell r="O198" t="str">
            <v>EUR</v>
          </cell>
          <cell r="P198">
            <v>1251117</v>
          </cell>
          <cell r="Q198">
            <v>1251319</v>
          </cell>
        </row>
        <row r="199">
          <cell r="A199" t="str">
            <v>D9551050000195</v>
          </cell>
          <cell r="B199">
            <v>500</v>
          </cell>
          <cell r="C199" t="str">
            <v>LdF Non approuvée</v>
          </cell>
          <cell r="D199" t="str">
            <v>À imprimer LAB</v>
          </cell>
          <cell r="E199" t="str">
            <v>À imprimer LAB</v>
          </cell>
          <cell r="F199" t="str">
            <v>N/A</v>
          </cell>
          <cell r="G199" t="str">
            <v>N/A</v>
          </cell>
          <cell r="H199" t="str">
            <v>NON</v>
          </cell>
          <cell r="I199" t="str">
            <v>P/N CONNU</v>
          </cell>
          <cell r="J199" t="str">
            <v>NB04436P</v>
          </cell>
          <cell r="K199" t="str">
            <v>AIRBUS</v>
          </cell>
          <cell r="L199" t="str">
            <v>LAB</v>
          </cell>
          <cell r="M199">
            <v>2430</v>
          </cell>
          <cell r="N199">
            <v>2773</v>
          </cell>
          <cell r="O199" t="str">
            <v>USD</v>
          </cell>
          <cell r="P199">
            <v>1251017</v>
          </cell>
          <cell r="Q199">
            <v>1251019</v>
          </cell>
        </row>
        <row r="200">
          <cell r="A200" t="str">
            <v>D9551050000295</v>
          </cell>
          <cell r="B200">
            <v>500</v>
          </cell>
          <cell r="C200" t="str">
            <v>LdF Non approuvée</v>
          </cell>
          <cell r="D200" t="str">
            <v>À imprimer LAB</v>
          </cell>
          <cell r="E200" t="str">
            <v>À imprimer LAB</v>
          </cell>
          <cell r="F200" t="str">
            <v>N/A</v>
          </cell>
          <cell r="G200" t="str">
            <v>N/A</v>
          </cell>
          <cell r="H200" t="str">
            <v>NON</v>
          </cell>
          <cell r="I200" t="str">
            <v>P/N CONNU</v>
          </cell>
          <cell r="J200" t="str">
            <v>NB04436P</v>
          </cell>
          <cell r="K200" t="str">
            <v>AIRBUS</v>
          </cell>
          <cell r="L200" t="str">
            <v>LAB</v>
          </cell>
          <cell r="M200">
            <v>1930</v>
          </cell>
          <cell r="O200" t="str">
            <v>EUR</v>
          </cell>
          <cell r="P200">
            <v>1251017</v>
          </cell>
          <cell r="Q200">
            <v>1251019</v>
          </cell>
        </row>
        <row r="201">
          <cell r="A201" t="str">
            <v>D9551050000296</v>
          </cell>
          <cell r="B201">
            <v>500</v>
          </cell>
          <cell r="C201" t="str">
            <v>LdF approuvée</v>
          </cell>
          <cell r="D201" t="str">
            <v>À imprimer LAB</v>
          </cell>
          <cell r="E201" t="str">
            <v>À imprimer LAB</v>
          </cell>
          <cell r="F201" t="str">
            <v>N/A</v>
          </cell>
          <cell r="G201" t="str">
            <v>N/A</v>
          </cell>
          <cell r="H201" t="str">
            <v>NON</v>
          </cell>
          <cell r="I201" t="str">
            <v>P/N CONNU</v>
          </cell>
          <cell r="J201" t="str">
            <v>NB04436P</v>
          </cell>
          <cell r="K201" t="str">
            <v>AIRBUS</v>
          </cell>
          <cell r="L201" t="str">
            <v>LAB</v>
          </cell>
          <cell r="M201">
            <v>2463</v>
          </cell>
          <cell r="O201" t="str">
            <v>USD</v>
          </cell>
          <cell r="P201">
            <v>1251017</v>
          </cell>
          <cell r="Q201">
            <v>1251019</v>
          </cell>
        </row>
        <row r="202">
          <cell r="A202" t="str">
            <v>A9550051000296</v>
          </cell>
          <cell r="B202">
            <v>510</v>
          </cell>
          <cell r="C202" t="str">
            <v>LdF approuvée</v>
          </cell>
          <cell r="D202" t="str">
            <v>N/A</v>
          </cell>
          <cell r="E202" t="str">
            <v>N/A</v>
          </cell>
          <cell r="F202">
            <v>6530207600</v>
          </cell>
          <cell r="G202" t="str">
            <v>Qté 1</v>
          </cell>
          <cell r="H202" t="str">
            <v>NON</v>
          </cell>
          <cell r="I202" t="str">
            <v>P/N CONNU</v>
          </cell>
          <cell r="J202" t="str">
            <v>N/A</v>
          </cell>
          <cell r="K202" t="str">
            <v>AIRBUS</v>
          </cell>
          <cell r="L202" t="str">
            <v>LAB</v>
          </cell>
          <cell r="M202">
            <v>1224</v>
          </cell>
          <cell r="O202" t="str">
            <v>EUR</v>
          </cell>
          <cell r="P202">
            <v>1251117</v>
          </cell>
          <cell r="Q202">
            <v>1251319</v>
          </cell>
        </row>
        <row r="203">
          <cell r="A203" t="str">
            <v>A9550051000196</v>
          </cell>
          <cell r="B203">
            <v>510</v>
          </cell>
          <cell r="C203" t="str">
            <v>LdF approuvée</v>
          </cell>
          <cell r="D203" t="str">
            <v>N/A</v>
          </cell>
          <cell r="E203" t="str">
            <v>N/A</v>
          </cell>
          <cell r="F203">
            <v>6530207600</v>
          </cell>
          <cell r="G203" t="str">
            <v>Qté 1</v>
          </cell>
          <cell r="H203" t="str">
            <v>NON</v>
          </cell>
          <cell r="I203" t="str">
            <v>P/N CONNU</v>
          </cell>
          <cell r="J203" t="str">
            <v>N/A</v>
          </cell>
          <cell r="K203" t="str">
            <v>AIRBUS</v>
          </cell>
          <cell r="L203" t="str">
            <v>LAB</v>
          </cell>
          <cell r="M203">
            <v>1419</v>
          </cell>
          <cell r="O203" t="str">
            <v>EUR</v>
          </cell>
          <cell r="P203">
            <v>1251117</v>
          </cell>
          <cell r="Q203">
            <v>1251319</v>
          </cell>
        </row>
        <row r="204">
          <cell r="A204" t="str">
            <v>A9550051000195</v>
          </cell>
          <cell r="B204">
            <v>510</v>
          </cell>
          <cell r="C204" t="str">
            <v>LdF approuvée</v>
          </cell>
          <cell r="D204" t="str">
            <v>N/A</v>
          </cell>
          <cell r="E204" t="str">
            <v>N/A</v>
          </cell>
          <cell r="F204">
            <v>6530207600</v>
          </cell>
          <cell r="G204" t="str">
            <v>Qté 1</v>
          </cell>
          <cell r="H204" t="str">
            <v>NON</v>
          </cell>
          <cell r="I204" t="str">
            <v>P/N CONNU</v>
          </cell>
          <cell r="J204" t="str">
            <v>N/A</v>
          </cell>
          <cell r="K204" t="str">
            <v>AIRBUS</v>
          </cell>
          <cell r="L204" t="str">
            <v>LAB</v>
          </cell>
          <cell r="M204">
            <v>1686</v>
          </cell>
          <cell r="N204">
            <v>2964</v>
          </cell>
          <cell r="O204" t="str">
            <v>USD</v>
          </cell>
          <cell r="P204">
            <v>1251117</v>
          </cell>
          <cell r="Q204">
            <v>1251319</v>
          </cell>
        </row>
        <row r="205">
          <cell r="A205" t="str">
            <v>A9550051100197</v>
          </cell>
          <cell r="B205">
            <v>511</v>
          </cell>
          <cell r="C205" t="str">
            <v>LdF approuvée</v>
          </cell>
          <cell r="D205" t="str">
            <v>À imprimer LAB</v>
          </cell>
          <cell r="E205" t="str">
            <v>À imprimer LAB</v>
          </cell>
          <cell r="F205" t="str">
            <v>N/A</v>
          </cell>
          <cell r="G205" t="str">
            <v>N/A</v>
          </cell>
          <cell r="H205" t="str">
            <v>NON</v>
          </cell>
          <cell r="I205" t="str">
            <v>P/N CONNU</v>
          </cell>
          <cell r="J205" t="str">
            <v>RR0831Z</v>
          </cell>
          <cell r="K205" t="str">
            <v>AIRBUS</v>
          </cell>
          <cell r="L205" t="str">
            <v>LAB</v>
          </cell>
          <cell r="M205">
            <v>1191.83</v>
          </cell>
          <cell r="O205" t="str">
            <v>EUR</v>
          </cell>
          <cell r="P205">
            <v>1251117</v>
          </cell>
          <cell r="Q205">
            <v>1251319</v>
          </cell>
        </row>
        <row r="206">
          <cell r="A206" t="str">
            <v>A9550051100395</v>
          </cell>
          <cell r="B206">
            <v>511</v>
          </cell>
          <cell r="C206" t="str">
            <v>LdF Non approuvée</v>
          </cell>
          <cell r="D206" t="str">
            <v>TBD</v>
          </cell>
          <cell r="E206" t="str">
            <v>N/A</v>
          </cell>
          <cell r="F206" t="str">
            <v>TBD</v>
          </cell>
          <cell r="G206" t="str">
            <v>TBD</v>
          </cell>
          <cell r="H206" t="str">
            <v>NON</v>
          </cell>
          <cell r="I206" t="str">
            <v>P/N CONNU</v>
          </cell>
          <cell r="J206" t="str">
            <v>RR0872Z</v>
          </cell>
          <cell r="K206" t="str">
            <v>AIRBUS</v>
          </cell>
          <cell r="L206" t="str">
            <v>LAB</v>
          </cell>
          <cell r="M206">
            <v>3736</v>
          </cell>
          <cell r="O206" t="str">
            <v>EUR</v>
          </cell>
          <cell r="P206">
            <v>1251117</v>
          </cell>
          <cell r="Q206">
            <v>1251319</v>
          </cell>
        </row>
        <row r="207">
          <cell r="A207" t="str">
            <v>WF413SBAAAAA</v>
          </cell>
          <cell r="B207">
            <v>511</v>
          </cell>
          <cell r="C207" t="str">
            <v>LdF Non approuvée</v>
          </cell>
          <cell r="D207" t="str">
            <v>N/A</v>
          </cell>
          <cell r="E207" t="str">
            <v>À imprimer LAB</v>
          </cell>
          <cell r="F207" t="str">
            <v>NA</v>
          </cell>
          <cell r="G207" t="str">
            <v>NA</v>
          </cell>
          <cell r="H207" t="str">
            <v>NON</v>
          </cell>
          <cell r="I207" t="str">
            <v>P/N CONNU</v>
          </cell>
          <cell r="J207" t="str">
            <v>NA</v>
          </cell>
          <cell r="K207" t="str">
            <v>AIRBUS</v>
          </cell>
          <cell r="L207" t="str">
            <v>LAB</v>
          </cell>
          <cell r="M207">
            <v>831</v>
          </cell>
          <cell r="N207">
            <v>1258</v>
          </cell>
          <cell r="O207" t="str">
            <v>USD</v>
          </cell>
          <cell r="Q207">
            <v>1251019</v>
          </cell>
        </row>
        <row r="208">
          <cell r="A208" t="str">
            <v>WF413SBAAAAB</v>
          </cell>
          <cell r="B208">
            <v>511</v>
          </cell>
          <cell r="C208" t="str">
            <v>LdF Non approuvée</v>
          </cell>
          <cell r="D208" t="str">
            <v>N/A</v>
          </cell>
          <cell r="E208" t="str">
            <v>À imprimer LAB</v>
          </cell>
          <cell r="F208" t="str">
            <v>NA</v>
          </cell>
          <cell r="G208" t="str">
            <v>NA</v>
          </cell>
          <cell r="H208" t="str">
            <v>NON</v>
          </cell>
          <cell r="I208" t="str">
            <v>P/N CONNU</v>
          </cell>
          <cell r="J208" t="str">
            <v>N/A</v>
          </cell>
          <cell r="K208" t="str">
            <v>AIRBUS</v>
          </cell>
          <cell r="L208" t="str">
            <v>LAB</v>
          </cell>
          <cell r="M208">
            <v>831</v>
          </cell>
          <cell r="N208">
            <v>1258</v>
          </cell>
          <cell r="O208" t="str">
            <v>USD</v>
          </cell>
          <cell r="Q208">
            <v>1251019</v>
          </cell>
        </row>
        <row r="209">
          <cell r="A209" t="str">
            <v>A9551051200195</v>
          </cell>
          <cell r="B209">
            <v>512</v>
          </cell>
          <cell r="C209" t="str">
            <v>LdF Non approuvée</v>
          </cell>
          <cell r="D209" t="str">
            <v>TBD</v>
          </cell>
          <cell r="E209" t="str">
            <v>N/A</v>
          </cell>
          <cell r="F209" t="str">
            <v>TBD</v>
          </cell>
          <cell r="G209" t="str">
            <v>TBD</v>
          </cell>
          <cell r="H209" t="str">
            <v>NON</v>
          </cell>
          <cell r="I209" t="str">
            <v>P/N CONNU</v>
          </cell>
          <cell r="J209" t="str">
            <v>TBD</v>
          </cell>
          <cell r="K209" t="str">
            <v>AIRBUS</v>
          </cell>
          <cell r="L209" t="str">
            <v>LAB</v>
          </cell>
          <cell r="M209" t="str">
            <v>TBD</v>
          </cell>
          <cell r="O209" t="str">
            <v>TBD</v>
          </cell>
          <cell r="P209">
            <v>1251117</v>
          </cell>
          <cell r="Q209">
            <v>1251319</v>
          </cell>
        </row>
        <row r="210">
          <cell r="A210" t="str">
            <v>WF417AFACAAE</v>
          </cell>
          <cell r="B210">
            <v>517</v>
          </cell>
          <cell r="C210" t="str">
            <v>LdF approuvée</v>
          </cell>
          <cell r="D210" t="str">
            <v>N/A</v>
          </cell>
          <cell r="E210" t="str">
            <v>À imprimer LAB</v>
          </cell>
          <cell r="F210" t="str">
            <v>6V01965900</v>
          </cell>
          <cell r="G210" t="str">
            <v>Qté 1</v>
          </cell>
          <cell r="H210" t="str">
            <v>NON</v>
          </cell>
          <cell r="I210" t="str">
            <v>P/N CONNU</v>
          </cell>
          <cell r="J210" t="str">
            <v>VB0044D</v>
          </cell>
          <cell r="K210" t="str">
            <v>AIRBUS</v>
          </cell>
          <cell r="L210" t="str">
            <v>LAB</v>
          </cell>
          <cell r="M210">
            <v>1951</v>
          </cell>
          <cell r="N210">
            <v>2697</v>
          </cell>
          <cell r="O210" t="str">
            <v>USD</v>
          </cell>
          <cell r="P210">
            <v>1251017</v>
          </cell>
          <cell r="Q210">
            <v>1251019</v>
          </cell>
        </row>
        <row r="211">
          <cell r="A211" t="str">
            <v>WF418AFACAAE</v>
          </cell>
          <cell r="B211">
            <v>518</v>
          </cell>
          <cell r="C211" t="str">
            <v>LdF Non approuvée</v>
          </cell>
          <cell r="D211" t="str">
            <v>N/A</v>
          </cell>
          <cell r="E211" t="str">
            <v>À imprimer LAB</v>
          </cell>
          <cell r="F211" t="str">
            <v>6V01448300</v>
          </cell>
          <cell r="G211" t="str">
            <v>Qté 1</v>
          </cell>
          <cell r="H211" t="str">
            <v>NON</v>
          </cell>
          <cell r="I211" t="str">
            <v>P/N CONNU</v>
          </cell>
          <cell r="J211" t="str">
            <v>VB0204D</v>
          </cell>
          <cell r="K211" t="str">
            <v>AIRBUS</v>
          </cell>
          <cell r="L211" t="str">
            <v>LAB</v>
          </cell>
          <cell r="M211">
            <v>2429</v>
          </cell>
          <cell r="N211">
            <v>4294</v>
          </cell>
          <cell r="O211" t="str">
            <v>USD</v>
          </cell>
          <cell r="Q211">
            <v>1251019</v>
          </cell>
        </row>
        <row r="212">
          <cell r="A212" t="str">
            <v>S9251023300100</v>
          </cell>
          <cell r="B212">
            <v>520</v>
          </cell>
          <cell r="C212" t="str">
            <v>LdF Non approuvée</v>
          </cell>
          <cell r="D212" t="str">
            <v>TBD</v>
          </cell>
          <cell r="E212" t="str">
            <v>N/A</v>
          </cell>
          <cell r="F212" t="str">
            <v>TBD</v>
          </cell>
          <cell r="G212" t="str">
            <v>TBD</v>
          </cell>
          <cell r="H212" t="str">
            <v>OUI</v>
          </cell>
          <cell r="I212" t="str">
            <v>P/N CONNU</v>
          </cell>
          <cell r="J212" t="str">
            <v>TBD</v>
          </cell>
          <cell r="K212" t="str">
            <v>AIRBUS</v>
          </cell>
          <cell r="L212" t="str">
            <v>LAB</v>
          </cell>
          <cell r="P212">
            <v>1251017</v>
          </cell>
          <cell r="Q212">
            <v>1251019</v>
          </cell>
        </row>
        <row r="213">
          <cell r="A213" t="str">
            <v>WF435ADAAAAC</v>
          </cell>
          <cell r="B213">
            <v>613</v>
          </cell>
          <cell r="C213" t="str">
            <v>LdF approuvée</v>
          </cell>
          <cell r="D213" t="str">
            <v>N/A</v>
          </cell>
          <cell r="E213" t="str">
            <v>À imprimer LAB</v>
          </cell>
          <cell r="F213" t="str">
            <v>N/A</v>
          </cell>
          <cell r="G213" t="str">
            <v>N/A</v>
          </cell>
          <cell r="H213" t="str">
            <v>NON</v>
          </cell>
          <cell r="I213" t="str">
            <v>P/N CONNU</v>
          </cell>
          <cell r="J213" t="str">
            <v>VB0251D</v>
          </cell>
          <cell r="K213" t="str">
            <v>AIRBUS</v>
          </cell>
          <cell r="L213" t="str">
            <v>LAB</v>
          </cell>
          <cell r="M213">
            <v>1614</v>
          </cell>
          <cell r="O213" t="str">
            <v>USD</v>
          </cell>
          <cell r="Q213">
            <v>1251019</v>
          </cell>
        </row>
        <row r="214">
          <cell r="A214" t="str">
            <v>S9252309900051</v>
          </cell>
          <cell r="B214">
            <v>702</v>
          </cell>
          <cell r="C214" t="str">
            <v>LdF Non approuvée</v>
          </cell>
          <cell r="D214" t="str">
            <v>TBD</v>
          </cell>
          <cell r="E214" t="str">
            <v>N/A</v>
          </cell>
          <cell r="F214" t="str">
            <v>TBD</v>
          </cell>
          <cell r="G214" t="str">
            <v>TBD</v>
          </cell>
          <cell r="H214" t="str">
            <v>NON</v>
          </cell>
          <cell r="I214" t="str">
            <v>P/N CONNU</v>
          </cell>
          <cell r="J214" t="str">
            <v>N/A</v>
          </cell>
          <cell r="K214" t="str">
            <v>STELIA</v>
          </cell>
          <cell r="L214" t="str">
            <v>LAB</v>
          </cell>
          <cell r="P214">
            <v>1251017</v>
          </cell>
          <cell r="Q214">
            <v>1251019</v>
          </cell>
        </row>
        <row r="215">
          <cell r="A215" t="str">
            <v>S9252309900055</v>
          </cell>
          <cell r="B215">
            <v>702</v>
          </cell>
          <cell r="C215" t="str">
            <v>LdF Non approuvée</v>
          </cell>
          <cell r="D215" t="str">
            <v>TBD</v>
          </cell>
          <cell r="E215" t="str">
            <v>N/A</v>
          </cell>
          <cell r="F215" t="str">
            <v>TBD</v>
          </cell>
          <cell r="G215" t="str">
            <v>TBD</v>
          </cell>
          <cell r="H215" t="str">
            <v>NON</v>
          </cell>
          <cell r="I215" t="str">
            <v>P/N CONNU</v>
          </cell>
          <cell r="J215" t="str">
            <v>N/A</v>
          </cell>
          <cell r="K215" t="str">
            <v>STELIA</v>
          </cell>
          <cell r="L215" t="str">
            <v>LAB</v>
          </cell>
          <cell r="P215">
            <v>1251017</v>
          </cell>
          <cell r="Q215">
            <v>1251019</v>
          </cell>
        </row>
        <row r="216">
          <cell r="A216" t="str">
            <v>S9252309900054</v>
          </cell>
          <cell r="B216">
            <v>702</v>
          </cell>
          <cell r="C216" t="str">
            <v>LdF Non approuvée</v>
          </cell>
          <cell r="D216" t="str">
            <v>TBD</v>
          </cell>
          <cell r="E216" t="str">
            <v>N/A</v>
          </cell>
          <cell r="F216" t="str">
            <v>TBD</v>
          </cell>
          <cell r="G216" t="str">
            <v>TBD</v>
          </cell>
          <cell r="H216" t="str">
            <v>NON</v>
          </cell>
          <cell r="I216" t="str">
            <v>P/N CONNU</v>
          </cell>
          <cell r="J216" t="str">
            <v>N/A</v>
          </cell>
          <cell r="K216" t="str">
            <v>STELIA</v>
          </cell>
          <cell r="L216" t="str">
            <v>LAB</v>
          </cell>
          <cell r="P216">
            <v>1251017</v>
          </cell>
          <cell r="Q216">
            <v>1251019</v>
          </cell>
        </row>
        <row r="217">
          <cell r="A217" t="str">
            <v>S9252309900053</v>
          </cell>
          <cell r="B217">
            <v>702</v>
          </cell>
          <cell r="C217" t="str">
            <v>LdF approuvée</v>
          </cell>
          <cell r="D217" t="str">
            <v>N/A</v>
          </cell>
          <cell r="E217" t="str">
            <v>N/A</v>
          </cell>
          <cell r="F217" t="str">
            <v>N/A</v>
          </cell>
          <cell r="G217" t="str">
            <v>N/A</v>
          </cell>
          <cell r="H217" t="str">
            <v>NON</v>
          </cell>
          <cell r="I217" t="str">
            <v>P/N CONNU</v>
          </cell>
          <cell r="J217" t="str">
            <v>N/A</v>
          </cell>
          <cell r="K217" t="str">
            <v>STELIA</v>
          </cell>
          <cell r="L217" t="str">
            <v>LAB</v>
          </cell>
          <cell r="P217">
            <v>1251017</v>
          </cell>
          <cell r="Q217">
            <v>1251019</v>
          </cell>
        </row>
        <row r="218">
          <cell r="A218" t="str">
            <v>S9550081192795</v>
          </cell>
          <cell r="B218">
            <v>811</v>
          </cell>
          <cell r="C218" t="str">
            <v>LdF approuvée</v>
          </cell>
          <cell r="D218" t="str">
            <v>À imprimer LAB</v>
          </cell>
          <cell r="E218" t="str">
            <v>À imprimer LAB</v>
          </cell>
          <cell r="F218" t="str">
            <v>6853820100</v>
          </cell>
          <cell r="G218" t="str">
            <v>Qté 1</v>
          </cell>
          <cell r="H218" t="str">
            <v>OUI</v>
          </cell>
          <cell r="I218" t="str">
            <v>P/N CONNU</v>
          </cell>
          <cell r="J218" t="str">
            <v>RR0927C</v>
          </cell>
          <cell r="K218" t="str">
            <v>STELIA</v>
          </cell>
          <cell r="L218" t="str">
            <v>LAB</v>
          </cell>
          <cell r="P218">
            <v>1251017</v>
          </cell>
          <cell r="Q218">
            <v>1251019</v>
          </cell>
        </row>
        <row r="219">
          <cell r="A219" t="str">
            <v>S9251285300000</v>
          </cell>
          <cell r="B219">
            <v>910</v>
          </cell>
          <cell r="C219" t="str">
            <v>LdF Non approuvée</v>
          </cell>
          <cell r="D219" t="str">
            <v>TBD</v>
          </cell>
          <cell r="E219" t="str">
            <v>N/A</v>
          </cell>
          <cell r="F219" t="str">
            <v>TBD</v>
          </cell>
          <cell r="G219" t="str">
            <v>TBD</v>
          </cell>
          <cell r="H219" t="str">
            <v>NON</v>
          </cell>
          <cell r="I219" t="str">
            <v>P/N CONNU</v>
          </cell>
          <cell r="J219" t="str">
            <v>N/A</v>
          </cell>
          <cell r="K219" t="str">
            <v>STELIA</v>
          </cell>
          <cell r="L219" t="str">
            <v>LAB</v>
          </cell>
          <cell r="P219">
            <v>1251017</v>
          </cell>
          <cell r="Q219">
            <v>1251019</v>
          </cell>
        </row>
        <row r="220">
          <cell r="A220" t="str">
            <v>A320EL050000-EPA</v>
          </cell>
          <cell r="B220">
            <v>9000</v>
          </cell>
          <cell r="C220" t="str">
            <v>LdF approuvée</v>
          </cell>
          <cell r="D220" t="str">
            <v>N/A</v>
          </cell>
          <cell r="E220" t="str">
            <v>À imprimer LAB</v>
          </cell>
          <cell r="F220" t="str">
            <v>N/A</v>
          </cell>
          <cell r="G220" t="str">
            <v>N/A</v>
          </cell>
          <cell r="H220" t="str">
            <v>OUI</v>
          </cell>
          <cell r="I220" t="str">
            <v>P/N CONNU</v>
          </cell>
          <cell r="J220" t="str">
            <v>N/A</v>
          </cell>
          <cell r="K220" t="str">
            <v>LATECOERE</v>
          </cell>
          <cell r="L220" t="str">
            <v>COL</v>
          </cell>
          <cell r="M220">
            <v>1550</v>
          </cell>
          <cell r="O220" t="str">
            <v>EUR</v>
          </cell>
          <cell r="P220">
            <v>1251017</v>
          </cell>
          <cell r="Q220">
            <v>1251619</v>
          </cell>
        </row>
        <row r="221">
          <cell r="A221" t="str">
            <v>D925R445000200</v>
          </cell>
          <cell r="B221">
            <v>9025</v>
          </cell>
          <cell r="C221" t="str">
            <v>LdF Non approuvée</v>
          </cell>
          <cell r="D221" t="str">
            <v>N/A</v>
          </cell>
          <cell r="E221" t="str">
            <v>À imprimer COL</v>
          </cell>
          <cell r="F221" t="str">
            <v>D925R445120200</v>
          </cell>
          <cell r="G221" t="str">
            <v>Qté 1</v>
          </cell>
          <cell r="H221" t="str">
            <v>NON</v>
          </cell>
          <cell r="I221" t="str">
            <v>P/N CONNU</v>
          </cell>
          <cell r="J221" t="str">
            <v>NA</v>
          </cell>
          <cell r="K221" t="str">
            <v>ST Engineering</v>
          </cell>
          <cell r="L221" t="str">
            <v>COL</v>
          </cell>
          <cell r="Q221" t="str">
            <v>1254019-4450002</v>
          </cell>
        </row>
        <row r="222">
          <cell r="A222" t="str">
            <v>L9297715001000</v>
          </cell>
          <cell r="B222" t="str">
            <v>7150VB Harness for A380 Customized harness AIG</v>
          </cell>
          <cell r="C222" t="str">
            <v>LdF Non approuvée</v>
          </cell>
          <cell r="D222" t="str">
            <v>N/A</v>
          </cell>
          <cell r="E222" t="str">
            <v>TBD</v>
          </cell>
          <cell r="F222" t="str">
            <v>N/A</v>
          </cell>
          <cell r="G222" t="str">
            <v>N/A</v>
          </cell>
          <cell r="H222" t="str">
            <v>NON</v>
          </cell>
          <cell r="I222" t="str">
            <v>P/N CONNU</v>
          </cell>
          <cell r="J222" t="str">
            <v>TBD</v>
          </cell>
          <cell r="K222" t="str">
            <v>AIRBUS</v>
          </cell>
          <cell r="L222" t="str">
            <v>COL</v>
          </cell>
          <cell r="M222" t="str">
            <v>TBD</v>
          </cell>
          <cell r="O222" t="str">
            <v>TBD</v>
          </cell>
          <cell r="Q222">
            <v>1251019</v>
          </cell>
        </row>
        <row r="223">
          <cell r="A223" t="str">
            <v>0866-01-A-5403-EPA</v>
          </cell>
          <cell r="B223" t="str">
            <v>ADKS HARNESS</v>
          </cell>
          <cell r="C223" t="str">
            <v>LdF Non approuvée</v>
          </cell>
          <cell r="D223" t="str">
            <v>N/A</v>
          </cell>
          <cell r="E223" t="str">
            <v>N/A</v>
          </cell>
          <cell r="F223" t="str">
            <v>C19978AA</v>
          </cell>
          <cell r="G223" t="str">
            <v>Qté 1</v>
          </cell>
          <cell r="H223" t="str">
            <v>NON</v>
          </cell>
          <cell r="I223" t="str">
            <v>P/N CONNU</v>
          </cell>
          <cell r="J223" t="str">
            <v>N/A</v>
          </cell>
          <cell r="K223" t="str">
            <v>AKKA</v>
          </cell>
          <cell r="L223" t="str">
            <v>COL</v>
          </cell>
          <cell r="Q223">
            <v>1252119</v>
          </cell>
        </row>
        <row r="224">
          <cell r="A224" t="str">
            <v>ADKS-TOPWINGS-0866</v>
          </cell>
          <cell r="B224" t="str">
            <v>ADKS HARNESS &amp; KITS</v>
          </cell>
          <cell r="C224" t="str">
            <v>LdF approuvée</v>
          </cell>
          <cell r="D224" t="str">
            <v>N/A</v>
          </cell>
          <cell r="E224" t="str">
            <v>TBD</v>
          </cell>
          <cell r="F224" t="str">
            <v>N/A</v>
          </cell>
          <cell r="G224" t="str">
            <v>N/A</v>
          </cell>
          <cell r="H224" t="str">
            <v>NON</v>
          </cell>
          <cell r="I224" t="str">
            <v>P/N CONNU</v>
          </cell>
          <cell r="J224" t="str">
            <v>TBD</v>
          </cell>
          <cell r="K224" t="str">
            <v>AKKA</v>
          </cell>
          <cell r="L224" t="str">
            <v>COL</v>
          </cell>
          <cell r="Q224">
            <v>1251019</v>
          </cell>
        </row>
        <row r="225">
          <cell r="A225" t="str">
            <v>0866-01-A-5202-HAL-R00</v>
          </cell>
          <cell r="B225" t="str">
            <v>ADKS KIT</v>
          </cell>
          <cell r="C225" t="str">
            <v>LdF Non approuvée</v>
          </cell>
          <cell r="D225" t="str">
            <v>N/A</v>
          </cell>
          <cell r="E225" t="str">
            <v>N/A</v>
          </cell>
          <cell r="F225" t="str">
            <v>N/A</v>
          </cell>
          <cell r="G225" t="str">
            <v>N/A</v>
          </cell>
          <cell r="H225" t="str">
            <v>NON</v>
          </cell>
          <cell r="I225" t="str">
            <v>P/N CONNU</v>
          </cell>
          <cell r="J225" t="str">
            <v>N/A</v>
          </cell>
          <cell r="K225" t="str">
            <v>AKKA</v>
          </cell>
          <cell r="L225" t="str">
            <v>COL</v>
          </cell>
          <cell r="Q225">
            <v>1252119</v>
          </cell>
        </row>
        <row r="226">
          <cell r="A226" t="str">
            <v>ADKS-TOPWINGS-0803</v>
          </cell>
          <cell r="B226" t="str">
            <v>ADKS KIT LIST</v>
          </cell>
          <cell r="C226" t="str">
            <v>LdF approuvée</v>
          </cell>
          <cell r="D226" t="str">
            <v>N/A</v>
          </cell>
          <cell r="E226" t="str">
            <v>TBD</v>
          </cell>
          <cell r="F226" t="str">
            <v>N/A</v>
          </cell>
          <cell r="G226" t="str">
            <v>N/A</v>
          </cell>
          <cell r="H226" t="str">
            <v>NON</v>
          </cell>
          <cell r="I226" t="str">
            <v>P/N CONNU</v>
          </cell>
          <cell r="J226" t="str">
            <v>TBD</v>
          </cell>
          <cell r="K226" t="str">
            <v>AKKA</v>
          </cell>
          <cell r="L226" t="str">
            <v>COL</v>
          </cell>
          <cell r="Q226">
            <v>1251019</v>
          </cell>
        </row>
        <row r="227">
          <cell r="A227" t="str">
            <v xml:space="preserve">A27912401006C10 </v>
          </cell>
          <cell r="B227" t="str">
            <v>BOITIER DE COMMANDE</v>
          </cell>
          <cell r="C227" t="str">
            <v>LdF approuvée</v>
          </cell>
          <cell r="D227" t="str">
            <v>N/A</v>
          </cell>
          <cell r="E227" t="str">
            <v>TBD</v>
          </cell>
          <cell r="F227">
            <v>6595684900</v>
          </cell>
          <cell r="G227" t="str">
            <v>Qté 1</v>
          </cell>
          <cell r="H227" t="str">
            <v>NON</v>
          </cell>
          <cell r="I227" t="str">
            <v>P/N CONNU</v>
          </cell>
          <cell r="J227" t="str">
            <v>TBD</v>
          </cell>
          <cell r="K227" t="str">
            <v>AIRBUS</v>
          </cell>
          <cell r="L227" t="str">
            <v>COL</v>
          </cell>
          <cell r="M227">
            <v>5510</v>
          </cell>
          <cell r="O227" t="str">
            <v>EUR</v>
          </cell>
          <cell r="Q227">
            <v>1251319</v>
          </cell>
        </row>
        <row r="228">
          <cell r="A228" t="str">
            <v>A27912401006C11</v>
          </cell>
          <cell r="B228" t="str">
            <v>BOITIER DE COMMANDE</v>
          </cell>
          <cell r="C228" t="str">
            <v>LdF approuvée</v>
          </cell>
          <cell r="D228" t="str">
            <v>N/A</v>
          </cell>
          <cell r="E228" t="str">
            <v>TBD</v>
          </cell>
          <cell r="F228">
            <v>6595684901</v>
          </cell>
          <cell r="G228" t="str">
            <v>Qté 1</v>
          </cell>
          <cell r="H228" t="str">
            <v>NON</v>
          </cell>
          <cell r="I228" t="str">
            <v>P/N CONNU</v>
          </cell>
          <cell r="J228" t="str">
            <v>TBD</v>
          </cell>
          <cell r="K228" t="str">
            <v>AIRBUS</v>
          </cell>
          <cell r="L228" t="str">
            <v>COL</v>
          </cell>
          <cell r="M228">
            <v>5510</v>
          </cell>
          <cell r="O228" t="str">
            <v>USD</v>
          </cell>
          <cell r="Q228">
            <v>1251319</v>
          </cell>
        </row>
        <row r="229">
          <cell r="A229" t="str">
            <v>A27912401007C10</v>
          </cell>
          <cell r="B229" t="str">
            <v>BOITIER DE COMMANDE</v>
          </cell>
          <cell r="C229" t="str">
            <v>LdF approuvée</v>
          </cell>
          <cell r="D229" t="str">
            <v>N/A</v>
          </cell>
          <cell r="E229" t="str">
            <v>TBD</v>
          </cell>
          <cell r="F229">
            <v>6595684902</v>
          </cell>
          <cell r="G229" t="str">
            <v>Qté 1</v>
          </cell>
          <cell r="H229" t="str">
            <v>NON</v>
          </cell>
          <cell r="I229" t="str">
            <v>P/N CONNU</v>
          </cell>
          <cell r="J229" t="str">
            <v>TBD</v>
          </cell>
          <cell r="K229" t="str">
            <v>AIRBUS</v>
          </cell>
          <cell r="L229" t="str">
            <v>COL</v>
          </cell>
          <cell r="M229">
            <v>3800</v>
          </cell>
          <cell r="O229" t="str">
            <v>EUR</v>
          </cell>
          <cell r="Q229">
            <v>1251319</v>
          </cell>
        </row>
        <row r="230">
          <cell r="A230" t="str">
            <v>V9251241700095</v>
          </cell>
          <cell r="B230" t="str">
            <v>BUNDLE</v>
          </cell>
          <cell r="C230" t="str">
            <v>LdF Non approuvée</v>
          </cell>
          <cell r="D230" t="str">
            <v>N/A</v>
          </cell>
          <cell r="E230" t="str">
            <v>À imprimer COL</v>
          </cell>
          <cell r="F230" t="str">
            <v>N/A</v>
          </cell>
          <cell r="G230" t="str">
            <v>N/A</v>
          </cell>
          <cell r="H230" t="str">
            <v>NON</v>
          </cell>
          <cell r="I230" t="str">
            <v>P/N CONNU</v>
          </cell>
          <cell r="J230" t="str">
            <v>NA</v>
          </cell>
          <cell r="K230" t="str">
            <v>AIRBUS</v>
          </cell>
          <cell r="L230" t="str">
            <v>COL</v>
          </cell>
          <cell r="M230">
            <v>617</v>
          </cell>
          <cell r="O230" t="str">
            <v>USD</v>
          </cell>
          <cell r="Q230">
            <v>1251019</v>
          </cell>
        </row>
        <row r="231">
          <cell r="A231" t="str">
            <v>V9251243600095</v>
          </cell>
          <cell r="B231" t="str">
            <v>BUNDLE</v>
          </cell>
          <cell r="C231" t="str">
            <v>LdF Non approuvée</v>
          </cell>
          <cell r="D231" t="str">
            <v>N/A</v>
          </cell>
          <cell r="E231" t="str">
            <v>À imprimer COL</v>
          </cell>
          <cell r="F231" t="str">
            <v>N/A</v>
          </cell>
          <cell r="G231" t="str">
            <v>N/A</v>
          </cell>
          <cell r="H231" t="str">
            <v>NON</v>
          </cell>
          <cell r="I231" t="str">
            <v>P/N CONNU</v>
          </cell>
          <cell r="J231" t="str">
            <v>NA</v>
          </cell>
          <cell r="K231" t="str">
            <v>AIRBUS</v>
          </cell>
          <cell r="L231" t="str">
            <v>COL</v>
          </cell>
          <cell r="M231">
            <v>617</v>
          </cell>
          <cell r="O231" t="str">
            <v>USD</v>
          </cell>
          <cell r="Q231">
            <v>1251019</v>
          </cell>
        </row>
        <row r="232">
          <cell r="A232" t="str">
            <v>D9000095478695</v>
          </cell>
          <cell r="B232" t="str">
            <v>BUNDLE</v>
          </cell>
          <cell r="C232" t="str">
            <v>LdF Non approuvée</v>
          </cell>
          <cell r="D232" t="str">
            <v>N/A</v>
          </cell>
          <cell r="E232" t="str">
            <v>À imprimer COL</v>
          </cell>
          <cell r="F232" t="str">
            <v>N/A</v>
          </cell>
          <cell r="G232" t="str">
            <v>N/A</v>
          </cell>
          <cell r="H232" t="str">
            <v>NON</v>
          </cell>
          <cell r="I232" t="str">
            <v>P/N CONNU</v>
          </cell>
          <cell r="J232" t="str">
            <v>NA</v>
          </cell>
          <cell r="K232" t="str">
            <v>AIRBUS</v>
          </cell>
          <cell r="L232" t="str">
            <v>COL</v>
          </cell>
          <cell r="Q232">
            <v>1251019</v>
          </cell>
        </row>
        <row r="233">
          <cell r="A233" t="str">
            <v>D9000095029695</v>
          </cell>
          <cell r="B233" t="str">
            <v>BUNDLE</v>
          </cell>
          <cell r="C233" t="str">
            <v>LdF Non approuvée</v>
          </cell>
          <cell r="D233" t="str">
            <v>N/A</v>
          </cell>
          <cell r="E233" t="str">
            <v>À imprimer COL</v>
          </cell>
          <cell r="F233" t="str">
            <v>N/A</v>
          </cell>
          <cell r="G233" t="str">
            <v>N/A</v>
          </cell>
          <cell r="H233" t="str">
            <v>NON</v>
          </cell>
          <cell r="I233" t="str">
            <v>P/N CONNU</v>
          </cell>
          <cell r="J233" t="str">
            <v>NA</v>
          </cell>
          <cell r="K233" t="str">
            <v>AIRBUS</v>
          </cell>
          <cell r="L233" t="str">
            <v>LAB</v>
          </cell>
          <cell r="M233">
            <v>534</v>
          </cell>
          <cell r="N233">
            <v>853</v>
          </cell>
          <cell r="O233" t="str">
            <v>USD</v>
          </cell>
          <cell r="Q233">
            <v>1251019</v>
          </cell>
        </row>
        <row r="234">
          <cell r="A234" t="str">
            <v>V9251243600096</v>
          </cell>
          <cell r="B234" t="str">
            <v>BUNDLE</v>
          </cell>
          <cell r="C234" t="str">
            <v>LdF Non approuvée</v>
          </cell>
          <cell r="D234" t="str">
            <v>À imprimer COL</v>
          </cell>
          <cell r="E234" t="str">
            <v>À imprimer COL</v>
          </cell>
          <cell r="F234" t="str">
            <v>N/A</v>
          </cell>
          <cell r="G234" t="str">
            <v>N/A</v>
          </cell>
          <cell r="H234" t="str">
            <v>NON</v>
          </cell>
          <cell r="I234" t="str">
            <v>P/N CONNU</v>
          </cell>
          <cell r="K234" t="str">
            <v>AIRBUS</v>
          </cell>
          <cell r="L234" t="str">
            <v>COL</v>
          </cell>
          <cell r="M234">
            <v>502</v>
          </cell>
          <cell r="N234">
            <v>919</v>
          </cell>
          <cell r="O234" t="str">
            <v>USD</v>
          </cell>
          <cell r="Q234">
            <v>1251019</v>
          </cell>
        </row>
        <row r="235">
          <cell r="A235" t="str">
            <v>D9000095493095</v>
          </cell>
          <cell r="B235" t="str">
            <v>BUNDLE</v>
          </cell>
          <cell r="C235" t="str">
            <v>LdF Non approuvée</v>
          </cell>
          <cell r="D235" t="str">
            <v>N/A</v>
          </cell>
          <cell r="E235" t="str">
            <v>À imprimer COL</v>
          </cell>
          <cell r="F235" t="str">
            <v>N/A</v>
          </cell>
          <cell r="G235" t="str">
            <v>N/A</v>
          </cell>
          <cell r="H235" t="str">
            <v>NON</v>
          </cell>
          <cell r="I235" t="str">
            <v>P/N CONNU</v>
          </cell>
          <cell r="J235" t="str">
            <v>N/A</v>
          </cell>
          <cell r="K235" t="str">
            <v>AIRBUS</v>
          </cell>
          <cell r="L235" t="str">
            <v>COL</v>
          </cell>
          <cell r="M235">
            <v>4521</v>
          </cell>
          <cell r="N235">
            <v>9368</v>
          </cell>
          <cell r="O235" t="str">
            <v>USD</v>
          </cell>
          <cell r="Q235">
            <v>1251019</v>
          </cell>
        </row>
        <row r="236">
          <cell r="A236" t="str">
            <v>S9291306500000</v>
          </cell>
          <cell r="B236" t="str">
            <v>CÂBLE</v>
          </cell>
          <cell r="C236" t="str">
            <v>LdF approuvée</v>
          </cell>
          <cell r="D236" t="str">
            <v>N/A</v>
          </cell>
          <cell r="E236" t="str">
            <v>À imprimer LAB</v>
          </cell>
          <cell r="F236" t="str">
            <v>N/A</v>
          </cell>
          <cell r="G236" t="str">
            <v>N/A</v>
          </cell>
          <cell r="H236" t="str">
            <v>OUI</v>
          </cell>
          <cell r="I236" t="str">
            <v>P/N CONNU</v>
          </cell>
          <cell r="J236" t="str">
            <v>N/A</v>
          </cell>
          <cell r="K236" t="str">
            <v>STELIA</v>
          </cell>
          <cell r="L236" t="str">
            <v>LAB</v>
          </cell>
          <cell r="M236">
            <v>245</v>
          </cell>
          <cell r="O236" t="str">
            <v>EUR</v>
          </cell>
          <cell r="P236">
            <v>1251017</v>
          </cell>
          <cell r="Q236">
            <v>1251019</v>
          </cell>
        </row>
        <row r="237">
          <cell r="A237" t="str">
            <v>S9110139700195</v>
          </cell>
          <cell r="B237" t="str">
            <v>CÂBLE</v>
          </cell>
          <cell r="C237" t="str">
            <v>LdF Non approuvée</v>
          </cell>
          <cell r="D237" t="str">
            <v>N/A</v>
          </cell>
          <cell r="E237" t="str">
            <v>N/A</v>
          </cell>
          <cell r="F237" t="str">
            <v>N/A</v>
          </cell>
          <cell r="G237" t="str">
            <v>N/A</v>
          </cell>
          <cell r="H237" t="str">
            <v>OUI</v>
          </cell>
          <cell r="I237" t="str">
            <v>P/N CONNU</v>
          </cell>
          <cell r="J237" t="str">
            <v>TBD</v>
          </cell>
          <cell r="K237" t="str">
            <v>STELIA</v>
          </cell>
          <cell r="L237" t="str">
            <v>LAB</v>
          </cell>
          <cell r="P237">
            <v>1251017</v>
          </cell>
          <cell r="Q237">
            <v>1251019</v>
          </cell>
        </row>
        <row r="238">
          <cell r="A238" t="str">
            <v>S9291302300100</v>
          </cell>
          <cell r="B238" t="str">
            <v>CÂBLE</v>
          </cell>
          <cell r="C238" t="str">
            <v>LdF Non approuvée</v>
          </cell>
          <cell r="D238" t="str">
            <v>N/A</v>
          </cell>
          <cell r="E238" t="str">
            <v>N/A</v>
          </cell>
          <cell r="F238" t="str">
            <v>N/A</v>
          </cell>
          <cell r="G238" t="str">
            <v>N/A</v>
          </cell>
          <cell r="H238" t="str">
            <v>OUI</v>
          </cell>
          <cell r="I238" t="str">
            <v>P/N CONNU</v>
          </cell>
          <cell r="J238" t="str">
            <v>N/A</v>
          </cell>
          <cell r="K238" t="str">
            <v>STELIA</v>
          </cell>
          <cell r="L238" t="str">
            <v>LAB</v>
          </cell>
          <cell r="P238">
            <v>1251017</v>
          </cell>
          <cell r="Q238">
            <v>1251019</v>
          </cell>
        </row>
        <row r="239">
          <cell r="A239" t="str">
            <v>S9110118700395</v>
          </cell>
          <cell r="B239" t="str">
            <v>CÂBLE</v>
          </cell>
          <cell r="C239" t="str">
            <v>LdF approuvée</v>
          </cell>
          <cell r="D239" t="str">
            <v>N/A</v>
          </cell>
          <cell r="E239" t="str">
            <v>À imprimer LAB</v>
          </cell>
          <cell r="F239" t="str">
            <v>N/A</v>
          </cell>
          <cell r="G239" t="str">
            <v>N/A</v>
          </cell>
          <cell r="H239" t="str">
            <v>OUI</v>
          </cell>
          <cell r="I239" t="str">
            <v>P/N CONNU</v>
          </cell>
          <cell r="J239" t="str">
            <v>N/A</v>
          </cell>
          <cell r="K239" t="str">
            <v>STELIA</v>
          </cell>
          <cell r="L239" t="str">
            <v>LAB</v>
          </cell>
          <cell r="P239">
            <v>1251017</v>
          </cell>
          <cell r="Q239">
            <v>1251019</v>
          </cell>
        </row>
        <row r="240">
          <cell r="A240" t="str">
            <v>S9110118700295</v>
          </cell>
          <cell r="B240" t="str">
            <v>CÂBLE</v>
          </cell>
          <cell r="C240" t="str">
            <v>LdF approuvée</v>
          </cell>
          <cell r="D240" t="str">
            <v>N/A</v>
          </cell>
          <cell r="E240" t="str">
            <v>À imprimer LAB</v>
          </cell>
          <cell r="F240" t="str">
            <v>N/A</v>
          </cell>
          <cell r="G240" t="str">
            <v>N/A</v>
          </cell>
          <cell r="H240" t="str">
            <v>OUI</v>
          </cell>
          <cell r="I240" t="str">
            <v>P/N CONNU</v>
          </cell>
          <cell r="J240" t="str">
            <v>N/A</v>
          </cell>
          <cell r="K240" t="str">
            <v>STELIA</v>
          </cell>
          <cell r="L240" t="str">
            <v>LAB</v>
          </cell>
          <cell r="P240">
            <v>1251017</v>
          </cell>
          <cell r="Q240">
            <v>1251019</v>
          </cell>
        </row>
        <row r="241">
          <cell r="A241" t="str">
            <v>S9110187500195</v>
          </cell>
          <cell r="B241" t="str">
            <v>Câble 2431-2530 pour MSN 0717</v>
          </cell>
          <cell r="C241" t="str">
            <v>LdF Non approuvée</v>
          </cell>
          <cell r="D241" t="str">
            <v>N/A</v>
          </cell>
          <cell r="E241" t="str">
            <v>TBD</v>
          </cell>
          <cell r="F241" t="str">
            <v>N/A</v>
          </cell>
          <cell r="G241" t="str">
            <v>N/A</v>
          </cell>
          <cell r="H241" t="str">
            <v>OUI</v>
          </cell>
          <cell r="I241" t="str">
            <v>P/N CONNU</v>
          </cell>
          <cell r="J241" t="str">
            <v>TBD</v>
          </cell>
          <cell r="K241" t="str">
            <v>STELIA</v>
          </cell>
          <cell r="L241" t="str">
            <v>COL</v>
          </cell>
          <cell r="Q241">
            <v>1251019</v>
          </cell>
        </row>
        <row r="242">
          <cell r="A242" t="str">
            <v>S9110104500195</v>
          </cell>
          <cell r="B242" t="str">
            <v>CABLE COAXIAL</v>
          </cell>
          <cell r="C242" t="str">
            <v>LdF approuvée</v>
          </cell>
          <cell r="D242" t="str">
            <v>N/A</v>
          </cell>
          <cell r="E242" t="str">
            <v>TBD</v>
          </cell>
          <cell r="F242" t="str">
            <v>N/A</v>
          </cell>
          <cell r="G242" t="str">
            <v>N/A</v>
          </cell>
          <cell r="H242" t="str">
            <v>OUI</v>
          </cell>
          <cell r="I242" t="str">
            <v>P/N CONNU</v>
          </cell>
          <cell r="J242" t="str">
            <v>TBD</v>
          </cell>
          <cell r="K242" t="str">
            <v>STELIA</v>
          </cell>
          <cell r="L242" t="str">
            <v>COL</v>
          </cell>
          <cell r="M242">
            <v>234.12</v>
          </cell>
          <cell r="O242" t="str">
            <v>EUR</v>
          </cell>
          <cell r="Q242">
            <v>1251019</v>
          </cell>
        </row>
        <row r="243">
          <cell r="A243" t="str">
            <v>S9110104500295</v>
          </cell>
          <cell r="B243" t="str">
            <v>CABLE COAXIAL</v>
          </cell>
          <cell r="C243" t="str">
            <v>LdF approuvée</v>
          </cell>
          <cell r="D243" t="str">
            <v>N/A</v>
          </cell>
          <cell r="E243" t="str">
            <v>À imprimer COL</v>
          </cell>
          <cell r="F243" t="str">
            <v>N/A</v>
          </cell>
          <cell r="G243" t="str">
            <v>N/A</v>
          </cell>
          <cell r="H243" t="str">
            <v>OUI</v>
          </cell>
          <cell r="I243" t="str">
            <v>P/N CONNU</v>
          </cell>
          <cell r="J243" t="str">
            <v>N/A</v>
          </cell>
          <cell r="K243" t="str">
            <v>STELIA</v>
          </cell>
          <cell r="L243" t="str">
            <v>COL</v>
          </cell>
          <cell r="Q243">
            <v>1251019</v>
          </cell>
        </row>
        <row r="244">
          <cell r="A244" t="str">
            <v>A27912401007C11</v>
          </cell>
          <cell r="B244" t="str">
            <v>CONTROL UNIT-HP FUEL</v>
          </cell>
          <cell r="C244" t="str">
            <v>LdF approuvée</v>
          </cell>
          <cell r="D244" t="str">
            <v>N/A</v>
          </cell>
          <cell r="E244" t="str">
            <v>TBD</v>
          </cell>
          <cell r="F244">
            <v>6595684903</v>
          </cell>
          <cell r="G244" t="str">
            <v>Qté 1</v>
          </cell>
          <cell r="H244" t="str">
            <v>NON</v>
          </cell>
          <cell r="I244" t="str">
            <v>P/N CONNU</v>
          </cell>
          <cell r="J244" t="str">
            <v>TBD</v>
          </cell>
          <cell r="K244" t="str">
            <v>AIRBUS</v>
          </cell>
          <cell r="L244" t="str">
            <v>COL</v>
          </cell>
          <cell r="M244">
            <v>5510</v>
          </cell>
          <cell r="O244" t="str">
            <v>USD</v>
          </cell>
          <cell r="Q244">
            <v>1251319</v>
          </cell>
        </row>
        <row r="245">
          <cell r="A245" t="str">
            <v>S9251585900000</v>
          </cell>
          <cell r="B245" t="str">
            <v>ENS. EQUIPEMENT 61VU</v>
          </cell>
          <cell r="C245" t="str">
            <v>LdF approuvée</v>
          </cell>
          <cell r="D245" t="str">
            <v>N/A</v>
          </cell>
          <cell r="E245" t="str">
            <v>TBD</v>
          </cell>
          <cell r="F245" t="str">
            <v>TBD</v>
          </cell>
          <cell r="G245" t="str">
            <v>TBD</v>
          </cell>
          <cell r="H245" t="str">
            <v>OUI</v>
          </cell>
          <cell r="I245" t="str">
            <v>P/N CONNU</v>
          </cell>
          <cell r="J245" t="str">
            <v>TBD</v>
          </cell>
          <cell r="K245" t="str">
            <v>STELIA</v>
          </cell>
          <cell r="L245" t="str">
            <v>COL</v>
          </cell>
          <cell r="Q245">
            <v>1251019</v>
          </cell>
        </row>
        <row r="246">
          <cell r="A246" t="str">
            <v>S9252326800051</v>
          </cell>
          <cell r="B246" t="str">
            <v>ENS. ÉQUIPEMENT 84VU</v>
          </cell>
          <cell r="C246" t="str">
            <v>LdF approuvée</v>
          </cell>
          <cell r="D246" t="str">
            <v>N/A</v>
          </cell>
          <cell r="E246" t="str">
            <v>TBD</v>
          </cell>
          <cell r="F246" t="str">
            <v>TBD</v>
          </cell>
          <cell r="G246" t="str">
            <v>TBD</v>
          </cell>
          <cell r="H246" t="str">
            <v>OUI</v>
          </cell>
          <cell r="I246" t="str">
            <v>P/N CONNU</v>
          </cell>
          <cell r="J246" t="str">
            <v>TBD</v>
          </cell>
          <cell r="K246" t="str">
            <v>STELIA</v>
          </cell>
          <cell r="L246" t="str">
            <v>CRES</v>
          </cell>
          <cell r="Q246">
            <v>1251019</v>
          </cell>
        </row>
        <row r="247">
          <cell r="A247" t="str">
            <v>S9252336100051</v>
          </cell>
          <cell r="B247" t="str">
            <v>ENS. ÉQUIPEMENT 85VU</v>
          </cell>
          <cell r="C247" t="str">
            <v>LdF approuvée</v>
          </cell>
          <cell r="D247" t="str">
            <v>N/A</v>
          </cell>
          <cell r="E247" t="str">
            <v>TBD</v>
          </cell>
          <cell r="F247" t="str">
            <v>TBD</v>
          </cell>
          <cell r="G247" t="str">
            <v>TBD</v>
          </cell>
          <cell r="H247" t="str">
            <v>OUI</v>
          </cell>
          <cell r="I247" t="str">
            <v>P/N CONNU</v>
          </cell>
          <cell r="J247" t="str">
            <v>TBD</v>
          </cell>
          <cell r="K247" t="str">
            <v>STELIA</v>
          </cell>
          <cell r="L247" t="str">
            <v>CRES</v>
          </cell>
          <cell r="Q247">
            <v>1251019</v>
          </cell>
        </row>
        <row r="248">
          <cell r="A248" t="str">
            <v>S9110157200196</v>
          </cell>
          <cell r="B248" t="str">
            <v>FAISCEAU</v>
          </cell>
          <cell r="C248" t="str">
            <v>LdF approuvée</v>
          </cell>
          <cell r="D248" t="str">
            <v>N/A</v>
          </cell>
          <cell r="E248" t="str">
            <v>À imprimer LAB</v>
          </cell>
          <cell r="F248" t="str">
            <v>N/A</v>
          </cell>
          <cell r="G248" t="str">
            <v>N/A</v>
          </cell>
          <cell r="H248" t="str">
            <v>OUI</v>
          </cell>
          <cell r="I248" t="str">
            <v>P/N CONNU</v>
          </cell>
          <cell r="J248" t="str">
            <v>N/A</v>
          </cell>
          <cell r="K248" t="str">
            <v>STELIA</v>
          </cell>
          <cell r="L248" t="str">
            <v>LAB</v>
          </cell>
          <cell r="M248">
            <v>142.56</v>
          </cell>
          <cell r="O248" t="str">
            <v>EUR</v>
          </cell>
          <cell r="P248">
            <v>1251017</v>
          </cell>
          <cell r="Q248">
            <v>1251019</v>
          </cell>
        </row>
        <row r="249">
          <cell r="A249" t="str">
            <v>S9110169500395</v>
          </cell>
          <cell r="B249" t="str">
            <v>FAISCEAU</v>
          </cell>
          <cell r="C249" t="str">
            <v>LdF approuvée</v>
          </cell>
          <cell r="D249" t="str">
            <v>N/A</v>
          </cell>
          <cell r="E249" t="str">
            <v>TBD</v>
          </cell>
          <cell r="F249" t="str">
            <v>N/A</v>
          </cell>
          <cell r="G249" t="str">
            <v>N/A</v>
          </cell>
          <cell r="H249" t="str">
            <v>OUI</v>
          </cell>
          <cell r="I249" t="str">
            <v>P/N CONNU</v>
          </cell>
          <cell r="J249" t="str">
            <v>TBD</v>
          </cell>
          <cell r="K249" t="str">
            <v>STELIA</v>
          </cell>
          <cell r="L249" t="str">
            <v>COL</v>
          </cell>
          <cell r="Q249">
            <v>1251019</v>
          </cell>
        </row>
        <row r="250">
          <cell r="A250" t="str">
            <v>S9110302500195</v>
          </cell>
          <cell r="B250" t="str">
            <v>FAISCEAU</v>
          </cell>
          <cell r="C250" t="str">
            <v>LdF Non approuvée</v>
          </cell>
          <cell r="D250" t="str">
            <v>N/A</v>
          </cell>
          <cell r="E250" t="str">
            <v>TBD</v>
          </cell>
          <cell r="F250" t="str">
            <v>N/A</v>
          </cell>
          <cell r="G250" t="str">
            <v>N/A</v>
          </cell>
          <cell r="H250" t="str">
            <v>OUI</v>
          </cell>
          <cell r="I250" t="str">
            <v>P/N CONNU</v>
          </cell>
          <cell r="J250" t="str">
            <v>TBD</v>
          </cell>
          <cell r="K250" t="str">
            <v>STELIA</v>
          </cell>
          <cell r="L250" t="str">
            <v>COL</v>
          </cell>
          <cell r="Q250">
            <v>1251019</v>
          </cell>
        </row>
        <row r="251">
          <cell r="A251" t="str">
            <v>A9000095408295</v>
          </cell>
          <cell r="B251" t="str">
            <v>Faisceau 600VU</v>
          </cell>
          <cell r="C251" t="str">
            <v>LdF Non approuvée</v>
          </cell>
          <cell r="D251" t="str">
            <v>N/A</v>
          </cell>
          <cell r="E251" t="str">
            <v>À imprimer COL</v>
          </cell>
          <cell r="F251" t="str">
            <v>N/A</v>
          </cell>
          <cell r="G251" t="str">
            <v>N/A</v>
          </cell>
          <cell r="H251" t="str">
            <v>NON</v>
          </cell>
          <cell r="I251" t="str">
            <v>P/N CONNU</v>
          </cell>
          <cell r="J251" t="str">
            <v>NA</v>
          </cell>
          <cell r="K251" t="str">
            <v>AIRBUS</v>
          </cell>
          <cell r="L251" t="str">
            <v>COL</v>
          </cell>
          <cell r="M251" t="str">
            <v>TBD</v>
          </cell>
          <cell r="O251" t="str">
            <v>TBD</v>
          </cell>
          <cell r="Q251">
            <v>1251019</v>
          </cell>
        </row>
        <row r="252">
          <cell r="A252" t="str">
            <v>A9000095408895</v>
          </cell>
          <cell r="B252" t="str">
            <v>Faisceau 600VU</v>
          </cell>
          <cell r="C252" t="str">
            <v>LdF Non approuvée</v>
          </cell>
          <cell r="D252" t="str">
            <v>N/A</v>
          </cell>
          <cell r="E252" t="str">
            <v>À imprimer COL</v>
          </cell>
          <cell r="F252" t="str">
            <v>N/A</v>
          </cell>
          <cell r="G252" t="str">
            <v>N/A</v>
          </cell>
          <cell r="H252" t="str">
            <v>NON</v>
          </cell>
          <cell r="I252" t="str">
            <v>P/N CONNU</v>
          </cell>
          <cell r="J252" t="str">
            <v>NA</v>
          </cell>
          <cell r="K252" t="str">
            <v>AIRBUS</v>
          </cell>
          <cell r="L252" t="str">
            <v>COL</v>
          </cell>
          <cell r="M252" t="str">
            <v>TBD</v>
          </cell>
          <cell r="O252" t="str">
            <v>TBD</v>
          </cell>
          <cell r="Q252">
            <v>1251019</v>
          </cell>
        </row>
        <row r="253">
          <cell r="A253" t="str">
            <v>A9000095408395</v>
          </cell>
          <cell r="B253" t="str">
            <v>Faisceau 600VU</v>
          </cell>
          <cell r="C253" t="str">
            <v>LdF Non approuvée</v>
          </cell>
          <cell r="D253" t="str">
            <v>N/A</v>
          </cell>
          <cell r="E253" t="str">
            <v>À imprimer COL</v>
          </cell>
          <cell r="F253" t="str">
            <v>N/A</v>
          </cell>
          <cell r="G253" t="str">
            <v>N/A</v>
          </cell>
          <cell r="H253" t="str">
            <v>NON</v>
          </cell>
          <cell r="I253" t="str">
            <v>P/N CONNU</v>
          </cell>
          <cell r="J253" t="str">
            <v>NA</v>
          </cell>
          <cell r="K253" t="str">
            <v>AIRBUS</v>
          </cell>
          <cell r="L253" t="str">
            <v>COL</v>
          </cell>
          <cell r="M253" t="str">
            <v>TBD</v>
          </cell>
          <cell r="O253" t="str">
            <v>TBD</v>
          </cell>
          <cell r="Q253">
            <v>1251019</v>
          </cell>
        </row>
        <row r="254">
          <cell r="A254" t="str">
            <v>A9000095408195</v>
          </cell>
          <cell r="B254" t="str">
            <v>Faisceau 600VU</v>
          </cell>
          <cell r="C254" t="str">
            <v>LdF Non approuvée</v>
          </cell>
          <cell r="D254" t="str">
            <v>N/A</v>
          </cell>
          <cell r="E254" t="str">
            <v>À imprimer COL</v>
          </cell>
          <cell r="F254" t="str">
            <v>N/A</v>
          </cell>
          <cell r="G254" t="str">
            <v>N/A</v>
          </cell>
          <cell r="H254" t="str">
            <v>NON</v>
          </cell>
          <cell r="I254" t="str">
            <v>P/N CONNU</v>
          </cell>
          <cell r="J254" t="str">
            <v>NA</v>
          </cell>
          <cell r="K254" t="str">
            <v>AIRBUS</v>
          </cell>
          <cell r="L254" t="str">
            <v>COL</v>
          </cell>
          <cell r="M254" t="str">
            <v>TBD</v>
          </cell>
          <cell r="O254" t="str">
            <v>TBD</v>
          </cell>
          <cell r="Q254">
            <v>1251019</v>
          </cell>
        </row>
        <row r="255">
          <cell r="A255" t="str">
            <v>S9110129300295</v>
          </cell>
          <cell r="B255" t="str">
            <v>FAISCEAU AOG</v>
          </cell>
          <cell r="C255" t="str">
            <v>LdF approuvée</v>
          </cell>
          <cell r="D255" t="str">
            <v>N/A</v>
          </cell>
          <cell r="E255" t="str">
            <v>TBD</v>
          </cell>
          <cell r="F255" t="str">
            <v>N/A</v>
          </cell>
          <cell r="G255" t="str">
            <v>N/A</v>
          </cell>
          <cell r="H255" t="str">
            <v>OUI</v>
          </cell>
          <cell r="I255" t="str">
            <v>P/N CONNU</v>
          </cell>
          <cell r="J255" t="str">
            <v>TBD</v>
          </cell>
          <cell r="K255" t="str">
            <v>STELIA</v>
          </cell>
          <cell r="L255" t="str">
            <v>COL</v>
          </cell>
          <cell r="Q255">
            <v>1251019</v>
          </cell>
        </row>
        <row r="256">
          <cell r="A256" t="str">
            <v>S9110125900195</v>
          </cell>
          <cell r="B256" t="str">
            <v>FAISCEAU GENERATION (ATR42)</v>
          </cell>
          <cell r="C256" t="str">
            <v>LdF approuvée</v>
          </cell>
          <cell r="D256" t="str">
            <v>N/A</v>
          </cell>
          <cell r="E256" t="str">
            <v>À imprimer LAB</v>
          </cell>
          <cell r="F256" t="str">
            <v>N/A</v>
          </cell>
          <cell r="G256" t="str">
            <v>N/A</v>
          </cell>
          <cell r="H256" t="str">
            <v>OUI</v>
          </cell>
          <cell r="I256" t="str">
            <v>P/N CONNU</v>
          </cell>
          <cell r="J256" t="str">
            <v>N/A</v>
          </cell>
          <cell r="K256" t="str">
            <v>STELIA</v>
          </cell>
          <cell r="L256" t="str">
            <v>LAB</v>
          </cell>
          <cell r="Q256">
            <v>1251019</v>
          </cell>
        </row>
        <row r="257">
          <cell r="A257" t="str">
            <v>S9110126000195</v>
          </cell>
          <cell r="B257" t="str">
            <v>FAISCEAU GENERATION (ATR72)</v>
          </cell>
          <cell r="C257" t="str">
            <v>LdF approuvée</v>
          </cell>
          <cell r="D257" t="str">
            <v>N/A</v>
          </cell>
          <cell r="E257" t="str">
            <v>À imprimer LAB</v>
          </cell>
          <cell r="F257" t="str">
            <v>N/A</v>
          </cell>
          <cell r="G257" t="str">
            <v>N/A</v>
          </cell>
          <cell r="H257" t="str">
            <v>OUI</v>
          </cell>
          <cell r="I257" t="str">
            <v>P/N CONNU</v>
          </cell>
          <cell r="J257" t="str">
            <v>N/A</v>
          </cell>
          <cell r="K257" t="str">
            <v>STELIA</v>
          </cell>
          <cell r="L257" t="str">
            <v>LAB</v>
          </cell>
          <cell r="P257">
            <v>1251017</v>
          </cell>
          <cell r="Q257">
            <v>1251019</v>
          </cell>
        </row>
        <row r="258">
          <cell r="A258" t="str">
            <v>F9000095023795</v>
          </cell>
          <cell r="B258" t="str">
            <v>FAISCEAU STRAP-ON</v>
          </cell>
          <cell r="C258" t="str">
            <v>LdF approuvée</v>
          </cell>
          <cell r="D258" t="str">
            <v>N/A</v>
          </cell>
          <cell r="E258" t="str">
            <v>TBD</v>
          </cell>
          <cell r="F258" t="str">
            <v>N/A</v>
          </cell>
          <cell r="G258" t="str">
            <v>N/A</v>
          </cell>
          <cell r="H258" t="str">
            <v>NON</v>
          </cell>
          <cell r="I258" t="str">
            <v>P/N CONNU</v>
          </cell>
          <cell r="J258" t="str">
            <v>TBD</v>
          </cell>
          <cell r="K258" t="str">
            <v>AIRBUS</v>
          </cell>
          <cell r="L258" t="str">
            <v>COL</v>
          </cell>
          <cell r="M258">
            <v>1158.42</v>
          </cell>
          <cell r="O258" t="str">
            <v>EUR</v>
          </cell>
          <cell r="Q258">
            <v>1251019</v>
          </cell>
        </row>
        <row r="259">
          <cell r="A259" t="str">
            <v>F9000095023895</v>
          </cell>
          <cell r="B259" t="str">
            <v>FAISCEAU STRAP-ON</v>
          </cell>
          <cell r="C259" t="str">
            <v>LdF approuvée</v>
          </cell>
          <cell r="D259" t="str">
            <v>N/A</v>
          </cell>
          <cell r="E259" t="str">
            <v>TBD</v>
          </cell>
          <cell r="F259" t="str">
            <v>N/A</v>
          </cell>
          <cell r="G259" t="str">
            <v>N/A</v>
          </cell>
          <cell r="H259" t="str">
            <v>NON</v>
          </cell>
          <cell r="I259" t="str">
            <v>P/N CONNU</v>
          </cell>
          <cell r="J259" t="str">
            <v>TBD</v>
          </cell>
          <cell r="K259" t="str">
            <v>AIRBUS</v>
          </cell>
          <cell r="L259" t="str">
            <v>COL</v>
          </cell>
          <cell r="M259">
            <v>3171.93</v>
          </cell>
          <cell r="O259" t="str">
            <v>EUR</v>
          </cell>
          <cell r="Q259">
            <v>1251019</v>
          </cell>
        </row>
        <row r="260">
          <cell r="A260" t="str">
            <v>1323L1000010</v>
          </cell>
          <cell r="B260" t="str">
            <v>FDCP-L1</v>
          </cell>
          <cell r="C260" t="str">
            <v>LdF approuvée</v>
          </cell>
          <cell r="D260" t="str">
            <v>N/A</v>
          </cell>
          <cell r="E260" t="str">
            <v>N/A</v>
          </cell>
          <cell r="F260" t="str">
            <v>N/A</v>
          </cell>
          <cell r="G260" t="str">
            <v>N/A</v>
          </cell>
          <cell r="H260" t="str">
            <v>N/A</v>
          </cell>
          <cell r="I260" t="str">
            <v>P/N CONNU</v>
          </cell>
          <cell r="J260" t="str">
            <v>N/A</v>
          </cell>
          <cell r="K260" t="str">
            <v>LATECOERE</v>
          </cell>
          <cell r="L260" t="str">
            <v>COL</v>
          </cell>
          <cell r="M260">
            <v>1239</v>
          </cell>
          <cell r="O260" t="str">
            <v>EUR</v>
          </cell>
          <cell r="P260">
            <v>1251617</v>
          </cell>
          <cell r="Q260">
            <v>1251619</v>
          </cell>
        </row>
        <row r="261">
          <cell r="A261" t="str">
            <v>1288L3000010</v>
          </cell>
          <cell r="B261" t="str">
            <v>FDVESS-L3</v>
          </cell>
          <cell r="C261" t="str">
            <v>LdF approuvée</v>
          </cell>
          <cell r="D261" t="str">
            <v>N/A</v>
          </cell>
          <cell r="E261" t="str">
            <v>N/A</v>
          </cell>
          <cell r="F261" t="str">
            <v>N/A</v>
          </cell>
          <cell r="G261" t="str">
            <v>N/A</v>
          </cell>
          <cell r="H261" t="str">
            <v>NON</v>
          </cell>
          <cell r="I261" t="str">
            <v>P/N CONNU</v>
          </cell>
          <cell r="J261" t="str">
            <v>N/A</v>
          </cell>
          <cell r="K261" t="str">
            <v>LATECOERE</v>
          </cell>
          <cell r="L261" t="str">
            <v>COL</v>
          </cell>
          <cell r="P261">
            <v>1251617</v>
          </cell>
          <cell r="Q261">
            <v>1251619</v>
          </cell>
        </row>
        <row r="262">
          <cell r="A262" t="str">
            <v>1288L4000010</v>
          </cell>
          <cell r="B262" t="str">
            <v>FDVESS-L4</v>
          </cell>
          <cell r="C262" t="str">
            <v>LdF approuvée</v>
          </cell>
          <cell r="D262" t="str">
            <v>N/A</v>
          </cell>
          <cell r="E262" t="str">
            <v>N/A</v>
          </cell>
          <cell r="F262" t="str">
            <v>N/A</v>
          </cell>
          <cell r="G262" t="str">
            <v>N/A</v>
          </cell>
          <cell r="H262" t="str">
            <v>NON</v>
          </cell>
          <cell r="I262" t="str">
            <v>P/N CONNU</v>
          </cell>
          <cell r="J262" t="str">
            <v>N/A</v>
          </cell>
          <cell r="K262" t="str">
            <v>LATECOERE</v>
          </cell>
          <cell r="L262" t="str">
            <v>COL</v>
          </cell>
          <cell r="P262">
            <v>1251617</v>
          </cell>
          <cell r="Q262">
            <v>1251619</v>
          </cell>
        </row>
        <row r="263">
          <cell r="A263" t="str">
            <v>F7161001200001</v>
          </cell>
          <cell r="B263" t="str">
            <v>HARNAIS 1 P2T2</v>
          </cell>
          <cell r="C263" t="str">
            <v>LdF approuvée</v>
          </cell>
          <cell r="D263" t="str">
            <v>N/A</v>
          </cell>
          <cell r="E263" t="str">
            <v>À imprimer COL</v>
          </cell>
          <cell r="F263" t="str">
            <v>N/A</v>
          </cell>
          <cell r="G263" t="str">
            <v>N/A</v>
          </cell>
          <cell r="H263" t="str">
            <v>NON</v>
          </cell>
          <cell r="I263" t="str">
            <v>P/N CONNU</v>
          </cell>
          <cell r="J263" t="str">
            <v>TBD</v>
          </cell>
          <cell r="K263" t="str">
            <v>AIRBUS</v>
          </cell>
          <cell r="L263" t="str">
            <v>COL</v>
          </cell>
          <cell r="M263">
            <v>853</v>
          </cell>
          <cell r="O263" t="str">
            <v>USD</v>
          </cell>
          <cell r="Q263">
            <v>1251019</v>
          </cell>
        </row>
        <row r="264">
          <cell r="A264" t="str">
            <v>F7161001300001</v>
          </cell>
          <cell r="B264" t="str">
            <v>HARNAIS 2 P2T2</v>
          </cell>
          <cell r="C264" t="str">
            <v>LdF approuvée</v>
          </cell>
          <cell r="D264" t="str">
            <v>N/A</v>
          </cell>
          <cell r="E264" t="str">
            <v>À imprimer COL</v>
          </cell>
          <cell r="F264" t="str">
            <v>N/A</v>
          </cell>
          <cell r="G264" t="str">
            <v>N/A</v>
          </cell>
          <cell r="H264" t="str">
            <v>NON</v>
          </cell>
          <cell r="I264" t="str">
            <v>P/N CONNU</v>
          </cell>
          <cell r="J264" t="str">
            <v>TBD</v>
          </cell>
          <cell r="K264" t="str">
            <v>AIRBUS</v>
          </cell>
          <cell r="L264" t="str">
            <v>COL</v>
          </cell>
          <cell r="M264">
            <v>608</v>
          </cell>
          <cell r="O264" t="str">
            <v>USD</v>
          </cell>
          <cell r="Q264">
            <v>1251019</v>
          </cell>
        </row>
        <row r="265">
          <cell r="A265" t="str">
            <v>V9251207600295</v>
          </cell>
          <cell r="B265" t="str">
            <v>HARNESS 5R-6R 1000VU</v>
          </cell>
          <cell r="C265" t="str">
            <v>LdF Non approuvée</v>
          </cell>
          <cell r="D265" t="str">
            <v>N/A</v>
          </cell>
          <cell r="E265" t="str">
            <v>À imprimer COL</v>
          </cell>
          <cell r="F265" t="str">
            <v>N/A</v>
          </cell>
          <cell r="G265" t="str">
            <v>N/A</v>
          </cell>
          <cell r="H265" t="str">
            <v>NON</v>
          </cell>
          <cell r="I265" t="str">
            <v>P/N CONNU</v>
          </cell>
          <cell r="J265" t="str">
            <v>N/A</v>
          </cell>
          <cell r="K265" t="str">
            <v>AIRBUS</v>
          </cell>
          <cell r="L265" t="str">
            <v>COL</v>
          </cell>
          <cell r="M265">
            <v>1200</v>
          </cell>
          <cell r="O265" t="str">
            <v>USD</v>
          </cell>
          <cell r="Q265">
            <v>1252119</v>
          </cell>
        </row>
        <row r="266">
          <cell r="A266" t="str">
            <v>L9297725700000</v>
          </cell>
          <cell r="B266" t="str">
            <v>HARNESS ASSY CABLE</v>
          </cell>
          <cell r="C266" t="str">
            <v>LdF approuvée</v>
          </cell>
          <cell r="D266" t="str">
            <v>N/A</v>
          </cell>
          <cell r="E266" t="str">
            <v>TBD</v>
          </cell>
          <cell r="F266" t="str">
            <v>N/A</v>
          </cell>
          <cell r="G266" t="str">
            <v>N/A</v>
          </cell>
          <cell r="H266" t="str">
            <v>NON</v>
          </cell>
          <cell r="I266" t="str">
            <v>P/N CONNU</v>
          </cell>
          <cell r="J266" t="str">
            <v>TBD</v>
          </cell>
          <cell r="K266" t="str">
            <v>AIRBUS</v>
          </cell>
          <cell r="L266" t="str">
            <v>COL</v>
          </cell>
          <cell r="M266">
            <v>470</v>
          </cell>
          <cell r="O266" t="str">
            <v>EUR</v>
          </cell>
          <cell r="Q266">
            <v>1251019</v>
          </cell>
        </row>
        <row r="267">
          <cell r="A267" t="str">
            <v>B2352101700200</v>
          </cell>
          <cell r="B267" t="str">
            <v>JACK</v>
          </cell>
          <cell r="C267" t="str">
            <v>LdF approuvée</v>
          </cell>
          <cell r="D267" t="str">
            <v>N/A</v>
          </cell>
          <cell r="E267" t="str">
            <v>N/A</v>
          </cell>
          <cell r="F267" t="str">
            <v>6574872200</v>
          </cell>
          <cell r="G267" t="str">
            <v>Qté 1</v>
          </cell>
          <cell r="H267" t="str">
            <v>NON</v>
          </cell>
          <cell r="I267" t="str">
            <v>P/N CONNU</v>
          </cell>
          <cell r="J267" t="str">
            <v>N/A</v>
          </cell>
          <cell r="K267" t="str">
            <v>AIRBUS</v>
          </cell>
          <cell r="L267" t="str">
            <v>LAB</v>
          </cell>
          <cell r="M267">
            <v>1302</v>
          </cell>
          <cell r="O267" t="str">
            <v>EUR</v>
          </cell>
          <cell r="P267">
            <v>1251117</v>
          </cell>
          <cell r="Q267">
            <v>1251319</v>
          </cell>
        </row>
        <row r="268">
          <cell r="A268" t="str">
            <v>A0041114100095</v>
          </cell>
          <cell r="B268" t="str">
            <v>JACK</v>
          </cell>
          <cell r="C268" t="str">
            <v>LdF approuvée</v>
          </cell>
          <cell r="D268" t="str">
            <v>N/A</v>
          </cell>
          <cell r="E268" t="str">
            <v>N/A</v>
          </cell>
          <cell r="F268" t="str">
            <v>N/A</v>
          </cell>
          <cell r="G268" t="str">
            <v>N/A</v>
          </cell>
          <cell r="H268" t="str">
            <v>NON</v>
          </cell>
          <cell r="I268" t="str">
            <v>P/N CONNU</v>
          </cell>
          <cell r="J268" t="str">
            <v>N/A</v>
          </cell>
          <cell r="K268" t="str">
            <v>AIRBUS</v>
          </cell>
          <cell r="L268" t="str">
            <v>LAB</v>
          </cell>
          <cell r="M268">
            <v>970</v>
          </cell>
          <cell r="N268">
            <v>1796</v>
          </cell>
          <cell r="O268" t="str">
            <v>USD</v>
          </cell>
          <cell r="P268">
            <v>1251117</v>
          </cell>
          <cell r="Q268">
            <v>1251319</v>
          </cell>
        </row>
        <row r="269">
          <cell r="A269" t="str">
            <v>B23521038000D00</v>
          </cell>
          <cell r="B269" t="str">
            <v>JACK</v>
          </cell>
          <cell r="C269" t="str">
            <v>LdF Non approuvée</v>
          </cell>
          <cell r="D269" t="str">
            <v>TBD</v>
          </cell>
          <cell r="E269" t="str">
            <v>N/A</v>
          </cell>
          <cell r="F269" t="str">
            <v>TBD</v>
          </cell>
          <cell r="G269" t="str">
            <v>TBD</v>
          </cell>
          <cell r="H269" t="str">
            <v>NON</v>
          </cell>
          <cell r="I269" t="str">
            <v>P/N CONNU</v>
          </cell>
          <cell r="J269" t="str">
            <v>N/A</v>
          </cell>
          <cell r="K269" t="str">
            <v>AIRBUS</v>
          </cell>
          <cell r="L269" t="str">
            <v>LAB</v>
          </cell>
          <cell r="M269" t="str">
            <v>TBD</v>
          </cell>
          <cell r="O269" t="str">
            <v>TBD</v>
          </cell>
          <cell r="P269">
            <v>1251117</v>
          </cell>
          <cell r="Q269">
            <v>1251319</v>
          </cell>
        </row>
        <row r="270">
          <cell r="A270" t="str">
            <v>F7161001100001</v>
          </cell>
          <cell r="B270" t="str">
            <v>JACK ASSY</v>
          </cell>
          <cell r="C270" t="str">
            <v>LdF approuvée</v>
          </cell>
          <cell r="D270" t="str">
            <v>N/A</v>
          </cell>
          <cell r="E270" t="str">
            <v>À imprimer COL</v>
          </cell>
          <cell r="F270" t="str">
            <v>N/A</v>
          </cell>
          <cell r="G270" t="str">
            <v>N/A</v>
          </cell>
          <cell r="H270" t="str">
            <v>NON</v>
          </cell>
          <cell r="I270" t="str">
            <v>P/N CONNU</v>
          </cell>
          <cell r="J270" t="str">
            <v>TBD</v>
          </cell>
          <cell r="K270" t="str">
            <v>AIRBUS</v>
          </cell>
          <cell r="L270" t="str">
            <v>COL</v>
          </cell>
          <cell r="M270">
            <v>1885</v>
          </cell>
          <cell r="O270" t="str">
            <v>USD</v>
          </cell>
          <cell r="Q270">
            <v>1251019</v>
          </cell>
        </row>
        <row r="271">
          <cell r="A271" t="str">
            <v>D5211034722800</v>
          </cell>
          <cell r="B271" t="str">
            <v>Label Placard</v>
          </cell>
          <cell r="C271" t="str">
            <v>LdF Non approuvée</v>
          </cell>
          <cell r="D271" t="str">
            <v>N/A</v>
          </cell>
          <cell r="E271" t="str">
            <v>À imprimer LAB</v>
          </cell>
          <cell r="F271" t="str">
            <v>NA</v>
          </cell>
          <cell r="G271" t="str">
            <v>NA</v>
          </cell>
          <cell r="H271" t="str">
            <v>NA</v>
          </cell>
          <cell r="I271" t="str">
            <v>P/N CONNU</v>
          </cell>
          <cell r="J271" t="str">
            <v>NA</v>
          </cell>
          <cell r="K271" t="str">
            <v>AIRBUS</v>
          </cell>
          <cell r="L271" t="str">
            <v>LAB</v>
          </cell>
          <cell r="M271">
            <v>120</v>
          </cell>
          <cell r="O271" t="str">
            <v>USD</v>
          </cell>
          <cell r="Q271">
            <v>1251019</v>
          </cell>
        </row>
        <row r="272">
          <cell r="A272" t="str">
            <v>D5211034722900</v>
          </cell>
          <cell r="B272" t="str">
            <v>Label Placard</v>
          </cell>
          <cell r="C272" t="str">
            <v>LdF Non approuvée</v>
          </cell>
          <cell r="D272" t="str">
            <v>N/A</v>
          </cell>
          <cell r="E272" t="str">
            <v>À imprimer LAB</v>
          </cell>
          <cell r="F272" t="str">
            <v>NA</v>
          </cell>
          <cell r="G272" t="str">
            <v>NA</v>
          </cell>
          <cell r="H272" t="str">
            <v>NA</v>
          </cell>
          <cell r="I272" t="str">
            <v>P/N CONNU</v>
          </cell>
          <cell r="J272" t="str">
            <v>NA</v>
          </cell>
          <cell r="K272" t="str">
            <v>AIRBUS</v>
          </cell>
          <cell r="L272" t="str">
            <v>LAB</v>
          </cell>
          <cell r="M272">
            <v>120</v>
          </cell>
          <cell r="O272" t="str">
            <v>USD</v>
          </cell>
          <cell r="Q272">
            <v>1251019</v>
          </cell>
        </row>
        <row r="273">
          <cell r="A273" t="str">
            <v>M1133306800000</v>
          </cell>
          <cell r="B273" t="str">
            <v>LABEL PLATE 1115VU</v>
          </cell>
          <cell r="C273" t="str">
            <v>LdF approuvée</v>
          </cell>
          <cell r="D273" t="str">
            <v>N/A</v>
          </cell>
          <cell r="E273" t="str">
            <v>TBD</v>
          </cell>
          <cell r="F273" t="str">
            <v>N/A</v>
          </cell>
          <cell r="G273" t="str">
            <v>N/A</v>
          </cell>
          <cell r="H273" t="str">
            <v>NON</v>
          </cell>
          <cell r="I273" t="str">
            <v>P/N CONNU</v>
          </cell>
          <cell r="J273" t="str">
            <v>TBD</v>
          </cell>
          <cell r="K273" t="str">
            <v>AIRBUS</v>
          </cell>
          <cell r="L273" t="str">
            <v>LAB</v>
          </cell>
          <cell r="M273">
            <v>87</v>
          </cell>
          <cell r="O273" t="str">
            <v>EUR</v>
          </cell>
          <cell r="Q273">
            <v>1251019</v>
          </cell>
        </row>
        <row r="274">
          <cell r="A274" t="str">
            <v>M1133301800000</v>
          </cell>
          <cell r="B274" t="str">
            <v>LABEL PLATE 1155VU</v>
          </cell>
          <cell r="C274" t="str">
            <v>LdF approuvée</v>
          </cell>
          <cell r="D274" t="str">
            <v>N/A</v>
          </cell>
          <cell r="E274" t="str">
            <v>TBD</v>
          </cell>
          <cell r="F274" t="str">
            <v>N/A</v>
          </cell>
          <cell r="G274" t="str">
            <v>N/A</v>
          </cell>
          <cell r="H274" t="str">
            <v>NON</v>
          </cell>
          <cell r="I274" t="str">
            <v>P/N CONNU</v>
          </cell>
          <cell r="J274" t="str">
            <v>TBD</v>
          </cell>
          <cell r="K274" t="str">
            <v>AIRBUS</v>
          </cell>
          <cell r="L274" t="str">
            <v>LAB</v>
          </cell>
          <cell r="M274">
            <v>87</v>
          </cell>
          <cell r="O274" t="str">
            <v>EUR</v>
          </cell>
          <cell r="Q274">
            <v>1251019</v>
          </cell>
        </row>
        <row r="275">
          <cell r="A275" t="str">
            <v>F0003008100300</v>
          </cell>
          <cell r="B275" t="str">
            <v>LEAD-BONDING</v>
          </cell>
          <cell r="C275" t="str">
            <v>LdF approuvée</v>
          </cell>
          <cell r="D275" t="str">
            <v>N/A</v>
          </cell>
          <cell r="E275" t="str">
            <v>TBD</v>
          </cell>
          <cell r="F275" t="str">
            <v>N/A</v>
          </cell>
          <cell r="G275" t="str">
            <v>N/A</v>
          </cell>
          <cell r="H275" t="str">
            <v>NON</v>
          </cell>
          <cell r="I275" t="str">
            <v>P/N CONNU</v>
          </cell>
          <cell r="J275" t="str">
            <v>TBD</v>
          </cell>
          <cell r="K275" t="str">
            <v>AIRBUS</v>
          </cell>
          <cell r="L275" t="str">
            <v>COL</v>
          </cell>
          <cell r="M275">
            <v>167</v>
          </cell>
          <cell r="N275">
            <v>469</v>
          </cell>
          <cell r="O275" t="str">
            <v>USD</v>
          </cell>
          <cell r="Q275">
            <v>1251019</v>
          </cell>
        </row>
        <row r="276">
          <cell r="A276" t="str">
            <v>MFO43810373</v>
          </cell>
          <cell r="B276" t="str">
            <v>OPTCICAL FIBER</v>
          </cell>
          <cell r="C276" t="str">
            <v>LdF approuvée</v>
          </cell>
          <cell r="D276" t="str">
            <v>N/A</v>
          </cell>
          <cell r="E276" t="str">
            <v>À imprimer LAB</v>
          </cell>
          <cell r="F276" t="str">
            <v>N/A</v>
          </cell>
          <cell r="G276" t="str">
            <v>N/A</v>
          </cell>
          <cell r="H276" t="str">
            <v>NON</v>
          </cell>
          <cell r="I276" t="str">
            <v>P/N CONNU</v>
          </cell>
          <cell r="J276" t="str">
            <v>N/A</v>
          </cell>
          <cell r="K276" t="str">
            <v>FAL A400M</v>
          </cell>
          <cell r="L276" t="str">
            <v>LAB</v>
          </cell>
          <cell r="Q276">
            <v>1251019</v>
          </cell>
        </row>
        <row r="277">
          <cell r="A277" t="str">
            <v>MFO43810583</v>
          </cell>
          <cell r="B277" t="str">
            <v>OPTCICAL FIBER</v>
          </cell>
          <cell r="C277" t="str">
            <v>LdF approuvée</v>
          </cell>
          <cell r="D277" t="str">
            <v>N/A</v>
          </cell>
          <cell r="E277" t="str">
            <v>À imprimer LAB</v>
          </cell>
          <cell r="F277" t="str">
            <v>N/A</v>
          </cell>
          <cell r="G277" t="str">
            <v>N/A</v>
          </cell>
          <cell r="H277" t="str">
            <v>NON</v>
          </cell>
          <cell r="I277" t="str">
            <v>P/N CONNU</v>
          </cell>
          <cell r="J277" t="str">
            <v>N/A</v>
          </cell>
          <cell r="K277" t="str">
            <v>FAL A400M</v>
          </cell>
          <cell r="L277" t="str">
            <v>LAB</v>
          </cell>
          <cell r="Q277">
            <v>1251019</v>
          </cell>
        </row>
        <row r="278">
          <cell r="A278" t="str">
            <v>MFO31631038</v>
          </cell>
          <cell r="B278" t="str">
            <v>OPTICAL FIBER</v>
          </cell>
          <cell r="C278" t="str">
            <v>LdF approuvée</v>
          </cell>
          <cell r="D278" t="str">
            <v>N/A</v>
          </cell>
          <cell r="E278" t="str">
            <v>À imprimer LAB</v>
          </cell>
          <cell r="F278" t="str">
            <v>N/A</v>
          </cell>
          <cell r="G278" t="str">
            <v>N/A</v>
          </cell>
          <cell r="H278" t="str">
            <v>NON</v>
          </cell>
          <cell r="I278" t="str">
            <v>P/N CONNU</v>
          </cell>
          <cell r="J278" t="str">
            <v>TBD</v>
          </cell>
          <cell r="K278" t="str">
            <v>FAL A400M</v>
          </cell>
          <cell r="L278" t="str">
            <v>LAB</v>
          </cell>
          <cell r="Q278">
            <v>1251019</v>
          </cell>
        </row>
        <row r="279">
          <cell r="A279" t="str">
            <v>FO2842-0063</v>
          </cell>
          <cell r="B279" t="str">
            <v>OPTICAL FIBER</v>
          </cell>
          <cell r="C279" t="str">
            <v>LdF Non approuvée</v>
          </cell>
          <cell r="D279" t="str">
            <v>N/A</v>
          </cell>
          <cell r="E279" t="str">
            <v>TBD</v>
          </cell>
          <cell r="F279" t="str">
            <v>N/A</v>
          </cell>
          <cell r="G279" t="str">
            <v>N/A</v>
          </cell>
          <cell r="H279" t="str">
            <v>NON</v>
          </cell>
          <cell r="I279" t="str">
            <v>P/N CONNU</v>
          </cell>
          <cell r="J279" t="str">
            <v>TBD</v>
          </cell>
          <cell r="K279" t="str">
            <v>FAL A400M</v>
          </cell>
          <cell r="L279" t="str">
            <v>LAB</v>
          </cell>
          <cell r="Q279">
            <v>1251019</v>
          </cell>
        </row>
        <row r="280">
          <cell r="A280" t="str">
            <v>MFO43810582</v>
          </cell>
          <cell r="B280" t="str">
            <v>OPTICAL FIBER</v>
          </cell>
          <cell r="C280" t="str">
            <v>LdF approuvée</v>
          </cell>
          <cell r="D280" t="str">
            <v>N/A</v>
          </cell>
          <cell r="E280" t="str">
            <v>À imprimer LAB</v>
          </cell>
          <cell r="F280" t="str">
            <v>N/A</v>
          </cell>
          <cell r="G280" t="str">
            <v>N/A</v>
          </cell>
          <cell r="H280" t="str">
            <v>NON</v>
          </cell>
          <cell r="I280" t="str">
            <v>P/N CONNU</v>
          </cell>
          <cell r="J280" t="str">
            <v>TBD</v>
          </cell>
          <cell r="K280" t="str">
            <v>FAL A400M</v>
          </cell>
          <cell r="L280" t="str">
            <v>LAB</v>
          </cell>
          <cell r="Q280">
            <v>1251019</v>
          </cell>
        </row>
        <row r="281">
          <cell r="A281" t="str">
            <v>MFO25530233</v>
          </cell>
          <cell r="B281" t="str">
            <v>OPTICAL FIBER</v>
          </cell>
          <cell r="C281" t="str">
            <v>LdF Non approuvée</v>
          </cell>
          <cell r="D281" t="str">
            <v>N/A</v>
          </cell>
          <cell r="E281" t="str">
            <v>À imprimer LAB</v>
          </cell>
          <cell r="F281" t="str">
            <v>N/A</v>
          </cell>
          <cell r="G281" t="str">
            <v>N/A</v>
          </cell>
          <cell r="H281" t="str">
            <v>NON</v>
          </cell>
          <cell r="I281" t="str">
            <v>P/N CONNU</v>
          </cell>
          <cell r="J281" t="str">
            <v>N/A</v>
          </cell>
          <cell r="K281" t="str">
            <v>FAL A400M</v>
          </cell>
          <cell r="L281" t="str">
            <v>LAB</v>
          </cell>
          <cell r="Q281">
            <v>1251019</v>
          </cell>
        </row>
        <row r="282">
          <cell r="A282" t="str">
            <v>MFO43810604</v>
          </cell>
          <cell r="B282" t="str">
            <v>OPTICAL FIBER</v>
          </cell>
          <cell r="C282" t="str">
            <v>LdF approuvée</v>
          </cell>
          <cell r="D282" t="str">
            <v>À imprimer LAB</v>
          </cell>
          <cell r="E282" t="str">
            <v>À imprimer LAB</v>
          </cell>
          <cell r="F282" t="str">
            <v>NA</v>
          </cell>
          <cell r="G282" t="str">
            <v>NA</v>
          </cell>
          <cell r="H282" t="str">
            <v>NON</v>
          </cell>
          <cell r="I282" t="str">
            <v>P/N CONNU</v>
          </cell>
          <cell r="J282" t="str">
            <v>NA</v>
          </cell>
          <cell r="K282" t="str">
            <v>FAL A400M</v>
          </cell>
          <cell r="L282" t="str">
            <v>LAB</v>
          </cell>
          <cell r="Q282">
            <v>1251019</v>
          </cell>
        </row>
        <row r="283">
          <cell r="A283" t="str">
            <v>D9000095029495</v>
          </cell>
          <cell r="B283" t="str">
            <v>OPTICAL FIBER</v>
          </cell>
          <cell r="C283" t="str">
            <v>LdF Non approuvée</v>
          </cell>
          <cell r="D283" t="str">
            <v>N/A</v>
          </cell>
          <cell r="E283" t="str">
            <v>À imprimer LAB</v>
          </cell>
          <cell r="F283" t="str">
            <v>N/A</v>
          </cell>
          <cell r="G283" t="str">
            <v>N/A</v>
          </cell>
          <cell r="H283" t="str">
            <v>NON</v>
          </cell>
          <cell r="I283" t="str">
            <v>P/N CONNU</v>
          </cell>
          <cell r="J283" t="str">
            <v>N/A</v>
          </cell>
          <cell r="K283" t="str">
            <v>AIRBUS</v>
          </cell>
          <cell r="L283" t="str">
            <v>LAB</v>
          </cell>
          <cell r="M283">
            <v>823</v>
          </cell>
          <cell r="O283" t="str">
            <v>USD</v>
          </cell>
          <cell r="Q283">
            <v>1252119</v>
          </cell>
        </row>
        <row r="284">
          <cell r="A284" t="str">
            <v>MFO43810625</v>
          </cell>
          <cell r="B284" t="str">
            <v>OPTICAL FIBER</v>
          </cell>
          <cell r="C284" t="str">
            <v>LdF Non approuvée</v>
          </cell>
          <cell r="D284" t="str">
            <v>N/A</v>
          </cell>
          <cell r="E284" t="str">
            <v>À imprimer LAB</v>
          </cell>
          <cell r="F284" t="str">
            <v>N/A</v>
          </cell>
          <cell r="G284" t="str">
            <v>N/A</v>
          </cell>
          <cell r="H284" t="str">
            <v>NON</v>
          </cell>
          <cell r="I284" t="str">
            <v>P/N CONNU</v>
          </cell>
          <cell r="J284" t="str">
            <v>N/A</v>
          </cell>
          <cell r="K284" t="str">
            <v>FAL A400M</v>
          </cell>
          <cell r="L284" t="str">
            <v>LAB</v>
          </cell>
          <cell r="Q284">
            <v>1252119</v>
          </cell>
        </row>
        <row r="285">
          <cell r="A285" t="str">
            <v xml:space="preserve">D9550303100195 </v>
          </cell>
          <cell r="B285" t="str">
            <v>OPTICAL FIBER</v>
          </cell>
          <cell r="C285" t="str">
            <v>LdF Non approuvée</v>
          </cell>
          <cell r="D285" t="str">
            <v>N/A</v>
          </cell>
          <cell r="E285" t="str">
            <v>À imprimer LAB</v>
          </cell>
          <cell r="F285" t="str">
            <v>N/A</v>
          </cell>
          <cell r="G285" t="str">
            <v>NA</v>
          </cell>
          <cell r="H285" t="str">
            <v>NON</v>
          </cell>
          <cell r="I285" t="str">
            <v>P/N CONNU</v>
          </cell>
          <cell r="J285" t="str">
            <v>N/A</v>
          </cell>
          <cell r="K285" t="str">
            <v>AIRBUS</v>
          </cell>
          <cell r="L285" t="str">
            <v>LAB</v>
          </cell>
          <cell r="M285">
            <v>760</v>
          </cell>
          <cell r="O285" t="str">
            <v>USD</v>
          </cell>
          <cell r="Q285">
            <v>1251019</v>
          </cell>
        </row>
        <row r="286">
          <cell r="A286" t="str">
            <v xml:space="preserve">D9000095028495 </v>
          </cell>
          <cell r="B286" t="str">
            <v>Optical Fiber 3435-0153</v>
          </cell>
          <cell r="C286" t="str">
            <v>LdF approuvée</v>
          </cell>
          <cell r="D286" t="str">
            <v>N/A</v>
          </cell>
          <cell r="E286" t="str">
            <v>TBD</v>
          </cell>
          <cell r="F286" t="str">
            <v>N/A</v>
          </cell>
          <cell r="G286" t="str">
            <v>N/A</v>
          </cell>
          <cell r="H286" t="str">
            <v>NON</v>
          </cell>
          <cell r="I286" t="str">
            <v>P/N CONNU</v>
          </cell>
          <cell r="J286" t="str">
            <v>TBD</v>
          </cell>
          <cell r="K286" t="str">
            <v>AIRBUS</v>
          </cell>
          <cell r="L286" t="str">
            <v>LAB</v>
          </cell>
          <cell r="M286">
            <v>350</v>
          </cell>
          <cell r="O286" t="str">
            <v>USD</v>
          </cell>
          <cell r="Q286">
            <v>1251019</v>
          </cell>
        </row>
        <row r="287">
          <cell r="A287" t="str">
            <v xml:space="preserve">D9000095028595 </v>
          </cell>
          <cell r="B287" t="str">
            <v>Optical Fiber 3435-0154</v>
          </cell>
          <cell r="C287" t="str">
            <v>LdF approuvée</v>
          </cell>
          <cell r="D287" t="str">
            <v>N/A</v>
          </cell>
          <cell r="E287" t="str">
            <v>TBD</v>
          </cell>
          <cell r="F287" t="str">
            <v>N/A</v>
          </cell>
          <cell r="G287" t="str">
            <v>N/A</v>
          </cell>
          <cell r="H287" t="str">
            <v>NON</v>
          </cell>
          <cell r="I287" t="str">
            <v>P/N CONNU</v>
          </cell>
          <cell r="J287" t="str">
            <v>TBD</v>
          </cell>
          <cell r="K287" t="str">
            <v>AIRBUS</v>
          </cell>
          <cell r="L287" t="str">
            <v>LAB</v>
          </cell>
          <cell r="M287">
            <v>350</v>
          </cell>
          <cell r="O287" t="str">
            <v>USD</v>
          </cell>
          <cell r="Q287">
            <v>1251019</v>
          </cell>
        </row>
        <row r="288">
          <cell r="A288" t="str">
            <v>LFO23750099</v>
          </cell>
          <cell r="B288" t="str">
            <v>OPTICAL FIBER CABLE</v>
          </cell>
          <cell r="C288" t="str">
            <v>LdF approuvée</v>
          </cell>
          <cell r="D288" t="str">
            <v>N/A</v>
          </cell>
          <cell r="E288" t="str">
            <v>TBD</v>
          </cell>
          <cell r="F288" t="str">
            <v>N/A</v>
          </cell>
          <cell r="G288" t="str">
            <v>N/A</v>
          </cell>
          <cell r="H288" t="str">
            <v>NON</v>
          </cell>
          <cell r="I288" t="str">
            <v>P/N CONNU</v>
          </cell>
          <cell r="J288" t="str">
            <v>TBD</v>
          </cell>
          <cell r="K288" t="str">
            <v>FAL A400M</v>
          </cell>
          <cell r="L288" t="str">
            <v>LAB</v>
          </cell>
          <cell r="Q288">
            <v>1251019</v>
          </cell>
        </row>
        <row r="289">
          <cell r="A289" t="str">
            <v>LFO23750100</v>
          </cell>
          <cell r="B289" t="str">
            <v>OPTICAL FIBER CABLE</v>
          </cell>
          <cell r="C289" t="str">
            <v>LdF approuvée</v>
          </cell>
          <cell r="D289" t="str">
            <v>N/A</v>
          </cell>
          <cell r="E289" t="str">
            <v>TBD</v>
          </cell>
          <cell r="F289" t="str">
            <v>N/A</v>
          </cell>
          <cell r="G289" t="str">
            <v>N/A</v>
          </cell>
          <cell r="H289" t="str">
            <v>NON</v>
          </cell>
          <cell r="I289" t="str">
            <v>P/N CONNU</v>
          </cell>
          <cell r="J289" t="str">
            <v>TBD</v>
          </cell>
          <cell r="K289" t="str">
            <v>FAL A400M</v>
          </cell>
          <cell r="L289" t="str">
            <v>LAB</v>
          </cell>
          <cell r="Q289">
            <v>1251019</v>
          </cell>
        </row>
        <row r="290">
          <cell r="A290" t="str">
            <v>LFO23750101</v>
          </cell>
          <cell r="B290" t="str">
            <v>OPTICAL FIBER CABLE</v>
          </cell>
          <cell r="C290" t="str">
            <v>LdF approuvée</v>
          </cell>
          <cell r="D290" t="str">
            <v>N/A</v>
          </cell>
          <cell r="E290" t="str">
            <v>TBD</v>
          </cell>
          <cell r="F290" t="str">
            <v>N/A</v>
          </cell>
          <cell r="G290" t="str">
            <v>N/A</v>
          </cell>
          <cell r="H290" t="str">
            <v>NON</v>
          </cell>
          <cell r="I290" t="str">
            <v>P/N CONNU</v>
          </cell>
          <cell r="J290" t="str">
            <v>TBD</v>
          </cell>
          <cell r="K290" t="str">
            <v>FAL A400M</v>
          </cell>
          <cell r="L290" t="str">
            <v>LAB</v>
          </cell>
          <cell r="Q290">
            <v>1251019</v>
          </cell>
        </row>
        <row r="291">
          <cell r="A291" t="str">
            <v>S9550061144495</v>
          </cell>
          <cell r="B291" t="str">
            <v>PANEL ASSY 61VU</v>
          </cell>
          <cell r="C291" t="str">
            <v>LdF approuvée</v>
          </cell>
          <cell r="D291" t="str">
            <v>N/A</v>
          </cell>
          <cell r="E291" t="str">
            <v>TBD</v>
          </cell>
          <cell r="F291" t="str">
            <v>TBD</v>
          </cell>
          <cell r="G291" t="str">
            <v>TBD</v>
          </cell>
          <cell r="H291" t="str">
            <v>OUI</v>
          </cell>
          <cell r="I291" t="str">
            <v>P/N CONNU</v>
          </cell>
          <cell r="J291" t="str">
            <v>TBD</v>
          </cell>
          <cell r="K291" t="str">
            <v>STELIA</v>
          </cell>
          <cell r="L291" t="str">
            <v>COL</v>
          </cell>
          <cell r="Q291">
            <v>1251019</v>
          </cell>
        </row>
        <row r="292">
          <cell r="A292" t="str">
            <v>S9251486100052</v>
          </cell>
          <cell r="B292" t="str">
            <v>PANNEAU 120VU</v>
          </cell>
          <cell r="C292" t="str">
            <v>LdF Non approuvée</v>
          </cell>
          <cell r="D292" t="str">
            <v>N/A</v>
          </cell>
          <cell r="E292" t="str">
            <v>TBD</v>
          </cell>
          <cell r="F292" t="str">
            <v>N/A</v>
          </cell>
          <cell r="G292" t="str">
            <v>N/A</v>
          </cell>
          <cell r="H292" t="str">
            <v>OUI</v>
          </cell>
          <cell r="I292" t="str">
            <v>P/N CONNU</v>
          </cell>
          <cell r="J292" t="str">
            <v>TBD</v>
          </cell>
          <cell r="K292" t="str">
            <v>STELIA</v>
          </cell>
          <cell r="L292" t="str">
            <v>TBD</v>
          </cell>
          <cell r="Q292">
            <v>1251019</v>
          </cell>
        </row>
        <row r="293">
          <cell r="A293" t="str">
            <v>D9100095010095</v>
          </cell>
          <cell r="B293" t="str">
            <v>PLACARD SET</v>
          </cell>
          <cell r="C293" t="str">
            <v>LdF Non approuvée</v>
          </cell>
          <cell r="D293" t="str">
            <v>N/A</v>
          </cell>
          <cell r="E293" t="str">
            <v>TBD</v>
          </cell>
          <cell r="F293" t="str">
            <v>N/A</v>
          </cell>
          <cell r="G293" t="str">
            <v>N/A</v>
          </cell>
          <cell r="H293" t="str">
            <v>NON</v>
          </cell>
          <cell r="I293" t="str">
            <v>P/N CONNU</v>
          </cell>
          <cell r="J293" t="str">
            <v>TBD</v>
          </cell>
          <cell r="K293" t="str">
            <v>AIRBUS</v>
          </cell>
          <cell r="L293" t="str">
            <v>LAB</v>
          </cell>
          <cell r="M293">
            <v>191</v>
          </cell>
          <cell r="O293" t="str">
            <v>USD</v>
          </cell>
          <cell r="Q293">
            <v>1251019</v>
          </cell>
        </row>
        <row r="294">
          <cell r="A294" t="str">
            <v>D9100095010295</v>
          </cell>
          <cell r="B294" t="str">
            <v>PLACARD SET</v>
          </cell>
          <cell r="C294" t="str">
            <v>LdF Non approuvée</v>
          </cell>
          <cell r="D294" t="str">
            <v>N/A</v>
          </cell>
          <cell r="E294" t="str">
            <v>TBD</v>
          </cell>
          <cell r="F294" t="str">
            <v>N/A</v>
          </cell>
          <cell r="G294" t="str">
            <v>N/A</v>
          </cell>
          <cell r="H294" t="str">
            <v>NON</v>
          </cell>
          <cell r="I294" t="str">
            <v>P/N CONNU</v>
          </cell>
          <cell r="J294" t="str">
            <v>TBD</v>
          </cell>
          <cell r="K294" t="str">
            <v>AIRBUS</v>
          </cell>
          <cell r="L294" t="str">
            <v>LAB</v>
          </cell>
          <cell r="M294" t="str">
            <v>TBD</v>
          </cell>
          <cell r="O294" t="str">
            <v>TBD</v>
          </cell>
          <cell r="Q294">
            <v>1251019</v>
          </cell>
        </row>
        <row r="295">
          <cell r="A295" t="str">
            <v>D9100095010395</v>
          </cell>
          <cell r="B295" t="str">
            <v>PLACARD SET</v>
          </cell>
          <cell r="C295" t="str">
            <v>LdF Non approuvée</v>
          </cell>
          <cell r="D295" t="str">
            <v>N/A</v>
          </cell>
          <cell r="E295" t="str">
            <v>TBD</v>
          </cell>
          <cell r="F295" t="str">
            <v>N/A</v>
          </cell>
          <cell r="G295" t="str">
            <v>N/A</v>
          </cell>
          <cell r="H295" t="str">
            <v>NON</v>
          </cell>
          <cell r="I295" t="str">
            <v>P/N CONNU</v>
          </cell>
          <cell r="J295" t="str">
            <v>TBD</v>
          </cell>
          <cell r="K295" t="str">
            <v>AIRBUS</v>
          </cell>
          <cell r="L295" t="str">
            <v>LAB</v>
          </cell>
          <cell r="M295" t="str">
            <v>TBD</v>
          </cell>
          <cell r="O295" t="str">
            <v>TBD</v>
          </cell>
          <cell r="Q295">
            <v>1251019</v>
          </cell>
        </row>
        <row r="296">
          <cell r="A296" t="str">
            <v>D9100095010495</v>
          </cell>
          <cell r="B296" t="str">
            <v>PLACARD SET</v>
          </cell>
          <cell r="C296" t="str">
            <v>LdF Non approuvée</v>
          </cell>
          <cell r="D296" t="str">
            <v>N/A</v>
          </cell>
          <cell r="E296" t="str">
            <v>TBD</v>
          </cell>
          <cell r="F296" t="str">
            <v>N/A</v>
          </cell>
          <cell r="G296" t="str">
            <v>N/A</v>
          </cell>
          <cell r="H296" t="str">
            <v>NON</v>
          </cell>
          <cell r="I296" t="str">
            <v>P/N CONNU</v>
          </cell>
          <cell r="J296" t="str">
            <v>TBD</v>
          </cell>
          <cell r="K296" t="str">
            <v>AIRBUS</v>
          </cell>
          <cell r="L296" t="str">
            <v>LAB</v>
          </cell>
          <cell r="M296" t="str">
            <v>TBD</v>
          </cell>
          <cell r="O296" t="str">
            <v>TBD</v>
          </cell>
          <cell r="Q296">
            <v>1251019</v>
          </cell>
        </row>
        <row r="297">
          <cell r="A297" t="str">
            <v>D9100095010595</v>
          </cell>
          <cell r="B297" t="str">
            <v>PLACARD SET</v>
          </cell>
          <cell r="C297" t="str">
            <v>LdF Non approuvée</v>
          </cell>
          <cell r="D297" t="str">
            <v>N/A</v>
          </cell>
          <cell r="E297" t="str">
            <v>TBD</v>
          </cell>
          <cell r="F297" t="str">
            <v>N/A</v>
          </cell>
          <cell r="G297" t="str">
            <v>N/A</v>
          </cell>
          <cell r="H297" t="str">
            <v>NON</v>
          </cell>
          <cell r="I297" t="str">
            <v>P/N CONNU</v>
          </cell>
          <cell r="J297" t="str">
            <v>TBD</v>
          </cell>
          <cell r="K297" t="str">
            <v>AIRBUS</v>
          </cell>
          <cell r="L297" t="str">
            <v>LAB</v>
          </cell>
          <cell r="M297" t="str">
            <v>TBD</v>
          </cell>
          <cell r="O297" t="str">
            <v>TBD</v>
          </cell>
          <cell r="Q297">
            <v>1251019</v>
          </cell>
        </row>
        <row r="298">
          <cell r="A298" t="str">
            <v>D9100095010695</v>
          </cell>
          <cell r="B298" t="str">
            <v>PLACARD SET</v>
          </cell>
          <cell r="C298" t="str">
            <v>LdF Non approuvée</v>
          </cell>
          <cell r="D298" t="str">
            <v>N/A</v>
          </cell>
          <cell r="E298" t="str">
            <v>TBD</v>
          </cell>
          <cell r="F298" t="str">
            <v>N/A</v>
          </cell>
          <cell r="G298" t="str">
            <v>N/A</v>
          </cell>
          <cell r="H298" t="str">
            <v>NON</v>
          </cell>
          <cell r="I298" t="str">
            <v>P/N CONNU</v>
          </cell>
          <cell r="J298" t="str">
            <v>TBD</v>
          </cell>
          <cell r="K298" t="str">
            <v>AIRBUS</v>
          </cell>
          <cell r="L298" t="str">
            <v>LAB</v>
          </cell>
          <cell r="M298" t="str">
            <v>TBD</v>
          </cell>
          <cell r="O298" t="str">
            <v>TBD</v>
          </cell>
          <cell r="Q298">
            <v>1251019</v>
          </cell>
        </row>
        <row r="299">
          <cell r="A299" t="str">
            <v>D9100095010795</v>
          </cell>
          <cell r="B299" t="str">
            <v>PLACARD SET</v>
          </cell>
          <cell r="C299" t="str">
            <v>LdF Non approuvée</v>
          </cell>
          <cell r="D299" t="str">
            <v>N/A</v>
          </cell>
          <cell r="E299" t="str">
            <v>TBD</v>
          </cell>
          <cell r="F299" t="str">
            <v>N/A</v>
          </cell>
          <cell r="G299" t="str">
            <v>N/A</v>
          </cell>
          <cell r="H299" t="str">
            <v>NON</v>
          </cell>
          <cell r="I299" t="str">
            <v>P/N CONNU</v>
          </cell>
          <cell r="J299" t="str">
            <v>TBD</v>
          </cell>
          <cell r="K299" t="str">
            <v>AIRBUS</v>
          </cell>
          <cell r="L299" t="str">
            <v>LAB</v>
          </cell>
          <cell r="M299" t="str">
            <v>TBD</v>
          </cell>
          <cell r="O299" t="str">
            <v>TBD</v>
          </cell>
          <cell r="Q299">
            <v>1251019</v>
          </cell>
        </row>
        <row r="300">
          <cell r="A300" t="str">
            <v>D9100095010895</v>
          </cell>
          <cell r="B300" t="str">
            <v>PLACARD SET</v>
          </cell>
          <cell r="C300" t="str">
            <v>LdF Non approuvée</v>
          </cell>
          <cell r="D300" t="str">
            <v>N/A</v>
          </cell>
          <cell r="E300" t="str">
            <v>TBD</v>
          </cell>
          <cell r="F300" t="str">
            <v>N/A</v>
          </cell>
          <cell r="G300" t="str">
            <v>N/A</v>
          </cell>
          <cell r="H300" t="str">
            <v>NON</v>
          </cell>
          <cell r="I300" t="str">
            <v>P/N CONNU</v>
          </cell>
          <cell r="J300" t="str">
            <v>TBD</v>
          </cell>
          <cell r="K300" t="str">
            <v>AIRBUS</v>
          </cell>
          <cell r="L300" t="str">
            <v>LAB</v>
          </cell>
          <cell r="M300" t="str">
            <v>TBD</v>
          </cell>
          <cell r="O300" t="str">
            <v>TBD</v>
          </cell>
          <cell r="Q300">
            <v>1251019</v>
          </cell>
        </row>
        <row r="301">
          <cell r="A301" t="str">
            <v>D9100095600395</v>
          </cell>
          <cell r="B301" t="str">
            <v>PLACARD SET</v>
          </cell>
          <cell r="C301" t="str">
            <v>LdF Non approuvée</v>
          </cell>
          <cell r="D301" t="str">
            <v>N/A</v>
          </cell>
          <cell r="E301" t="str">
            <v>À imprimer COL</v>
          </cell>
          <cell r="F301" t="str">
            <v>N/A</v>
          </cell>
          <cell r="G301" t="str">
            <v>N/A</v>
          </cell>
          <cell r="H301" t="str">
            <v>NON</v>
          </cell>
          <cell r="I301" t="str">
            <v>P/N CONNU</v>
          </cell>
          <cell r="J301" t="str">
            <v>TBD</v>
          </cell>
          <cell r="K301" t="str">
            <v>AIRBUS</v>
          </cell>
          <cell r="L301" t="str">
            <v>COL</v>
          </cell>
          <cell r="M301">
            <v>120</v>
          </cell>
          <cell r="O301" t="str">
            <v>USD</v>
          </cell>
          <cell r="Q301">
            <v>1251019</v>
          </cell>
        </row>
        <row r="302">
          <cell r="A302" t="str">
            <v>D9251719400095</v>
          </cell>
          <cell r="B302" t="str">
            <v>PLATE</v>
          </cell>
          <cell r="C302" t="str">
            <v>LdF Non approuvée</v>
          </cell>
          <cell r="D302" t="str">
            <v>N/A</v>
          </cell>
          <cell r="E302" t="str">
            <v>TBD</v>
          </cell>
          <cell r="F302" t="str">
            <v>6925002700</v>
          </cell>
          <cell r="G302" t="str">
            <v>Qté 2</v>
          </cell>
          <cell r="H302" t="str">
            <v>NON</v>
          </cell>
          <cell r="I302" t="str">
            <v>P/N CONNU</v>
          </cell>
          <cell r="J302" t="str">
            <v>TBD</v>
          </cell>
          <cell r="K302" t="str">
            <v>AIRBUS</v>
          </cell>
          <cell r="L302" t="str">
            <v>ASC/COL</v>
          </cell>
          <cell r="M302">
            <v>2380</v>
          </cell>
          <cell r="O302" t="str">
            <v>USD</v>
          </cell>
          <cell r="Q302">
            <v>1251019</v>
          </cell>
        </row>
        <row r="303">
          <cell r="A303" t="str">
            <v>F9252020200000</v>
          </cell>
          <cell r="B303" t="str">
            <v>PLATE ASSY</v>
          </cell>
          <cell r="C303" t="str">
            <v>LdF approuvée</v>
          </cell>
          <cell r="D303" t="str">
            <v>N/A</v>
          </cell>
          <cell r="E303" t="str">
            <v>À imprimer LAB</v>
          </cell>
          <cell r="F303" t="str">
            <v>N/A</v>
          </cell>
          <cell r="G303" t="str">
            <v>N/A</v>
          </cell>
          <cell r="H303" t="str">
            <v>NON</v>
          </cell>
          <cell r="I303" t="str">
            <v>P/N CONNU</v>
          </cell>
          <cell r="J303" t="str">
            <v>N/A</v>
          </cell>
          <cell r="K303" t="str">
            <v>AIRBUS</v>
          </cell>
          <cell r="L303" t="str">
            <v>COL</v>
          </cell>
          <cell r="M303">
            <v>745</v>
          </cell>
          <cell r="O303" t="str">
            <v>EUR</v>
          </cell>
          <cell r="Q303">
            <v>1251019</v>
          </cell>
        </row>
        <row r="304">
          <cell r="A304" t="str">
            <v>F9252008100000</v>
          </cell>
          <cell r="B304" t="str">
            <v>PLATE ASSY</v>
          </cell>
          <cell r="C304" t="str">
            <v>LdF approuvée</v>
          </cell>
          <cell r="D304" t="str">
            <v>N/A</v>
          </cell>
          <cell r="E304" t="str">
            <v>À imprimer LAB</v>
          </cell>
          <cell r="F304" t="str">
            <v>N/A</v>
          </cell>
          <cell r="G304" t="str">
            <v>N/A</v>
          </cell>
          <cell r="H304" t="str">
            <v>NON</v>
          </cell>
          <cell r="I304" t="str">
            <v>P/N CONNU</v>
          </cell>
          <cell r="J304" t="str">
            <v>N/A</v>
          </cell>
          <cell r="K304" t="str">
            <v>AIRBUS</v>
          </cell>
          <cell r="L304" t="str">
            <v>COL</v>
          </cell>
          <cell r="M304">
            <v>1125</v>
          </cell>
          <cell r="O304" t="str">
            <v>USD</v>
          </cell>
          <cell r="Q304">
            <v>1251019</v>
          </cell>
        </row>
        <row r="305">
          <cell r="A305" t="str">
            <v>A92529726000D00</v>
          </cell>
          <cell r="B305" t="str">
            <v>PLATINE</v>
          </cell>
          <cell r="C305" t="str">
            <v>LdF Non approuvée</v>
          </cell>
          <cell r="D305" t="str">
            <v>N/A</v>
          </cell>
          <cell r="E305" t="str">
            <v>TBD</v>
          </cell>
          <cell r="F305" t="str">
            <v>N/A</v>
          </cell>
          <cell r="G305" t="str">
            <v>N/A</v>
          </cell>
          <cell r="H305" t="str">
            <v>NON</v>
          </cell>
          <cell r="I305" t="str">
            <v>P/N CONNU</v>
          </cell>
          <cell r="J305" t="str">
            <v>TBD</v>
          </cell>
          <cell r="K305" t="str">
            <v>AIRBUS</v>
          </cell>
          <cell r="M305" t="str">
            <v>TBD</v>
          </cell>
          <cell r="O305" t="str">
            <v>TBD</v>
          </cell>
          <cell r="Q305">
            <v>1251319</v>
          </cell>
        </row>
        <row r="306">
          <cell r="A306" t="str">
            <v>S9550096235395</v>
          </cell>
          <cell r="B306" t="str">
            <v>PLATINE 962VU</v>
          </cell>
          <cell r="C306" t="str">
            <v>LdF Non approuvée</v>
          </cell>
          <cell r="D306" t="str">
            <v>N/A</v>
          </cell>
          <cell r="E306" t="str">
            <v>À imprimer COL
À imprimer LAB</v>
          </cell>
          <cell r="F306" t="str">
            <v>N/A</v>
          </cell>
          <cell r="G306" t="str">
            <v>N/A</v>
          </cell>
          <cell r="H306" t="str">
            <v>OUI</v>
          </cell>
          <cell r="I306" t="str">
            <v>P/N CONNU</v>
          </cell>
          <cell r="J306" t="str">
            <v>TBD</v>
          </cell>
          <cell r="K306" t="str">
            <v>STELIA</v>
          </cell>
          <cell r="L306" t="str">
            <v>COL</v>
          </cell>
          <cell r="Q306">
            <v>1251019</v>
          </cell>
        </row>
        <row r="307">
          <cell r="A307" t="str">
            <v>F0003003000000</v>
          </cell>
          <cell r="B307" t="str">
            <v>PROTECTION CAP</v>
          </cell>
          <cell r="C307" t="str">
            <v>LdF approuvée</v>
          </cell>
          <cell r="D307" t="str">
            <v>N/A</v>
          </cell>
          <cell r="E307" t="str">
            <v>À imprimer COL</v>
          </cell>
          <cell r="F307" t="str">
            <v>N/A</v>
          </cell>
          <cell r="G307" t="str">
            <v>N/A</v>
          </cell>
          <cell r="H307" t="str">
            <v>NON</v>
          </cell>
          <cell r="I307" t="str">
            <v>P/N CONNU</v>
          </cell>
          <cell r="J307" t="str">
            <v>N/A</v>
          </cell>
          <cell r="K307" t="str">
            <v>AIRBUS</v>
          </cell>
          <cell r="L307" t="str">
            <v>COL</v>
          </cell>
          <cell r="M307">
            <v>134</v>
          </cell>
          <cell r="O307" t="str">
            <v>EUR</v>
          </cell>
          <cell r="Q307">
            <v>1251019</v>
          </cell>
        </row>
        <row r="308">
          <cell r="A308" t="str">
            <v>F9252030900000</v>
          </cell>
          <cell r="B308" t="str">
            <v>SHEET FOMAX SHEET EQUIP</v>
          </cell>
          <cell r="C308" t="str">
            <v>LdF Non approuvée</v>
          </cell>
          <cell r="D308" t="str">
            <v>À imprimer LAB</v>
          </cell>
          <cell r="E308" t="str">
            <v>À imprimer LAB</v>
          </cell>
          <cell r="F308" t="str">
            <v>N/A</v>
          </cell>
          <cell r="G308" t="str">
            <v>N/A</v>
          </cell>
          <cell r="H308" t="str">
            <v>NON</v>
          </cell>
          <cell r="I308" t="str">
            <v>P/N CONNU</v>
          </cell>
          <cell r="J308" t="str">
            <v>N/A</v>
          </cell>
          <cell r="K308" t="str">
            <v>AIRBUS</v>
          </cell>
          <cell r="L308" t="str">
            <v>COL</v>
          </cell>
          <cell r="M308">
            <v>843</v>
          </cell>
          <cell r="N308">
            <v>1064</v>
          </cell>
          <cell r="O308" t="str">
            <v>USD</v>
          </cell>
          <cell r="Q308">
            <v>1251019</v>
          </cell>
        </row>
        <row r="309">
          <cell r="A309" t="str">
            <v>F0003008100000</v>
          </cell>
          <cell r="B309" t="str">
            <v>WIRE-BONDING</v>
          </cell>
          <cell r="C309" t="str">
            <v>LdF approuvée</v>
          </cell>
          <cell r="D309" t="str">
            <v>N/A</v>
          </cell>
          <cell r="E309" t="str">
            <v>TBD</v>
          </cell>
          <cell r="F309" t="str">
            <v>N/A</v>
          </cell>
          <cell r="G309" t="str">
            <v>N/A</v>
          </cell>
          <cell r="H309" t="str">
            <v>NON</v>
          </cell>
          <cell r="I309" t="str">
            <v>P/N CONNU</v>
          </cell>
          <cell r="J309" t="str">
            <v>TBD</v>
          </cell>
          <cell r="K309" t="str">
            <v>AIRBUS</v>
          </cell>
          <cell r="L309" t="str">
            <v>COL</v>
          </cell>
          <cell r="M309">
            <v>163</v>
          </cell>
          <cell r="N309">
            <v>465</v>
          </cell>
          <cell r="O309" t="str">
            <v>USD</v>
          </cell>
          <cell r="Q309">
            <v>1251019</v>
          </cell>
        </row>
        <row r="310">
          <cell r="A310" t="str">
            <v>F0003008101000</v>
          </cell>
          <cell r="B310" t="str">
            <v>WIRE-BONDING</v>
          </cell>
          <cell r="C310" t="str">
            <v>LdF approuvée</v>
          </cell>
          <cell r="D310" t="str">
            <v>N/A</v>
          </cell>
          <cell r="E310" t="str">
            <v>TBD</v>
          </cell>
          <cell r="F310" t="str">
            <v>N/A</v>
          </cell>
          <cell r="G310" t="str">
            <v>N/A</v>
          </cell>
          <cell r="H310" t="str">
            <v>NON</v>
          </cell>
          <cell r="I310" t="str">
            <v>P/N CONNU</v>
          </cell>
          <cell r="J310" t="str">
            <v>TBD</v>
          </cell>
          <cell r="K310" t="str">
            <v>AIRBUS</v>
          </cell>
          <cell r="L310" t="str">
            <v>COL</v>
          </cell>
          <cell r="M310">
            <v>72</v>
          </cell>
          <cell r="O310" t="str">
            <v>EUR</v>
          </cell>
          <cell r="Q310">
            <v>1251019</v>
          </cell>
        </row>
        <row r="311">
          <cell r="A311" t="str">
            <v>F0003008100200</v>
          </cell>
          <cell r="B311" t="str">
            <v>WIRE-BONDING</v>
          </cell>
          <cell r="C311" t="str">
            <v>LdF approuvée</v>
          </cell>
          <cell r="D311" t="str">
            <v>N/A</v>
          </cell>
          <cell r="E311" t="str">
            <v>TBD</v>
          </cell>
          <cell r="F311" t="str">
            <v>N/A</v>
          </cell>
          <cell r="G311" t="str">
            <v>N/A</v>
          </cell>
          <cell r="H311" t="str">
            <v>NON</v>
          </cell>
          <cell r="I311" t="str">
            <v>P/N CONNU</v>
          </cell>
          <cell r="J311" t="str">
            <v>TBD</v>
          </cell>
          <cell r="K311" t="str">
            <v>AIRBUS</v>
          </cell>
          <cell r="L311" t="str">
            <v>COL</v>
          </cell>
          <cell r="M311">
            <v>169</v>
          </cell>
          <cell r="N311">
            <v>471</v>
          </cell>
          <cell r="O311" t="str">
            <v>USD</v>
          </cell>
          <cell r="Q311">
            <v>1251019</v>
          </cell>
        </row>
        <row r="312">
          <cell r="A312" t="str">
            <v>V9251207600295</v>
          </cell>
          <cell r="B312" t="str">
            <v>WIRING 5R-6R 1000VU</v>
          </cell>
          <cell r="C312" t="str">
            <v>LdF Non approuvée</v>
          </cell>
          <cell r="D312" t="str">
            <v>N/A</v>
          </cell>
          <cell r="E312" t="str">
            <v>TBD</v>
          </cell>
          <cell r="F312" t="str">
            <v>N/A</v>
          </cell>
          <cell r="G312" t="str">
            <v>N/A</v>
          </cell>
          <cell r="H312" t="str">
            <v>NON</v>
          </cell>
          <cell r="I312" t="str">
            <v>P/N CONNU</v>
          </cell>
          <cell r="J312" t="str">
            <v>TBD</v>
          </cell>
          <cell r="K312" t="str">
            <v>AIRBUS</v>
          </cell>
          <cell r="L312" t="str">
            <v>TBD</v>
          </cell>
          <cell r="M312">
            <v>1200</v>
          </cell>
          <cell r="O312" t="str">
            <v>USD</v>
          </cell>
          <cell r="Q312">
            <v>1251019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1" t="str">
            <v>CONCAT</v>
          </cell>
          <cell r="B1" t="str">
            <v>PO TYPE</v>
          </cell>
          <cell r="C1" t="str">
            <v>Priority</v>
          </cell>
          <cell r="D1" t="str">
            <v>Ordering officer</v>
          </cell>
          <cell r="E1" t="str">
            <v>PO number</v>
          </cell>
          <cell r="F1" t="str">
            <v>Item</v>
          </cell>
          <cell r="G1" t="str">
            <v>PN</v>
          </cell>
          <cell r="H1" t="str">
            <v>VU</v>
          </cell>
          <cell r="I1" t="str">
            <v>Qty</v>
          </cell>
          <cell r="J1" t="str">
            <v>Delivery Date</v>
          </cell>
          <cell r="K1" t="str">
            <v>CMS 1</v>
          </cell>
          <cell r="L1" t="str">
            <v>PN 1</v>
          </cell>
          <cell r="M1" t="str">
            <v>Qty</v>
          </cell>
          <cell r="N1" t="str">
            <v>CMS 2</v>
          </cell>
          <cell r="O1" t="str">
            <v>PN 2</v>
          </cell>
          <cell r="P1" t="str">
            <v>Qty</v>
          </cell>
          <cell r="Q1" t="str">
            <v>CMS 3</v>
          </cell>
          <cell r="R1" t="str">
            <v>PN 3</v>
          </cell>
          <cell r="S1" t="str">
            <v>Qty</v>
          </cell>
          <cell r="T1" t="str">
            <v>CMS 4</v>
          </cell>
          <cell r="U1" t="str">
            <v>PN 4</v>
          </cell>
          <cell r="V1" t="str">
            <v>Qty</v>
          </cell>
          <cell r="W1" t="str">
            <v>CMS 5</v>
          </cell>
          <cell r="X1" t="str">
            <v>PN 5</v>
          </cell>
          <cell r="Y1" t="str">
            <v>Qty</v>
          </cell>
          <cell r="Z1" t="str">
            <v>Total Qty needed</v>
          </cell>
          <cell r="AA1" t="str">
            <v>Total Qty Received</v>
          </cell>
          <cell r="AB1" t="str">
            <v>Remain to received</v>
          </cell>
          <cell r="AC1" t="str">
            <v>Delivery date</v>
          </cell>
          <cell r="AD1" t="str">
            <v>Supplier</v>
          </cell>
          <cell r="AE1" t="str">
            <v>Comments</v>
          </cell>
          <cell r="AF1" t="str">
            <v>État</v>
          </cell>
        </row>
        <row r="2">
          <cell r="A2" t="str">
            <v>2711242610</v>
          </cell>
          <cell r="B2" t="str">
            <v>SPARES</v>
          </cell>
          <cell r="C2" t="str">
            <v>CRIT</v>
          </cell>
          <cell r="D2" t="str">
            <v>AOG.Procurment</v>
          </cell>
          <cell r="E2">
            <v>27112426</v>
          </cell>
          <cell r="F2">
            <v>10</v>
          </cell>
          <cell r="G2" t="str">
            <v>A27912401006C11</v>
          </cell>
          <cell r="H2" t="str">
            <v>CTLUNIT  CONTROL UNIT-HP FUEL</v>
          </cell>
          <cell r="I2">
            <v>1</v>
          </cell>
          <cell r="J2">
            <v>42562</v>
          </cell>
          <cell r="K2">
            <v>6595684900</v>
          </cell>
          <cell r="L2" t="str">
            <v>C4E31831-01</v>
          </cell>
          <cell r="M2">
            <v>1</v>
          </cell>
          <cell r="N2"/>
          <cell r="O2"/>
          <cell r="P2"/>
          <cell r="Q2"/>
          <cell r="R2"/>
          <cell r="S2"/>
          <cell r="T2"/>
          <cell r="U2"/>
          <cell r="V2"/>
          <cell r="W2"/>
          <cell r="X2"/>
          <cell r="Y2"/>
          <cell r="Z2">
            <v>1</v>
          </cell>
          <cell r="AA2">
            <v>1</v>
          </cell>
          <cell r="AB2">
            <v>0</v>
          </cell>
          <cell r="AC2"/>
          <cell r="AD2"/>
          <cell r="AE2"/>
          <cell r="AF2" t="str">
            <v>Received</v>
          </cell>
        </row>
        <row r="3">
          <cell r="A3" t="str">
            <v>2710582310</v>
          </cell>
          <cell r="B3" t="str">
            <v>KITS</v>
          </cell>
          <cell r="C3"/>
          <cell r="D3" t="str">
            <v>M.Kanane</v>
          </cell>
          <cell r="E3">
            <v>27105823</v>
          </cell>
          <cell r="F3">
            <v>10</v>
          </cell>
          <cell r="G3" t="str">
            <v>D9551002200595</v>
          </cell>
          <cell r="H3" t="str">
            <v>22VU PANEL</v>
          </cell>
          <cell r="I3">
            <v>1</v>
          </cell>
          <cell r="J3">
            <v>42107</v>
          </cell>
          <cell r="K3">
            <v>6939600100</v>
          </cell>
          <cell r="L3" t="str">
            <v>058-001-00</v>
          </cell>
          <cell r="M3">
            <v>1</v>
          </cell>
          <cell r="N3">
            <v>6944100100</v>
          </cell>
          <cell r="O3" t="str">
            <v>7530334</v>
          </cell>
          <cell r="P3">
            <v>1</v>
          </cell>
          <cell r="Q3"/>
          <cell r="R3"/>
          <cell r="S3"/>
          <cell r="T3"/>
          <cell r="U3"/>
          <cell r="V3"/>
          <cell r="W3"/>
          <cell r="X3"/>
          <cell r="Y3"/>
          <cell r="Z3">
            <v>2</v>
          </cell>
          <cell r="AA3">
            <v>2</v>
          </cell>
          <cell r="AB3">
            <v>0</v>
          </cell>
          <cell r="AC3"/>
          <cell r="AD3"/>
          <cell r="AE3"/>
          <cell r="AF3" t="str">
            <v>Received</v>
          </cell>
        </row>
        <row r="4">
          <cell r="A4" t="str">
            <v>2717218010</v>
          </cell>
          <cell r="B4" t="str">
            <v>SPARES</v>
          </cell>
          <cell r="C4"/>
          <cell r="D4" t="str">
            <v>B.Lachal</v>
          </cell>
          <cell r="E4">
            <v>27172180</v>
          </cell>
          <cell r="F4">
            <v>10</v>
          </cell>
          <cell r="G4" t="str">
            <v>A9550041272695</v>
          </cell>
          <cell r="H4" t="str">
            <v>412VU PANEL</v>
          </cell>
          <cell r="I4">
            <v>1</v>
          </cell>
          <cell r="J4">
            <v>42370</v>
          </cell>
          <cell r="K4">
            <v>6504420600</v>
          </cell>
          <cell r="L4" t="str">
            <v>P11S2VBAPSYT463</v>
          </cell>
          <cell r="M4">
            <v>1</v>
          </cell>
          <cell r="N4">
            <v>6504420800</v>
          </cell>
          <cell r="O4" t="str">
            <v>P11S4VBAPRYT464</v>
          </cell>
          <cell r="P4">
            <v>1</v>
          </cell>
          <cell r="Q4">
            <v>6574819100</v>
          </cell>
          <cell r="R4" t="str">
            <v>C4E32145</v>
          </cell>
          <cell r="S4">
            <v>1</v>
          </cell>
          <cell r="T4"/>
          <cell r="U4"/>
          <cell r="V4"/>
          <cell r="W4"/>
          <cell r="X4"/>
          <cell r="Y4"/>
          <cell r="Z4">
            <v>3</v>
          </cell>
          <cell r="AA4">
            <v>3</v>
          </cell>
          <cell r="AB4">
            <v>0</v>
          </cell>
          <cell r="AC4"/>
          <cell r="AD4"/>
          <cell r="AE4"/>
          <cell r="AF4" t="str">
            <v>Received</v>
          </cell>
        </row>
        <row r="5">
          <cell r="A5" t="str">
            <v>2717843820</v>
          </cell>
          <cell r="B5" t="str">
            <v>SPARES</v>
          </cell>
          <cell r="C5"/>
          <cell r="D5" t="str">
            <v>B.Lachal</v>
          </cell>
          <cell r="E5">
            <v>27178438</v>
          </cell>
          <cell r="F5">
            <v>20</v>
          </cell>
          <cell r="G5" t="str">
            <v>A9550041272695</v>
          </cell>
          <cell r="H5" t="str">
            <v>412VU PANEL</v>
          </cell>
          <cell r="I5">
            <v>2</v>
          </cell>
          <cell r="J5">
            <v>42370</v>
          </cell>
          <cell r="K5">
            <v>6504420600</v>
          </cell>
          <cell r="L5" t="str">
            <v>P11S2VBAPSYT463</v>
          </cell>
          <cell r="M5">
            <v>2</v>
          </cell>
          <cell r="N5">
            <v>6504420800</v>
          </cell>
          <cell r="O5" t="str">
            <v>P11S4VBAPRYT464</v>
          </cell>
          <cell r="P5">
            <v>2</v>
          </cell>
          <cell r="Q5">
            <v>6574819100</v>
          </cell>
          <cell r="R5" t="str">
            <v>C4E32145</v>
          </cell>
          <cell r="S5">
            <v>2</v>
          </cell>
          <cell r="T5"/>
          <cell r="U5"/>
          <cell r="V5"/>
          <cell r="W5"/>
          <cell r="X5"/>
          <cell r="Y5"/>
          <cell r="Z5">
            <v>6</v>
          </cell>
          <cell r="AA5">
            <v>6</v>
          </cell>
          <cell r="AB5">
            <v>0</v>
          </cell>
          <cell r="AC5"/>
          <cell r="AD5"/>
          <cell r="AE5"/>
          <cell r="AF5" t="str">
            <v>Received</v>
          </cell>
        </row>
        <row r="6">
          <cell r="A6" t="str">
            <v>2706850110</v>
          </cell>
          <cell r="B6" t="str">
            <v>KITS</v>
          </cell>
          <cell r="C6"/>
          <cell r="D6" t="str">
            <v>L.Malhome</v>
          </cell>
          <cell r="E6">
            <v>27068501</v>
          </cell>
          <cell r="F6">
            <v>10</v>
          </cell>
          <cell r="G6" t="str">
            <v>D9551002201395</v>
          </cell>
          <cell r="H6" t="str">
            <v>22VU PANEL</v>
          </cell>
          <cell r="I6">
            <v>1</v>
          </cell>
          <cell r="J6">
            <v>42557</v>
          </cell>
          <cell r="K6">
            <v>6939600100</v>
          </cell>
          <cell r="L6" t="str">
            <v>058-001-00</v>
          </cell>
          <cell r="M6">
            <v>1</v>
          </cell>
          <cell r="N6">
            <v>6944100100</v>
          </cell>
          <cell r="O6" t="str">
            <v>7530334</v>
          </cell>
          <cell r="P6">
            <v>1</v>
          </cell>
          <cell r="Q6"/>
          <cell r="R6"/>
          <cell r="S6"/>
          <cell r="T6"/>
          <cell r="U6"/>
          <cell r="V6"/>
          <cell r="W6"/>
          <cell r="X6"/>
          <cell r="Y6"/>
          <cell r="Z6">
            <v>2</v>
          </cell>
          <cell r="AA6">
            <v>2</v>
          </cell>
          <cell r="AB6">
            <v>0</v>
          </cell>
          <cell r="AC6"/>
          <cell r="AD6"/>
          <cell r="AE6"/>
          <cell r="AF6" t="str">
            <v>Received</v>
          </cell>
        </row>
        <row r="7">
          <cell r="A7" t="str">
            <v>2723299010</v>
          </cell>
          <cell r="B7" t="str">
            <v>SPARES</v>
          </cell>
          <cell r="C7"/>
          <cell r="D7" t="str">
            <v>B.Lachal</v>
          </cell>
          <cell r="E7">
            <v>27232990</v>
          </cell>
          <cell r="F7">
            <v>10</v>
          </cell>
          <cell r="G7" t="str">
            <v>A9550041272695</v>
          </cell>
          <cell r="H7" t="str">
            <v>412VU PANEL</v>
          </cell>
          <cell r="I7">
            <v>2</v>
          </cell>
          <cell r="J7">
            <v>42700</v>
          </cell>
          <cell r="K7">
            <v>6504420600</v>
          </cell>
          <cell r="L7" t="str">
            <v>P11S2VBAPSYT463</v>
          </cell>
          <cell r="M7">
            <v>2</v>
          </cell>
          <cell r="N7">
            <v>6504420800</v>
          </cell>
          <cell r="O7" t="str">
            <v>P11S4VBAPRYT464</v>
          </cell>
          <cell r="P7">
            <v>2</v>
          </cell>
          <cell r="Q7">
            <v>6574819100</v>
          </cell>
          <cell r="R7" t="str">
            <v>C4E32145</v>
          </cell>
          <cell r="S7">
            <v>2</v>
          </cell>
          <cell r="T7"/>
          <cell r="U7"/>
          <cell r="V7"/>
          <cell r="W7"/>
          <cell r="X7"/>
          <cell r="Y7"/>
          <cell r="Z7">
            <v>6</v>
          </cell>
          <cell r="AA7">
            <v>6</v>
          </cell>
          <cell r="AB7">
            <v>0</v>
          </cell>
          <cell r="AC7"/>
          <cell r="AD7"/>
          <cell r="AE7"/>
          <cell r="AF7" t="str">
            <v>Received</v>
          </cell>
        </row>
        <row r="8">
          <cell r="A8" t="str">
            <v>2711244010</v>
          </cell>
          <cell r="B8" t="str">
            <v>SPARES</v>
          </cell>
          <cell r="C8" t="str">
            <v>CRIT</v>
          </cell>
          <cell r="D8" t="str">
            <v>AOG.Procurment</v>
          </cell>
          <cell r="E8">
            <v>27112440</v>
          </cell>
          <cell r="F8">
            <v>10</v>
          </cell>
          <cell r="G8" t="str">
            <v>A27912401006C11</v>
          </cell>
          <cell r="H8" t="str">
            <v>CTLUNIT  CONTROL UNIT-HP FUEL</v>
          </cell>
          <cell r="I8">
            <v>1</v>
          </cell>
          <cell r="J8">
            <v>42562</v>
          </cell>
          <cell r="K8">
            <v>6595684900</v>
          </cell>
          <cell r="L8" t="str">
            <v>C4E31831-01</v>
          </cell>
          <cell r="M8">
            <v>1</v>
          </cell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>
            <v>1</v>
          </cell>
          <cell r="AA8">
            <v>1</v>
          </cell>
          <cell r="AB8">
            <v>0</v>
          </cell>
          <cell r="AC8"/>
          <cell r="AD8"/>
          <cell r="AE8"/>
          <cell r="AF8" t="str">
            <v>Received</v>
          </cell>
        </row>
        <row r="9">
          <cell r="A9" t="str">
            <v>2709509510=&gt;160</v>
          </cell>
          <cell r="B9" t="str">
            <v>KITS</v>
          </cell>
          <cell r="C9"/>
          <cell r="D9" t="str">
            <v>J.Crockit</v>
          </cell>
          <cell r="E9">
            <v>27095095</v>
          </cell>
          <cell r="F9" t="str">
            <v>10=&gt;160</v>
          </cell>
          <cell r="G9" t="str">
            <v>D9550011700295</v>
          </cell>
          <cell r="H9" t="str">
            <v>117VU PANEL</v>
          </cell>
          <cell r="I9">
            <v>16</v>
          </cell>
          <cell r="J9">
            <v>42600</v>
          </cell>
          <cell r="K9">
            <v>6963576200</v>
          </cell>
          <cell r="L9" t="str">
            <v>D11312633A00</v>
          </cell>
          <cell r="M9">
            <v>16</v>
          </cell>
          <cell r="N9">
            <v>6963582600</v>
          </cell>
          <cell r="O9" t="str">
            <v>D11312851A00</v>
          </cell>
          <cell r="P9">
            <v>16</v>
          </cell>
          <cell r="Q9"/>
          <cell r="R9"/>
          <cell r="S9"/>
          <cell r="T9"/>
          <cell r="U9"/>
          <cell r="V9"/>
          <cell r="W9"/>
          <cell r="X9"/>
          <cell r="Y9"/>
          <cell r="Z9">
            <v>32</v>
          </cell>
          <cell r="AA9">
            <v>27</v>
          </cell>
          <cell r="AB9">
            <v>5</v>
          </cell>
          <cell r="AC9"/>
          <cell r="AD9" t="str">
            <v>Sirio Panel</v>
          </cell>
          <cell r="AE9" t="str">
            <v xml:space="preserve">Missing CMS 2 Qty 3 (13 Received) ; Missing CMS 1 Qty 2 (14 Received) </v>
          </cell>
          <cell r="AF9" t="str">
            <v>Received</v>
          </cell>
        </row>
        <row r="10">
          <cell r="A10" t="str">
            <v>2717236110=&gt;40</v>
          </cell>
          <cell r="B10" t="str">
            <v>SPARES</v>
          </cell>
          <cell r="C10"/>
          <cell r="D10" t="str">
            <v>B.Lachal</v>
          </cell>
          <cell r="E10">
            <v>27172361</v>
          </cell>
          <cell r="F10" t="str">
            <v>10=&gt;40</v>
          </cell>
          <cell r="G10" t="str">
            <v>D9251719400095</v>
          </cell>
          <cell r="H10" t="str">
            <v>PLATINE LGCIU</v>
          </cell>
          <cell r="I10">
            <v>4</v>
          </cell>
          <cell r="J10">
            <v>42715</v>
          </cell>
          <cell r="K10">
            <v>6925002700</v>
          </cell>
          <cell r="L10" t="str">
            <v>530AL01CN</v>
          </cell>
          <cell r="M10">
            <v>2</v>
          </cell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>
            <v>8</v>
          </cell>
          <cell r="AA10">
            <v>8</v>
          </cell>
          <cell r="AB10">
            <v>0</v>
          </cell>
          <cell r="AC10"/>
          <cell r="AD10"/>
          <cell r="AE10"/>
          <cell r="AF10" t="str">
            <v>Received</v>
          </cell>
        </row>
        <row r="11">
          <cell r="A11" t="str">
            <v>2717238410</v>
          </cell>
          <cell r="B11" t="str">
            <v>SPARES</v>
          </cell>
          <cell r="C11"/>
          <cell r="D11" t="str">
            <v>B.Lachal</v>
          </cell>
          <cell r="E11">
            <v>27172384</v>
          </cell>
          <cell r="F11">
            <v>10</v>
          </cell>
          <cell r="G11" t="str">
            <v>D9251719400095</v>
          </cell>
          <cell r="H11" t="str">
            <v>PLATINE LGCIU</v>
          </cell>
          <cell r="I11">
            <v>1</v>
          </cell>
          <cell r="J11">
            <v>42715</v>
          </cell>
          <cell r="K11">
            <v>6925002700</v>
          </cell>
          <cell r="L11" t="str">
            <v>530AL01CN</v>
          </cell>
          <cell r="M11">
            <v>2</v>
          </cell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>
            <v>2</v>
          </cell>
          <cell r="AA11">
            <v>2</v>
          </cell>
          <cell r="AB11">
            <v>0</v>
          </cell>
          <cell r="AC11"/>
          <cell r="AD11"/>
          <cell r="AE11"/>
          <cell r="AF11" t="str">
            <v>Received</v>
          </cell>
        </row>
        <row r="12">
          <cell r="A12" t="str">
            <v>2718213210=&gt;60</v>
          </cell>
          <cell r="B12" t="str">
            <v>SPARES</v>
          </cell>
          <cell r="C12"/>
          <cell r="D12" t="str">
            <v>B.Lachal</v>
          </cell>
          <cell r="E12">
            <v>27182132</v>
          </cell>
          <cell r="F12" t="str">
            <v>10=&gt;60</v>
          </cell>
          <cell r="G12" t="str">
            <v>D9251719400095</v>
          </cell>
          <cell r="H12" t="str">
            <v>PLATINE LGCIU</v>
          </cell>
          <cell r="I12">
            <v>6</v>
          </cell>
          <cell r="J12">
            <v>42675</v>
          </cell>
          <cell r="K12">
            <v>6925002700</v>
          </cell>
          <cell r="L12" t="str">
            <v>530AL01CN</v>
          </cell>
          <cell r="M12">
            <v>2</v>
          </cell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>
            <v>12</v>
          </cell>
          <cell r="AA12">
            <v>12</v>
          </cell>
          <cell r="AB12">
            <v>0</v>
          </cell>
          <cell r="AC12"/>
          <cell r="AD12"/>
          <cell r="AE12" t="str">
            <v>Partial delivery (ITEM 10=&gt;30) + last delivery on 21st of February</v>
          </cell>
          <cell r="AF12" t="str">
            <v>Received</v>
          </cell>
        </row>
        <row r="13">
          <cell r="A13" t="str">
            <v>2722118410</v>
          </cell>
          <cell r="B13" t="str">
            <v>SPARES</v>
          </cell>
          <cell r="C13"/>
          <cell r="D13" t="str">
            <v>B.Lachal</v>
          </cell>
          <cell r="E13">
            <v>27221184</v>
          </cell>
          <cell r="F13">
            <v>10</v>
          </cell>
          <cell r="G13" t="str">
            <v>D9251719400095</v>
          </cell>
          <cell r="H13" t="str">
            <v>PLATINE LGCIU</v>
          </cell>
          <cell r="I13">
            <v>2</v>
          </cell>
          <cell r="J13">
            <v>42701</v>
          </cell>
          <cell r="K13">
            <v>6925002700</v>
          </cell>
          <cell r="L13" t="str">
            <v>530AL01CN</v>
          </cell>
          <cell r="M13">
            <v>2</v>
          </cell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>
            <v>4</v>
          </cell>
          <cell r="AA13">
            <v>4</v>
          </cell>
          <cell r="AB13">
            <v>0</v>
          </cell>
          <cell r="AC13"/>
          <cell r="AD13"/>
          <cell r="AE13"/>
          <cell r="AF13" t="str">
            <v>Received</v>
          </cell>
        </row>
        <row r="14">
          <cell r="A14" t="str">
            <v>2710100810=&gt;600</v>
          </cell>
          <cell r="B14" t="str">
            <v>KITS</v>
          </cell>
          <cell r="C14"/>
          <cell r="D14" t="str">
            <v>J.Crockit</v>
          </cell>
          <cell r="E14">
            <v>27101008</v>
          </cell>
          <cell r="F14" t="str">
            <v>10=&gt;600</v>
          </cell>
          <cell r="G14" t="str">
            <v>D9251719400095</v>
          </cell>
          <cell r="H14" t="str">
            <v>PLATINE LGCIU</v>
          </cell>
          <cell r="I14">
            <v>60</v>
          </cell>
          <cell r="J14">
            <v>42695</v>
          </cell>
          <cell r="K14">
            <v>6925002700</v>
          </cell>
          <cell r="L14" t="str">
            <v>530AL01CN</v>
          </cell>
          <cell r="M14">
            <v>2</v>
          </cell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>
            <v>120</v>
          </cell>
          <cell r="AA14">
            <v>120</v>
          </cell>
          <cell r="AB14">
            <v>0</v>
          </cell>
          <cell r="AC14"/>
          <cell r="AD14"/>
          <cell r="AE14"/>
          <cell r="AF14" t="str">
            <v>Received</v>
          </cell>
        </row>
        <row r="15">
          <cell r="A15" t="str">
            <v>2709509610=&gt;80</v>
          </cell>
          <cell r="B15" t="str">
            <v>KITS</v>
          </cell>
          <cell r="C15"/>
          <cell r="D15" t="str">
            <v>J.Crockit</v>
          </cell>
          <cell r="E15">
            <v>27095096</v>
          </cell>
          <cell r="F15" t="str">
            <v>10=&gt;80</v>
          </cell>
          <cell r="G15" t="str">
            <v>D9550011700295</v>
          </cell>
          <cell r="H15" t="str">
            <v>117VU PANEL</v>
          </cell>
          <cell r="I15">
            <v>8</v>
          </cell>
          <cell r="J15">
            <v>42600</v>
          </cell>
          <cell r="K15">
            <v>6963576200</v>
          </cell>
          <cell r="L15" t="str">
            <v>D11312633A00</v>
          </cell>
          <cell r="M15">
            <v>8</v>
          </cell>
          <cell r="N15">
            <v>6963582600</v>
          </cell>
          <cell r="O15" t="str">
            <v>D11312851A00</v>
          </cell>
          <cell r="P15">
            <v>8</v>
          </cell>
          <cell r="Q15"/>
          <cell r="R15"/>
          <cell r="S15"/>
          <cell r="T15"/>
          <cell r="U15"/>
          <cell r="V15"/>
          <cell r="W15"/>
          <cell r="X15"/>
          <cell r="Y15"/>
          <cell r="Z15">
            <v>16</v>
          </cell>
          <cell r="AA15">
            <v>16</v>
          </cell>
          <cell r="AB15">
            <v>0</v>
          </cell>
          <cell r="AC15"/>
          <cell r="AD15" t="str">
            <v>Sirio Panel</v>
          </cell>
          <cell r="AE15"/>
          <cell r="AF15" t="str">
            <v>Received</v>
          </cell>
        </row>
        <row r="16">
          <cell r="A16" t="str">
            <v>2709509710=&gt;13</v>
          </cell>
          <cell r="B16" t="str">
            <v>KITS</v>
          </cell>
          <cell r="C16"/>
          <cell r="D16" t="str">
            <v>J.Crockit</v>
          </cell>
          <cell r="E16">
            <v>27095097</v>
          </cell>
          <cell r="F16" t="str">
            <v>10=&gt;13</v>
          </cell>
          <cell r="G16" t="str">
            <v>D9550011700295</v>
          </cell>
          <cell r="H16" t="str">
            <v>117VU PANEL</v>
          </cell>
          <cell r="I16">
            <v>13</v>
          </cell>
          <cell r="J16">
            <v>42600</v>
          </cell>
          <cell r="K16">
            <v>6963576200</v>
          </cell>
          <cell r="L16" t="str">
            <v>D11312633A00</v>
          </cell>
          <cell r="M16">
            <v>13</v>
          </cell>
          <cell r="N16">
            <v>6963582600</v>
          </cell>
          <cell r="O16" t="str">
            <v>D11312851A00</v>
          </cell>
          <cell r="P16">
            <v>13</v>
          </cell>
          <cell r="Q16"/>
          <cell r="R16"/>
          <cell r="S16"/>
          <cell r="T16"/>
          <cell r="U16"/>
          <cell r="V16"/>
          <cell r="W16"/>
          <cell r="X16"/>
          <cell r="Y16"/>
          <cell r="Z16">
            <v>26</v>
          </cell>
          <cell r="AA16">
            <v>14</v>
          </cell>
          <cell r="AB16">
            <v>12</v>
          </cell>
          <cell r="AC16"/>
          <cell r="AD16" t="str">
            <v>Sirio Panel</v>
          </cell>
          <cell r="AE16" t="str">
            <v>Missing CMS 2 Qty 2 (11 Received) ; Missing CMS 1 Qté 10 (3 Received)</v>
          </cell>
          <cell r="AF16" t="str">
            <v>Received</v>
          </cell>
        </row>
        <row r="17">
          <cell r="A17" t="str">
            <v>2707040210</v>
          </cell>
          <cell r="B17" t="str">
            <v>KITS</v>
          </cell>
          <cell r="C17"/>
          <cell r="D17" t="str">
            <v>J.Crockit</v>
          </cell>
          <cell r="E17">
            <v>27070402</v>
          </cell>
          <cell r="F17">
            <v>10</v>
          </cell>
          <cell r="G17" t="str">
            <v>D9550011700295</v>
          </cell>
          <cell r="H17" t="str">
            <v>117VU PANEL</v>
          </cell>
          <cell r="I17">
            <v>9</v>
          </cell>
          <cell r="J17">
            <v>42563</v>
          </cell>
          <cell r="K17">
            <v>6963576200</v>
          </cell>
          <cell r="L17" t="str">
            <v>D11312633A00</v>
          </cell>
          <cell r="M17">
            <v>9</v>
          </cell>
          <cell r="N17">
            <v>6963582600</v>
          </cell>
          <cell r="O17" t="str">
            <v>D11312851A00</v>
          </cell>
          <cell r="P17">
            <v>9</v>
          </cell>
          <cell r="Q17"/>
          <cell r="R17"/>
          <cell r="S17"/>
          <cell r="T17"/>
          <cell r="U17"/>
          <cell r="V17"/>
          <cell r="W17"/>
          <cell r="X17"/>
          <cell r="Y17"/>
          <cell r="Z17">
            <v>18</v>
          </cell>
          <cell r="AA17">
            <v>18</v>
          </cell>
          <cell r="AB17">
            <v>0</v>
          </cell>
          <cell r="AC17"/>
          <cell r="AD17"/>
          <cell r="AE17"/>
          <cell r="AF17" t="str">
            <v>Received</v>
          </cell>
        </row>
        <row r="18">
          <cell r="A18" t="str">
            <v>2707040510</v>
          </cell>
          <cell r="B18" t="str">
            <v>KITS</v>
          </cell>
          <cell r="C18"/>
          <cell r="D18" t="str">
            <v>J.Crockit</v>
          </cell>
          <cell r="E18">
            <v>27070405</v>
          </cell>
          <cell r="F18">
            <v>10</v>
          </cell>
          <cell r="G18" t="str">
            <v>D9550011700295</v>
          </cell>
          <cell r="H18" t="str">
            <v>117VU PANEL</v>
          </cell>
          <cell r="I18">
            <v>1</v>
          </cell>
          <cell r="J18">
            <v>42583</v>
          </cell>
          <cell r="K18">
            <v>6963576200</v>
          </cell>
          <cell r="L18" t="str">
            <v>D11312633A00</v>
          </cell>
          <cell r="M18">
            <v>1</v>
          </cell>
          <cell r="N18">
            <v>6963582600</v>
          </cell>
          <cell r="O18" t="str">
            <v>D11312851A00</v>
          </cell>
          <cell r="P18">
            <v>1</v>
          </cell>
          <cell r="Q18"/>
          <cell r="R18"/>
          <cell r="S18"/>
          <cell r="T18"/>
          <cell r="U18"/>
          <cell r="V18"/>
          <cell r="W18"/>
          <cell r="X18"/>
          <cell r="Y18"/>
          <cell r="Z18">
            <v>2</v>
          </cell>
          <cell r="AA18">
            <v>2</v>
          </cell>
          <cell r="AB18">
            <v>0</v>
          </cell>
          <cell r="AC18"/>
          <cell r="AD18"/>
          <cell r="AE18"/>
          <cell r="AF18" t="str">
            <v>Received</v>
          </cell>
        </row>
        <row r="19">
          <cell r="A19" t="str">
            <v>2709509810</v>
          </cell>
          <cell r="B19" t="str">
            <v>KITS</v>
          </cell>
          <cell r="C19"/>
          <cell r="D19" t="str">
            <v>J.Crockit</v>
          </cell>
          <cell r="E19">
            <v>27095098</v>
          </cell>
          <cell r="F19">
            <v>10</v>
          </cell>
          <cell r="G19" t="str">
            <v>D9550011700295</v>
          </cell>
          <cell r="H19" t="str">
            <v>117VU PANEL</v>
          </cell>
          <cell r="I19">
            <v>1</v>
          </cell>
          <cell r="J19">
            <v>42600</v>
          </cell>
          <cell r="K19">
            <v>6963576200</v>
          </cell>
          <cell r="L19" t="str">
            <v>D11312633A00</v>
          </cell>
          <cell r="M19">
            <v>1</v>
          </cell>
          <cell r="N19">
            <v>6963582600</v>
          </cell>
          <cell r="O19" t="str">
            <v>D11312851A00</v>
          </cell>
          <cell r="P19">
            <v>1</v>
          </cell>
          <cell r="Q19"/>
          <cell r="R19"/>
          <cell r="S19"/>
          <cell r="T19"/>
          <cell r="U19"/>
          <cell r="V19"/>
          <cell r="W19"/>
          <cell r="X19"/>
          <cell r="Y19"/>
          <cell r="Z19">
            <v>2</v>
          </cell>
          <cell r="AA19">
            <v>1</v>
          </cell>
          <cell r="AB19">
            <v>1</v>
          </cell>
          <cell r="AC19"/>
          <cell r="AD19" t="str">
            <v>Sirio Panel</v>
          </cell>
          <cell r="AE19" t="str">
            <v xml:space="preserve">Missing CMS 2 Qty 1 (0 Received) </v>
          </cell>
          <cell r="AF19" t="str">
            <v>Received</v>
          </cell>
        </row>
        <row r="20">
          <cell r="A20" t="str">
            <v>2708435310</v>
          </cell>
          <cell r="B20" t="str">
            <v>KITS</v>
          </cell>
          <cell r="C20"/>
          <cell r="D20" t="str">
            <v>J.Crockit</v>
          </cell>
          <cell r="E20">
            <v>27084353</v>
          </cell>
          <cell r="F20">
            <v>10</v>
          </cell>
          <cell r="G20" t="str">
            <v>D9550011700295</v>
          </cell>
          <cell r="H20" t="str">
            <v>117VU PANEL</v>
          </cell>
          <cell r="I20">
            <v>1</v>
          </cell>
          <cell r="J20">
            <v>42631</v>
          </cell>
          <cell r="K20">
            <v>6963576200</v>
          </cell>
          <cell r="L20" t="str">
            <v>D11312633A00</v>
          </cell>
          <cell r="M20">
            <v>1</v>
          </cell>
          <cell r="N20">
            <v>6963582600</v>
          </cell>
          <cell r="O20" t="str">
            <v>D11312851A00</v>
          </cell>
          <cell r="P20">
            <v>1</v>
          </cell>
          <cell r="Q20"/>
          <cell r="R20"/>
          <cell r="S20"/>
          <cell r="T20"/>
          <cell r="U20"/>
          <cell r="V20"/>
          <cell r="W20"/>
          <cell r="X20"/>
          <cell r="Y20"/>
          <cell r="Z20">
            <v>2</v>
          </cell>
          <cell r="AA20">
            <v>0</v>
          </cell>
          <cell r="AB20">
            <v>2</v>
          </cell>
          <cell r="AC20"/>
          <cell r="AD20" t="str">
            <v>Sirio Panel</v>
          </cell>
          <cell r="AE20"/>
          <cell r="AF20" t="str">
            <v>Received</v>
          </cell>
        </row>
        <row r="21">
          <cell r="A21" t="str">
            <v>2713894010</v>
          </cell>
          <cell r="B21" t="str">
            <v>SPARES</v>
          </cell>
          <cell r="C21"/>
          <cell r="D21" t="str">
            <v>B.Lachal</v>
          </cell>
          <cell r="E21">
            <v>27138940</v>
          </cell>
          <cell r="F21">
            <v>10</v>
          </cell>
          <cell r="G21" t="str">
            <v>B2352101700200</v>
          </cell>
          <cell r="H21" t="str">
            <v>JACK</v>
          </cell>
          <cell r="I21">
            <v>1</v>
          </cell>
          <cell r="J21">
            <v>42646</v>
          </cell>
          <cell r="K21">
            <v>6574872200</v>
          </cell>
          <cell r="L21" t="str">
            <v>C4FP5266A01</v>
          </cell>
          <cell r="M21">
            <v>1</v>
          </cell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>
            <v>1</v>
          </cell>
          <cell r="AA21">
            <v>1</v>
          </cell>
          <cell r="AB21">
            <v>0</v>
          </cell>
          <cell r="AC21"/>
          <cell r="AD21"/>
          <cell r="AE21"/>
          <cell r="AF21" t="str">
            <v>Received</v>
          </cell>
        </row>
        <row r="22">
          <cell r="A22" t="str">
            <v>2717517410=&gt;20</v>
          </cell>
          <cell r="B22" t="str">
            <v>SPARES</v>
          </cell>
          <cell r="C22" t="str">
            <v>AOG</v>
          </cell>
          <cell r="D22" t="str">
            <v>AOG.Procurment</v>
          </cell>
          <cell r="E22">
            <v>27175174</v>
          </cell>
          <cell r="F22" t="str">
            <v>10=&gt;20</v>
          </cell>
          <cell r="G22" t="str">
            <v>B2352101700200</v>
          </cell>
          <cell r="H22" t="str">
            <v>JACK</v>
          </cell>
          <cell r="I22">
            <v>2</v>
          </cell>
          <cell r="J22">
            <v>42727</v>
          </cell>
          <cell r="K22">
            <v>6574872200</v>
          </cell>
          <cell r="L22" t="str">
            <v>C4FP5266A01</v>
          </cell>
          <cell r="M22">
            <v>2</v>
          </cell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>
            <v>2</v>
          </cell>
          <cell r="AA22">
            <v>2</v>
          </cell>
          <cell r="AB22">
            <v>0</v>
          </cell>
          <cell r="AC22"/>
          <cell r="AD22"/>
          <cell r="AE22"/>
          <cell r="AF22" t="str">
            <v>Received</v>
          </cell>
        </row>
        <row r="23">
          <cell r="A23" t="str">
            <v>2708427910==&gt;20</v>
          </cell>
          <cell r="B23" t="str">
            <v>KITS</v>
          </cell>
          <cell r="C23"/>
          <cell r="D23" t="str">
            <v>J.Crockit</v>
          </cell>
          <cell r="E23">
            <v>27084279</v>
          </cell>
          <cell r="F23" t="str">
            <v>10==&gt;20</v>
          </cell>
          <cell r="G23" t="str">
            <v>D9550011700295</v>
          </cell>
          <cell r="H23" t="str">
            <v>117VU PANEL</v>
          </cell>
          <cell r="I23">
            <v>2</v>
          </cell>
          <cell r="J23">
            <v>42612</v>
          </cell>
          <cell r="K23">
            <v>6963576200</v>
          </cell>
          <cell r="L23" t="str">
            <v>D11312633A00</v>
          </cell>
          <cell r="M23">
            <v>2</v>
          </cell>
          <cell r="N23">
            <v>6963582600</v>
          </cell>
          <cell r="O23" t="str">
            <v>D11312851A00</v>
          </cell>
          <cell r="P23">
            <v>2</v>
          </cell>
          <cell r="Q23"/>
          <cell r="R23"/>
          <cell r="S23"/>
          <cell r="T23"/>
          <cell r="U23"/>
          <cell r="V23"/>
          <cell r="W23"/>
          <cell r="X23"/>
          <cell r="Y23"/>
          <cell r="Z23">
            <v>4</v>
          </cell>
          <cell r="AA23">
            <v>4</v>
          </cell>
          <cell r="AB23">
            <v>0</v>
          </cell>
          <cell r="AC23"/>
          <cell r="AD23"/>
          <cell r="AE23"/>
          <cell r="AF23" t="str">
            <v>Received</v>
          </cell>
        </row>
        <row r="24">
          <cell r="A24" t="str">
            <v>2724565410=&gt;500</v>
          </cell>
          <cell r="B24" t="str">
            <v>KITS</v>
          </cell>
          <cell r="C24"/>
          <cell r="D24" t="str">
            <v>J.Crockit</v>
          </cell>
          <cell r="E24">
            <v>27245654</v>
          </cell>
          <cell r="F24" t="str">
            <v>10=&gt;500</v>
          </cell>
          <cell r="G24" t="str">
            <v>D9251719400095</v>
          </cell>
          <cell r="H24" t="str">
            <v>PLATINE LGCIU</v>
          </cell>
          <cell r="I24">
            <v>50</v>
          </cell>
          <cell r="J24">
            <v>42781</v>
          </cell>
          <cell r="K24">
            <v>6925002700</v>
          </cell>
          <cell r="L24" t="str">
            <v>530AL01CN</v>
          </cell>
          <cell r="M24">
            <v>2</v>
          </cell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>
            <v>100</v>
          </cell>
          <cell r="AA24">
            <v>100</v>
          </cell>
          <cell r="AB24">
            <v>0</v>
          </cell>
          <cell r="AC24"/>
          <cell r="AD24" t="str">
            <v>Zodiac</v>
          </cell>
          <cell r="AE24"/>
          <cell r="AF24" t="str">
            <v>Received</v>
          </cell>
        </row>
        <row r="25">
          <cell r="A25" t="str">
            <v>2711899910</v>
          </cell>
          <cell r="B25" t="str">
            <v>KITS</v>
          </cell>
          <cell r="C25"/>
          <cell r="D25" t="str">
            <v>C.Luecke</v>
          </cell>
          <cell r="E25">
            <v>27118999</v>
          </cell>
          <cell r="F25">
            <v>10</v>
          </cell>
          <cell r="G25" t="str">
            <v>D9551002200495</v>
          </cell>
          <cell r="H25" t="str">
            <v>22VU PANEL</v>
          </cell>
          <cell r="I25">
            <v>1</v>
          </cell>
          <cell r="J25">
            <v>42601</v>
          </cell>
          <cell r="K25">
            <v>6939600100</v>
          </cell>
          <cell r="L25" t="str">
            <v>058-001-00</v>
          </cell>
          <cell r="M25">
            <v>1</v>
          </cell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>
            <v>1</v>
          </cell>
          <cell r="AA25">
            <v>1</v>
          </cell>
          <cell r="AB25">
            <v>0</v>
          </cell>
          <cell r="AC25"/>
          <cell r="AD25"/>
          <cell r="AE25"/>
          <cell r="AF25" t="str">
            <v>Received</v>
          </cell>
        </row>
        <row r="26">
          <cell r="A26" t="str">
            <v>2724565610=&gt;600</v>
          </cell>
          <cell r="B26" t="str">
            <v>KITS</v>
          </cell>
          <cell r="C26"/>
          <cell r="D26" t="str">
            <v>J.Crockit</v>
          </cell>
          <cell r="E26">
            <v>27245656</v>
          </cell>
          <cell r="F26" t="str">
            <v>10=&gt;600</v>
          </cell>
          <cell r="G26" t="str">
            <v>D9251719400095</v>
          </cell>
          <cell r="H26" t="str">
            <v>PLATINE LGCIU</v>
          </cell>
          <cell r="I26">
            <v>60</v>
          </cell>
          <cell r="J26">
            <v>43281</v>
          </cell>
          <cell r="K26">
            <v>6925002700</v>
          </cell>
          <cell r="L26" t="str">
            <v>530AL01CN</v>
          </cell>
          <cell r="M26">
            <v>2</v>
          </cell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>
            <v>120</v>
          </cell>
          <cell r="AA26">
            <v>114</v>
          </cell>
          <cell r="AB26">
            <v>6</v>
          </cell>
          <cell r="AC26"/>
          <cell r="AD26" t="str">
            <v>Zodiac</v>
          </cell>
          <cell r="AE26"/>
          <cell r="AF26" t="str">
            <v>Received</v>
          </cell>
        </row>
        <row r="27">
          <cell r="A27" t="str">
            <v>2715680910</v>
          </cell>
          <cell r="B27" t="str">
            <v>KITS</v>
          </cell>
          <cell r="C27"/>
          <cell r="D27" t="str">
            <v>M.Kanane</v>
          </cell>
          <cell r="E27">
            <v>27156809</v>
          </cell>
          <cell r="F27">
            <v>10</v>
          </cell>
          <cell r="G27" t="str">
            <v>D9551002201095</v>
          </cell>
          <cell r="H27" t="str">
            <v>22VU PANEL</v>
          </cell>
          <cell r="I27">
            <v>1</v>
          </cell>
          <cell r="J27">
            <v>42676</v>
          </cell>
          <cell r="K27">
            <v>6939600100</v>
          </cell>
          <cell r="L27" t="str">
            <v>058-001-00</v>
          </cell>
          <cell r="M27">
            <v>1</v>
          </cell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>
            <v>1</v>
          </cell>
          <cell r="AA27">
            <v>1</v>
          </cell>
          <cell r="AB27">
            <v>0</v>
          </cell>
          <cell r="AC27"/>
          <cell r="AD27"/>
          <cell r="AE27"/>
          <cell r="AF27" t="str">
            <v>Received</v>
          </cell>
        </row>
        <row r="28">
          <cell r="A28" t="str">
            <v>2729096710</v>
          </cell>
          <cell r="B28" t="str">
            <v>SPARES</v>
          </cell>
          <cell r="C28"/>
          <cell r="D28" t="str">
            <v>B. Lachal</v>
          </cell>
          <cell r="E28">
            <v>27290967</v>
          </cell>
          <cell r="F28">
            <v>10</v>
          </cell>
          <cell r="G28" t="str">
            <v>D9550011900195</v>
          </cell>
          <cell r="H28" t="str">
            <v>119VU PANEL</v>
          </cell>
          <cell r="I28">
            <v>1</v>
          </cell>
          <cell r="J28">
            <v>42785</v>
          </cell>
          <cell r="K28" t="str">
            <v>6963382700</v>
          </cell>
          <cell r="L28" t="str">
            <v>D33110232A00</v>
          </cell>
          <cell r="M28">
            <v>1</v>
          </cell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>
            <v>1</v>
          </cell>
          <cell r="AA28">
            <v>1</v>
          </cell>
          <cell r="AB28">
            <v>0</v>
          </cell>
          <cell r="AC28"/>
          <cell r="AD28"/>
          <cell r="AE28"/>
          <cell r="AF28" t="str">
            <v>Received</v>
          </cell>
        </row>
        <row r="29">
          <cell r="A29" t="str">
            <v>2717277810</v>
          </cell>
          <cell r="B29" t="str">
            <v>KITS</v>
          </cell>
          <cell r="C29"/>
          <cell r="D29" t="str">
            <v>M.Kanane</v>
          </cell>
          <cell r="E29">
            <v>27172778</v>
          </cell>
          <cell r="F29">
            <v>10</v>
          </cell>
          <cell r="G29" t="str">
            <v>D9551002201495</v>
          </cell>
          <cell r="H29" t="str">
            <v>22VU PANEL</v>
          </cell>
          <cell r="I29">
            <v>1</v>
          </cell>
          <cell r="J29">
            <v>42639</v>
          </cell>
          <cell r="K29">
            <v>6939600100</v>
          </cell>
          <cell r="L29" t="str">
            <v>058-001-00</v>
          </cell>
          <cell r="M29">
            <v>1</v>
          </cell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>
            <v>1</v>
          </cell>
          <cell r="AA29">
            <v>1</v>
          </cell>
          <cell r="AB29">
            <v>0</v>
          </cell>
          <cell r="AC29"/>
          <cell r="AD29"/>
          <cell r="AE29"/>
          <cell r="AF29" t="str">
            <v>Received</v>
          </cell>
        </row>
        <row r="30">
          <cell r="A30" t="str">
            <v>690547220</v>
          </cell>
          <cell r="B30" t="str">
            <v>SPARES</v>
          </cell>
          <cell r="C30"/>
          <cell r="D30" t="str">
            <v>C.Doumayrou</v>
          </cell>
          <cell r="E30">
            <v>6905472</v>
          </cell>
          <cell r="F30">
            <v>20</v>
          </cell>
          <cell r="G30" t="str">
            <v>S9550081192795</v>
          </cell>
          <cell r="H30" t="str">
            <v>811VU PANEL</v>
          </cell>
          <cell r="I30">
            <v>1</v>
          </cell>
          <cell r="J30">
            <v>42720</v>
          </cell>
          <cell r="K30">
            <v>6853820100</v>
          </cell>
          <cell r="L30" t="str">
            <v>SC628ANPR</v>
          </cell>
          <cell r="M30">
            <v>1</v>
          </cell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>
            <v>1</v>
          </cell>
          <cell r="AA30">
            <v>1</v>
          </cell>
          <cell r="AB30">
            <v>0</v>
          </cell>
          <cell r="AC30"/>
          <cell r="AD30"/>
          <cell r="AE30"/>
          <cell r="AF30" t="str">
            <v>Received</v>
          </cell>
        </row>
        <row r="31">
          <cell r="A31" t="str">
            <v>2712024410</v>
          </cell>
          <cell r="B31" t="str">
            <v>SPARES</v>
          </cell>
          <cell r="C31"/>
          <cell r="D31" t="str">
            <v>B.Lachal</v>
          </cell>
          <cell r="E31">
            <v>27120244</v>
          </cell>
          <cell r="F31">
            <v>10</v>
          </cell>
          <cell r="G31" t="str">
            <v>A95500413000AA</v>
          </cell>
          <cell r="H31" t="str">
            <v>413VU PANEL</v>
          </cell>
          <cell r="I31">
            <v>1</v>
          </cell>
          <cell r="J31">
            <v>42642</v>
          </cell>
          <cell r="K31">
            <v>6504420600</v>
          </cell>
          <cell r="L31" t="str">
            <v>P11S2VBAPSYT463</v>
          </cell>
          <cell r="M31">
            <v>1</v>
          </cell>
          <cell r="N31">
            <v>6504420800</v>
          </cell>
          <cell r="O31" t="str">
            <v>P11S4VBAPRYT464</v>
          </cell>
          <cell r="P31">
            <v>1</v>
          </cell>
          <cell r="Q31" t="str">
            <v>6574819600</v>
          </cell>
          <cell r="R31" t="str">
            <v>C4FP32150</v>
          </cell>
          <cell r="S31">
            <v>1</v>
          </cell>
          <cell r="T31"/>
          <cell r="U31"/>
          <cell r="V31"/>
          <cell r="W31"/>
          <cell r="X31"/>
          <cell r="Y31"/>
          <cell r="Z31">
            <v>3</v>
          </cell>
          <cell r="AA31">
            <v>3</v>
          </cell>
          <cell r="AB31">
            <v>0</v>
          </cell>
          <cell r="AC31"/>
          <cell r="AD31"/>
          <cell r="AE31"/>
          <cell r="AF31" t="str">
            <v>Received</v>
          </cell>
        </row>
        <row r="32">
          <cell r="A32" t="str">
            <v>2723680610</v>
          </cell>
          <cell r="B32" t="str">
            <v>SPARES</v>
          </cell>
          <cell r="C32"/>
          <cell r="D32" t="str">
            <v>B.Lachal</v>
          </cell>
          <cell r="E32">
            <v>27236806</v>
          </cell>
          <cell r="F32">
            <v>10</v>
          </cell>
          <cell r="G32" t="str">
            <v>A95500413000AA</v>
          </cell>
          <cell r="H32" t="str">
            <v>413VU PANEL</v>
          </cell>
          <cell r="I32">
            <v>2</v>
          </cell>
          <cell r="J32">
            <v>42780</v>
          </cell>
          <cell r="K32">
            <v>6504420600</v>
          </cell>
          <cell r="L32" t="str">
            <v>P11S2VBAPSYT463</v>
          </cell>
          <cell r="M32">
            <v>2</v>
          </cell>
          <cell r="N32">
            <v>6504420800</v>
          </cell>
          <cell r="O32" t="str">
            <v>P11S4VBAPRYT464</v>
          </cell>
          <cell r="P32">
            <v>2</v>
          </cell>
          <cell r="Q32" t="str">
            <v>6574819600</v>
          </cell>
          <cell r="R32" t="str">
            <v>C4FP32150</v>
          </cell>
          <cell r="S32">
            <v>2</v>
          </cell>
          <cell r="T32"/>
          <cell r="U32"/>
          <cell r="V32"/>
          <cell r="W32"/>
          <cell r="X32"/>
          <cell r="Y32"/>
          <cell r="Z32">
            <v>6</v>
          </cell>
          <cell r="AA32">
            <v>6</v>
          </cell>
          <cell r="AB32">
            <v>0</v>
          </cell>
          <cell r="AC32"/>
          <cell r="AD32"/>
          <cell r="AE32"/>
          <cell r="AF32" t="str">
            <v>Received</v>
          </cell>
        </row>
        <row r="33">
          <cell r="A33" t="str">
            <v>2724018010</v>
          </cell>
          <cell r="B33" t="str">
            <v>SPARES</v>
          </cell>
          <cell r="C33"/>
          <cell r="D33" t="str">
            <v>B.Lachal</v>
          </cell>
          <cell r="E33">
            <v>27240180</v>
          </cell>
          <cell r="F33">
            <v>10</v>
          </cell>
          <cell r="G33" t="str">
            <v>A9550051000196</v>
          </cell>
          <cell r="H33" t="str">
            <v>510VU1 PANEL</v>
          </cell>
          <cell r="I33">
            <v>1</v>
          </cell>
          <cell r="J33">
            <v>42785</v>
          </cell>
          <cell r="K33" t="str">
            <v>6530207600</v>
          </cell>
          <cell r="L33" t="str">
            <v>A31112112B00</v>
          </cell>
          <cell r="M33">
            <v>1</v>
          </cell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>
            <v>1</v>
          </cell>
          <cell r="AA33">
            <v>1</v>
          </cell>
          <cell r="AB33">
            <v>0</v>
          </cell>
          <cell r="AC33"/>
          <cell r="AD33"/>
          <cell r="AE33"/>
          <cell r="AF33" t="str">
            <v>Received</v>
          </cell>
        </row>
        <row r="34">
          <cell r="A34" t="str">
            <v>2724565310</v>
          </cell>
          <cell r="B34" t="str">
            <v>SPARES</v>
          </cell>
          <cell r="C34"/>
          <cell r="D34" t="str">
            <v>B.Lachal</v>
          </cell>
          <cell r="E34">
            <v>27245653</v>
          </cell>
          <cell r="F34">
            <v>10</v>
          </cell>
          <cell r="G34" t="str">
            <v>D9251719400095</v>
          </cell>
          <cell r="H34" t="str">
            <v>PLATINE LGCIU</v>
          </cell>
          <cell r="I34">
            <v>1</v>
          </cell>
          <cell r="J34">
            <v>42713</v>
          </cell>
          <cell r="K34">
            <v>6925002700</v>
          </cell>
          <cell r="L34" t="str">
            <v>530AL01CN</v>
          </cell>
          <cell r="M34">
            <v>2</v>
          </cell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/>
          <cell r="Z34">
            <v>2</v>
          </cell>
          <cell r="AA34">
            <v>2</v>
          </cell>
          <cell r="AB34">
            <v>0</v>
          </cell>
          <cell r="AC34"/>
          <cell r="AD34"/>
          <cell r="AE34"/>
          <cell r="AF34" t="str">
            <v>Received</v>
          </cell>
        </row>
        <row r="35">
          <cell r="A35" t="str">
            <v>2724565510</v>
          </cell>
          <cell r="B35" t="str">
            <v>SPARES</v>
          </cell>
          <cell r="C35"/>
          <cell r="D35" t="str">
            <v>B.Lachal</v>
          </cell>
          <cell r="E35">
            <v>27245655</v>
          </cell>
          <cell r="F35">
            <v>10</v>
          </cell>
          <cell r="G35" t="str">
            <v>D9251719400095</v>
          </cell>
          <cell r="H35" t="str">
            <v>PLATINE LGCIU</v>
          </cell>
          <cell r="I35">
            <v>2</v>
          </cell>
          <cell r="J35">
            <v>42719</v>
          </cell>
          <cell r="K35">
            <v>6925002700</v>
          </cell>
          <cell r="L35" t="str">
            <v>530AL01CN</v>
          </cell>
          <cell r="M35">
            <v>2</v>
          </cell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  <cell r="Y35"/>
          <cell r="Z35">
            <v>4</v>
          </cell>
          <cell r="AA35">
            <v>4</v>
          </cell>
          <cell r="AB35">
            <v>0</v>
          </cell>
          <cell r="AC35"/>
          <cell r="AD35"/>
          <cell r="AE35"/>
          <cell r="AF35" t="str">
            <v>Received</v>
          </cell>
        </row>
        <row r="36">
          <cell r="A36" t="str">
            <v>2725148110</v>
          </cell>
          <cell r="B36" t="str">
            <v>SPARES</v>
          </cell>
          <cell r="C36"/>
          <cell r="D36" t="str">
            <v>B.Lachal</v>
          </cell>
          <cell r="E36">
            <v>27251481</v>
          </cell>
          <cell r="F36">
            <v>10</v>
          </cell>
          <cell r="G36" t="str">
            <v>A9550051000296</v>
          </cell>
          <cell r="H36" t="str">
            <v>510VU2 PANEL</v>
          </cell>
          <cell r="I36">
            <v>4</v>
          </cell>
          <cell r="J36">
            <v>42799</v>
          </cell>
          <cell r="K36">
            <v>6530207600</v>
          </cell>
          <cell r="L36" t="str">
            <v>A31112112B00</v>
          </cell>
          <cell r="M36">
            <v>4</v>
          </cell>
          <cell r="N36"/>
          <cell r="O36"/>
          <cell r="P36"/>
          <cell r="Q36"/>
          <cell r="R36"/>
          <cell r="S36"/>
          <cell r="T36"/>
          <cell r="U36"/>
          <cell r="V36"/>
          <cell r="W36"/>
          <cell r="X36"/>
          <cell r="Y36"/>
          <cell r="Z36">
            <v>4</v>
          </cell>
          <cell r="AA36">
            <v>4</v>
          </cell>
          <cell r="AB36">
            <v>0</v>
          </cell>
          <cell r="AC36"/>
          <cell r="AD36" t="str">
            <v>Paulstra</v>
          </cell>
          <cell r="AE36"/>
          <cell r="AF36" t="str">
            <v>Received</v>
          </cell>
        </row>
        <row r="37">
          <cell r="A37" t="str">
            <v>2726266910</v>
          </cell>
          <cell r="B37" t="str">
            <v>SPARES</v>
          </cell>
          <cell r="C37"/>
          <cell r="D37" t="str">
            <v>B.Lachal</v>
          </cell>
          <cell r="E37">
            <v>27262669</v>
          </cell>
          <cell r="F37">
            <v>10</v>
          </cell>
          <cell r="G37" t="str">
            <v>D9251719400095</v>
          </cell>
          <cell r="H37" t="str">
            <v>PLATINE LGCIU</v>
          </cell>
          <cell r="I37">
            <v>1</v>
          </cell>
          <cell r="J37">
            <v>42806</v>
          </cell>
          <cell r="K37">
            <v>6925002700</v>
          </cell>
          <cell r="L37" t="str">
            <v>530AL01CN</v>
          </cell>
          <cell r="M37">
            <v>2</v>
          </cell>
          <cell r="N37"/>
          <cell r="O37"/>
          <cell r="P37"/>
          <cell r="Q37"/>
          <cell r="R37"/>
          <cell r="S37"/>
          <cell r="T37"/>
          <cell r="U37"/>
          <cell r="V37"/>
          <cell r="W37"/>
          <cell r="X37"/>
          <cell r="Y37"/>
          <cell r="Z37">
            <v>2</v>
          </cell>
          <cell r="AA37">
            <v>2</v>
          </cell>
          <cell r="AB37">
            <v>0</v>
          </cell>
          <cell r="AC37"/>
          <cell r="AD37"/>
          <cell r="AE37" t="str">
            <v>received on 21st of February</v>
          </cell>
          <cell r="AF37" t="str">
            <v>Received</v>
          </cell>
        </row>
        <row r="38">
          <cell r="A38" t="str">
            <v>2726267110=&gt;30</v>
          </cell>
          <cell r="B38" t="str">
            <v>SPARES</v>
          </cell>
          <cell r="C38"/>
          <cell r="D38" t="str">
            <v>B.Lachal</v>
          </cell>
          <cell r="E38">
            <v>27262671</v>
          </cell>
          <cell r="F38" t="str">
            <v>10=&gt;30</v>
          </cell>
          <cell r="G38" t="str">
            <v>D9251719400095</v>
          </cell>
          <cell r="H38" t="str">
            <v>PLATINE LGCIU</v>
          </cell>
          <cell r="I38">
            <v>3</v>
          </cell>
          <cell r="J38">
            <v>42806</v>
          </cell>
          <cell r="K38">
            <v>6925002701</v>
          </cell>
          <cell r="L38" t="str">
            <v>530AL01CN</v>
          </cell>
          <cell r="M38">
            <v>2</v>
          </cell>
          <cell r="N38"/>
          <cell r="O38"/>
          <cell r="P38"/>
          <cell r="Q38"/>
          <cell r="R38"/>
          <cell r="S38"/>
          <cell r="T38"/>
          <cell r="U38"/>
          <cell r="V38"/>
          <cell r="W38"/>
          <cell r="X38"/>
          <cell r="Y38"/>
          <cell r="Z38">
            <v>6</v>
          </cell>
          <cell r="AA38">
            <v>6</v>
          </cell>
          <cell r="AB38">
            <v>0</v>
          </cell>
          <cell r="AC38"/>
          <cell r="AD38"/>
          <cell r="AE38" t="str">
            <v>received on 21st of February</v>
          </cell>
          <cell r="AF38" t="str">
            <v>Received</v>
          </cell>
        </row>
        <row r="39">
          <cell r="A39" t="str">
            <v>2726408210=&gt;30</v>
          </cell>
          <cell r="B39" t="str">
            <v>KITS</v>
          </cell>
          <cell r="C39"/>
          <cell r="D39" t="str">
            <v>M.Kanane</v>
          </cell>
          <cell r="E39">
            <v>27264082</v>
          </cell>
          <cell r="F39" t="str">
            <v>10=&gt;30</v>
          </cell>
          <cell r="G39" t="str">
            <v>D9551002201195</v>
          </cell>
          <cell r="H39" t="str">
            <v>22VU PANEL</v>
          </cell>
          <cell r="I39">
            <v>3</v>
          </cell>
          <cell r="J39">
            <v>42738</v>
          </cell>
          <cell r="K39">
            <v>6939600100</v>
          </cell>
          <cell r="L39" t="str">
            <v>058-001-00</v>
          </cell>
          <cell r="M39">
            <v>3</v>
          </cell>
          <cell r="N39"/>
          <cell r="O39"/>
          <cell r="P39"/>
          <cell r="Q39"/>
          <cell r="R39"/>
          <cell r="S39"/>
          <cell r="T39"/>
          <cell r="U39"/>
          <cell r="V39"/>
          <cell r="W39"/>
          <cell r="X39"/>
          <cell r="Y39"/>
          <cell r="Z39">
            <v>3</v>
          </cell>
          <cell r="AA39">
            <v>3</v>
          </cell>
          <cell r="AB39">
            <v>0</v>
          </cell>
          <cell r="AC39"/>
          <cell r="AD39"/>
          <cell r="AE39"/>
          <cell r="AF39" t="str">
            <v>Received</v>
          </cell>
        </row>
        <row r="40">
          <cell r="A40" t="str">
            <v>2725070810=&gt;50</v>
          </cell>
          <cell r="B40" t="str">
            <v>KITS</v>
          </cell>
          <cell r="C40"/>
          <cell r="D40" t="str">
            <v>M.Kanane</v>
          </cell>
          <cell r="E40">
            <v>27250708</v>
          </cell>
          <cell r="F40" t="str">
            <v>10=&gt;50</v>
          </cell>
          <cell r="G40" t="str">
            <v>D9551002201195</v>
          </cell>
          <cell r="H40" t="str">
            <v>22VU PANEL</v>
          </cell>
          <cell r="I40">
            <v>5</v>
          </cell>
          <cell r="J40">
            <v>42738</v>
          </cell>
          <cell r="K40">
            <v>6939600100</v>
          </cell>
          <cell r="L40" t="str">
            <v>058-001-00</v>
          </cell>
          <cell r="M40">
            <v>5</v>
          </cell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  <cell r="Y40"/>
          <cell r="Z40">
            <v>5</v>
          </cell>
          <cell r="AA40">
            <v>5</v>
          </cell>
          <cell r="AB40">
            <v>0</v>
          </cell>
          <cell r="AC40"/>
          <cell r="AD40"/>
          <cell r="AE40"/>
          <cell r="AF40" t="str">
            <v>Received</v>
          </cell>
        </row>
        <row r="41">
          <cell r="A41" t="str">
            <v>2729024110</v>
          </cell>
          <cell r="B41" t="str">
            <v>SPARES</v>
          </cell>
          <cell r="C41"/>
          <cell r="D41" t="str">
            <v>B.Lachal</v>
          </cell>
          <cell r="E41">
            <v>27290241</v>
          </cell>
          <cell r="F41">
            <v>10</v>
          </cell>
          <cell r="G41" t="str">
            <v>A9550051000196</v>
          </cell>
          <cell r="H41" t="str">
            <v>510VU1 PANEL</v>
          </cell>
          <cell r="I41">
            <v>1</v>
          </cell>
          <cell r="J41">
            <v>42845</v>
          </cell>
          <cell r="K41">
            <v>6530207600</v>
          </cell>
          <cell r="L41" t="str">
            <v>A31112112B00</v>
          </cell>
          <cell r="M41">
            <v>1</v>
          </cell>
          <cell r="N41"/>
          <cell r="O41"/>
          <cell r="P41"/>
          <cell r="Q41"/>
          <cell r="R41"/>
          <cell r="S41"/>
          <cell r="T41"/>
          <cell r="U41"/>
          <cell r="V41"/>
          <cell r="W41"/>
          <cell r="X41"/>
          <cell r="Y41"/>
          <cell r="Z41">
            <v>1</v>
          </cell>
          <cell r="AA41">
            <v>1</v>
          </cell>
          <cell r="AB41">
            <v>0</v>
          </cell>
          <cell r="AC41"/>
          <cell r="AD41"/>
          <cell r="AE41"/>
          <cell r="AF41" t="str">
            <v>Received</v>
          </cell>
        </row>
        <row r="42">
          <cell r="A42" t="str">
            <v>2729024120</v>
          </cell>
          <cell r="B42" t="str">
            <v>SPARES</v>
          </cell>
          <cell r="C42"/>
          <cell r="D42" t="str">
            <v>B.Lachal</v>
          </cell>
          <cell r="E42">
            <v>27290241</v>
          </cell>
          <cell r="F42">
            <v>20</v>
          </cell>
          <cell r="G42" t="str">
            <v>A9550051000196</v>
          </cell>
          <cell r="H42" t="str">
            <v>510VU1 PANEL</v>
          </cell>
          <cell r="I42">
            <v>1</v>
          </cell>
          <cell r="J42">
            <v>42845</v>
          </cell>
          <cell r="K42">
            <v>6530207600</v>
          </cell>
          <cell r="L42" t="str">
            <v>A31112112B00</v>
          </cell>
          <cell r="M42">
            <v>1</v>
          </cell>
          <cell r="N42"/>
          <cell r="O42"/>
          <cell r="P42"/>
          <cell r="Q42"/>
          <cell r="R42"/>
          <cell r="S42"/>
          <cell r="T42"/>
          <cell r="U42"/>
          <cell r="V42"/>
          <cell r="W42"/>
          <cell r="X42"/>
          <cell r="Y42"/>
          <cell r="Z42">
            <v>1</v>
          </cell>
          <cell r="AA42">
            <v>1</v>
          </cell>
          <cell r="AB42">
            <v>0</v>
          </cell>
          <cell r="AC42"/>
          <cell r="AD42"/>
          <cell r="AE42"/>
          <cell r="AF42" t="str">
            <v>Received</v>
          </cell>
        </row>
        <row r="43">
          <cell r="A43" t="str">
            <v>2729024130</v>
          </cell>
          <cell r="B43" t="str">
            <v>SPARES</v>
          </cell>
          <cell r="C43"/>
          <cell r="D43" t="str">
            <v>B.Lachal</v>
          </cell>
          <cell r="E43">
            <v>27290241</v>
          </cell>
          <cell r="F43">
            <v>30</v>
          </cell>
          <cell r="G43" t="str">
            <v>A9550051000196</v>
          </cell>
          <cell r="H43" t="str">
            <v>510VU1 PANEL</v>
          </cell>
          <cell r="I43">
            <v>1</v>
          </cell>
          <cell r="J43">
            <v>42845</v>
          </cell>
          <cell r="K43">
            <v>6530207600</v>
          </cell>
          <cell r="L43" t="str">
            <v>A31112112B00</v>
          </cell>
          <cell r="M43">
            <v>1</v>
          </cell>
          <cell r="N43"/>
          <cell r="O43"/>
          <cell r="P43"/>
          <cell r="Q43"/>
          <cell r="R43"/>
          <cell r="S43"/>
          <cell r="T43"/>
          <cell r="U43"/>
          <cell r="V43"/>
          <cell r="W43"/>
          <cell r="X43"/>
          <cell r="Y43"/>
          <cell r="Z43">
            <v>1</v>
          </cell>
          <cell r="AA43">
            <v>1</v>
          </cell>
          <cell r="AB43">
            <v>0</v>
          </cell>
          <cell r="AC43"/>
          <cell r="AD43"/>
          <cell r="AE43"/>
          <cell r="AF43" t="str">
            <v>Received</v>
          </cell>
        </row>
        <row r="44">
          <cell r="A44" t="str">
            <v>2729030410</v>
          </cell>
          <cell r="B44" t="str">
            <v>SPARES</v>
          </cell>
          <cell r="C44"/>
          <cell r="D44" t="str">
            <v>B.Lachal</v>
          </cell>
          <cell r="E44">
            <v>27290304</v>
          </cell>
          <cell r="F44">
            <v>10</v>
          </cell>
          <cell r="G44" t="str">
            <v>A9550051000296</v>
          </cell>
          <cell r="H44" t="str">
            <v>510VU2 PANEL</v>
          </cell>
          <cell r="I44">
            <v>1</v>
          </cell>
          <cell r="J44">
            <v>42845</v>
          </cell>
          <cell r="K44">
            <v>6530207600</v>
          </cell>
          <cell r="L44" t="str">
            <v>A31112112B00</v>
          </cell>
          <cell r="M44">
            <v>1</v>
          </cell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/>
          <cell r="Y44"/>
          <cell r="Z44">
            <v>1</v>
          </cell>
          <cell r="AA44">
            <v>1</v>
          </cell>
          <cell r="AB44">
            <v>0</v>
          </cell>
          <cell r="AC44"/>
          <cell r="AD44"/>
          <cell r="AE44"/>
          <cell r="AF44" t="str">
            <v>Received</v>
          </cell>
        </row>
        <row r="45">
          <cell r="A45" t="str">
            <v>2729030420</v>
          </cell>
          <cell r="B45" t="str">
            <v>SPARES</v>
          </cell>
          <cell r="C45"/>
          <cell r="D45" t="str">
            <v>B.Lachal</v>
          </cell>
          <cell r="E45">
            <v>27290304</v>
          </cell>
          <cell r="F45">
            <v>20</v>
          </cell>
          <cell r="G45" t="str">
            <v>A9550051000296</v>
          </cell>
          <cell r="H45" t="str">
            <v>510VU2 PANEL</v>
          </cell>
          <cell r="I45">
            <v>1</v>
          </cell>
          <cell r="J45">
            <v>42845</v>
          </cell>
          <cell r="K45">
            <v>6530207600</v>
          </cell>
          <cell r="L45" t="str">
            <v>A31112112B00</v>
          </cell>
          <cell r="M45">
            <v>1</v>
          </cell>
          <cell r="N45"/>
          <cell r="O45"/>
          <cell r="P45"/>
          <cell r="Q45"/>
          <cell r="R45"/>
          <cell r="S45"/>
          <cell r="T45"/>
          <cell r="U45"/>
          <cell r="V45"/>
          <cell r="W45"/>
          <cell r="X45"/>
          <cell r="Y45"/>
          <cell r="Z45">
            <v>1</v>
          </cell>
          <cell r="AA45">
            <v>1</v>
          </cell>
          <cell r="AB45">
            <v>0</v>
          </cell>
          <cell r="AC45"/>
          <cell r="AD45"/>
          <cell r="AE45"/>
          <cell r="AF45" t="str">
            <v>Received</v>
          </cell>
        </row>
        <row r="46">
          <cell r="A46" t="str">
            <v>2729030430</v>
          </cell>
          <cell r="B46" t="str">
            <v>SPARES</v>
          </cell>
          <cell r="C46"/>
          <cell r="D46" t="str">
            <v>B.Lachal</v>
          </cell>
          <cell r="E46">
            <v>27290304</v>
          </cell>
          <cell r="F46">
            <v>30</v>
          </cell>
          <cell r="G46" t="str">
            <v>A9550051000296</v>
          </cell>
          <cell r="H46" t="str">
            <v>510VU2 PANEL</v>
          </cell>
          <cell r="I46">
            <v>1</v>
          </cell>
          <cell r="J46">
            <v>42845</v>
          </cell>
          <cell r="K46">
            <v>6530207600</v>
          </cell>
          <cell r="L46" t="str">
            <v>A31112112B00</v>
          </cell>
          <cell r="M46">
            <v>1</v>
          </cell>
          <cell r="N46"/>
          <cell r="O46"/>
          <cell r="P46"/>
          <cell r="Q46"/>
          <cell r="R46"/>
          <cell r="S46"/>
          <cell r="T46"/>
          <cell r="U46"/>
          <cell r="V46"/>
          <cell r="W46"/>
          <cell r="X46"/>
          <cell r="Y46"/>
          <cell r="Z46">
            <v>1</v>
          </cell>
          <cell r="AA46">
            <v>1</v>
          </cell>
          <cell r="AB46">
            <v>0</v>
          </cell>
          <cell r="AC46"/>
          <cell r="AD46"/>
          <cell r="AE46"/>
          <cell r="AF46" t="str">
            <v>Received</v>
          </cell>
        </row>
        <row r="47">
          <cell r="A47" t="str">
            <v>2729030440</v>
          </cell>
          <cell r="B47" t="str">
            <v>SPARES</v>
          </cell>
          <cell r="C47"/>
          <cell r="D47" t="str">
            <v>B.Lachal</v>
          </cell>
          <cell r="E47">
            <v>27290304</v>
          </cell>
          <cell r="F47">
            <v>40</v>
          </cell>
          <cell r="G47" t="str">
            <v>A9550051000296</v>
          </cell>
          <cell r="H47" t="str">
            <v>510VU2 PANEL</v>
          </cell>
          <cell r="I47">
            <v>1</v>
          </cell>
          <cell r="J47">
            <v>42845</v>
          </cell>
          <cell r="K47">
            <v>6530207600</v>
          </cell>
          <cell r="L47" t="str">
            <v>A31112112B00</v>
          </cell>
          <cell r="M47">
            <v>1</v>
          </cell>
          <cell r="N47"/>
          <cell r="O47"/>
          <cell r="P47"/>
          <cell r="Q47"/>
          <cell r="R47"/>
          <cell r="S47"/>
          <cell r="T47"/>
          <cell r="U47"/>
          <cell r="V47"/>
          <cell r="W47"/>
          <cell r="X47"/>
          <cell r="Y47"/>
          <cell r="Z47">
            <v>1</v>
          </cell>
          <cell r="AA47">
            <v>1</v>
          </cell>
          <cell r="AB47">
            <v>0</v>
          </cell>
          <cell r="AC47"/>
          <cell r="AD47"/>
          <cell r="AE47"/>
          <cell r="AF47" t="str">
            <v>Received</v>
          </cell>
        </row>
        <row r="48">
          <cell r="A48" t="str">
            <v>2726276410-100</v>
          </cell>
          <cell r="B48" t="str">
            <v>SPARES</v>
          </cell>
          <cell r="C48"/>
          <cell r="D48" t="str">
            <v>B.Lachal</v>
          </cell>
          <cell r="E48">
            <v>27262764</v>
          </cell>
          <cell r="F48" t="str">
            <v>10-100</v>
          </cell>
          <cell r="G48" t="str">
            <v>D9251719400095</v>
          </cell>
          <cell r="H48" t="str">
            <v>PLATINE LGCIU</v>
          </cell>
          <cell r="I48">
            <v>10</v>
          </cell>
          <cell r="J48">
            <v>42806</v>
          </cell>
          <cell r="K48">
            <v>6925002701</v>
          </cell>
          <cell r="L48" t="str">
            <v>530AL01CN</v>
          </cell>
          <cell r="M48">
            <v>2</v>
          </cell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  <cell r="Y48"/>
          <cell r="Z48">
            <v>20</v>
          </cell>
          <cell r="AA48">
            <v>20</v>
          </cell>
          <cell r="AB48">
            <v>0</v>
          </cell>
          <cell r="AC48"/>
          <cell r="AD48"/>
          <cell r="AE48" t="str">
            <v>received on 21st of February</v>
          </cell>
          <cell r="AF48" t="str">
            <v>Received</v>
          </cell>
        </row>
        <row r="49">
          <cell r="A49" t="str">
            <v>2728570610</v>
          </cell>
          <cell r="B49" t="str">
            <v>SPARES</v>
          </cell>
          <cell r="C49"/>
          <cell r="D49" t="str">
            <v>B.Lachal</v>
          </cell>
          <cell r="E49">
            <v>27285706</v>
          </cell>
          <cell r="F49">
            <v>10</v>
          </cell>
          <cell r="G49" t="str">
            <v>D9251719400095</v>
          </cell>
          <cell r="H49" t="str">
            <v>PLATINE LGCIU</v>
          </cell>
          <cell r="I49">
            <v>1</v>
          </cell>
          <cell r="J49">
            <v>42806</v>
          </cell>
          <cell r="K49">
            <v>6925002701</v>
          </cell>
          <cell r="L49" t="str">
            <v>530AL01CN</v>
          </cell>
          <cell r="M49">
            <v>2</v>
          </cell>
          <cell r="N49"/>
          <cell r="O49"/>
          <cell r="P49"/>
          <cell r="Q49"/>
          <cell r="R49"/>
          <cell r="S49"/>
          <cell r="T49"/>
          <cell r="U49"/>
          <cell r="V49"/>
          <cell r="W49"/>
          <cell r="X49"/>
          <cell r="Y49"/>
          <cell r="Z49">
            <v>2</v>
          </cell>
          <cell r="AA49">
            <v>2</v>
          </cell>
          <cell r="AB49">
            <v>0</v>
          </cell>
          <cell r="AC49"/>
          <cell r="AD49"/>
          <cell r="AE49" t="str">
            <v>received on 21st of February</v>
          </cell>
          <cell r="AF49" t="str">
            <v>Received</v>
          </cell>
        </row>
        <row r="50">
          <cell r="A50" t="str">
            <v>2728570910-30</v>
          </cell>
          <cell r="B50" t="str">
            <v>SPARES</v>
          </cell>
          <cell r="C50"/>
          <cell r="D50" t="str">
            <v>B.Lachal</v>
          </cell>
          <cell r="E50">
            <v>27285709</v>
          </cell>
          <cell r="F50" t="str">
            <v>10-30</v>
          </cell>
          <cell r="G50" t="str">
            <v>D9251719400095</v>
          </cell>
          <cell r="H50" t="str">
            <v>PLATINE LGCIU</v>
          </cell>
          <cell r="I50">
            <v>3</v>
          </cell>
          <cell r="J50">
            <v>42806</v>
          </cell>
          <cell r="K50">
            <v>6925002701</v>
          </cell>
          <cell r="L50" t="str">
            <v>530AL01CN</v>
          </cell>
          <cell r="M50">
            <v>2</v>
          </cell>
          <cell r="N50"/>
          <cell r="O50"/>
          <cell r="P50"/>
          <cell r="Q50"/>
          <cell r="R50"/>
          <cell r="S50"/>
          <cell r="T50"/>
          <cell r="U50"/>
          <cell r="V50"/>
          <cell r="W50"/>
          <cell r="X50"/>
          <cell r="Y50"/>
          <cell r="Z50">
            <v>6</v>
          </cell>
          <cell r="AA50">
            <v>6</v>
          </cell>
          <cell r="AB50">
            <v>0</v>
          </cell>
          <cell r="AC50"/>
          <cell r="AD50"/>
          <cell r="AE50" t="str">
            <v>received on 21st of February</v>
          </cell>
          <cell r="AF50" t="str">
            <v>Received</v>
          </cell>
        </row>
        <row r="51">
          <cell r="A51" t="str">
            <v>2729039610-40</v>
          </cell>
          <cell r="B51" t="str">
            <v>SPARES</v>
          </cell>
          <cell r="C51"/>
          <cell r="D51" t="str">
            <v>B.Lachal</v>
          </cell>
          <cell r="E51">
            <v>27290396</v>
          </cell>
          <cell r="F51" t="str">
            <v>10-40</v>
          </cell>
          <cell r="G51" t="str">
            <v>D9251719400095</v>
          </cell>
          <cell r="H51" t="str">
            <v>PLATINE LGCIU</v>
          </cell>
          <cell r="I51">
            <v>4</v>
          </cell>
          <cell r="J51">
            <v>42845</v>
          </cell>
          <cell r="K51">
            <v>6925002701</v>
          </cell>
          <cell r="L51" t="str">
            <v>530AL01CN</v>
          </cell>
          <cell r="M51">
            <v>2</v>
          </cell>
          <cell r="N51"/>
          <cell r="O51"/>
          <cell r="P51"/>
          <cell r="Q51"/>
          <cell r="R51"/>
          <cell r="S51"/>
          <cell r="T51"/>
          <cell r="U51"/>
          <cell r="V51"/>
          <cell r="W51"/>
          <cell r="X51"/>
          <cell r="Y51"/>
          <cell r="Z51">
            <v>8</v>
          </cell>
          <cell r="AA51">
            <v>8</v>
          </cell>
          <cell r="AB51">
            <v>0</v>
          </cell>
          <cell r="AC51"/>
          <cell r="AD51"/>
          <cell r="AE51" t="str">
            <v>received on 21st of February</v>
          </cell>
          <cell r="AF51" t="str">
            <v>Received</v>
          </cell>
        </row>
        <row r="52">
          <cell r="A52" t="str">
            <v>2726372310</v>
          </cell>
          <cell r="B52" t="str">
            <v>SPARES</v>
          </cell>
          <cell r="C52"/>
          <cell r="D52" t="str">
            <v>B.Lachal</v>
          </cell>
          <cell r="E52">
            <v>27263723</v>
          </cell>
          <cell r="F52">
            <v>10</v>
          </cell>
          <cell r="G52" t="str">
            <v>A27912401006C11</v>
          </cell>
          <cell r="H52" t="str">
            <v>CTLUNIT  CONTROL UNIT-HP FUEL</v>
          </cell>
          <cell r="I52">
            <v>1</v>
          </cell>
          <cell r="J52">
            <v>42801</v>
          </cell>
          <cell r="K52">
            <v>6595684900</v>
          </cell>
          <cell r="L52" t="str">
            <v>C4E31831-01</v>
          </cell>
          <cell r="M52">
            <v>1</v>
          </cell>
          <cell r="N52"/>
          <cell r="O52"/>
          <cell r="P52"/>
          <cell r="Q52"/>
          <cell r="R52"/>
          <cell r="S52"/>
          <cell r="T52"/>
          <cell r="U52"/>
          <cell r="V52"/>
          <cell r="W52"/>
          <cell r="X52"/>
          <cell r="Y52"/>
          <cell r="Z52">
            <v>1</v>
          </cell>
          <cell r="AA52">
            <v>1</v>
          </cell>
          <cell r="AB52">
            <v>0</v>
          </cell>
          <cell r="AC52"/>
          <cell r="AD52"/>
          <cell r="AE52"/>
          <cell r="AF52" t="str">
            <v>Received</v>
          </cell>
        </row>
        <row r="53">
          <cell r="A53" t="str">
            <v>E6321658Y10</v>
          </cell>
          <cell r="B53" t="str">
            <v>SPARES</v>
          </cell>
          <cell r="C53" t="str">
            <v>AOG</v>
          </cell>
          <cell r="D53"/>
          <cell r="E53" t="str">
            <v>E6321658Y</v>
          </cell>
          <cell r="F53">
            <v>10</v>
          </cell>
          <cell r="G53" t="str">
            <v>MB035ACAAAAC</v>
          </cell>
          <cell r="H53" t="str">
            <v>31VU PANEL</v>
          </cell>
          <cell r="I53">
            <v>1</v>
          </cell>
          <cell r="J53">
            <v>42793</v>
          </cell>
          <cell r="K53" t="str">
            <v>6M90080100</v>
          </cell>
          <cell r="L53"/>
          <cell r="M53">
            <v>1</v>
          </cell>
          <cell r="N53"/>
          <cell r="O53"/>
          <cell r="P53"/>
          <cell r="Q53"/>
          <cell r="R53"/>
          <cell r="S53"/>
          <cell r="T53"/>
          <cell r="U53"/>
          <cell r="V53"/>
          <cell r="W53"/>
          <cell r="X53"/>
          <cell r="Y53"/>
          <cell r="Z53">
            <v>1</v>
          </cell>
          <cell r="AA53">
            <v>1</v>
          </cell>
          <cell r="AB53">
            <v>0</v>
          </cell>
          <cell r="AC53"/>
          <cell r="AD53"/>
          <cell r="AE53"/>
          <cell r="AF53" t="str">
            <v>Received</v>
          </cell>
        </row>
        <row r="54">
          <cell r="A54" t="str">
            <v>2732395910</v>
          </cell>
          <cell r="B54" t="str">
            <v>SPARES</v>
          </cell>
          <cell r="C54"/>
          <cell r="D54" t="str">
            <v>B. Lachal</v>
          </cell>
          <cell r="E54">
            <v>27323959</v>
          </cell>
          <cell r="F54">
            <v>10</v>
          </cell>
          <cell r="G54" t="str">
            <v>A9550051000296</v>
          </cell>
          <cell r="H54" t="str">
            <v>510VU2 PANEL</v>
          </cell>
          <cell r="I54">
            <v>1</v>
          </cell>
          <cell r="J54">
            <v>42880</v>
          </cell>
          <cell r="K54">
            <v>6530207600</v>
          </cell>
          <cell r="L54" t="str">
            <v>A31112112B00</v>
          </cell>
          <cell r="M54">
            <v>1</v>
          </cell>
          <cell r="N54"/>
          <cell r="O54"/>
          <cell r="P54"/>
          <cell r="Q54"/>
          <cell r="R54"/>
          <cell r="S54"/>
          <cell r="T54"/>
          <cell r="U54"/>
          <cell r="V54"/>
          <cell r="W54"/>
          <cell r="X54"/>
          <cell r="Y54"/>
          <cell r="Z54">
            <v>1</v>
          </cell>
          <cell r="AA54">
            <v>1</v>
          </cell>
          <cell r="AB54">
            <v>0</v>
          </cell>
          <cell r="AC54"/>
          <cell r="AD54"/>
          <cell r="AE54"/>
          <cell r="AF54" t="str">
            <v>Received</v>
          </cell>
        </row>
        <row r="55">
          <cell r="A55" t="str">
            <v>2732395920</v>
          </cell>
          <cell r="B55" t="str">
            <v>SPARES</v>
          </cell>
          <cell r="C55"/>
          <cell r="D55" t="str">
            <v>B. Lachal</v>
          </cell>
          <cell r="E55">
            <v>27323959</v>
          </cell>
          <cell r="F55">
            <v>20</v>
          </cell>
          <cell r="G55" t="str">
            <v>A9550051000296</v>
          </cell>
          <cell r="H55" t="str">
            <v>510VU2 PANEL</v>
          </cell>
          <cell r="I55">
            <v>1</v>
          </cell>
          <cell r="J55">
            <v>42880</v>
          </cell>
          <cell r="K55">
            <v>6530207600</v>
          </cell>
          <cell r="L55" t="str">
            <v>A31112112B00</v>
          </cell>
          <cell r="M55">
            <v>1</v>
          </cell>
          <cell r="N55"/>
          <cell r="O55"/>
          <cell r="P55"/>
          <cell r="Q55"/>
          <cell r="R55"/>
          <cell r="S55"/>
          <cell r="T55"/>
          <cell r="U55"/>
          <cell r="V55"/>
          <cell r="W55"/>
          <cell r="X55"/>
          <cell r="Y55"/>
          <cell r="Z55">
            <v>1</v>
          </cell>
          <cell r="AA55">
            <v>1</v>
          </cell>
          <cell r="AB55">
            <v>0</v>
          </cell>
          <cell r="AC55"/>
          <cell r="AD55"/>
          <cell r="AE55"/>
          <cell r="AF55" t="str">
            <v>Received</v>
          </cell>
        </row>
        <row r="56">
          <cell r="A56" t="str">
            <v>2732395930</v>
          </cell>
          <cell r="B56" t="str">
            <v>SPARES</v>
          </cell>
          <cell r="C56"/>
          <cell r="D56" t="str">
            <v>B. Lachal</v>
          </cell>
          <cell r="E56">
            <v>27323959</v>
          </cell>
          <cell r="F56">
            <v>30</v>
          </cell>
          <cell r="G56" t="str">
            <v>A9550051000296</v>
          </cell>
          <cell r="H56" t="str">
            <v>510VU2 PANEL</v>
          </cell>
          <cell r="I56">
            <v>1</v>
          </cell>
          <cell r="J56">
            <v>42880</v>
          </cell>
          <cell r="K56">
            <v>6530207600</v>
          </cell>
          <cell r="L56" t="str">
            <v>A31112112B00</v>
          </cell>
          <cell r="M56">
            <v>1</v>
          </cell>
          <cell r="N56"/>
          <cell r="O56"/>
          <cell r="P56"/>
          <cell r="Q56"/>
          <cell r="R56"/>
          <cell r="S56"/>
          <cell r="T56"/>
          <cell r="U56"/>
          <cell r="V56"/>
          <cell r="W56"/>
          <cell r="X56"/>
          <cell r="Y56"/>
          <cell r="Z56">
            <v>1</v>
          </cell>
          <cell r="AA56">
            <v>1</v>
          </cell>
          <cell r="AB56">
            <v>0</v>
          </cell>
          <cell r="AC56"/>
          <cell r="AD56"/>
          <cell r="AE56"/>
          <cell r="AF56" t="str">
            <v>Received</v>
          </cell>
        </row>
        <row r="57">
          <cell r="A57" t="str">
            <v>2732401810</v>
          </cell>
          <cell r="B57" t="str">
            <v>SPARES</v>
          </cell>
          <cell r="C57"/>
          <cell r="D57" t="str">
            <v>B. Lachal</v>
          </cell>
          <cell r="E57">
            <v>27324018</v>
          </cell>
          <cell r="F57">
            <v>10</v>
          </cell>
          <cell r="G57" t="str">
            <v>A9550051000196</v>
          </cell>
          <cell r="H57" t="str">
            <v>510VU1 PANEL</v>
          </cell>
          <cell r="I57">
            <v>1</v>
          </cell>
          <cell r="J57">
            <v>42880</v>
          </cell>
          <cell r="K57" t="str">
            <v>6530207600</v>
          </cell>
          <cell r="L57" t="str">
            <v>A31112112B00</v>
          </cell>
          <cell r="M57">
            <v>1</v>
          </cell>
          <cell r="N57"/>
          <cell r="O57"/>
          <cell r="P57"/>
          <cell r="Q57"/>
          <cell r="R57"/>
          <cell r="S57"/>
          <cell r="T57"/>
          <cell r="U57"/>
          <cell r="V57"/>
          <cell r="W57"/>
          <cell r="X57"/>
          <cell r="Y57"/>
          <cell r="Z57">
            <v>1</v>
          </cell>
          <cell r="AA57">
            <v>1</v>
          </cell>
          <cell r="AB57">
            <v>0</v>
          </cell>
          <cell r="AC57"/>
          <cell r="AD57"/>
          <cell r="AE57"/>
          <cell r="AF57" t="str">
            <v>Received</v>
          </cell>
        </row>
        <row r="58">
          <cell r="A58" t="str">
            <v>2732401820</v>
          </cell>
          <cell r="B58" t="str">
            <v>SPARES</v>
          </cell>
          <cell r="C58"/>
          <cell r="D58" t="str">
            <v>B. Lachal</v>
          </cell>
          <cell r="E58">
            <v>27324018</v>
          </cell>
          <cell r="F58">
            <v>20</v>
          </cell>
          <cell r="G58" t="str">
            <v>A9550051000196</v>
          </cell>
          <cell r="H58" t="str">
            <v>510VU1 PANEL</v>
          </cell>
          <cell r="I58">
            <v>1</v>
          </cell>
          <cell r="J58">
            <v>42880</v>
          </cell>
          <cell r="K58" t="str">
            <v>6530207600</v>
          </cell>
          <cell r="L58" t="str">
            <v>A31112112B00</v>
          </cell>
          <cell r="M58">
            <v>1</v>
          </cell>
          <cell r="N58"/>
          <cell r="O58"/>
          <cell r="P58"/>
          <cell r="Q58"/>
          <cell r="R58"/>
          <cell r="S58"/>
          <cell r="T58"/>
          <cell r="U58"/>
          <cell r="V58"/>
          <cell r="W58"/>
          <cell r="X58"/>
          <cell r="Y58"/>
          <cell r="Z58">
            <v>1</v>
          </cell>
          <cell r="AA58">
            <v>1</v>
          </cell>
          <cell r="AB58">
            <v>0</v>
          </cell>
          <cell r="AC58"/>
          <cell r="AD58"/>
          <cell r="AE58"/>
          <cell r="AF58" t="str">
            <v>Received</v>
          </cell>
        </row>
        <row r="59">
          <cell r="A59" t="str">
            <v>2733190910</v>
          </cell>
          <cell r="B59" t="str">
            <v>SPARES</v>
          </cell>
          <cell r="C59" t="str">
            <v>AOG</v>
          </cell>
          <cell r="D59" t="str">
            <v>AOG.Procurment</v>
          </cell>
          <cell r="E59">
            <v>27331909</v>
          </cell>
          <cell r="F59">
            <v>10</v>
          </cell>
          <cell r="G59" t="str">
            <v>WF417AFACAAE</v>
          </cell>
          <cell r="H59">
            <v>517</v>
          </cell>
          <cell r="I59">
            <v>1</v>
          </cell>
          <cell r="J59">
            <v>42801</v>
          </cell>
          <cell r="K59" t="str">
            <v>6V01965900</v>
          </cell>
          <cell r="L59" t="str">
            <v>723-1331-04</v>
          </cell>
          <cell r="M59">
            <v>1</v>
          </cell>
          <cell r="N59"/>
          <cell r="O59"/>
          <cell r="P59"/>
          <cell r="Q59"/>
          <cell r="R59"/>
          <cell r="S59"/>
          <cell r="T59"/>
          <cell r="U59"/>
          <cell r="V59"/>
          <cell r="W59"/>
          <cell r="X59"/>
          <cell r="Y59"/>
          <cell r="Z59">
            <v>1</v>
          </cell>
          <cell r="AA59">
            <v>1</v>
          </cell>
          <cell r="AB59">
            <v>0</v>
          </cell>
          <cell r="AC59"/>
          <cell r="AD59"/>
          <cell r="AE59"/>
          <cell r="AF59" t="str">
            <v>Received</v>
          </cell>
        </row>
        <row r="60">
          <cell r="A60" t="str">
            <v>2759972310</v>
          </cell>
          <cell r="B60" t="str">
            <v>SPARES</v>
          </cell>
          <cell r="C60"/>
          <cell r="D60" t="str">
            <v>B.Lachal</v>
          </cell>
          <cell r="E60">
            <v>27599723</v>
          </cell>
          <cell r="F60">
            <v>10</v>
          </cell>
          <cell r="G60" t="str">
            <v>A95500423000AA</v>
          </cell>
          <cell r="H60" t="str">
            <v>423VU PANEL</v>
          </cell>
          <cell r="I60">
            <v>1</v>
          </cell>
          <cell r="J60">
            <v>43138</v>
          </cell>
          <cell r="K60">
            <v>6574926600</v>
          </cell>
          <cell r="L60" t="str">
            <v>A31111938A00</v>
          </cell>
          <cell r="M60">
            <v>1</v>
          </cell>
          <cell r="N60"/>
          <cell r="O60"/>
          <cell r="P60"/>
          <cell r="Q60"/>
          <cell r="R60"/>
          <cell r="S60"/>
          <cell r="T60"/>
          <cell r="U60"/>
          <cell r="V60"/>
          <cell r="W60"/>
          <cell r="X60"/>
          <cell r="Y60"/>
          <cell r="Z60">
            <v>1</v>
          </cell>
          <cell r="AA60">
            <v>1</v>
          </cell>
          <cell r="AB60">
            <v>0</v>
          </cell>
          <cell r="AC60"/>
          <cell r="AD60" t="str">
            <v>Paulstra</v>
          </cell>
          <cell r="AE60"/>
          <cell r="AF60" t="str">
            <v>Received</v>
          </cell>
        </row>
        <row r="61">
          <cell r="A61" t="str">
            <v>2740510210</v>
          </cell>
          <cell r="B61" t="str">
            <v>KITS</v>
          </cell>
          <cell r="C61"/>
          <cell r="D61" t="str">
            <v>J.Crockit</v>
          </cell>
          <cell r="E61">
            <v>27405102</v>
          </cell>
          <cell r="F61">
            <v>10</v>
          </cell>
          <cell r="G61" t="str">
            <v>D9550011700295</v>
          </cell>
          <cell r="H61" t="str">
            <v>117VU PANEL</v>
          </cell>
          <cell r="I61">
            <v>1</v>
          </cell>
          <cell r="J61">
            <v>42856</v>
          </cell>
          <cell r="K61">
            <v>6963576200</v>
          </cell>
          <cell r="L61" t="str">
            <v>D11312633A00</v>
          </cell>
          <cell r="M61">
            <v>1</v>
          </cell>
          <cell r="N61">
            <v>6963582600</v>
          </cell>
          <cell r="O61" t="str">
            <v>D11312851A00</v>
          </cell>
          <cell r="P61">
            <v>1</v>
          </cell>
          <cell r="Q61"/>
          <cell r="R61"/>
          <cell r="S61"/>
          <cell r="T61"/>
          <cell r="U61"/>
          <cell r="V61"/>
          <cell r="W61"/>
          <cell r="X61"/>
          <cell r="Y61"/>
          <cell r="Z61">
            <v>2</v>
          </cell>
          <cell r="AA61">
            <v>1</v>
          </cell>
          <cell r="AB61">
            <v>1</v>
          </cell>
          <cell r="AC61"/>
          <cell r="AD61" t="str">
            <v>Sirio Panel</v>
          </cell>
          <cell r="AE61" t="str">
            <v xml:space="preserve">Missing CMS 2 Qty 1 (0 Received) </v>
          </cell>
          <cell r="AF61" t="str">
            <v>Received</v>
          </cell>
        </row>
        <row r="62">
          <cell r="A62" t="str">
            <v>2740515910</v>
          </cell>
          <cell r="B62" t="str">
            <v>KITS</v>
          </cell>
          <cell r="C62"/>
          <cell r="D62" t="str">
            <v>J.Crockit</v>
          </cell>
          <cell r="E62">
            <v>27405159</v>
          </cell>
          <cell r="F62">
            <v>10</v>
          </cell>
          <cell r="G62" t="str">
            <v>D9550011700295</v>
          </cell>
          <cell r="H62" t="str">
            <v>117VU PANEL</v>
          </cell>
          <cell r="I62">
            <v>1</v>
          </cell>
          <cell r="J62">
            <v>42856</v>
          </cell>
          <cell r="K62">
            <v>6963576200</v>
          </cell>
          <cell r="L62" t="str">
            <v>D11312633A00</v>
          </cell>
          <cell r="M62">
            <v>1</v>
          </cell>
          <cell r="N62">
            <v>6963582600</v>
          </cell>
          <cell r="O62" t="str">
            <v>D11312851A00</v>
          </cell>
          <cell r="P62">
            <v>1</v>
          </cell>
          <cell r="Q62"/>
          <cell r="R62"/>
          <cell r="S62"/>
          <cell r="T62"/>
          <cell r="U62"/>
          <cell r="V62"/>
          <cell r="W62"/>
          <cell r="X62"/>
          <cell r="Y62"/>
          <cell r="Z62">
            <v>2</v>
          </cell>
          <cell r="AA62">
            <v>2</v>
          </cell>
          <cell r="AB62">
            <v>0</v>
          </cell>
          <cell r="AC62"/>
          <cell r="AD62" t="str">
            <v>Sirio Panel</v>
          </cell>
          <cell r="AE62"/>
          <cell r="AF62" t="str">
            <v>Received</v>
          </cell>
        </row>
        <row r="63">
          <cell r="A63" t="str">
            <v>2740519810</v>
          </cell>
          <cell r="B63" t="str">
            <v>KITS</v>
          </cell>
          <cell r="C63" t="str">
            <v>RTN</v>
          </cell>
          <cell r="D63" t="str">
            <v>J.Crockit</v>
          </cell>
          <cell r="E63">
            <v>27405198</v>
          </cell>
          <cell r="F63">
            <v>10</v>
          </cell>
          <cell r="G63" t="str">
            <v>D9550011700295</v>
          </cell>
          <cell r="H63" t="str">
            <v>117VU PANEL</v>
          </cell>
          <cell r="I63">
            <v>1</v>
          </cell>
          <cell r="J63">
            <v>42856</v>
          </cell>
          <cell r="K63">
            <v>6963576200</v>
          </cell>
          <cell r="L63" t="str">
            <v>D11312633A00</v>
          </cell>
          <cell r="M63">
            <v>1</v>
          </cell>
          <cell r="N63">
            <v>6963582600</v>
          </cell>
          <cell r="O63" t="str">
            <v>D11312851A00</v>
          </cell>
          <cell r="P63">
            <v>1</v>
          </cell>
          <cell r="Q63"/>
          <cell r="R63"/>
          <cell r="S63"/>
          <cell r="T63"/>
          <cell r="U63"/>
          <cell r="V63"/>
          <cell r="W63"/>
          <cell r="X63"/>
          <cell r="Y63"/>
          <cell r="Z63">
            <v>2</v>
          </cell>
          <cell r="AA63">
            <v>1</v>
          </cell>
          <cell r="AB63">
            <v>1</v>
          </cell>
          <cell r="AC63"/>
          <cell r="AD63" t="str">
            <v>Sirio Panel</v>
          </cell>
          <cell r="AE63" t="str">
            <v>CMS 2 received ; Missing CMS 1 Qté 1</v>
          </cell>
          <cell r="AF63" t="str">
            <v>Received</v>
          </cell>
        </row>
        <row r="64">
          <cell r="A64" t="str">
            <v>2740525210</v>
          </cell>
          <cell r="B64" t="str">
            <v>KITS</v>
          </cell>
          <cell r="C64"/>
          <cell r="D64" t="str">
            <v>J.Crockit</v>
          </cell>
          <cell r="E64">
            <v>27405252</v>
          </cell>
          <cell r="F64">
            <v>10</v>
          </cell>
          <cell r="G64" t="str">
            <v>D9550011700295</v>
          </cell>
          <cell r="H64" t="str">
            <v>117VU PANEL</v>
          </cell>
          <cell r="I64">
            <v>1</v>
          </cell>
          <cell r="J64">
            <v>42856</v>
          </cell>
          <cell r="K64">
            <v>6963576200</v>
          </cell>
          <cell r="L64" t="str">
            <v>D11312633A00</v>
          </cell>
          <cell r="M64">
            <v>1</v>
          </cell>
          <cell r="N64">
            <v>6963582600</v>
          </cell>
          <cell r="O64" t="str">
            <v>D11312851A00</v>
          </cell>
          <cell r="P64">
            <v>1</v>
          </cell>
          <cell r="Q64"/>
          <cell r="R64"/>
          <cell r="S64"/>
          <cell r="T64"/>
          <cell r="U64"/>
          <cell r="V64"/>
          <cell r="W64"/>
          <cell r="X64"/>
          <cell r="Y64"/>
          <cell r="Z64">
            <v>2</v>
          </cell>
          <cell r="AA64">
            <v>2</v>
          </cell>
          <cell r="AB64">
            <v>0</v>
          </cell>
          <cell r="AC64"/>
          <cell r="AD64" t="str">
            <v>Sirio Panel</v>
          </cell>
          <cell r="AE64"/>
          <cell r="AF64" t="str">
            <v>Received</v>
          </cell>
        </row>
        <row r="65">
          <cell r="A65" t="str">
            <v>2740527810</v>
          </cell>
          <cell r="B65" t="str">
            <v>KITS</v>
          </cell>
          <cell r="C65"/>
          <cell r="D65" t="str">
            <v>J.Crockit</v>
          </cell>
          <cell r="E65">
            <v>27405278</v>
          </cell>
          <cell r="F65">
            <v>10</v>
          </cell>
          <cell r="G65" t="str">
            <v>D9550011700295</v>
          </cell>
          <cell r="H65" t="str">
            <v>117VU PANEL</v>
          </cell>
          <cell r="I65">
            <v>1</v>
          </cell>
          <cell r="J65">
            <v>42856</v>
          </cell>
          <cell r="K65">
            <v>6963576200</v>
          </cell>
          <cell r="L65" t="str">
            <v>D11312633A00</v>
          </cell>
          <cell r="M65">
            <v>1</v>
          </cell>
          <cell r="N65">
            <v>6963582600</v>
          </cell>
          <cell r="O65" t="str">
            <v>D11312851A00</v>
          </cell>
          <cell r="P65">
            <v>1</v>
          </cell>
          <cell r="Q65"/>
          <cell r="R65"/>
          <cell r="S65"/>
          <cell r="T65"/>
          <cell r="U65"/>
          <cell r="V65"/>
          <cell r="W65"/>
          <cell r="X65"/>
          <cell r="Y65"/>
          <cell r="Z65">
            <v>2</v>
          </cell>
          <cell r="AA65">
            <v>2</v>
          </cell>
          <cell r="AB65">
            <v>0</v>
          </cell>
          <cell r="AC65"/>
          <cell r="AD65" t="str">
            <v>Sirio Panel</v>
          </cell>
          <cell r="AE65"/>
          <cell r="AF65" t="str">
            <v>Received</v>
          </cell>
        </row>
        <row r="66">
          <cell r="A66" t="str">
            <v>2740530310</v>
          </cell>
          <cell r="B66" t="str">
            <v>KITS</v>
          </cell>
          <cell r="C66"/>
          <cell r="D66" t="str">
            <v>J.Crockit</v>
          </cell>
          <cell r="E66">
            <v>27405303</v>
          </cell>
          <cell r="F66">
            <v>10</v>
          </cell>
          <cell r="G66" t="str">
            <v>D9550011700295</v>
          </cell>
          <cell r="H66" t="str">
            <v>117VU PANEL</v>
          </cell>
          <cell r="I66">
            <v>1</v>
          </cell>
          <cell r="J66">
            <v>42856</v>
          </cell>
          <cell r="K66">
            <v>6963576200</v>
          </cell>
          <cell r="L66" t="str">
            <v>D11312633A00</v>
          </cell>
          <cell r="M66">
            <v>1</v>
          </cell>
          <cell r="N66">
            <v>6963582600</v>
          </cell>
          <cell r="O66" t="str">
            <v>D11312851A00</v>
          </cell>
          <cell r="P66">
            <v>1</v>
          </cell>
          <cell r="Q66"/>
          <cell r="R66"/>
          <cell r="S66"/>
          <cell r="T66"/>
          <cell r="U66"/>
          <cell r="V66"/>
          <cell r="W66"/>
          <cell r="X66"/>
          <cell r="Y66"/>
          <cell r="Z66">
            <v>2</v>
          </cell>
          <cell r="AA66">
            <v>1</v>
          </cell>
          <cell r="AB66">
            <v>1</v>
          </cell>
          <cell r="AC66"/>
          <cell r="AD66" t="str">
            <v>Sirio Panel</v>
          </cell>
          <cell r="AE66" t="str">
            <v xml:space="preserve">Missing CMS 2 Qty 1 (0 Received) </v>
          </cell>
          <cell r="AF66" t="str">
            <v>Received</v>
          </cell>
        </row>
        <row r="67">
          <cell r="A67" t="str">
            <v>2740532210</v>
          </cell>
          <cell r="B67" t="str">
            <v>KITS</v>
          </cell>
          <cell r="C67"/>
          <cell r="D67" t="str">
            <v>J.Crockit</v>
          </cell>
          <cell r="E67">
            <v>27405322</v>
          </cell>
          <cell r="F67">
            <v>10</v>
          </cell>
          <cell r="G67" t="str">
            <v>D9550011700295</v>
          </cell>
          <cell r="H67" t="str">
            <v>117VU PANEL</v>
          </cell>
          <cell r="I67">
            <v>1</v>
          </cell>
          <cell r="J67">
            <v>42856</v>
          </cell>
          <cell r="K67">
            <v>6963576200</v>
          </cell>
          <cell r="L67" t="str">
            <v>D11312633A00</v>
          </cell>
          <cell r="M67">
            <v>1</v>
          </cell>
          <cell r="N67">
            <v>6963582600</v>
          </cell>
          <cell r="O67" t="str">
            <v>D11312851A00</v>
          </cell>
          <cell r="P67">
            <v>1</v>
          </cell>
          <cell r="Q67"/>
          <cell r="R67"/>
          <cell r="S67"/>
          <cell r="T67"/>
          <cell r="U67"/>
          <cell r="V67"/>
          <cell r="W67"/>
          <cell r="X67"/>
          <cell r="Y67"/>
          <cell r="Z67">
            <v>2</v>
          </cell>
          <cell r="AA67">
            <v>1</v>
          </cell>
          <cell r="AB67">
            <v>1</v>
          </cell>
          <cell r="AC67"/>
          <cell r="AD67" t="str">
            <v>Sirio Panel</v>
          </cell>
          <cell r="AE67" t="str">
            <v xml:space="preserve">Missing CMS 2 Qty 1 (0 Received) </v>
          </cell>
          <cell r="AF67" t="str">
            <v>Received</v>
          </cell>
        </row>
        <row r="68">
          <cell r="A68" t="str">
            <v>2740537610</v>
          </cell>
          <cell r="B68" t="str">
            <v>KITS</v>
          </cell>
          <cell r="C68"/>
          <cell r="D68" t="str">
            <v>J.Crockit</v>
          </cell>
          <cell r="E68">
            <v>27405376</v>
          </cell>
          <cell r="F68">
            <v>10</v>
          </cell>
          <cell r="G68" t="str">
            <v>D9550011700295</v>
          </cell>
          <cell r="H68" t="str">
            <v>117VU PANEL</v>
          </cell>
          <cell r="I68">
            <v>1</v>
          </cell>
          <cell r="J68">
            <v>42856</v>
          </cell>
          <cell r="K68">
            <v>6963576200</v>
          </cell>
          <cell r="L68" t="str">
            <v>D11312633A00</v>
          </cell>
          <cell r="M68">
            <v>1</v>
          </cell>
          <cell r="N68">
            <v>6963582600</v>
          </cell>
          <cell r="O68" t="str">
            <v>D11312851A00</v>
          </cell>
          <cell r="P68">
            <v>1</v>
          </cell>
          <cell r="Q68"/>
          <cell r="R68"/>
          <cell r="S68"/>
          <cell r="T68"/>
          <cell r="U68"/>
          <cell r="V68"/>
          <cell r="W68"/>
          <cell r="X68"/>
          <cell r="Y68"/>
          <cell r="Z68">
            <v>2</v>
          </cell>
          <cell r="AA68">
            <v>1</v>
          </cell>
          <cell r="AB68">
            <v>1</v>
          </cell>
          <cell r="AC68"/>
          <cell r="AD68" t="str">
            <v>Sirio Panel</v>
          </cell>
          <cell r="AE68" t="str">
            <v xml:space="preserve">Missing CMS 2 Qty 1 (0 Received) </v>
          </cell>
          <cell r="AF68" t="str">
            <v>Received</v>
          </cell>
        </row>
        <row r="69">
          <cell r="A69" t="str">
            <v>2740539710</v>
          </cell>
          <cell r="B69" t="str">
            <v>KITS</v>
          </cell>
          <cell r="C69"/>
          <cell r="D69" t="str">
            <v>J.Crockit</v>
          </cell>
          <cell r="E69">
            <v>27405397</v>
          </cell>
          <cell r="F69">
            <v>10</v>
          </cell>
          <cell r="G69" t="str">
            <v>D9550011700295</v>
          </cell>
          <cell r="H69" t="str">
            <v>117VU PANEL</v>
          </cell>
          <cell r="I69">
            <v>1</v>
          </cell>
          <cell r="J69">
            <v>42856</v>
          </cell>
          <cell r="K69">
            <v>6963576200</v>
          </cell>
          <cell r="L69" t="str">
            <v>D11312633A00</v>
          </cell>
          <cell r="M69">
            <v>1</v>
          </cell>
          <cell r="N69">
            <v>6963582600</v>
          </cell>
          <cell r="O69" t="str">
            <v>D11312851A00</v>
          </cell>
          <cell r="P69">
            <v>1</v>
          </cell>
          <cell r="Q69"/>
          <cell r="R69"/>
          <cell r="S69"/>
          <cell r="T69"/>
          <cell r="U69"/>
          <cell r="V69"/>
          <cell r="W69"/>
          <cell r="X69"/>
          <cell r="Y69"/>
          <cell r="Z69">
            <v>2</v>
          </cell>
          <cell r="AA69">
            <v>1</v>
          </cell>
          <cell r="AB69">
            <v>1</v>
          </cell>
          <cell r="AC69"/>
          <cell r="AD69" t="str">
            <v>Sirio Panel</v>
          </cell>
          <cell r="AE69" t="str">
            <v xml:space="preserve">Missing CMS 2 Qty 1 (0 Received) </v>
          </cell>
          <cell r="AF69" t="str">
            <v>Received</v>
          </cell>
        </row>
        <row r="70">
          <cell r="A70" t="str">
            <v>2740540910</v>
          </cell>
          <cell r="B70" t="str">
            <v>KITS</v>
          </cell>
          <cell r="C70"/>
          <cell r="D70" t="str">
            <v>J.Crockit</v>
          </cell>
          <cell r="E70">
            <v>27405409</v>
          </cell>
          <cell r="F70">
            <v>10</v>
          </cell>
          <cell r="G70" t="str">
            <v>D9550011700295</v>
          </cell>
          <cell r="H70" t="str">
            <v>117VU PANEL</v>
          </cell>
          <cell r="I70">
            <v>1</v>
          </cell>
          <cell r="J70">
            <v>42856</v>
          </cell>
          <cell r="K70">
            <v>6963576200</v>
          </cell>
          <cell r="L70" t="str">
            <v>D11312633A00</v>
          </cell>
          <cell r="M70">
            <v>1</v>
          </cell>
          <cell r="N70">
            <v>6963582600</v>
          </cell>
          <cell r="O70" t="str">
            <v>D11312851A00</v>
          </cell>
          <cell r="P70">
            <v>1</v>
          </cell>
          <cell r="Q70"/>
          <cell r="R70"/>
          <cell r="S70"/>
          <cell r="T70"/>
          <cell r="U70"/>
          <cell r="V70"/>
          <cell r="W70"/>
          <cell r="X70"/>
          <cell r="Y70"/>
          <cell r="Z70">
            <v>2</v>
          </cell>
          <cell r="AA70">
            <v>1</v>
          </cell>
          <cell r="AB70">
            <v>1</v>
          </cell>
          <cell r="AC70"/>
          <cell r="AD70" t="str">
            <v>Sirio Panel</v>
          </cell>
          <cell r="AE70"/>
          <cell r="AF70" t="str">
            <v>Received</v>
          </cell>
        </row>
        <row r="71">
          <cell r="A71" t="str">
            <v>2740542010</v>
          </cell>
          <cell r="B71" t="str">
            <v>KITS</v>
          </cell>
          <cell r="C71"/>
          <cell r="D71" t="str">
            <v>J.Crockit</v>
          </cell>
          <cell r="E71">
            <v>27405420</v>
          </cell>
          <cell r="F71">
            <v>10</v>
          </cell>
          <cell r="G71" t="str">
            <v>D9550011700295</v>
          </cell>
          <cell r="H71" t="str">
            <v>117VU PANEL</v>
          </cell>
          <cell r="I71">
            <v>1</v>
          </cell>
          <cell r="J71">
            <v>42856</v>
          </cell>
          <cell r="K71">
            <v>6963576200</v>
          </cell>
          <cell r="L71" t="str">
            <v>D11312633A00</v>
          </cell>
          <cell r="M71">
            <v>1</v>
          </cell>
          <cell r="N71">
            <v>6963582600</v>
          </cell>
          <cell r="O71" t="str">
            <v>D11312851A00</v>
          </cell>
          <cell r="P71">
            <v>1</v>
          </cell>
          <cell r="Q71"/>
          <cell r="R71"/>
          <cell r="S71"/>
          <cell r="T71"/>
          <cell r="U71"/>
          <cell r="V71"/>
          <cell r="W71"/>
          <cell r="X71"/>
          <cell r="Y71"/>
          <cell r="Z71">
            <v>2</v>
          </cell>
          <cell r="AA71">
            <v>1</v>
          </cell>
          <cell r="AB71">
            <v>1</v>
          </cell>
          <cell r="AC71"/>
          <cell r="AD71" t="str">
            <v>Sirio Panel</v>
          </cell>
          <cell r="AE71"/>
          <cell r="AF71" t="str">
            <v>Received</v>
          </cell>
        </row>
        <row r="72">
          <cell r="A72" t="str">
            <v>2740543110</v>
          </cell>
          <cell r="B72" t="str">
            <v>KITS</v>
          </cell>
          <cell r="C72"/>
          <cell r="D72" t="str">
            <v>J.Crockit</v>
          </cell>
          <cell r="E72">
            <v>27405431</v>
          </cell>
          <cell r="F72">
            <v>10</v>
          </cell>
          <cell r="G72" t="str">
            <v>D9550011700295</v>
          </cell>
          <cell r="H72" t="str">
            <v>117VU PANEL</v>
          </cell>
          <cell r="I72">
            <v>1</v>
          </cell>
          <cell r="J72">
            <v>42856</v>
          </cell>
          <cell r="K72">
            <v>6963576200</v>
          </cell>
          <cell r="L72" t="str">
            <v>D11312633A00</v>
          </cell>
          <cell r="M72">
            <v>1</v>
          </cell>
          <cell r="N72">
            <v>6963582600</v>
          </cell>
          <cell r="O72" t="str">
            <v>D11312851A00</v>
          </cell>
          <cell r="P72">
            <v>1</v>
          </cell>
          <cell r="Q72"/>
          <cell r="R72"/>
          <cell r="S72"/>
          <cell r="T72"/>
          <cell r="U72"/>
          <cell r="V72"/>
          <cell r="W72"/>
          <cell r="X72"/>
          <cell r="Y72"/>
          <cell r="Z72">
            <v>2</v>
          </cell>
          <cell r="AA72">
            <v>1</v>
          </cell>
          <cell r="AB72">
            <v>1</v>
          </cell>
          <cell r="AC72"/>
          <cell r="AD72" t="str">
            <v>Sirio Panel</v>
          </cell>
          <cell r="AE72"/>
          <cell r="AF72" t="str">
            <v>Received</v>
          </cell>
        </row>
        <row r="73">
          <cell r="A73" t="str">
            <v>2739718710</v>
          </cell>
          <cell r="B73" t="str">
            <v>KITS</v>
          </cell>
          <cell r="C73"/>
          <cell r="D73" t="str">
            <v>J.Crockit</v>
          </cell>
          <cell r="E73">
            <v>27397187</v>
          </cell>
          <cell r="F73">
            <v>10</v>
          </cell>
          <cell r="G73" t="str">
            <v>D9550011700295</v>
          </cell>
          <cell r="H73" t="str">
            <v>117VU PANEL</v>
          </cell>
          <cell r="I73">
            <v>1</v>
          </cell>
          <cell r="J73">
            <v>42856</v>
          </cell>
          <cell r="K73">
            <v>6963576200</v>
          </cell>
          <cell r="L73" t="str">
            <v>D11312633A00</v>
          </cell>
          <cell r="M73">
            <v>1</v>
          </cell>
          <cell r="N73">
            <v>6963582600</v>
          </cell>
          <cell r="O73" t="str">
            <v>D11312851A00</v>
          </cell>
          <cell r="P73">
            <v>1</v>
          </cell>
          <cell r="Q73"/>
          <cell r="R73"/>
          <cell r="S73"/>
          <cell r="T73"/>
          <cell r="U73"/>
          <cell r="V73"/>
          <cell r="W73"/>
          <cell r="X73"/>
          <cell r="Y73"/>
          <cell r="Z73">
            <v>2</v>
          </cell>
          <cell r="AA73">
            <v>0</v>
          </cell>
          <cell r="AB73">
            <v>2</v>
          </cell>
          <cell r="AC73"/>
          <cell r="AD73" t="str">
            <v>Sirio Panel</v>
          </cell>
          <cell r="AE73"/>
          <cell r="AF73" t="str">
            <v>Received</v>
          </cell>
        </row>
        <row r="74">
          <cell r="A74" t="str">
            <v>2739790410</v>
          </cell>
          <cell r="B74" t="str">
            <v>KITS</v>
          </cell>
          <cell r="C74"/>
          <cell r="D74" t="str">
            <v>M.Kanane</v>
          </cell>
          <cell r="E74">
            <v>27397904</v>
          </cell>
          <cell r="F74">
            <v>10</v>
          </cell>
          <cell r="G74" t="str">
            <v>D9551002201195</v>
          </cell>
          <cell r="H74" t="str">
            <v>22VU PANEL</v>
          </cell>
          <cell r="I74">
            <v>1</v>
          </cell>
          <cell r="J74">
            <v>42870</v>
          </cell>
          <cell r="K74">
            <v>6939600100</v>
          </cell>
          <cell r="L74" t="str">
            <v>058-001-00</v>
          </cell>
          <cell r="M74">
            <v>1</v>
          </cell>
          <cell r="N74"/>
          <cell r="O74"/>
          <cell r="P74"/>
          <cell r="Q74"/>
          <cell r="R74"/>
          <cell r="S74"/>
          <cell r="T74"/>
          <cell r="U74"/>
          <cell r="V74"/>
          <cell r="W74"/>
          <cell r="X74"/>
          <cell r="Y74"/>
          <cell r="Z74">
            <v>1</v>
          </cell>
          <cell r="AA74">
            <v>1</v>
          </cell>
          <cell r="AB74">
            <v>0</v>
          </cell>
          <cell r="AC74"/>
          <cell r="AD74" t="str">
            <v>IEC</v>
          </cell>
          <cell r="AE74"/>
          <cell r="AF74" t="str">
            <v>Received</v>
          </cell>
        </row>
        <row r="75">
          <cell r="A75" t="str">
            <v>2739791210</v>
          </cell>
          <cell r="B75" t="str">
            <v>KITS</v>
          </cell>
          <cell r="C75"/>
          <cell r="D75" t="str">
            <v>M.Kanane</v>
          </cell>
          <cell r="E75">
            <v>27397912</v>
          </cell>
          <cell r="F75">
            <v>10</v>
          </cell>
          <cell r="G75" t="str">
            <v>D9551002201195</v>
          </cell>
          <cell r="H75" t="str">
            <v>22VU PANEL</v>
          </cell>
          <cell r="I75">
            <v>1</v>
          </cell>
          <cell r="J75">
            <v>42870</v>
          </cell>
          <cell r="K75">
            <v>6939600100</v>
          </cell>
          <cell r="L75" t="str">
            <v>058-001-00</v>
          </cell>
          <cell r="M75">
            <v>1</v>
          </cell>
          <cell r="N75"/>
          <cell r="O75"/>
          <cell r="P75"/>
          <cell r="Q75"/>
          <cell r="R75"/>
          <cell r="S75"/>
          <cell r="T75"/>
          <cell r="U75"/>
          <cell r="V75"/>
          <cell r="W75"/>
          <cell r="X75"/>
          <cell r="Y75"/>
          <cell r="Z75">
            <v>1</v>
          </cell>
          <cell r="AA75">
            <v>1</v>
          </cell>
          <cell r="AB75">
            <v>0</v>
          </cell>
          <cell r="AC75"/>
          <cell r="AD75" t="str">
            <v>IEC</v>
          </cell>
          <cell r="AE75"/>
          <cell r="AF75" t="str">
            <v>Received</v>
          </cell>
        </row>
        <row r="76">
          <cell r="A76" t="str">
            <v>2739791410</v>
          </cell>
          <cell r="B76" t="str">
            <v>KITS</v>
          </cell>
          <cell r="C76"/>
          <cell r="D76" t="str">
            <v>M.Kanane</v>
          </cell>
          <cell r="E76">
            <v>27397914</v>
          </cell>
          <cell r="F76">
            <v>10</v>
          </cell>
          <cell r="G76" t="str">
            <v>D9551002201195</v>
          </cell>
          <cell r="H76" t="str">
            <v>22VU PANEL</v>
          </cell>
          <cell r="I76">
            <v>1</v>
          </cell>
          <cell r="J76">
            <v>42870</v>
          </cell>
          <cell r="K76">
            <v>6939600100</v>
          </cell>
          <cell r="L76" t="str">
            <v>058-001-00</v>
          </cell>
          <cell r="M76">
            <v>1</v>
          </cell>
          <cell r="N76"/>
          <cell r="O76"/>
          <cell r="P76"/>
          <cell r="Q76"/>
          <cell r="R76"/>
          <cell r="S76"/>
          <cell r="T76"/>
          <cell r="U76"/>
          <cell r="V76"/>
          <cell r="W76"/>
          <cell r="X76"/>
          <cell r="Y76"/>
          <cell r="Z76">
            <v>1</v>
          </cell>
          <cell r="AA76">
            <v>1</v>
          </cell>
          <cell r="AB76">
            <v>0</v>
          </cell>
          <cell r="AC76"/>
          <cell r="AD76" t="str">
            <v>IEC</v>
          </cell>
          <cell r="AE76"/>
          <cell r="AF76" t="str">
            <v>Received</v>
          </cell>
        </row>
        <row r="77">
          <cell r="A77" t="str">
            <v>2740498710</v>
          </cell>
          <cell r="B77" t="str">
            <v>KITS</v>
          </cell>
          <cell r="C77"/>
          <cell r="D77" t="str">
            <v>M.Kanane</v>
          </cell>
          <cell r="E77">
            <v>27404987</v>
          </cell>
          <cell r="F77">
            <v>10</v>
          </cell>
          <cell r="G77" t="str">
            <v>D9551002201195</v>
          </cell>
          <cell r="H77" t="str">
            <v>22VU PANEL</v>
          </cell>
          <cell r="I77">
            <v>1</v>
          </cell>
          <cell r="J77">
            <v>42870</v>
          </cell>
          <cell r="K77">
            <v>6939600100</v>
          </cell>
          <cell r="L77" t="str">
            <v>058-001-00</v>
          </cell>
          <cell r="M77">
            <v>1</v>
          </cell>
          <cell r="N77"/>
          <cell r="O77"/>
          <cell r="P77"/>
          <cell r="Q77"/>
          <cell r="R77"/>
          <cell r="S77"/>
          <cell r="T77"/>
          <cell r="U77"/>
          <cell r="V77"/>
          <cell r="W77"/>
          <cell r="X77"/>
          <cell r="Y77"/>
          <cell r="Z77">
            <v>1</v>
          </cell>
          <cell r="AA77">
            <v>1</v>
          </cell>
          <cell r="AB77">
            <v>0</v>
          </cell>
          <cell r="AC77"/>
          <cell r="AD77" t="str">
            <v>IEC</v>
          </cell>
          <cell r="AE77"/>
          <cell r="AF77" t="str">
            <v>Received</v>
          </cell>
        </row>
        <row r="78">
          <cell r="A78" t="str">
            <v>2740498810</v>
          </cell>
          <cell r="B78" t="str">
            <v>KITS</v>
          </cell>
          <cell r="C78"/>
          <cell r="D78" t="str">
            <v>M.Kanane</v>
          </cell>
          <cell r="E78">
            <v>27404988</v>
          </cell>
          <cell r="F78">
            <v>10</v>
          </cell>
          <cell r="G78" t="str">
            <v>D9551002201195</v>
          </cell>
          <cell r="H78" t="str">
            <v>22VU PANEL</v>
          </cell>
          <cell r="I78">
            <v>1</v>
          </cell>
          <cell r="J78">
            <v>42870</v>
          </cell>
          <cell r="K78">
            <v>6939600100</v>
          </cell>
          <cell r="L78" t="str">
            <v>058-001-00</v>
          </cell>
          <cell r="M78">
            <v>1</v>
          </cell>
          <cell r="N78"/>
          <cell r="O78"/>
          <cell r="P78"/>
          <cell r="Q78"/>
          <cell r="R78"/>
          <cell r="S78"/>
          <cell r="T78"/>
          <cell r="U78"/>
          <cell r="V78"/>
          <cell r="W78"/>
          <cell r="X78"/>
          <cell r="Y78"/>
          <cell r="Z78">
            <v>1</v>
          </cell>
          <cell r="AA78">
            <v>1</v>
          </cell>
          <cell r="AB78">
            <v>0</v>
          </cell>
          <cell r="AC78"/>
          <cell r="AD78" t="str">
            <v>IEC</v>
          </cell>
          <cell r="AE78"/>
          <cell r="AF78" t="str">
            <v>Received</v>
          </cell>
        </row>
        <row r="79">
          <cell r="A79" t="str">
            <v>2740498910</v>
          </cell>
          <cell r="B79" t="str">
            <v>KITS</v>
          </cell>
          <cell r="C79"/>
          <cell r="D79" t="str">
            <v>M.Kanane</v>
          </cell>
          <cell r="E79">
            <v>27404989</v>
          </cell>
          <cell r="F79">
            <v>10</v>
          </cell>
          <cell r="G79" t="str">
            <v>D9551002201195</v>
          </cell>
          <cell r="H79" t="str">
            <v>22VU PANEL</v>
          </cell>
          <cell r="I79">
            <v>1</v>
          </cell>
          <cell r="J79">
            <v>42870</v>
          </cell>
          <cell r="K79">
            <v>6939600100</v>
          </cell>
          <cell r="L79" t="str">
            <v>058-001-00</v>
          </cell>
          <cell r="M79">
            <v>1</v>
          </cell>
          <cell r="N79"/>
          <cell r="O79"/>
          <cell r="P79"/>
          <cell r="Q79"/>
          <cell r="R79"/>
          <cell r="S79"/>
          <cell r="T79"/>
          <cell r="U79"/>
          <cell r="V79"/>
          <cell r="W79"/>
          <cell r="X79"/>
          <cell r="Y79"/>
          <cell r="Z79">
            <v>1</v>
          </cell>
          <cell r="AA79">
            <v>1</v>
          </cell>
          <cell r="AB79">
            <v>0</v>
          </cell>
          <cell r="AC79"/>
          <cell r="AD79" t="str">
            <v>IEC</v>
          </cell>
          <cell r="AE79"/>
          <cell r="AF79" t="str">
            <v>Received</v>
          </cell>
        </row>
        <row r="80">
          <cell r="A80" t="str">
            <v>2742396810</v>
          </cell>
          <cell r="B80" t="str">
            <v>KITS</v>
          </cell>
          <cell r="C80"/>
          <cell r="D80" t="str">
            <v>L. MALHOME</v>
          </cell>
          <cell r="E80">
            <v>27423968</v>
          </cell>
          <cell r="F80">
            <v>10</v>
          </cell>
          <cell r="G80" t="str">
            <v>A9550051000196</v>
          </cell>
          <cell r="H80" t="str">
            <v>510VU1 PANEL</v>
          </cell>
          <cell r="I80">
            <v>1</v>
          </cell>
          <cell r="J80">
            <v>42879</v>
          </cell>
          <cell r="K80">
            <v>6530207600</v>
          </cell>
          <cell r="L80" t="str">
            <v>A31112112B00</v>
          </cell>
          <cell r="M80">
            <v>1</v>
          </cell>
          <cell r="N80"/>
          <cell r="O80"/>
          <cell r="P80"/>
          <cell r="Q80"/>
          <cell r="R80"/>
          <cell r="S80"/>
          <cell r="T80"/>
          <cell r="U80"/>
          <cell r="V80"/>
          <cell r="W80"/>
          <cell r="X80"/>
          <cell r="Y80"/>
          <cell r="Z80">
            <v>1</v>
          </cell>
          <cell r="AA80">
            <v>0</v>
          </cell>
          <cell r="AB80">
            <v>1</v>
          </cell>
          <cell r="AC80"/>
          <cell r="AD80" t="str">
            <v>Paulstra</v>
          </cell>
          <cell r="AE80"/>
          <cell r="AF80" t="str">
            <v>Waiting</v>
          </cell>
        </row>
        <row r="81">
          <cell r="A81" t="str">
            <v>2742396610</v>
          </cell>
          <cell r="B81" t="str">
            <v>KITS</v>
          </cell>
          <cell r="C81"/>
          <cell r="D81" t="str">
            <v>L. MALHOME</v>
          </cell>
          <cell r="E81">
            <v>27423966</v>
          </cell>
          <cell r="F81">
            <v>10</v>
          </cell>
          <cell r="G81" t="str">
            <v>A9550051000296</v>
          </cell>
          <cell r="H81" t="str">
            <v>510VU2 PANEL</v>
          </cell>
          <cell r="I81">
            <v>1</v>
          </cell>
          <cell r="J81">
            <v>42879</v>
          </cell>
          <cell r="K81">
            <v>6530207600</v>
          </cell>
          <cell r="L81" t="str">
            <v>A31112112B00</v>
          </cell>
          <cell r="M81">
            <v>1</v>
          </cell>
          <cell r="N81"/>
          <cell r="O81"/>
          <cell r="P81"/>
          <cell r="Q81"/>
          <cell r="R81"/>
          <cell r="S81"/>
          <cell r="T81"/>
          <cell r="U81"/>
          <cell r="V81"/>
          <cell r="W81"/>
          <cell r="X81"/>
          <cell r="Y81"/>
          <cell r="Z81">
            <v>1</v>
          </cell>
          <cell r="AA81">
            <v>0</v>
          </cell>
          <cell r="AB81">
            <v>1</v>
          </cell>
          <cell r="AC81"/>
          <cell r="AD81" t="str">
            <v>Paulstra</v>
          </cell>
          <cell r="AE81"/>
          <cell r="AF81" t="str">
            <v>Waiting</v>
          </cell>
        </row>
        <row r="82">
          <cell r="A82" t="str">
            <v>2740543410</v>
          </cell>
          <cell r="B82" t="str">
            <v>KITS</v>
          </cell>
          <cell r="C82"/>
          <cell r="D82" t="str">
            <v>J.Crockit</v>
          </cell>
          <cell r="E82">
            <v>27405434</v>
          </cell>
          <cell r="F82">
            <v>10</v>
          </cell>
          <cell r="G82" t="str">
            <v>D9550011700295</v>
          </cell>
          <cell r="H82" t="str">
            <v>117VU PANEL</v>
          </cell>
          <cell r="I82">
            <v>1</v>
          </cell>
          <cell r="J82">
            <v>42856</v>
          </cell>
          <cell r="K82">
            <v>6963576200</v>
          </cell>
          <cell r="L82" t="str">
            <v>D11312633A00</v>
          </cell>
          <cell r="M82">
            <v>1</v>
          </cell>
          <cell r="N82">
            <v>6963582600</v>
          </cell>
          <cell r="O82" t="str">
            <v>D11312851A00</v>
          </cell>
          <cell r="P82">
            <v>1</v>
          </cell>
          <cell r="Q82"/>
          <cell r="R82"/>
          <cell r="S82"/>
          <cell r="T82"/>
          <cell r="U82"/>
          <cell r="V82"/>
          <cell r="W82"/>
          <cell r="X82"/>
          <cell r="Y82"/>
          <cell r="Z82">
            <v>2</v>
          </cell>
          <cell r="AA82">
            <v>0</v>
          </cell>
          <cell r="AB82">
            <v>2</v>
          </cell>
          <cell r="AC82"/>
          <cell r="AD82" t="str">
            <v>Sirio Panel</v>
          </cell>
          <cell r="AE82"/>
          <cell r="AF82" t="str">
            <v>Received</v>
          </cell>
        </row>
        <row r="83">
          <cell r="A83" t="str">
            <v>790127410</v>
          </cell>
          <cell r="B83" t="str">
            <v>SPARES</v>
          </cell>
          <cell r="C83"/>
          <cell r="D83" t="str">
            <v>B.Lachal</v>
          </cell>
          <cell r="E83">
            <v>7901274</v>
          </cell>
          <cell r="F83">
            <v>10</v>
          </cell>
          <cell r="G83" t="str">
            <v>S9550081192795</v>
          </cell>
          <cell r="H83" t="str">
            <v>811VU PANEL</v>
          </cell>
          <cell r="I83">
            <v>1</v>
          </cell>
          <cell r="J83">
            <v>42914</v>
          </cell>
          <cell r="K83">
            <v>6853820100</v>
          </cell>
          <cell r="L83" t="str">
            <v>SC628ANPR</v>
          </cell>
          <cell r="M83">
            <v>1</v>
          </cell>
          <cell r="N83"/>
          <cell r="O83"/>
          <cell r="P83"/>
          <cell r="Q83"/>
          <cell r="R83"/>
          <cell r="S83"/>
          <cell r="T83"/>
          <cell r="U83"/>
          <cell r="V83"/>
          <cell r="W83"/>
          <cell r="X83"/>
          <cell r="Y83"/>
          <cell r="Z83">
            <v>1</v>
          </cell>
          <cell r="AA83">
            <v>1</v>
          </cell>
          <cell r="AB83">
            <v>0</v>
          </cell>
          <cell r="AC83"/>
          <cell r="AD83" t="str">
            <v>?</v>
          </cell>
          <cell r="AE83"/>
          <cell r="AF83" t="str">
            <v>Received</v>
          </cell>
        </row>
        <row r="84">
          <cell r="A84" t="str">
            <v>2742364210</v>
          </cell>
          <cell r="B84" t="str">
            <v>KITS</v>
          </cell>
          <cell r="C84"/>
          <cell r="D84" t="str">
            <v>J.Crockit</v>
          </cell>
          <cell r="E84">
            <v>27423642</v>
          </cell>
          <cell r="F84">
            <v>10</v>
          </cell>
          <cell r="G84" t="str">
            <v>D9550011700295</v>
          </cell>
          <cell r="H84" t="str">
            <v>117VU PANEL</v>
          </cell>
          <cell r="I84">
            <v>1</v>
          </cell>
          <cell r="J84">
            <v>42931</v>
          </cell>
          <cell r="K84">
            <v>6963576200</v>
          </cell>
          <cell r="L84" t="str">
            <v>D11312633A00</v>
          </cell>
          <cell r="M84">
            <v>1</v>
          </cell>
          <cell r="N84">
            <v>6963582600</v>
          </cell>
          <cell r="O84" t="str">
            <v>D11312851A00</v>
          </cell>
          <cell r="P84">
            <v>1</v>
          </cell>
          <cell r="Q84"/>
          <cell r="R84"/>
          <cell r="S84"/>
          <cell r="T84"/>
          <cell r="U84"/>
          <cell r="V84"/>
          <cell r="W84"/>
          <cell r="X84"/>
          <cell r="Y84"/>
          <cell r="Z84">
            <v>2</v>
          </cell>
          <cell r="AA84">
            <v>0</v>
          </cell>
          <cell r="AB84">
            <v>2</v>
          </cell>
          <cell r="AC84"/>
          <cell r="AD84" t="str">
            <v>Sirio Panel</v>
          </cell>
          <cell r="AE84"/>
          <cell r="AF84" t="str">
            <v>Received</v>
          </cell>
        </row>
        <row r="85">
          <cell r="A85" t="str">
            <v>2742364310</v>
          </cell>
          <cell r="B85" t="str">
            <v>KITS</v>
          </cell>
          <cell r="C85"/>
          <cell r="D85" t="str">
            <v>J.Crockit</v>
          </cell>
          <cell r="E85">
            <v>27423643</v>
          </cell>
          <cell r="F85">
            <v>10</v>
          </cell>
          <cell r="G85" t="str">
            <v>D9550011700295</v>
          </cell>
          <cell r="H85" t="str">
            <v>117VU PANEL</v>
          </cell>
          <cell r="I85">
            <v>1</v>
          </cell>
          <cell r="J85">
            <v>42931</v>
          </cell>
          <cell r="K85">
            <v>6963576200</v>
          </cell>
          <cell r="L85" t="str">
            <v>D11312633A00</v>
          </cell>
          <cell r="M85">
            <v>1</v>
          </cell>
          <cell r="N85">
            <v>6963582600</v>
          </cell>
          <cell r="O85" t="str">
            <v>D11312851A00</v>
          </cell>
          <cell r="P85">
            <v>1</v>
          </cell>
          <cell r="Q85"/>
          <cell r="R85"/>
          <cell r="S85"/>
          <cell r="T85"/>
          <cell r="U85"/>
          <cell r="V85"/>
          <cell r="W85"/>
          <cell r="X85"/>
          <cell r="Y85"/>
          <cell r="Z85">
            <v>2</v>
          </cell>
          <cell r="AA85">
            <v>0</v>
          </cell>
          <cell r="AB85">
            <v>2</v>
          </cell>
          <cell r="AC85"/>
          <cell r="AD85" t="str">
            <v>Sirio Panel</v>
          </cell>
          <cell r="AE85"/>
          <cell r="AF85" t="str">
            <v>Received</v>
          </cell>
        </row>
        <row r="86">
          <cell r="A86" t="str">
            <v>2742364410</v>
          </cell>
          <cell r="B86" t="str">
            <v>KITS</v>
          </cell>
          <cell r="C86"/>
          <cell r="D86" t="str">
            <v>J.Crockit</v>
          </cell>
          <cell r="E86">
            <v>27423644</v>
          </cell>
          <cell r="F86">
            <v>10</v>
          </cell>
          <cell r="G86" t="str">
            <v>D9550011700295</v>
          </cell>
          <cell r="H86" t="str">
            <v>117VU PANEL</v>
          </cell>
          <cell r="I86">
            <v>1</v>
          </cell>
          <cell r="J86">
            <v>42931</v>
          </cell>
          <cell r="K86">
            <v>6963576200</v>
          </cell>
          <cell r="L86" t="str">
            <v>D11312633A00</v>
          </cell>
          <cell r="M86">
            <v>1</v>
          </cell>
          <cell r="N86">
            <v>6963582600</v>
          </cell>
          <cell r="O86" t="str">
            <v>D11312851A00</v>
          </cell>
          <cell r="P86">
            <v>1</v>
          </cell>
          <cell r="Q86"/>
          <cell r="R86"/>
          <cell r="S86"/>
          <cell r="T86"/>
          <cell r="U86"/>
          <cell r="V86"/>
          <cell r="W86"/>
          <cell r="X86"/>
          <cell r="Y86"/>
          <cell r="Z86">
            <v>2</v>
          </cell>
          <cell r="AA86">
            <v>0</v>
          </cell>
          <cell r="AB86">
            <v>2</v>
          </cell>
          <cell r="AC86"/>
          <cell r="AD86" t="str">
            <v>Sirio Panel</v>
          </cell>
          <cell r="AE86"/>
          <cell r="AF86" t="str">
            <v>Received</v>
          </cell>
        </row>
        <row r="87">
          <cell r="A87" t="str">
            <v>2742364610</v>
          </cell>
          <cell r="B87" t="str">
            <v>KITS</v>
          </cell>
          <cell r="C87"/>
          <cell r="D87" t="str">
            <v>J.Crockit</v>
          </cell>
          <cell r="E87">
            <v>27423646</v>
          </cell>
          <cell r="F87">
            <v>10</v>
          </cell>
          <cell r="G87" t="str">
            <v>D9550011700295</v>
          </cell>
          <cell r="H87" t="str">
            <v>117VU PANEL</v>
          </cell>
          <cell r="I87">
            <v>1</v>
          </cell>
          <cell r="J87">
            <v>42931</v>
          </cell>
          <cell r="K87">
            <v>6963576200</v>
          </cell>
          <cell r="L87" t="str">
            <v>D11312633A00</v>
          </cell>
          <cell r="M87">
            <v>1</v>
          </cell>
          <cell r="N87">
            <v>6963582600</v>
          </cell>
          <cell r="O87" t="str">
            <v>D11312851A00</v>
          </cell>
          <cell r="P87">
            <v>1</v>
          </cell>
          <cell r="Q87"/>
          <cell r="R87"/>
          <cell r="S87"/>
          <cell r="T87"/>
          <cell r="U87"/>
          <cell r="V87"/>
          <cell r="W87"/>
          <cell r="X87"/>
          <cell r="Y87"/>
          <cell r="Z87">
            <v>2</v>
          </cell>
          <cell r="AA87">
            <v>1</v>
          </cell>
          <cell r="AB87">
            <v>1</v>
          </cell>
          <cell r="AC87"/>
          <cell r="AD87" t="str">
            <v>Sirio Panel</v>
          </cell>
          <cell r="AE87"/>
          <cell r="AF87" t="str">
            <v>Received</v>
          </cell>
        </row>
        <row r="88">
          <cell r="A88" t="str">
            <v>2742364710</v>
          </cell>
          <cell r="B88" t="str">
            <v>KITS</v>
          </cell>
          <cell r="C88"/>
          <cell r="D88" t="str">
            <v>J.Crockit</v>
          </cell>
          <cell r="E88">
            <v>27423647</v>
          </cell>
          <cell r="F88">
            <v>10</v>
          </cell>
          <cell r="G88" t="str">
            <v>D9550011700295</v>
          </cell>
          <cell r="H88" t="str">
            <v>117VU PANEL</v>
          </cell>
          <cell r="I88">
            <v>1</v>
          </cell>
          <cell r="J88">
            <v>42931</v>
          </cell>
          <cell r="K88">
            <v>6963576200</v>
          </cell>
          <cell r="L88" t="str">
            <v>D11312633A00</v>
          </cell>
          <cell r="M88">
            <v>1</v>
          </cell>
          <cell r="N88">
            <v>6963582600</v>
          </cell>
          <cell r="O88" t="str">
            <v>D11312851A00</v>
          </cell>
          <cell r="P88">
            <v>1</v>
          </cell>
          <cell r="Q88"/>
          <cell r="R88"/>
          <cell r="S88"/>
          <cell r="T88"/>
          <cell r="U88"/>
          <cell r="V88"/>
          <cell r="W88"/>
          <cell r="X88"/>
          <cell r="Y88"/>
          <cell r="Z88">
            <v>2</v>
          </cell>
          <cell r="AA88">
            <v>1</v>
          </cell>
          <cell r="AB88">
            <v>1</v>
          </cell>
          <cell r="AC88"/>
          <cell r="AD88" t="str">
            <v>Sirio Panel</v>
          </cell>
          <cell r="AE88"/>
          <cell r="AF88" t="str">
            <v>Received</v>
          </cell>
        </row>
        <row r="89">
          <cell r="A89" t="str">
            <v>2742364810</v>
          </cell>
          <cell r="B89" t="str">
            <v>KITS</v>
          </cell>
          <cell r="C89"/>
          <cell r="D89" t="str">
            <v>J.Crockit</v>
          </cell>
          <cell r="E89">
            <v>27423648</v>
          </cell>
          <cell r="F89">
            <v>10</v>
          </cell>
          <cell r="G89" t="str">
            <v>D9550011700295</v>
          </cell>
          <cell r="H89" t="str">
            <v>117VU PANEL</v>
          </cell>
          <cell r="I89">
            <v>1</v>
          </cell>
          <cell r="J89">
            <v>42931</v>
          </cell>
          <cell r="K89">
            <v>6963576200</v>
          </cell>
          <cell r="L89" t="str">
            <v>D11312633A00</v>
          </cell>
          <cell r="M89">
            <v>1</v>
          </cell>
          <cell r="N89">
            <v>6963582600</v>
          </cell>
          <cell r="O89" t="str">
            <v>D11312851A00</v>
          </cell>
          <cell r="P89">
            <v>1</v>
          </cell>
          <cell r="Q89"/>
          <cell r="R89"/>
          <cell r="S89"/>
          <cell r="T89"/>
          <cell r="U89"/>
          <cell r="V89"/>
          <cell r="W89"/>
          <cell r="X89"/>
          <cell r="Y89"/>
          <cell r="Z89">
            <v>2</v>
          </cell>
          <cell r="AA89">
            <v>1</v>
          </cell>
          <cell r="AB89">
            <v>1</v>
          </cell>
          <cell r="AC89"/>
          <cell r="AD89" t="str">
            <v>Sirio Panel</v>
          </cell>
          <cell r="AE89"/>
          <cell r="AF89" t="str">
            <v>Received</v>
          </cell>
        </row>
        <row r="90">
          <cell r="A90" t="str">
            <v>2742364910</v>
          </cell>
          <cell r="B90" t="str">
            <v>KITS</v>
          </cell>
          <cell r="C90"/>
          <cell r="D90" t="str">
            <v>J.Crockit</v>
          </cell>
          <cell r="E90">
            <v>27423649</v>
          </cell>
          <cell r="F90">
            <v>10</v>
          </cell>
          <cell r="G90" t="str">
            <v>D9550011700295</v>
          </cell>
          <cell r="H90" t="str">
            <v>117VU PANEL</v>
          </cell>
          <cell r="I90">
            <v>1</v>
          </cell>
          <cell r="J90">
            <v>42931</v>
          </cell>
          <cell r="K90">
            <v>6963576200</v>
          </cell>
          <cell r="L90" t="str">
            <v>D11312633A00</v>
          </cell>
          <cell r="M90">
            <v>1</v>
          </cell>
          <cell r="N90">
            <v>6963582600</v>
          </cell>
          <cell r="O90" t="str">
            <v>D11312851A00</v>
          </cell>
          <cell r="P90">
            <v>1</v>
          </cell>
          <cell r="Q90"/>
          <cell r="R90"/>
          <cell r="S90"/>
          <cell r="T90"/>
          <cell r="U90"/>
          <cell r="V90"/>
          <cell r="W90"/>
          <cell r="X90"/>
          <cell r="Y90"/>
          <cell r="Z90">
            <v>2</v>
          </cell>
          <cell r="AA90">
            <v>1</v>
          </cell>
          <cell r="AB90">
            <v>1</v>
          </cell>
          <cell r="AC90"/>
          <cell r="AD90" t="str">
            <v>Sirio Panel</v>
          </cell>
          <cell r="AE90"/>
          <cell r="AF90" t="str">
            <v>Received</v>
          </cell>
        </row>
        <row r="91">
          <cell r="A91" t="str">
            <v>2742365010</v>
          </cell>
          <cell r="B91" t="str">
            <v>KITS</v>
          </cell>
          <cell r="C91"/>
          <cell r="D91" t="str">
            <v>J.Crockit</v>
          </cell>
          <cell r="E91">
            <v>27423650</v>
          </cell>
          <cell r="F91">
            <v>10</v>
          </cell>
          <cell r="G91" t="str">
            <v>D9550011700295</v>
          </cell>
          <cell r="H91" t="str">
            <v>117VU PANEL</v>
          </cell>
          <cell r="I91">
            <v>1</v>
          </cell>
          <cell r="J91">
            <v>42931</v>
          </cell>
          <cell r="K91">
            <v>6963576200</v>
          </cell>
          <cell r="L91" t="str">
            <v>D11312633A00</v>
          </cell>
          <cell r="M91">
            <v>1</v>
          </cell>
          <cell r="N91">
            <v>6963582600</v>
          </cell>
          <cell r="O91" t="str">
            <v>D11312851A00</v>
          </cell>
          <cell r="P91">
            <v>1</v>
          </cell>
          <cell r="Q91"/>
          <cell r="R91"/>
          <cell r="S91"/>
          <cell r="T91"/>
          <cell r="U91"/>
          <cell r="V91"/>
          <cell r="W91"/>
          <cell r="X91"/>
          <cell r="Y91"/>
          <cell r="Z91">
            <v>2</v>
          </cell>
          <cell r="AA91">
            <v>1</v>
          </cell>
          <cell r="AB91">
            <v>1</v>
          </cell>
          <cell r="AC91"/>
          <cell r="AD91" t="str">
            <v>Sirio Panel</v>
          </cell>
          <cell r="AE91"/>
          <cell r="AF91" t="str">
            <v>Received</v>
          </cell>
        </row>
        <row r="92">
          <cell r="A92" t="str">
            <v>2742365210</v>
          </cell>
          <cell r="B92" t="str">
            <v>KITS</v>
          </cell>
          <cell r="C92"/>
          <cell r="D92" t="str">
            <v>J.Crockit</v>
          </cell>
          <cell r="E92">
            <v>27423652</v>
          </cell>
          <cell r="F92">
            <v>10</v>
          </cell>
          <cell r="G92" t="str">
            <v>D9550011700295</v>
          </cell>
          <cell r="H92" t="str">
            <v>117VU PANEL</v>
          </cell>
          <cell r="I92">
            <v>1</v>
          </cell>
          <cell r="J92">
            <v>42931</v>
          </cell>
          <cell r="K92">
            <v>6963576200</v>
          </cell>
          <cell r="L92" t="str">
            <v>D11312633A00</v>
          </cell>
          <cell r="M92">
            <v>1</v>
          </cell>
          <cell r="N92">
            <v>6963582600</v>
          </cell>
          <cell r="O92" t="str">
            <v>D11312851A00</v>
          </cell>
          <cell r="P92">
            <v>1</v>
          </cell>
          <cell r="Q92"/>
          <cell r="R92"/>
          <cell r="S92"/>
          <cell r="T92"/>
          <cell r="U92"/>
          <cell r="V92"/>
          <cell r="W92"/>
          <cell r="X92"/>
          <cell r="Y92"/>
          <cell r="Z92">
            <v>2</v>
          </cell>
          <cell r="AA92">
            <v>1</v>
          </cell>
          <cell r="AB92">
            <v>1</v>
          </cell>
          <cell r="AC92"/>
          <cell r="AD92" t="str">
            <v>Sirio Panel</v>
          </cell>
          <cell r="AE92"/>
          <cell r="AF92" t="str">
            <v>Received</v>
          </cell>
        </row>
        <row r="93">
          <cell r="A93" t="str">
            <v>2742365310</v>
          </cell>
          <cell r="B93" t="str">
            <v>KITS</v>
          </cell>
          <cell r="C93"/>
          <cell r="D93" t="str">
            <v>J.Crockit</v>
          </cell>
          <cell r="E93">
            <v>27423653</v>
          </cell>
          <cell r="F93">
            <v>10</v>
          </cell>
          <cell r="G93" t="str">
            <v>D9550011700295</v>
          </cell>
          <cell r="H93" t="str">
            <v>117VU PANEL</v>
          </cell>
          <cell r="I93">
            <v>1</v>
          </cell>
          <cell r="J93">
            <v>42931</v>
          </cell>
          <cell r="K93">
            <v>6963576200</v>
          </cell>
          <cell r="L93" t="str">
            <v>D11312633A00</v>
          </cell>
          <cell r="M93">
            <v>1</v>
          </cell>
          <cell r="N93">
            <v>6963582600</v>
          </cell>
          <cell r="O93" t="str">
            <v>D11312851A00</v>
          </cell>
          <cell r="P93">
            <v>1</v>
          </cell>
          <cell r="Q93"/>
          <cell r="R93"/>
          <cell r="S93"/>
          <cell r="T93"/>
          <cell r="U93"/>
          <cell r="V93"/>
          <cell r="W93"/>
          <cell r="X93"/>
          <cell r="Y93"/>
          <cell r="Z93">
            <v>2</v>
          </cell>
          <cell r="AA93">
            <v>1</v>
          </cell>
          <cell r="AB93">
            <v>1</v>
          </cell>
          <cell r="AC93"/>
          <cell r="AD93" t="str">
            <v>Sirio Panel</v>
          </cell>
          <cell r="AE93"/>
          <cell r="AF93" t="str">
            <v>Received</v>
          </cell>
        </row>
        <row r="94">
          <cell r="A94" t="str">
            <v>2742365510</v>
          </cell>
          <cell r="B94" t="str">
            <v>KITS</v>
          </cell>
          <cell r="C94"/>
          <cell r="D94" t="str">
            <v>J.Crockit</v>
          </cell>
          <cell r="E94">
            <v>27423655</v>
          </cell>
          <cell r="F94">
            <v>10</v>
          </cell>
          <cell r="G94" t="str">
            <v>D9550011700295</v>
          </cell>
          <cell r="H94" t="str">
            <v>117VU PANEL</v>
          </cell>
          <cell r="I94">
            <v>1</v>
          </cell>
          <cell r="J94">
            <v>42931</v>
          </cell>
          <cell r="K94">
            <v>6963576200</v>
          </cell>
          <cell r="L94" t="str">
            <v>D11312633A00</v>
          </cell>
          <cell r="M94">
            <v>1</v>
          </cell>
          <cell r="N94">
            <v>6963582600</v>
          </cell>
          <cell r="O94" t="str">
            <v>D11312851A00</v>
          </cell>
          <cell r="P94">
            <v>1</v>
          </cell>
          <cell r="Q94"/>
          <cell r="R94"/>
          <cell r="S94"/>
          <cell r="T94"/>
          <cell r="U94"/>
          <cell r="V94"/>
          <cell r="W94"/>
          <cell r="X94"/>
          <cell r="Y94"/>
          <cell r="Z94">
            <v>2</v>
          </cell>
          <cell r="AA94">
            <v>0</v>
          </cell>
          <cell r="AB94">
            <v>2</v>
          </cell>
          <cell r="AC94"/>
          <cell r="AD94" t="str">
            <v>Sirio Panel</v>
          </cell>
          <cell r="AE94"/>
          <cell r="AF94" t="str">
            <v>Received</v>
          </cell>
        </row>
        <row r="95">
          <cell r="A95" t="str">
            <v>2742365610</v>
          </cell>
          <cell r="B95" t="str">
            <v>KITS</v>
          </cell>
          <cell r="C95"/>
          <cell r="D95" t="str">
            <v>J.Crockit</v>
          </cell>
          <cell r="E95">
            <v>27423656</v>
          </cell>
          <cell r="F95">
            <v>10</v>
          </cell>
          <cell r="G95" t="str">
            <v>D9550011700295</v>
          </cell>
          <cell r="H95" t="str">
            <v>117VU PANEL</v>
          </cell>
          <cell r="I95">
            <v>1</v>
          </cell>
          <cell r="J95">
            <v>42931</v>
          </cell>
          <cell r="K95">
            <v>6963576200</v>
          </cell>
          <cell r="L95" t="str">
            <v>D11312633A00</v>
          </cell>
          <cell r="M95">
            <v>1</v>
          </cell>
          <cell r="N95">
            <v>6963582600</v>
          </cell>
          <cell r="O95" t="str">
            <v>D11312851A00</v>
          </cell>
          <cell r="P95">
            <v>1</v>
          </cell>
          <cell r="Q95"/>
          <cell r="R95"/>
          <cell r="S95"/>
          <cell r="T95"/>
          <cell r="U95"/>
          <cell r="V95"/>
          <cell r="W95"/>
          <cell r="X95"/>
          <cell r="Y95"/>
          <cell r="Z95">
            <v>2</v>
          </cell>
          <cell r="AA95">
            <v>0</v>
          </cell>
          <cell r="AB95">
            <v>2</v>
          </cell>
          <cell r="AC95"/>
          <cell r="AD95" t="str">
            <v>Sirio Panel</v>
          </cell>
          <cell r="AE95"/>
          <cell r="AF95" t="str">
            <v>Received</v>
          </cell>
        </row>
        <row r="96">
          <cell r="A96" t="str">
            <v>2742365710</v>
          </cell>
          <cell r="B96" t="str">
            <v>KITS</v>
          </cell>
          <cell r="C96"/>
          <cell r="D96" t="str">
            <v>J.Crockit</v>
          </cell>
          <cell r="E96">
            <v>27423657</v>
          </cell>
          <cell r="F96">
            <v>10</v>
          </cell>
          <cell r="G96" t="str">
            <v>D9550011700295</v>
          </cell>
          <cell r="H96" t="str">
            <v>117VU PANEL</v>
          </cell>
          <cell r="I96">
            <v>1</v>
          </cell>
          <cell r="J96">
            <v>42931</v>
          </cell>
          <cell r="K96">
            <v>6963576200</v>
          </cell>
          <cell r="L96" t="str">
            <v>D11312633A00</v>
          </cell>
          <cell r="M96">
            <v>1</v>
          </cell>
          <cell r="N96">
            <v>6963582600</v>
          </cell>
          <cell r="O96" t="str">
            <v>D11312851A00</v>
          </cell>
          <cell r="P96">
            <v>1</v>
          </cell>
          <cell r="Q96"/>
          <cell r="R96"/>
          <cell r="S96"/>
          <cell r="T96"/>
          <cell r="U96"/>
          <cell r="V96"/>
          <cell r="W96"/>
          <cell r="X96"/>
          <cell r="Y96"/>
          <cell r="Z96">
            <v>2</v>
          </cell>
          <cell r="AA96">
            <v>0</v>
          </cell>
          <cell r="AB96">
            <v>2</v>
          </cell>
          <cell r="AC96"/>
          <cell r="AD96" t="str">
            <v>Sirio Panel</v>
          </cell>
          <cell r="AE96"/>
          <cell r="AF96" t="str">
            <v>Received</v>
          </cell>
        </row>
        <row r="97">
          <cell r="A97" t="str">
            <v>2742365810</v>
          </cell>
          <cell r="B97" t="str">
            <v>KITS</v>
          </cell>
          <cell r="C97"/>
          <cell r="D97" t="str">
            <v>J.Crockit</v>
          </cell>
          <cell r="E97">
            <v>27423658</v>
          </cell>
          <cell r="F97">
            <v>10</v>
          </cell>
          <cell r="G97" t="str">
            <v>D9550011700295</v>
          </cell>
          <cell r="H97" t="str">
            <v>117VU PANEL</v>
          </cell>
          <cell r="I97">
            <v>1</v>
          </cell>
          <cell r="J97">
            <v>42931</v>
          </cell>
          <cell r="K97">
            <v>6963576200</v>
          </cell>
          <cell r="L97" t="str">
            <v>D11312633A00</v>
          </cell>
          <cell r="M97">
            <v>1</v>
          </cell>
          <cell r="N97">
            <v>6963582600</v>
          </cell>
          <cell r="O97" t="str">
            <v>D11312851A00</v>
          </cell>
          <cell r="P97">
            <v>1</v>
          </cell>
          <cell r="Q97"/>
          <cell r="R97"/>
          <cell r="S97"/>
          <cell r="T97"/>
          <cell r="U97"/>
          <cell r="V97"/>
          <cell r="W97"/>
          <cell r="X97"/>
          <cell r="Y97"/>
          <cell r="Z97">
            <v>2</v>
          </cell>
          <cell r="AA97">
            <v>0</v>
          </cell>
          <cell r="AB97">
            <v>2</v>
          </cell>
          <cell r="AC97"/>
          <cell r="AD97" t="str">
            <v>Sirio Panel</v>
          </cell>
          <cell r="AE97"/>
          <cell r="AF97" t="str">
            <v>Received</v>
          </cell>
        </row>
        <row r="98">
          <cell r="A98" t="str">
            <v>2742365910</v>
          </cell>
          <cell r="B98" t="str">
            <v>KITS</v>
          </cell>
          <cell r="C98"/>
          <cell r="D98" t="str">
            <v>J.Crockit</v>
          </cell>
          <cell r="E98">
            <v>27423659</v>
          </cell>
          <cell r="F98">
            <v>10</v>
          </cell>
          <cell r="G98" t="str">
            <v>D9550011700295</v>
          </cell>
          <cell r="H98" t="str">
            <v>117VU PANEL</v>
          </cell>
          <cell r="I98">
            <v>1</v>
          </cell>
          <cell r="J98">
            <v>42931</v>
          </cell>
          <cell r="K98">
            <v>6963576200</v>
          </cell>
          <cell r="L98" t="str">
            <v>D11312633A00</v>
          </cell>
          <cell r="M98">
            <v>1</v>
          </cell>
          <cell r="N98">
            <v>6963582600</v>
          </cell>
          <cell r="O98" t="str">
            <v>D11312851A00</v>
          </cell>
          <cell r="P98">
            <v>1</v>
          </cell>
          <cell r="Q98"/>
          <cell r="R98"/>
          <cell r="S98"/>
          <cell r="T98"/>
          <cell r="U98"/>
          <cell r="V98"/>
          <cell r="W98"/>
          <cell r="X98"/>
          <cell r="Y98"/>
          <cell r="Z98">
            <v>2</v>
          </cell>
          <cell r="AA98">
            <v>0</v>
          </cell>
          <cell r="AB98">
            <v>2</v>
          </cell>
          <cell r="AC98"/>
          <cell r="AD98" t="str">
            <v>Sirio Panel</v>
          </cell>
          <cell r="AE98"/>
          <cell r="AF98" t="str">
            <v>Received</v>
          </cell>
        </row>
        <row r="99">
          <cell r="A99" t="str">
            <v>2742366010</v>
          </cell>
          <cell r="B99" t="str">
            <v>KITS</v>
          </cell>
          <cell r="C99"/>
          <cell r="D99" t="str">
            <v>J.Crockit</v>
          </cell>
          <cell r="E99">
            <v>27423660</v>
          </cell>
          <cell r="F99">
            <v>10</v>
          </cell>
          <cell r="G99" t="str">
            <v>D9550011700295</v>
          </cell>
          <cell r="H99" t="str">
            <v>117VU PANEL</v>
          </cell>
          <cell r="I99">
            <v>1</v>
          </cell>
          <cell r="J99">
            <v>42931</v>
          </cell>
          <cell r="K99">
            <v>6963576200</v>
          </cell>
          <cell r="L99" t="str">
            <v>D11312633A00</v>
          </cell>
          <cell r="M99">
            <v>1</v>
          </cell>
          <cell r="N99">
            <v>6963582600</v>
          </cell>
          <cell r="O99" t="str">
            <v>D11312851A00</v>
          </cell>
          <cell r="P99">
            <v>1</v>
          </cell>
          <cell r="Q99"/>
          <cell r="R99"/>
          <cell r="S99"/>
          <cell r="T99"/>
          <cell r="U99"/>
          <cell r="V99"/>
          <cell r="W99"/>
          <cell r="X99"/>
          <cell r="Y99"/>
          <cell r="Z99">
            <v>2</v>
          </cell>
          <cell r="AA99">
            <v>0</v>
          </cell>
          <cell r="AB99">
            <v>2</v>
          </cell>
          <cell r="AC99"/>
          <cell r="AD99" t="str">
            <v>Sirio Panel</v>
          </cell>
          <cell r="AE99"/>
          <cell r="AF99" t="str">
            <v>Received</v>
          </cell>
        </row>
        <row r="100">
          <cell r="A100" t="str">
            <v>2742366110</v>
          </cell>
          <cell r="B100" t="str">
            <v>KITS</v>
          </cell>
          <cell r="C100"/>
          <cell r="D100" t="str">
            <v>J.Crockit</v>
          </cell>
          <cell r="E100">
            <v>27423661</v>
          </cell>
          <cell r="F100">
            <v>10</v>
          </cell>
          <cell r="G100" t="str">
            <v>D9550011700295</v>
          </cell>
          <cell r="H100" t="str">
            <v>117VU PANEL</v>
          </cell>
          <cell r="I100">
            <v>1</v>
          </cell>
          <cell r="J100">
            <v>42931</v>
          </cell>
          <cell r="K100">
            <v>6963576200</v>
          </cell>
          <cell r="L100" t="str">
            <v>D11312633A00</v>
          </cell>
          <cell r="M100">
            <v>1</v>
          </cell>
          <cell r="N100">
            <v>6963582600</v>
          </cell>
          <cell r="O100" t="str">
            <v>D11312851A00</v>
          </cell>
          <cell r="P100">
            <v>1</v>
          </cell>
          <cell r="Q100"/>
          <cell r="R100"/>
          <cell r="S100"/>
          <cell r="T100"/>
          <cell r="U100"/>
          <cell r="V100"/>
          <cell r="W100"/>
          <cell r="X100"/>
          <cell r="Y100"/>
          <cell r="Z100">
            <v>2</v>
          </cell>
          <cell r="AA100">
            <v>0</v>
          </cell>
          <cell r="AB100">
            <v>2</v>
          </cell>
          <cell r="AC100"/>
          <cell r="AD100" t="str">
            <v>Sirio Panel</v>
          </cell>
          <cell r="AE100"/>
          <cell r="AF100" t="str">
            <v>Received</v>
          </cell>
        </row>
        <row r="101">
          <cell r="A101" t="str">
            <v>2742366210</v>
          </cell>
          <cell r="B101" t="str">
            <v>KITS</v>
          </cell>
          <cell r="C101"/>
          <cell r="D101" t="str">
            <v>J.Crockit</v>
          </cell>
          <cell r="E101">
            <v>27423662</v>
          </cell>
          <cell r="F101">
            <v>10</v>
          </cell>
          <cell r="G101" t="str">
            <v>D9550011700295</v>
          </cell>
          <cell r="H101" t="str">
            <v>117VU PANEL</v>
          </cell>
          <cell r="I101">
            <v>1</v>
          </cell>
          <cell r="J101">
            <v>42931</v>
          </cell>
          <cell r="K101">
            <v>6963576200</v>
          </cell>
          <cell r="L101" t="str">
            <v>D11312633A00</v>
          </cell>
          <cell r="M101">
            <v>1</v>
          </cell>
          <cell r="N101">
            <v>6963582600</v>
          </cell>
          <cell r="O101" t="str">
            <v>D11312851A00</v>
          </cell>
          <cell r="P101">
            <v>1</v>
          </cell>
          <cell r="Q101"/>
          <cell r="R101"/>
          <cell r="S101"/>
          <cell r="T101"/>
          <cell r="U101"/>
          <cell r="V101"/>
          <cell r="W101"/>
          <cell r="X101"/>
          <cell r="Y101"/>
          <cell r="Z101">
            <v>2</v>
          </cell>
          <cell r="AA101">
            <v>0</v>
          </cell>
          <cell r="AB101">
            <v>2</v>
          </cell>
          <cell r="AC101"/>
          <cell r="AD101" t="str">
            <v>Sirio Panel</v>
          </cell>
          <cell r="AE101"/>
          <cell r="AF101" t="str">
            <v>Received</v>
          </cell>
        </row>
        <row r="102">
          <cell r="A102" t="str">
            <v>2742366310</v>
          </cell>
          <cell r="B102" t="str">
            <v>KITS</v>
          </cell>
          <cell r="C102"/>
          <cell r="D102" t="str">
            <v>J.Crockit</v>
          </cell>
          <cell r="E102">
            <v>27423663</v>
          </cell>
          <cell r="F102">
            <v>10</v>
          </cell>
          <cell r="G102" t="str">
            <v>D9550011700295</v>
          </cell>
          <cell r="H102" t="str">
            <v>117VU PANEL</v>
          </cell>
          <cell r="I102">
            <v>1</v>
          </cell>
          <cell r="J102">
            <v>42931</v>
          </cell>
          <cell r="K102">
            <v>6963576200</v>
          </cell>
          <cell r="L102" t="str">
            <v>D11312633A00</v>
          </cell>
          <cell r="M102">
            <v>1</v>
          </cell>
          <cell r="N102">
            <v>6963582600</v>
          </cell>
          <cell r="O102" t="str">
            <v>D11312851A00</v>
          </cell>
          <cell r="P102">
            <v>1</v>
          </cell>
          <cell r="Q102"/>
          <cell r="R102"/>
          <cell r="S102"/>
          <cell r="T102"/>
          <cell r="U102"/>
          <cell r="V102"/>
          <cell r="W102"/>
          <cell r="X102"/>
          <cell r="Y102"/>
          <cell r="Z102">
            <v>2</v>
          </cell>
          <cell r="AA102">
            <v>0</v>
          </cell>
          <cell r="AB102">
            <v>2</v>
          </cell>
          <cell r="AC102"/>
          <cell r="AD102" t="str">
            <v>Sirio Panel</v>
          </cell>
          <cell r="AE102"/>
          <cell r="AF102" t="str">
            <v>Received</v>
          </cell>
        </row>
        <row r="103">
          <cell r="A103" t="str">
            <v>2742366410</v>
          </cell>
          <cell r="B103" t="str">
            <v>KITS</v>
          </cell>
          <cell r="C103"/>
          <cell r="D103" t="str">
            <v>J.Crockit</v>
          </cell>
          <cell r="E103">
            <v>27423664</v>
          </cell>
          <cell r="F103">
            <v>10</v>
          </cell>
          <cell r="G103" t="str">
            <v>D9550011700295</v>
          </cell>
          <cell r="H103" t="str">
            <v>117VU PANEL</v>
          </cell>
          <cell r="I103">
            <v>1</v>
          </cell>
          <cell r="J103">
            <v>42931</v>
          </cell>
          <cell r="K103">
            <v>6963576200</v>
          </cell>
          <cell r="L103" t="str">
            <v>D11312633A00</v>
          </cell>
          <cell r="M103">
            <v>1</v>
          </cell>
          <cell r="N103">
            <v>6963582600</v>
          </cell>
          <cell r="O103" t="str">
            <v>D11312851A00</v>
          </cell>
          <cell r="P103">
            <v>1</v>
          </cell>
          <cell r="Q103"/>
          <cell r="R103"/>
          <cell r="S103"/>
          <cell r="T103"/>
          <cell r="U103"/>
          <cell r="V103"/>
          <cell r="W103"/>
          <cell r="X103"/>
          <cell r="Y103"/>
          <cell r="Z103">
            <v>2</v>
          </cell>
          <cell r="AA103">
            <v>0</v>
          </cell>
          <cell r="AB103">
            <v>2</v>
          </cell>
          <cell r="AC103"/>
          <cell r="AD103" t="str">
            <v>Sirio Panel</v>
          </cell>
          <cell r="AE103"/>
          <cell r="AF103" t="str">
            <v>Received</v>
          </cell>
        </row>
        <row r="104">
          <cell r="A104" t="str">
            <v>2742366510</v>
          </cell>
          <cell r="B104" t="str">
            <v>KITS</v>
          </cell>
          <cell r="C104"/>
          <cell r="D104" t="str">
            <v>J.Crockit</v>
          </cell>
          <cell r="E104">
            <v>27423665</v>
          </cell>
          <cell r="F104">
            <v>10</v>
          </cell>
          <cell r="G104" t="str">
            <v>D9550011700295</v>
          </cell>
          <cell r="H104" t="str">
            <v>117VU PANEL</v>
          </cell>
          <cell r="I104">
            <v>1</v>
          </cell>
          <cell r="J104">
            <v>42931</v>
          </cell>
          <cell r="K104">
            <v>6963576200</v>
          </cell>
          <cell r="L104" t="str">
            <v>D11312633A00</v>
          </cell>
          <cell r="M104">
            <v>1</v>
          </cell>
          <cell r="N104">
            <v>6963582600</v>
          </cell>
          <cell r="O104" t="str">
            <v>D11312851A00</v>
          </cell>
          <cell r="P104">
            <v>1</v>
          </cell>
          <cell r="Q104"/>
          <cell r="R104"/>
          <cell r="S104"/>
          <cell r="T104"/>
          <cell r="U104"/>
          <cell r="V104"/>
          <cell r="W104"/>
          <cell r="X104"/>
          <cell r="Y104"/>
          <cell r="Z104">
            <v>2</v>
          </cell>
          <cell r="AA104">
            <v>0</v>
          </cell>
          <cell r="AB104">
            <v>2</v>
          </cell>
          <cell r="AC104"/>
          <cell r="AD104" t="str">
            <v>Sirio Panel</v>
          </cell>
          <cell r="AE104"/>
          <cell r="AF104" t="str">
            <v>Received</v>
          </cell>
        </row>
        <row r="105">
          <cell r="A105" t="str">
            <v>2742366610</v>
          </cell>
          <cell r="B105" t="str">
            <v>KITS</v>
          </cell>
          <cell r="C105"/>
          <cell r="D105" t="str">
            <v>J.Crockit</v>
          </cell>
          <cell r="E105">
            <v>27423666</v>
          </cell>
          <cell r="F105">
            <v>10</v>
          </cell>
          <cell r="G105" t="str">
            <v>D9550011700295</v>
          </cell>
          <cell r="H105" t="str">
            <v>117VU PANEL</v>
          </cell>
          <cell r="I105">
            <v>1</v>
          </cell>
          <cell r="J105">
            <v>42931</v>
          </cell>
          <cell r="K105">
            <v>6963576200</v>
          </cell>
          <cell r="L105" t="str">
            <v>D11312633A00</v>
          </cell>
          <cell r="M105">
            <v>1</v>
          </cell>
          <cell r="N105">
            <v>6963582600</v>
          </cell>
          <cell r="O105" t="str">
            <v>D11312851A00</v>
          </cell>
          <cell r="P105">
            <v>1</v>
          </cell>
          <cell r="Q105"/>
          <cell r="R105"/>
          <cell r="S105"/>
          <cell r="T105"/>
          <cell r="U105"/>
          <cell r="V105"/>
          <cell r="W105"/>
          <cell r="X105"/>
          <cell r="Y105"/>
          <cell r="Z105">
            <v>2</v>
          </cell>
          <cell r="AA105">
            <v>0</v>
          </cell>
          <cell r="AB105">
            <v>2</v>
          </cell>
          <cell r="AC105"/>
          <cell r="AD105" t="str">
            <v>Sirio Panel</v>
          </cell>
          <cell r="AE105"/>
          <cell r="AF105" t="str">
            <v>Received</v>
          </cell>
        </row>
        <row r="106">
          <cell r="A106" t="str">
            <v>2742366710</v>
          </cell>
          <cell r="B106" t="str">
            <v>KITS</v>
          </cell>
          <cell r="C106"/>
          <cell r="D106" t="str">
            <v>J.Crockit</v>
          </cell>
          <cell r="E106">
            <v>27423667</v>
          </cell>
          <cell r="F106">
            <v>10</v>
          </cell>
          <cell r="G106" t="str">
            <v>D9550011700295</v>
          </cell>
          <cell r="H106" t="str">
            <v>117VU PANEL</v>
          </cell>
          <cell r="I106">
            <v>1</v>
          </cell>
          <cell r="J106">
            <v>42931</v>
          </cell>
          <cell r="K106">
            <v>6963576200</v>
          </cell>
          <cell r="L106" t="str">
            <v>D11312633A00</v>
          </cell>
          <cell r="M106">
            <v>1</v>
          </cell>
          <cell r="N106">
            <v>6963582600</v>
          </cell>
          <cell r="O106" t="str">
            <v>D11312851A00</v>
          </cell>
          <cell r="P106">
            <v>1</v>
          </cell>
          <cell r="Q106"/>
          <cell r="R106"/>
          <cell r="S106"/>
          <cell r="T106"/>
          <cell r="U106"/>
          <cell r="V106"/>
          <cell r="W106"/>
          <cell r="X106"/>
          <cell r="Y106"/>
          <cell r="Z106">
            <v>2</v>
          </cell>
          <cell r="AA106">
            <v>1</v>
          </cell>
          <cell r="AB106">
            <v>1</v>
          </cell>
          <cell r="AC106"/>
          <cell r="AD106" t="str">
            <v>Sirio Panel</v>
          </cell>
          <cell r="AE106" t="str">
            <v>CMS 1 received ; Missing CMS 2 Qté 1</v>
          </cell>
          <cell r="AF106" t="str">
            <v>Received</v>
          </cell>
        </row>
        <row r="107">
          <cell r="A107" t="str">
            <v>2742366810</v>
          </cell>
          <cell r="B107" t="str">
            <v>KITS</v>
          </cell>
          <cell r="C107"/>
          <cell r="D107" t="str">
            <v>J.Crockit</v>
          </cell>
          <cell r="E107">
            <v>27423668</v>
          </cell>
          <cell r="F107">
            <v>10</v>
          </cell>
          <cell r="G107" t="str">
            <v>D9550011700295</v>
          </cell>
          <cell r="H107" t="str">
            <v>117VU PANEL</v>
          </cell>
          <cell r="I107">
            <v>1</v>
          </cell>
          <cell r="J107">
            <v>42931</v>
          </cell>
          <cell r="K107">
            <v>6963576200</v>
          </cell>
          <cell r="L107" t="str">
            <v>D11312633A00</v>
          </cell>
          <cell r="M107">
            <v>1</v>
          </cell>
          <cell r="N107">
            <v>6963582600</v>
          </cell>
          <cell r="O107" t="str">
            <v>D11312851A00</v>
          </cell>
          <cell r="P107">
            <v>1</v>
          </cell>
          <cell r="Q107"/>
          <cell r="R107"/>
          <cell r="S107"/>
          <cell r="T107"/>
          <cell r="U107"/>
          <cell r="V107"/>
          <cell r="W107"/>
          <cell r="X107"/>
          <cell r="Y107"/>
          <cell r="Z107">
            <v>2</v>
          </cell>
          <cell r="AA107">
            <v>1</v>
          </cell>
          <cell r="AB107">
            <v>1</v>
          </cell>
          <cell r="AC107"/>
          <cell r="AD107" t="str">
            <v>Sirio Panel</v>
          </cell>
          <cell r="AE107" t="str">
            <v xml:space="preserve">Missing CMS 1 Qty 1 (0 Received) </v>
          </cell>
          <cell r="AF107" t="str">
            <v>Received</v>
          </cell>
        </row>
        <row r="108">
          <cell r="A108" t="str">
            <v>795839110</v>
          </cell>
          <cell r="B108" t="str">
            <v>SPARES</v>
          </cell>
          <cell r="C108"/>
          <cell r="D108" t="str">
            <v>B. Lachal</v>
          </cell>
          <cell r="E108">
            <v>7958391</v>
          </cell>
          <cell r="F108">
            <v>10</v>
          </cell>
          <cell r="G108" t="str">
            <v>S9550081192795</v>
          </cell>
          <cell r="H108" t="str">
            <v>811VU PANEL</v>
          </cell>
          <cell r="I108">
            <v>1</v>
          </cell>
          <cell r="J108">
            <v>42924</v>
          </cell>
          <cell r="K108">
            <v>6853820100</v>
          </cell>
          <cell r="L108" t="str">
            <v>SC628ANPR</v>
          </cell>
          <cell r="M108">
            <v>1</v>
          </cell>
          <cell r="N108"/>
          <cell r="O108"/>
          <cell r="P108"/>
          <cell r="Q108"/>
          <cell r="R108"/>
          <cell r="S108"/>
          <cell r="T108"/>
          <cell r="U108"/>
          <cell r="V108"/>
          <cell r="W108"/>
          <cell r="X108"/>
          <cell r="Y108"/>
          <cell r="Z108">
            <v>1</v>
          </cell>
          <cell r="AA108">
            <v>1</v>
          </cell>
          <cell r="AB108">
            <v>0</v>
          </cell>
          <cell r="AC108"/>
          <cell r="AD108" t="str">
            <v>?</v>
          </cell>
          <cell r="AE108"/>
          <cell r="AF108" t="str">
            <v>Received</v>
          </cell>
        </row>
        <row r="109">
          <cell r="A109" t="str">
            <v>2746229510</v>
          </cell>
          <cell r="B109" t="str">
            <v>SPARES</v>
          </cell>
          <cell r="C109"/>
          <cell r="D109" t="str">
            <v>B. Lachal</v>
          </cell>
          <cell r="E109">
            <v>27462295</v>
          </cell>
          <cell r="F109">
            <v>10</v>
          </cell>
          <cell r="G109" t="str">
            <v>A9550051000196</v>
          </cell>
          <cell r="H109" t="str">
            <v>510VU1 PANEL</v>
          </cell>
          <cell r="I109">
            <v>1</v>
          </cell>
          <cell r="J109">
            <v>42922</v>
          </cell>
          <cell r="K109">
            <v>6530207600</v>
          </cell>
          <cell r="L109" t="str">
            <v>A31112112B00</v>
          </cell>
          <cell r="M109">
            <v>1</v>
          </cell>
          <cell r="N109"/>
          <cell r="O109"/>
          <cell r="P109"/>
          <cell r="Q109"/>
          <cell r="R109"/>
          <cell r="S109"/>
          <cell r="T109"/>
          <cell r="U109"/>
          <cell r="V109"/>
          <cell r="W109"/>
          <cell r="X109"/>
          <cell r="Y109"/>
          <cell r="Z109">
            <v>1</v>
          </cell>
          <cell r="AA109">
            <v>1</v>
          </cell>
          <cell r="AB109">
            <v>0</v>
          </cell>
          <cell r="AC109"/>
          <cell r="AD109" t="str">
            <v>PAULSTRA</v>
          </cell>
          <cell r="AE109"/>
          <cell r="AF109" t="str">
            <v>Received</v>
          </cell>
        </row>
        <row r="110">
          <cell r="A110" t="str">
            <v>2746229610</v>
          </cell>
          <cell r="B110" t="str">
            <v>SPARES</v>
          </cell>
          <cell r="C110"/>
          <cell r="D110" t="str">
            <v>B. Lachal</v>
          </cell>
          <cell r="E110">
            <v>27462296</v>
          </cell>
          <cell r="F110">
            <v>10</v>
          </cell>
          <cell r="G110" t="str">
            <v>A9550051000296</v>
          </cell>
          <cell r="H110" t="str">
            <v>510VU2 PANEL</v>
          </cell>
          <cell r="I110">
            <v>1</v>
          </cell>
          <cell r="J110">
            <v>42922</v>
          </cell>
          <cell r="K110">
            <v>6530207600</v>
          </cell>
          <cell r="L110" t="str">
            <v>A31112112B00</v>
          </cell>
          <cell r="M110">
            <v>1</v>
          </cell>
          <cell r="N110"/>
          <cell r="O110"/>
          <cell r="P110"/>
          <cell r="Q110"/>
          <cell r="R110"/>
          <cell r="S110"/>
          <cell r="T110"/>
          <cell r="U110"/>
          <cell r="V110"/>
          <cell r="W110"/>
          <cell r="X110"/>
          <cell r="Y110"/>
          <cell r="Z110">
            <v>1</v>
          </cell>
          <cell r="AA110">
            <v>1</v>
          </cell>
          <cell r="AB110">
            <v>0</v>
          </cell>
          <cell r="AC110"/>
          <cell r="AD110" t="str">
            <v>PAULSTRA</v>
          </cell>
          <cell r="AE110"/>
          <cell r="AF110" t="str">
            <v>Received</v>
          </cell>
        </row>
        <row r="111">
          <cell r="A111" t="str">
            <v>2747930310</v>
          </cell>
          <cell r="B111" t="str">
            <v>SPARES</v>
          </cell>
          <cell r="C111"/>
          <cell r="D111" t="str">
            <v>B. Lachal</v>
          </cell>
          <cell r="E111">
            <v>27479303</v>
          </cell>
          <cell r="F111">
            <v>10</v>
          </cell>
          <cell r="G111" t="str">
            <v>A9550051000196</v>
          </cell>
          <cell r="H111" t="str">
            <v>510VU1 PANEL</v>
          </cell>
          <cell r="I111">
            <v>1</v>
          </cell>
          <cell r="J111">
            <v>42935</v>
          </cell>
          <cell r="K111">
            <v>6530207600</v>
          </cell>
          <cell r="L111" t="str">
            <v>A31112112B00</v>
          </cell>
          <cell r="M111">
            <v>1</v>
          </cell>
          <cell r="N111"/>
          <cell r="O111"/>
          <cell r="P111"/>
          <cell r="Q111"/>
          <cell r="R111"/>
          <cell r="S111"/>
          <cell r="T111"/>
          <cell r="U111"/>
          <cell r="V111"/>
          <cell r="W111"/>
          <cell r="X111"/>
          <cell r="Y111"/>
          <cell r="Z111">
            <v>1</v>
          </cell>
          <cell r="AA111">
            <v>1</v>
          </cell>
          <cell r="AB111">
            <v>0</v>
          </cell>
          <cell r="AC111"/>
          <cell r="AD111" t="str">
            <v>PAULSTRA</v>
          </cell>
          <cell r="AE111"/>
          <cell r="AF111" t="str">
            <v>Received</v>
          </cell>
        </row>
        <row r="112">
          <cell r="A112" t="str">
            <v>2748136010</v>
          </cell>
          <cell r="B112" t="str">
            <v>SPARES</v>
          </cell>
          <cell r="C112"/>
          <cell r="D112" t="str">
            <v>B. Lachal</v>
          </cell>
          <cell r="E112">
            <v>27481360</v>
          </cell>
          <cell r="F112">
            <v>10</v>
          </cell>
          <cell r="G112" t="str">
            <v>A9550051000296</v>
          </cell>
          <cell r="H112" t="str">
            <v>510VU2 PANEL</v>
          </cell>
          <cell r="I112">
            <v>1</v>
          </cell>
          <cell r="J112">
            <v>42944</v>
          </cell>
          <cell r="K112">
            <v>6530207600</v>
          </cell>
          <cell r="L112" t="str">
            <v>A31112112B00</v>
          </cell>
          <cell r="M112">
            <v>1</v>
          </cell>
          <cell r="N112"/>
          <cell r="O112"/>
          <cell r="P112"/>
          <cell r="Q112"/>
          <cell r="R112"/>
          <cell r="S112"/>
          <cell r="T112"/>
          <cell r="U112"/>
          <cell r="V112"/>
          <cell r="W112"/>
          <cell r="X112"/>
          <cell r="Y112"/>
          <cell r="Z112">
            <v>1</v>
          </cell>
          <cell r="AA112">
            <v>1</v>
          </cell>
          <cell r="AB112">
            <v>0</v>
          </cell>
          <cell r="AC112"/>
          <cell r="AD112" t="str">
            <v>PAULSTRA</v>
          </cell>
          <cell r="AE112"/>
          <cell r="AF112" t="str">
            <v>Received</v>
          </cell>
        </row>
        <row r="113">
          <cell r="A113" t="str">
            <v>2750126910</v>
          </cell>
          <cell r="B113" t="str">
            <v>SPARES</v>
          </cell>
          <cell r="C113"/>
          <cell r="D113" t="str">
            <v>B. Lachal</v>
          </cell>
          <cell r="E113">
            <v>27501269</v>
          </cell>
          <cell r="F113">
            <v>10</v>
          </cell>
          <cell r="G113" t="str">
            <v>WF417AFACAAE</v>
          </cell>
          <cell r="H113">
            <v>517</v>
          </cell>
          <cell r="I113">
            <v>1</v>
          </cell>
          <cell r="J113">
            <v>42956</v>
          </cell>
          <cell r="K113" t="str">
            <v>6V01965900</v>
          </cell>
          <cell r="L113" t="str">
            <v>723-1331-04</v>
          </cell>
          <cell r="M113">
            <v>1</v>
          </cell>
          <cell r="N113"/>
          <cell r="O113"/>
          <cell r="P113"/>
          <cell r="Q113"/>
          <cell r="R113"/>
          <cell r="S113"/>
          <cell r="T113"/>
          <cell r="U113"/>
          <cell r="V113"/>
          <cell r="W113"/>
          <cell r="X113"/>
          <cell r="Y113"/>
          <cell r="Z113">
            <v>1</v>
          </cell>
          <cell r="AA113">
            <v>1</v>
          </cell>
          <cell r="AB113">
            <v>0</v>
          </cell>
          <cell r="AC113"/>
          <cell r="AD113"/>
          <cell r="AE113"/>
          <cell r="AF113" t="str">
            <v>Received</v>
          </cell>
        </row>
        <row r="114">
          <cell r="A114" t="str">
            <v>2750026610</v>
          </cell>
          <cell r="B114" t="str">
            <v>KITS</v>
          </cell>
          <cell r="C114"/>
          <cell r="D114" t="str">
            <v>J. Crockit</v>
          </cell>
          <cell r="E114">
            <v>27500266</v>
          </cell>
          <cell r="F114">
            <v>10</v>
          </cell>
          <cell r="G114" t="str">
            <v>D9550011700295</v>
          </cell>
          <cell r="H114" t="str">
            <v>117VU PANEL</v>
          </cell>
          <cell r="I114">
            <v>1</v>
          </cell>
          <cell r="J114">
            <v>42962</v>
          </cell>
          <cell r="K114">
            <v>6963576200</v>
          </cell>
          <cell r="L114" t="str">
            <v>D11312633A00</v>
          </cell>
          <cell r="M114">
            <v>1</v>
          </cell>
          <cell r="N114">
            <v>6963582600</v>
          </cell>
          <cell r="O114" t="str">
            <v>D11312851A00</v>
          </cell>
          <cell r="P114">
            <v>1</v>
          </cell>
          <cell r="Q114"/>
          <cell r="R114"/>
          <cell r="S114"/>
          <cell r="T114"/>
          <cell r="U114"/>
          <cell r="V114"/>
          <cell r="W114"/>
          <cell r="X114"/>
          <cell r="Y114"/>
          <cell r="Z114">
            <v>2</v>
          </cell>
          <cell r="AA114">
            <v>2</v>
          </cell>
          <cell r="AB114">
            <v>0</v>
          </cell>
          <cell r="AC114"/>
          <cell r="AD114" t="str">
            <v>Sirio Panel</v>
          </cell>
          <cell r="AE114"/>
          <cell r="AF114" t="str">
            <v>Received</v>
          </cell>
        </row>
        <row r="115">
          <cell r="A115" t="str">
            <v>2751037810</v>
          </cell>
          <cell r="B115" t="str">
            <v>SPARES</v>
          </cell>
          <cell r="C115"/>
          <cell r="D115" t="str">
            <v>M. HILLE</v>
          </cell>
          <cell r="E115">
            <v>27510378</v>
          </cell>
          <cell r="F115">
            <v>10</v>
          </cell>
          <cell r="G115" t="str">
            <v>WF408ADAAAAC</v>
          </cell>
          <cell r="H115" t="str">
            <v>317VU PANEL</v>
          </cell>
          <cell r="I115">
            <v>1</v>
          </cell>
          <cell r="J115">
            <v>42947</v>
          </cell>
          <cell r="K115" t="str">
            <v>6V00205900</v>
          </cell>
          <cell r="L115" t="str">
            <v>723-5560-03</v>
          </cell>
          <cell r="M115">
            <v>1</v>
          </cell>
          <cell r="N115"/>
          <cell r="O115"/>
          <cell r="P115"/>
          <cell r="Q115"/>
          <cell r="R115"/>
          <cell r="S115"/>
          <cell r="T115"/>
          <cell r="U115"/>
          <cell r="V115"/>
          <cell r="W115"/>
          <cell r="X115"/>
          <cell r="Y115"/>
          <cell r="Z115">
            <v>1</v>
          </cell>
          <cell r="AA115">
            <v>1</v>
          </cell>
          <cell r="AB115">
            <v>0</v>
          </cell>
          <cell r="AC115"/>
          <cell r="AD115"/>
          <cell r="AE115"/>
          <cell r="AF115" t="str">
            <v>Received</v>
          </cell>
        </row>
        <row r="116">
          <cell r="A116" t="str">
            <v>2750768710</v>
          </cell>
          <cell r="B116" t="str">
            <v>KITS</v>
          </cell>
          <cell r="C116"/>
          <cell r="D116" t="str">
            <v>L. MALHOME</v>
          </cell>
          <cell r="E116">
            <v>27507687</v>
          </cell>
          <cell r="F116">
            <v>10</v>
          </cell>
          <cell r="G116" t="str">
            <v>D9551002201195</v>
          </cell>
          <cell r="H116" t="str">
            <v>22VU PANEL</v>
          </cell>
          <cell r="I116">
            <v>1</v>
          </cell>
          <cell r="J116">
            <v>42975</v>
          </cell>
          <cell r="K116">
            <v>6939600100</v>
          </cell>
          <cell r="L116" t="str">
            <v>058-001-00</v>
          </cell>
          <cell r="M116">
            <v>1</v>
          </cell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/>
          <cell r="Y116"/>
          <cell r="Z116">
            <v>1</v>
          </cell>
          <cell r="AA116">
            <v>1</v>
          </cell>
          <cell r="AB116">
            <v>0</v>
          </cell>
          <cell r="AC116"/>
          <cell r="AD116" t="str">
            <v>IEC</v>
          </cell>
          <cell r="AE116"/>
          <cell r="AF116" t="str">
            <v>Received</v>
          </cell>
        </row>
        <row r="117">
          <cell r="A117" t="str">
            <v>2751098310</v>
          </cell>
          <cell r="B117" t="str">
            <v>KITS</v>
          </cell>
          <cell r="C117"/>
          <cell r="D117" t="str">
            <v>M. KANNANE</v>
          </cell>
          <cell r="E117">
            <v>27510983</v>
          </cell>
          <cell r="F117">
            <v>10</v>
          </cell>
          <cell r="G117" t="str">
            <v>D9551002201195</v>
          </cell>
          <cell r="H117" t="str">
            <v>22VU PANEL</v>
          </cell>
          <cell r="I117">
            <v>1</v>
          </cell>
          <cell r="J117">
            <v>42975</v>
          </cell>
          <cell r="K117">
            <v>6939600100</v>
          </cell>
          <cell r="L117" t="str">
            <v>058-001-00</v>
          </cell>
          <cell r="M117">
            <v>1</v>
          </cell>
          <cell r="N117"/>
          <cell r="O117"/>
          <cell r="P117"/>
          <cell r="Q117"/>
          <cell r="R117"/>
          <cell r="S117"/>
          <cell r="T117"/>
          <cell r="U117"/>
          <cell r="V117"/>
          <cell r="W117"/>
          <cell r="X117"/>
          <cell r="Y117"/>
          <cell r="Z117">
            <v>1</v>
          </cell>
          <cell r="AA117">
            <v>1</v>
          </cell>
          <cell r="AB117">
            <v>0</v>
          </cell>
          <cell r="AC117"/>
          <cell r="AD117" t="str">
            <v>IEC</v>
          </cell>
          <cell r="AE117"/>
          <cell r="AF117" t="str">
            <v>Received</v>
          </cell>
        </row>
        <row r="118">
          <cell r="A118" t="str">
            <v>2752903910</v>
          </cell>
          <cell r="B118" t="str">
            <v>KITS</v>
          </cell>
          <cell r="C118" t="str">
            <v>RTN</v>
          </cell>
          <cell r="D118" t="str">
            <v>M. Kannane</v>
          </cell>
          <cell r="E118">
            <v>27529039</v>
          </cell>
          <cell r="F118">
            <v>10</v>
          </cell>
          <cell r="G118" t="str">
            <v>D9551002200895</v>
          </cell>
          <cell r="H118" t="str">
            <v>22VU PANEL</v>
          </cell>
          <cell r="I118">
            <v>1</v>
          </cell>
          <cell r="J118">
            <v>43000</v>
          </cell>
          <cell r="K118">
            <v>6939600100</v>
          </cell>
          <cell r="L118" t="str">
            <v>058-001-00</v>
          </cell>
          <cell r="M118">
            <v>1</v>
          </cell>
          <cell r="N118"/>
          <cell r="O118"/>
          <cell r="P118"/>
          <cell r="Q118"/>
          <cell r="R118"/>
          <cell r="S118"/>
          <cell r="T118"/>
          <cell r="U118"/>
          <cell r="V118"/>
          <cell r="W118"/>
          <cell r="X118"/>
          <cell r="Y118"/>
          <cell r="Z118">
            <v>1</v>
          </cell>
          <cell r="AA118">
            <v>1</v>
          </cell>
          <cell r="AB118">
            <v>0</v>
          </cell>
          <cell r="AC118"/>
          <cell r="AD118"/>
          <cell r="AE118" t="str">
            <v>réception semaine 10</v>
          </cell>
          <cell r="AF118" t="str">
            <v>Received</v>
          </cell>
        </row>
        <row r="119">
          <cell r="A119" t="str">
            <v>2754985610</v>
          </cell>
          <cell r="B119" t="str">
            <v>SPARES</v>
          </cell>
          <cell r="C119"/>
          <cell r="D119" t="str">
            <v>M. Kannane</v>
          </cell>
          <cell r="E119">
            <v>27549856</v>
          </cell>
          <cell r="F119">
            <v>10</v>
          </cell>
          <cell r="G119" t="str">
            <v>D9551002200895</v>
          </cell>
          <cell r="H119" t="str">
            <v>22VU PANEL</v>
          </cell>
          <cell r="I119">
            <v>1</v>
          </cell>
          <cell r="J119">
            <v>43021</v>
          </cell>
          <cell r="K119">
            <v>6939600100</v>
          </cell>
          <cell r="L119" t="str">
            <v>058-001-00</v>
          </cell>
          <cell r="M119">
            <v>1</v>
          </cell>
          <cell r="N119"/>
          <cell r="O119"/>
          <cell r="P119"/>
          <cell r="Q119"/>
          <cell r="R119"/>
          <cell r="S119"/>
          <cell r="T119"/>
          <cell r="U119"/>
          <cell r="V119"/>
          <cell r="W119"/>
          <cell r="X119"/>
          <cell r="Y119"/>
          <cell r="Z119">
            <v>1</v>
          </cell>
          <cell r="AA119">
            <v>0</v>
          </cell>
          <cell r="AB119">
            <v>1</v>
          </cell>
          <cell r="AC119"/>
          <cell r="AD119"/>
          <cell r="AE119"/>
          <cell r="AF119" t="str">
            <v>Received</v>
          </cell>
        </row>
        <row r="120">
          <cell r="A120" t="str">
            <v>2753000710</v>
          </cell>
          <cell r="B120" t="str">
            <v>KITS</v>
          </cell>
          <cell r="C120" t="str">
            <v>EXP</v>
          </cell>
          <cell r="D120" t="str">
            <v>J.Crockit</v>
          </cell>
          <cell r="E120">
            <v>27530007</v>
          </cell>
          <cell r="F120">
            <v>10</v>
          </cell>
          <cell r="G120" t="str">
            <v>D9550011700295</v>
          </cell>
          <cell r="H120" t="str">
            <v>117VU PANEL</v>
          </cell>
          <cell r="I120">
            <v>1</v>
          </cell>
          <cell r="J120">
            <v>43046</v>
          </cell>
          <cell r="K120">
            <v>6963576200</v>
          </cell>
          <cell r="L120" t="str">
            <v>D11312633A00</v>
          </cell>
          <cell r="M120">
            <v>1</v>
          </cell>
          <cell r="N120">
            <v>6963582600</v>
          </cell>
          <cell r="O120" t="str">
            <v>D11312851A00</v>
          </cell>
          <cell r="P120">
            <v>1</v>
          </cell>
          <cell r="Q120"/>
          <cell r="R120"/>
          <cell r="S120"/>
          <cell r="T120"/>
          <cell r="U120"/>
          <cell r="V120"/>
          <cell r="W120"/>
          <cell r="X120"/>
          <cell r="Y120"/>
          <cell r="Z120">
            <v>2</v>
          </cell>
          <cell r="AA120">
            <v>2</v>
          </cell>
          <cell r="AB120">
            <v>0</v>
          </cell>
          <cell r="AC120"/>
          <cell r="AD120"/>
          <cell r="AE120"/>
          <cell r="AF120" t="str">
            <v>Received</v>
          </cell>
        </row>
        <row r="121">
          <cell r="A121" t="str">
            <v>2753000610</v>
          </cell>
          <cell r="B121" t="str">
            <v>KITS</v>
          </cell>
          <cell r="C121" t="str">
            <v>EXP</v>
          </cell>
          <cell r="D121" t="str">
            <v>J.Crockit</v>
          </cell>
          <cell r="E121">
            <v>27530006</v>
          </cell>
          <cell r="F121">
            <v>10</v>
          </cell>
          <cell r="G121" t="str">
            <v>D9550011700295</v>
          </cell>
          <cell r="H121" t="str">
            <v>117VU PANEL</v>
          </cell>
          <cell r="I121">
            <v>1</v>
          </cell>
          <cell r="J121">
            <v>43046</v>
          </cell>
          <cell r="K121">
            <v>6963576200</v>
          </cell>
          <cell r="L121" t="str">
            <v>D11312633A00</v>
          </cell>
          <cell r="M121">
            <v>1</v>
          </cell>
          <cell r="N121">
            <v>6963582600</v>
          </cell>
          <cell r="O121" t="str">
            <v>D11312851A00</v>
          </cell>
          <cell r="P121">
            <v>1</v>
          </cell>
          <cell r="Q121"/>
          <cell r="R121"/>
          <cell r="S121"/>
          <cell r="T121"/>
          <cell r="U121"/>
          <cell r="V121"/>
          <cell r="W121"/>
          <cell r="X121"/>
          <cell r="Y121"/>
          <cell r="Z121">
            <v>2</v>
          </cell>
          <cell r="AA121">
            <v>2</v>
          </cell>
          <cell r="AB121">
            <v>0</v>
          </cell>
          <cell r="AC121"/>
          <cell r="AD121"/>
          <cell r="AE121"/>
          <cell r="AF121" t="str">
            <v>Received</v>
          </cell>
        </row>
        <row r="122">
          <cell r="A122" t="str">
            <v>2753013610</v>
          </cell>
          <cell r="B122" t="str">
            <v>KITS</v>
          </cell>
          <cell r="C122" t="str">
            <v>EXP</v>
          </cell>
          <cell r="D122" t="str">
            <v>J.Crockit</v>
          </cell>
          <cell r="E122">
            <v>27530136</v>
          </cell>
          <cell r="F122">
            <v>10</v>
          </cell>
          <cell r="G122" t="str">
            <v>D9550011700295</v>
          </cell>
          <cell r="H122" t="str">
            <v>117VU PANEL</v>
          </cell>
          <cell r="I122">
            <v>1</v>
          </cell>
          <cell r="J122">
            <v>43060</v>
          </cell>
          <cell r="K122">
            <v>6963576200</v>
          </cell>
          <cell r="L122" t="str">
            <v>D11312633A00</v>
          </cell>
          <cell r="M122">
            <v>1</v>
          </cell>
          <cell r="N122">
            <v>6963582600</v>
          </cell>
          <cell r="O122" t="str">
            <v>D11312851A00</v>
          </cell>
          <cell r="P122">
            <v>1</v>
          </cell>
          <cell r="Q122"/>
          <cell r="R122"/>
          <cell r="S122"/>
          <cell r="T122"/>
          <cell r="U122"/>
          <cell r="V122"/>
          <cell r="W122"/>
          <cell r="X122"/>
          <cell r="Y122"/>
          <cell r="Z122">
            <v>2</v>
          </cell>
          <cell r="AA122">
            <v>2</v>
          </cell>
          <cell r="AB122">
            <v>0</v>
          </cell>
          <cell r="AC122"/>
          <cell r="AD122"/>
          <cell r="AE122"/>
          <cell r="AF122" t="str">
            <v>Received</v>
          </cell>
        </row>
        <row r="123">
          <cell r="A123" t="str">
            <v>2753012610</v>
          </cell>
          <cell r="B123" t="str">
            <v>KITS</v>
          </cell>
          <cell r="C123" t="str">
            <v>EXP</v>
          </cell>
          <cell r="D123" t="str">
            <v>J.Crockit</v>
          </cell>
          <cell r="E123">
            <v>27530126</v>
          </cell>
          <cell r="F123">
            <v>10</v>
          </cell>
          <cell r="G123" t="str">
            <v>D9550011700295</v>
          </cell>
          <cell r="H123" t="str">
            <v>117VU PANEL</v>
          </cell>
          <cell r="I123">
            <v>1</v>
          </cell>
          <cell r="J123">
            <v>43060</v>
          </cell>
          <cell r="K123">
            <v>6963576200</v>
          </cell>
          <cell r="L123" t="str">
            <v>D11312633A00</v>
          </cell>
          <cell r="M123">
            <v>1</v>
          </cell>
          <cell r="N123">
            <v>6963582600</v>
          </cell>
          <cell r="O123" t="str">
            <v>D11312851A00</v>
          </cell>
          <cell r="P123">
            <v>1</v>
          </cell>
          <cell r="Q123"/>
          <cell r="R123"/>
          <cell r="S123"/>
          <cell r="T123"/>
          <cell r="U123"/>
          <cell r="V123"/>
          <cell r="W123"/>
          <cell r="X123"/>
          <cell r="Y123"/>
          <cell r="Z123">
            <v>2</v>
          </cell>
          <cell r="AA123">
            <v>2</v>
          </cell>
          <cell r="AB123">
            <v>0</v>
          </cell>
          <cell r="AC123"/>
          <cell r="AD123"/>
          <cell r="AE123"/>
          <cell r="AF123" t="str">
            <v>Received</v>
          </cell>
        </row>
        <row r="124">
          <cell r="A124" t="str">
            <v>2753013210</v>
          </cell>
          <cell r="B124" t="str">
            <v>KITS</v>
          </cell>
          <cell r="C124" t="str">
            <v>EXP</v>
          </cell>
          <cell r="D124" t="str">
            <v>J.Crockit</v>
          </cell>
          <cell r="E124">
            <v>27530132</v>
          </cell>
          <cell r="F124">
            <v>10</v>
          </cell>
          <cell r="G124" t="str">
            <v>D9550011700295</v>
          </cell>
          <cell r="H124" t="str">
            <v>117VU PANEL</v>
          </cell>
          <cell r="I124">
            <v>1</v>
          </cell>
          <cell r="J124">
            <v>43060</v>
          </cell>
          <cell r="K124">
            <v>6963576200</v>
          </cell>
          <cell r="L124" t="str">
            <v>D11312633A00</v>
          </cell>
          <cell r="M124">
            <v>1</v>
          </cell>
          <cell r="N124">
            <v>6963582600</v>
          </cell>
          <cell r="O124" t="str">
            <v>D11312851A00</v>
          </cell>
          <cell r="P124">
            <v>1</v>
          </cell>
          <cell r="Q124"/>
          <cell r="R124"/>
          <cell r="S124"/>
          <cell r="T124"/>
          <cell r="U124"/>
          <cell r="V124"/>
          <cell r="W124"/>
          <cell r="X124"/>
          <cell r="Y124"/>
          <cell r="Z124">
            <v>2</v>
          </cell>
          <cell r="AA124">
            <v>2</v>
          </cell>
          <cell r="AB124">
            <v>0</v>
          </cell>
          <cell r="AC124"/>
          <cell r="AD124"/>
          <cell r="AE124"/>
          <cell r="AF124" t="str">
            <v>Received</v>
          </cell>
        </row>
        <row r="125">
          <cell r="A125" t="str">
            <v>2753010310</v>
          </cell>
          <cell r="B125" t="str">
            <v>KITS</v>
          </cell>
          <cell r="C125" t="str">
            <v>EXP</v>
          </cell>
          <cell r="D125" t="str">
            <v>J.Crockit</v>
          </cell>
          <cell r="E125">
            <v>27530103</v>
          </cell>
          <cell r="F125">
            <v>10</v>
          </cell>
          <cell r="G125" t="str">
            <v>D9550011700295</v>
          </cell>
          <cell r="H125" t="str">
            <v>117VU PANEL</v>
          </cell>
          <cell r="I125">
            <v>1</v>
          </cell>
          <cell r="J125">
            <v>43060</v>
          </cell>
          <cell r="K125">
            <v>6963576200</v>
          </cell>
          <cell r="L125" t="str">
            <v>D11312633A00</v>
          </cell>
          <cell r="M125">
            <v>1</v>
          </cell>
          <cell r="N125">
            <v>6963582600</v>
          </cell>
          <cell r="O125" t="str">
            <v>D11312851A00</v>
          </cell>
          <cell r="P125">
            <v>1</v>
          </cell>
          <cell r="Q125"/>
          <cell r="R125"/>
          <cell r="S125"/>
          <cell r="T125"/>
          <cell r="U125"/>
          <cell r="V125"/>
          <cell r="W125"/>
          <cell r="X125"/>
          <cell r="Y125"/>
          <cell r="Z125">
            <v>2</v>
          </cell>
          <cell r="AA125">
            <v>2</v>
          </cell>
          <cell r="AB125">
            <v>0</v>
          </cell>
          <cell r="AC125"/>
          <cell r="AD125"/>
          <cell r="AE125"/>
          <cell r="AF125" t="str">
            <v>Received</v>
          </cell>
        </row>
        <row r="126">
          <cell r="A126" t="str">
            <v>2753012110</v>
          </cell>
          <cell r="B126" t="str">
            <v>KITS</v>
          </cell>
          <cell r="C126" t="str">
            <v>EXP</v>
          </cell>
          <cell r="D126" t="str">
            <v>J.Crockit</v>
          </cell>
          <cell r="E126">
            <v>27530121</v>
          </cell>
          <cell r="F126">
            <v>10</v>
          </cell>
          <cell r="G126" t="str">
            <v>D9550011700295</v>
          </cell>
          <cell r="H126" t="str">
            <v>117VU PANEL</v>
          </cell>
          <cell r="I126">
            <v>1</v>
          </cell>
          <cell r="J126">
            <v>43060</v>
          </cell>
          <cell r="K126">
            <v>6963576200</v>
          </cell>
          <cell r="L126" t="str">
            <v>D11312633A00</v>
          </cell>
          <cell r="M126">
            <v>1</v>
          </cell>
          <cell r="N126">
            <v>6963582600</v>
          </cell>
          <cell r="O126" t="str">
            <v>D11312851A00</v>
          </cell>
          <cell r="P126">
            <v>1</v>
          </cell>
          <cell r="Q126"/>
          <cell r="R126"/>
          <cell r="S126"/>
          <cell r="T126"/>
          <cell r="U126"/>
          <cell r="V126"/>
          <cell r="W126"/>
          <cell r="X126"/>
          <cell r="Y126"/>
          <cell r="Z126">
            <v>2</v>
          </cell>
          <cell r="AA126">
            <v>2</v>
          </cell>
          <cell r="AB126">
            <v>0</v>
          </cell>
          <cell r="AC126"/>
          <cell r="AD126"/>
          <cell r="AE126"/>
          <cell r="AF126" t="str">
            <v>Received</v>
          </cell>
        </row>
        <row r="127">
          <cell r="A127" t="str">
            <v>2753012310</v>
          </cell>
          <cell r="B127" t="str">
            <v>KITS</v>
          </cell>
          <cell r="C127" t="str">
            <v>EXP</v>
          </cell>
          <cell r="D127" t="str">
            <v>J.Crockit</v>
          </cell>
          <cell r="E127">
            <v>27530123</v>
          </cell>
          <cell r="F127">
            <v>10</v>
          </cell>
          <cell r="G127" t="str">
            <v>D9550011700295</v>
          </cell>
          <cell r="H127" t="str">
            <v>117VU PANEL</v>
          </cell>
          <cell r="I127">
            <v>1</v>
          </cell>
          <cell r="J127">
            <v>43060</v>
          </cell>
          <cell r="K127">
            <v>6963576200</v>
          </cell>
          <cell r="L127" t="str">
            <v>D11312633A00</v>
          </cell>
          <cell r="M127">
            <v>1</v>
          </cell>
          <cell r="N127">
            <v>6963582600</v>
          </cell>
          <cell r="O127" t="str">
            <v>D11312851A00</v>
          </cell>
          <cell r="P127">
            <v>1</v>
          </cell>
          <cell r="Q127"/>
          <cell r="R127"/>
          <cell r="S127"/>
          <cell r="T127"/>
          <cell r="U127"/>
          <cell r="V127"/>
          <cell r="W127"/>
          <cell r="X127"/>
          <cell r="Y127"/>
          <cell r="Z127">
            <v>2</v>
          </cell>
          <cell r="AA127">
            <v>2</v>
          </cell>
          <cell r="AB127">
            <v>0</v>
          </cell>
          <cell r="AC127"/>
          <cell r="AD127"/>
          <cell r="AE127"/>
          <cell r="AF127" t="str">
            <v>Received</v>
          </cell>
        </row>
        <row r="128">
          <cell r="A128" t="str">
            <v>2753000810</v>
          </cell>
          <cell r="B128" t="str">
            <v>KITS</v>
          </cell>
          <cell r="C128" t="str">
            <v>EXP</v>
          </cell>
          <cell r="D128" t="str">
            <v>J.Crockit</v>
          </cell>
          <cell r="E128">
            <v>27530008</v>
          </cell>
          <cell r="F128">
            <v>10</v>
          </cell>
          <cell r="G128" t="str">
            <v>D9550011700295</v>
          </cell>
          <cell r="H128" t="str">
            <v>117VU PANEL</v>
          </cell>
          <cell r="I128">
            <v>1</v>
          </cell>
          <cell r="J128">
            <v>43060</v>
          </cell>
          <cell r="K128">
            <v>6963576200</v>
          </cell>
          <cell r="L128" t="str">
            <v>D11312633A00</v>
          </cell>
          <cell r="M128">
            <v>1</v>
          </cell>
          <cell r="N128">
            <v>6963582600</v>
          </cell>
          <cell r="O128" t="str">
            <v>D11312851A00</v>
          </cell>
          <cell r="P128">
            <v>1</v>
          </cell>
          <cell r="Q128"/>
          <cell r="R128"/>
          <cell r="S128"/>
          <cell r="T128"/>
          <cell r="U128"/>
          <cell r="V128"/>
          <cell r="W128"/>
          <cell r="X128"/>
          <cell r="Y128"/>
          <cell r="Z128">
            <v>2</v>
          </cell>
          <cell r="AA128">
            <v>2</v>
          </cell>
          <cell r="AB128">
            <v>0</v>
          </cell>
          <cell r="AC128"/>
          <cell r="AD128"/>
          <cell r="AE128"/>
          <cell r="AF128" t="str">
            <v>Received</v>
          </cell>
        </row>
        <row r="129">
          <cell r="A129" t="str">
            <v>2753001610</v>
          </cell>
          <cell r="B129" t="str">
            <v>KITS</v>
          </cell>
          <cell r="C129" t="str">
            <v>EXP</v>
          </cell>
          <cell r="D129" t="str">
            <v>J.Crockit</v>
          </cell>
          <cell r="E129">
            <v>27530016</v>
          </cell>
          <cell r="F129">
            <v>10</v>
          </cell>
          <cell r="G129" t="str">
            <v>D9550011700295</v>
          </cell>
          <cell r="H129" t="str">
            <v>117VU PANEL</v>
          </cell>
          <cell r="I129">
            <v>1</v>
          </cell>
          <cell r="J129">
            <v>43060</v>
          </cell>
          <cell r="K129">
            <v>6963576200</v>
          </cell>
          <cell r="L129" t="str">
            <v>D11312633A00</v>
          </cell>
          <cell r="M129">
            <v>1</v>
          </cell>
          <cell r="N129">
            <v>6963582600</v>
          </cell>
          <cell r="O129" t="str">
            <v>D11312851A00</v>
          </cell>
          <cell r="P129">
            <v>1</v>
          </cell>
          <cell r="Q129"/>
          <cell r="R129"/>
          <cell r="S129"/>
          <cell r="T129"/>
          <cell r="U129"/>
          <cell r="V129"/>
          <cell r="W129"/>
          <cell r="X129"/>
          <cell r="Y129"/>
          <cell r="Z129">
            <v>2</v>
          </cell>
          <cell r="AA129">
            <v>2</v>
          </cell>
          <cell r="AB129">
            <v>0</v>
          </cell>
          <cell r="AC129"/>
          <cell r="AD129"/>
          <cell r="AE129"/>
          <cell r="AF129" t="str">
            <v>Received</v>
          </cell>
        </row>
        <row r="130">
          <cell r="A130" t="str">
            <v>2753012510</v>
          </cell>
          <cell r="B130" t="str">
            <v>KITS</v>
          </cell>
          <cell r="C130" t="str">
            <v>EXP</v>
          </cell>
          <cell r="D130" t="str">
            <v>J.Crockit</v>
          </cell>
          <cell r="E130">
            <v>27530125</v>
          </cell>
          <cell r="F130">
            <v>10</v>
          </cell>
          <cell r="G130" t="str">
            <v>D9550011700295</v>
          </cell>
          <cell r="H130" t="str">
            <v>117VU PANEL</v>
          </cell>
          <cell r="I130">
            <v>1</v>
          </cell>
          <cell r="J130">
            <v>43060</v>
          </cell>
          <cell r="K130">
            <v>6963576200</v>
          </cell>
          <cell r="L130" t="str">
            <v>D11312633A00</v>
          </cell>
          <cell r="M130">
            <v>1</v>
          </cell>
          <cell r="N130">
            <v>6963582600</v>
          </cell>
          <cell r="O130" t="str">
            <v>D11312851A00</v>
          </cell>
          <cell r="P130">
            <v>1</v>
          </cell>
          <cell r="Q130"/>
          <cell r="R130"/>
          <cell r="S130"/>
          <cell r="T130"/>
          <cell r="U130"/>
          <cell r="V130"/>
          <cell r="W130"/>
          <cell r="X130"/>
          <cell r="Y130"/>
          <cell r="Z130">
            <v>2</v>
          </cell>
          <cell r="AA130">
            <v>2</v>
          </cell>
          <cell r="AB130">
            <v>0</v>
          </cell>
          <cell r="AC130"/>
          <cell r="AD130"/>
          <cell r="AE130"/>
          <cell r="AF130" t="str">
            <v>Received</v>
          </cell>
        </row>
        <row r="131">
          <cell r="A131" t="str">
            <v>2753011210</v>
          </cell>
          <cell r="B131" t="str">
            <v>KITS</v>
          </cell>
          <cell r="C131" t="str">
            <v>EXP</v>
          </cell>
          <cell r="D131" t="str">
            <v>J.Crockit</v>
          </cell>
          <cell r="E131">
            <v>27530112</v>
          </cell>
          <cell r="F131">
            <v>10</v>
          </cell>
          <cell r="G131" t="str">
            <v>D9550011700295</v>
          </cell>
          <cell r="H131" t="str">
            <v>117VU PANEL</v>
          </cell>
          <cell r="I131">
            <v>1</v>
          </cell>
          <cell r="J131">
            <v>43060</v>
          </cell>
          <cell r="K131">
            <v>6963576200</v>
          </cell>
          <cell r="L131" t="str">
            <v>D11312633A00</v>
          </cell>
          <cell r="M131">
            <v>1</v>
          </cell>
          <cell r="N131">
            <v>6963582600</v>
          </cell>
          <cell r="O131" t="str">
            <v>D11312851A00</v>
          </cell>
          <cell r="P131">
            <v>1</v>
          </cell>
          <cell r="Q131"/>
          <cell r="R131"/>
          <cell r="S131"/>
          <cell r="T131"/>
          <cell r="U131"/>
          <cell r="V131"/>
          <cell r="W131"/>
          <cell r="X131"/>
          <cell r="Y131"/>
          <cell r="Z131">
            <v>2</v>
          </cell>
          <cell r="AA131">
            <v>2</v>
          </cell>
          <cell r="AB131">
            <v>0</v>
          </cell>
          <cell r="AC131"/>
          <cell r="AD131"/>
          <cell r="AE131"/>
          <cell r="AF131" t="str">
            <v>Received</v>
          </cell>
        </row>
        <row r="132">
          <cell r="A132" t="str">
            <v>2753013010</v>
          </cell>
          <cell r="B132" t="str">
            <v>KITS</v>
          </cell>
          <cell r="C132" t="str">
            <v>EXP</v>
          </cell>
          <cell r="D132" t="str">
            <v>J.Crockit</v>
          </cell>
          <cell r="E132">
            <v>27530130</v>
          </cell>
          <cell r="F132">
            <v>10</v>
          </cell>
          <cell r="G132" t="str">
            <v>D9550011700295</v>
          </cell>
          <cell r="H132" t="str">
            <v>117VU PANEL</v>
          </cell>
          <cell r="I132">
            <v>1</v>
          </cell>
          <cell r="J132">
            <v>43060</v>
          </cell>
          <cell r="K132">
            <v>6963576200</v>
          </cell>
          <cell r="L132" t="str">
            <v>D11312633A00</v>
          </cell>
          <cell r="M132">
            <v>1</v>
          </cell>
          <cell r="N132">
            <v>6963582600</v>
          </cell>
          <cell r="O132" t="str">
            <v>D11312851A00</v>
          </cell>
          <cell r="P132">
            <v>1</v>
          </cell>
          <cell r="Q132"/>
          <cell r="R132"/>
          <cell r="S132"/>
          <cell r="T132"/>
          <cell r="U132"/>
          <cell r="V132"/>
          <cell r="W132"/>
          <cell r="X132"/>
          <cell r="Y132"/>
          <cell r="Z132">
            <v>2</v>
          </cell>
          <cell r="AA132">
            <v>2</v>
          </cell>
          <cell r="AB132">
            <v>0</v>
          </cell>
          <cell r="AC132"/>
          <cell r="AD132"/>
          <cell r="AE132"/>
          <cell r="AF132" t="str">
            <v>Received</v>
          </cell>
        </row>
        <row r="133">
          <cell r="A133" t="str">
            <v>2753011610</v>
          </cell>
          <cell r="B133" t="str">
            <v>KITS</v>
          </cell>
          <cell r="C133" t="str">
            <v>EXP</v>
          </cell>
          <cell r="D133" t="str">
            <v>J.Crockit</v>
          </cell>
          <cell r="E133">
            <v>27530116</v>
          </cell>
          <cell r="F133">
            <v>10</v>
          </cell>
          <cell r="G133" t="str">
            <v>D9550011700295</v>
          </cell>
          <cell r="H133" t="str">
            <v>117VU PANEL</v>
          </cell>
          <cell r="I133">
            <v>1</v>
          </cell>
          <cell r="J133">
            <v>43060</v>
          </cell>
          <cell r="K133">
            <v>6963576200</v>
          </cell>
          <cell r="L133" t="str">
            <v>D11312633A00</v>
          </cell>
          <cell r="M133">
            <v>1</v>
          </cell>
          <cell r="N133">
            <v>6963582600</v>
          </cell>
          <cell r="O133" t="str">
            <v>D11312851A00</v>
          </cell>
          <cell r="P133">
            <v>1</v>
          </cell>
          <cell r="Q133"/>
          <cell r="R133"/>
          <cell r="S133"/>
          <cell r="T133"/>
          <cell r="U133"/>
          <cell r="V133"/>
          <cell r="W133"/>
          <cell r="X133"/>
          <cell r="Y133"/>
          <cell r="Z133">
            <v>2</v>
          </cell>
          <cell r="AA133">
            <v>2</v>
          </cell>
          <cell r="AB133">
            <v>0</v>
          </cell>
          <cell r="AC133"/>
          <cell r="AD133"/>
          <cell r="AE133"/>
          <cell r="AF133" t="str">
            <v>Received</v>
          </cell>
        </row>
        <row r="134">
          <cell r="A134" t="str">
            <v>2753012810</v>
          </cell>
          <cell r="B134" t="str">
            <v>KITS</v>
          </cell>
          <cell r="C134" t="str">
            <v>EXP</v>
          </cell>
          <cell r="D134" t="str">
            <v>J.Crockit</v>
          </cell>
          <cell r="E134">
            <v>27530128</v>
          </cell>
          <cell r="F134">
            <v>10</v>
          </cell>
          <cell r="G134" t="str">
            <v>D9550011700295</v>
          </cell>
          <cell r="H134" t="str">
            <v>117VU PANEL</v>
          </cell>
          <cell r="I134">
            <v>1</v>
          </cell>
          <cell r="J134">
            <v>43060</v>
          </cell>
          <cell r="K134">
            <v>6963576200</v>
          </cell>
          <cell r="L134" t="str">
            <v>D11312633A00</v>
          </cell>
          <cell r="M134">
            <v>1</v>
          </cell>
          <cell r="N134">
            <v>6963582600</v>
          </cell>
          <cell r="O134" t="str">
            <v>D11312851A00</v>
          </cell>
          <cell r="P134">
            <v>1</v>
          </cell>
          <cell r="Q134"/>
          <cell r="R134"/>
          <cell r="S134"/>
          <cell r="T134"/>
          <cell r="U134"/>
          <cell r="V134"/>
          <cell r="W134"/>
          <cell r="X134"/>
          <cell r="Y134"/>
          <cell r="Z134">
            <v>2</v>
          </cell>
          <cell r="AA134">
            <v>2</v>
          </cell>
          <cell r="AB134">
            <v>0</v>
          </cell>
          <cell r="AC134"/>
          <cell r="AD134"/>
          <cell r="AE134"/>
          <cell r="AF134" t="str">
            <v>Received</v>
          </cell>
        </row>
        <row r="135">
          <cell r="A135" t="str">
            <v>2753011010</v>
          </cell>
          <cell r="B135" t="str">
            <v>KITS</v>
          </cell>
          <cell r="C135" t="str">
            <v>EXP</v>
          </cell>
          <cell r="D135" t="str">
            <v>J.Crockit</v>
          </cell>
          <cell r="E135">
            <v>27530110</v>
          </cell>
          <cell r="F135">
            <v>10</v>
          </cell>
          <cell r="G135" t="str">
            <v>D9550011700295</v>
          </cell>
          <cell r="H135" t="str">
            <v>117VU PANEL</v>
          </cell>
          <cell r="I135">
            <v>1</v>
          </cell>
          <cell r="J135">
            <v>43060</v>
          </cell>
          <cell r="K135">
            <v>6963576200</v>
          </cell>
          <cell r="L135" t="str">
            <v>D11312633A00</v>
          </cell>
          <cell r="M135">
            <v>1</v>
          </cell>
          <cell r="N135">
            <v>6963582600</v>
          </cell>
          <cell r="O135" t="str">
            <v>D11312851A00</v>
          </cell>
          <cell r="P135">
            <v>1</v>
          </cell>
          <cell r="Q135"/>
          <cell r="R135"/>
          <cell r="S135"/>
          <cell r="T135"/>
          <cell r="U135"/>
          <cell r="V135"/>
          <cell r="W135"/>
          <cell r="X135"/>
          <cell r="Y135"/>
          <cell r="Z135">
            <v>2</v>
          </cell>
          <cell r="AA135">
            <v>2</v>
          </cell>
          <cell r="AB135">
            <v>0</v>
          </cell>
          <cell r="AC135"/>
          <cell r="AD135"/>
          <cell r="AE135"/>
          <cell r="AF135" t="str">
            <v>Received</v>
          </cell>
        </row>
        <row r="136">
          <cell r="A136" t="str">
            <v>2753013810</v>
          </cell>
          <cell r="B136" t="str">
            <v>KITS</v>
          </cell>
          <cell r="C136" t="str">
            <v>EXP</v>
          </cell>
          <cell r="D136" t="str">
            <v>J.Crockit</v>
          </cell>
          <cell r="E136">
            <v>27530138</v>
          </cell>
          <cell r="F136">
            <v>10</v>
          </cell>
          <cell r="G136" t="str">
            <v>D9550011700295</v>
          </cell>
          <cell r="H136" t="str">
            <v>117VU PANEL</v>
          </cell>
          <cell r="I136">
            <v>1</v>
          </cell>
          <cell r="J136">
            <v>43060</v>
          </cell>
          <cell r="K136">
            <v>6963576200</v>
          </cell>
          <cell r="L136" t="str">
            <v>D11312633A00</v>
          </cell>
          <cell r="M136">
            <v>1</v>
          </cell>
          <cell r="N136">
            <v>6963582600</v>
          </cell>
          <cell r="O136" t="str">
            <v>D11312851A00</v>
          </cell>
          <cell r="P136">
            <v>1</v>
          </cell>
          <cell r="Q136"/>
          <cell r="R136"/>
          <cell r="S136"/>
          <cell r="T136"/>
          <cell r="U136"/>
          <cell r="V136"/>
          <cell r="W136"/>
          <cell r="X136"/>
          <cell r="Y136"/>
          <cell r="Z136">
            <v>2</v>
          </cell>
          <cell r="AA136">
            <v>2</v>
          </cell>
          <cell r="AB136">
            <v>0</v>
          </cell>
          <cell r="AC136"/>
          <cell r="AD136"/>
          <cell r="AE136"/>
          <cell r="AF136" t="str">
            <v>Received</v>
          </cell>
        </row>
        <row r="137">
          <cell r="A137" t="str">
            <v>2753011910</v>
          </cell>
          <cell r="B137" t="str">
            <v>KITS</v>
          </cell>
          <cell r="C137" t="str">
            <v>EXP</v>
          </cell>
          <cell r="D137" t="str">
            <v>J.Crockit</v>
          </cell>
          <cell r="E137">
            <v>27530119</v>
          </cell>
          <cell r="F137">
            <v>10</v>
          </cell>
          <cell r="G137" t="str">
            <v>D9550011700295</v>
          </cell>
          <cell r="H137" t="str">
            <v>117VU PANEL</v>
          </cell>
          <cell r="I137">
            <v>1</v>
          </cell>
          <cell r="J137">
            <v>43060</v>
          </cell>
          <cell r="K137">
            <v>6963576200</v>
          </cell>
          <cell r="L137" t="str">
            <v>D11312633A00</v>
          </cell>
          <cell r="M137">
            <v>1</v>
          </cell>
          <cell r="N137">
            <v>6963582600</v>
          </cell>
          <cell r="O137" t="str">
            <v>D11312851A00</v>
          </cell>
          <cell r="P137">
            <v>1</v>
          </cell>
          <cell r="Q137"/>
          <cell r="R137"/>
          <cell r="S137"/>
          <cell r="T137"/>
          <cell r="U137"/>
          <cell r="V137"/>
          <cell r="W137"/>
          <cell r="X137"/>
          <cell r="Y137"/>
          <cell r="Z137">
            <v>2</v>
          </cell>
          <cell r="AA137">
            <v>2</v>
          </cell>
          <cell r="AB137">
            <v>0</v>
          </cell>
          <cell r="AC137"/>
          <cell r="AD137"/>
          <cell r="AE137"/>
          <cell r="AF137" t="str">
            <v>Received</v>
          </cell>
        </row>
        <row r="138">
          <cell r="A138" t="str">
            <v>2753013410</v>
          </cell>
          <cell r="B138" t="str">
            <v>KITS</v>
          </cell>
          <cell r="C138" t="str">
            <v>EXP</v>
          </cell>
          <cell r="D138" t="str">
            <v>J.Crockit</v>
          </cell>
          <cell r="E138">
            <v>27530134</v>
          </cell>
          <cell r="F138">
            <v>10</v>
          </cell>
          <cell r="G138" t="str">
            <v>D9550011700295</v>
          </cell>
          <cell r="H138" t="str">
            <v>117VU PANEL</v>
          </cell>
          <cell r="I138">
            <v>1</v>
          </cell>
          <cell r="J138">
            <v>43060</v>
          </cell>
          <cell r="K138">
            <v>6963576200</v>
          </cell>
          <cell r="L138" t="str">
            <v>D11312633A00</v>
          </cell>
          <cell r="M138">
            <v>1</v>
          </cell>
          <cell r="N138">
            <v>6963582600</v>
          </cell>
          <cell r="O138" t="str">
            <v>D11312851A00</v>
          </cell>
          <cell r="P138">
            <v>1</v>
          </cell>
          <cell r="Q138"/>
          <cell r="R138"/>
          <cell r="S138"/>
          <cell r="T138"/>
          <cell r="U138"/>
          <cell r="V138"/>
          <cell r="W138"/>
          <cell r="X138"/>
          <cell r="Y138"/>
          <cell r="Z138">
            <v>2</v>
          </cell>
          <cell r="AA138">
            <v>2</v>
          </cell>
          <cell r="AB138">
            <v>0</v>
          </cell>
          <cell r="AC138"/>
          <cell r="AD138"/>
          <cell r="AE138"/>
          <cell r="AF138" t="str">
            <v>Received</v>
          </cell>
        </row>
        <row r="139">
          <cell r="A139" t="str">
            <v>2753000910</v>
          </cell>
          <cell r="B139" t="str">
            <v>KITS</v>
          </cell>
          <cell r="C139" t="str">
            <v>EXP</v>
          </cell>
          <cell r="D139" t="str">
            <v>J.Crockit</v>
          </cell>
          <cell r="E139">
            <v>27530009</v>
          </cell>
          <cell r="F139">
            <v>10</v>
          </cell>
          <cell r="G139" t="str">
            <v>D9550011700295</v>
          </cell>
          <cell r="H139" t="str">
            <v>117VU PANEL</v>
          </cell>
          <cell r="I139">
            <v>1</v>
          </cell>
          <cell r="J139">
            <v>43060</v>
          </cell>
          <cell r="K139">
            <v>6963576200</v>
          </cell>
          <cell r="L139" t="str">
            <v>D11312633A00</v>
          </cell>
          <cell r="M139">
            <v>1</v>
          </cell>
          <cell r="N139">
            <v>6963582600</v>
          </cell>
          <cell r="O139" t="str">
            <v>D11312851A00</v>
          </cell>
          <cell r="P139">
            <v>1</v>
          </cell>
          <cell r="Q139"/>
          <cell r="R139"/>
          <cell r="S139"/>
          <cell r="T139"/>
          <cell r="U139"/>
          <cell r="V139"/>
          <cell r="W139"/>
          <cell r="X139"/>
          <cell r="Y139"/>
          <cell r="Z139">
            <v>2</v>
          </cell>
          <cell r="AA139">
            <v>2</v>
          </cell>
          <cell r="AB139">
            <v>0</v>
          </cell>
          <cell r="AC139"/>
          <cell r="AD139"/>
          <cell r="AE139"/>
          <cell r="AF139" t="str">
            <v>Received</v>
          </cell>
        </row>
        <row r="140">
          <cell r="A140" t="str">
            <v>2753011310</v>
          </cell>
          <cell r="B140" t="str">
            <v>KITS</v>
          </cell>
          <cell r="C140" t="str">
            <v>EXP</v>
          </cell>
          <cell r="D140" t="str">
            <v>J.Crockit</v>
          </cell>
          <cell r="E140">
            <v>27530113</v>
          </cell>
          <cell r="F140">
            <v>10</v>
          </cell>
          <cell r="G140" t="str">
            <v>D9550011700295</v>
          </cell>
          <cell r="H140" t="str">
            <v>117VU PANEL</v>
          </cell>
          <cell r="I140">
            <v>1</v>
          </cell>
          <cell r="J140">
            <v>43060</v>
          </cell>
          <cell r="K140">
            <v>6963576200</v>
          </cell>
          <cell r="L140" t="str">
            <v>D11312633A00</v>
          </cell>
          <cell r="M140">
            <v>1</v>
          </cell>
          <cell r="N140">
            <v>6963582600</v>
          </cell>
          <cell r="O140" t="str">
            <v>D11312851A00</v>
          </cell>
          <cell r="P140">
            <v>1</v>
          </cell>
          <cell r="Q140"/>
          <cell r="R140"/>
          <cell r="S140"/>
          <cell r="T140"/>
          <cell r="U140"/>
          <cell r="V140"/>
          <cell r="W140"/>
          <cell r="X140"/>
          <cell r="Y140"/>
          <cell r="Z140">
            <v>2</v>
          </cell>
          <cell r="AA140">
            <v>2</v>
          </cell>
          <cell r="AB140">
            <v>0</v>
          </cell>
          <cell r="AC140"/>
          <cell r="AD140"/>
          <cell r="AE140"/>
          <cell r="AF140" t="str">
            <v>Received</v>
          </cell>
        </row>
        <row r="141">
          <cell r="A141" t="str">
            <v>2753009810</v>
          </cell>
          <cell r="B141" t="str">
            <v>KITS</v>
          </cell>
          <cell r="C141" t="str">
            <v>EXP</v>
          </cell>
          <cell r="D141" t="str">
            <v>J.Crockit</v>
          </cell>
          <cell r="E141">
            <v>27530098</v>
          </cell>
          <cell r="F141">
            <v>10</v>
          </cell>
          <cell r="G141" t="str">
            <v>D9550011700295</v>
          </cell>
          <cell r="H141" t="str">
            <v>117VU PANEL</v>
          </cell>
          <cell r="I141">
            <v>1</v>
          </cell>
          <cell r="J141">
            <v>43060</v>
          </cell>
          <cell r="K141">
            <v>6963576200</v>
          </cell>
          <cell r="L141" t="str">
            <v>D11312633A00</v>
          </cell>
          <cell r="M141">
            <v>1</v>
          </cell>
          <cell r="N141">
            <v>6963582600</v>
          </cell>
          <cell r="O141" t="str">
            <v>D11312851A00</v>
          </cell>
          <cell r="P141">
            <v>1</v>
          </cell>
          <cell r="Q141"/>
          <cell r="R141"/>
          <cell r="S141"/>
          <cell r="T141"/>
          <cell r="U141"/>
          <cell r="V141"/>
          <cell r="W141"/>
          <cell r="X141"/>
          <cell r="Y141"/>
          <cell r="Z141">
            <v>2</v>
          </cell>
          <cell r="AA141">
            <v>2</v>
          </cell>
          <cell r="AB141">
            <v>0</v>
          </cell>
          <cell r="AC141"/>
          <cell r="AD141"/>
          <cell r="AE141"/>
          <cell r="AF141" t="str">
            <v>Received</v>
          </cell>
        </row>
        <row r="142">
          <cell r="A142" t="str">
            <v>2755347710</v>
          </cell>
          <cell r="B142" t="str">
            <v>SPARES</v>
          </cell>
          <cell r="C142" t="str">
            <v>RTN</v>
          </cell>
          <cell r="D142" t="str">
            <v>M. Kannane</v>
          </cell>
          <cell r="E142">
            <v>27553477</v>
          </cell>
          <cell r="F142">
            <v>10</v>
          </cell>
          <cell r="G142" t="str">
            <v>D9551002201495</v>
          </cell>
          <cell r="H142" t="str">
            <v>22VU PANEL</v>
          </cell>
          <cell r="I142">
            <v>1</v>
          </cell>
          <cell r="J142">
            <v>43024</v>
          </cell>
          <cell r="K142">
            <v>6939600100</v>
          </cell>
          <cell r="L142" t="str">
            <v>058-001-00</v>
          </cell>
          <cell r="M142">
            <v>1</v>
          </cell>
          <cell r="N142"/>
          <cell r="O142"/>
          <cell r="P142"/>
          <cell r="Q142"/>
          <cell r="R142"/>
          <cell r="S142"/>
          <cell r="T142"/>
          <cell r="U142"/>
          <cell r="V142"/>
          <cell r="W142"/>
          <cell r="X142"/>
          <cell r="Y142"/>
          <cell r="Z142">
            <v>1</v>
          </cell>
          <cell r="AA142">
            <v>1</v>
          </cell>
          <cell r="AB142">
            <v>0</v>
          </cell>
          <cell r="AC142"/>
          <cell r="AD142"/>
          <cell r="AE142"/>
          <cell r="AF142" t="str">
            <v>Received</v>
          </cell>
        </row>
        <row r="143">
          <cell r="A143" t="str">
            <v>2762183310</v>
          </cell>
          <cell r="B143" t="str">
            <v>KITS</v>
          </cell>
          <cell r="C143" t="str">
            <v>AOG</v>
          </cell>
          <cell r="D143" t="str">
            <v>L.Malhome</v>
          </cell>
          <cell r="E143">
            <v>27621833</v>
          </cell>
          <cell r="F143">
            <v>10</v>
          </cell>
          <cell r="G143" t="str">
            <v>D9551004100195</v>
          </cell>
          <cell r="H143" t="str">
            <v>41VU PANEL</v>
          </cell>
          <cell r="I143">
            <v>1</v>
          </cell>
          <cell r="J143">
            <v>43080</v>
          </cell>
          <cell r="K143">
            <v>6939600700</v>
          </cell>
          <cell r="L143" t="str">
            <v>058-014-00</v>
          </cell>
          <cell r="M143">
            <v>3</v>
          </cell>
          <cell r="N143"/>
          <cell r="O143"/>
          <cell r="P143"/>
          <cell r="Q143"/>
          <cell r="R143"/>
          <cell r="S143"/>
          <cell r="T143"/>
          <cell r="U143"/>
          <cell r="V143"/>
          <cell r="W143"/>
          <cell r="X143"/>
          <cell r="Y143"/>
          <cell r="Z143">
            <v>3</v>
          </cell>
          <cell r="AA143">
            <v>3</v>
          </cell>
          <cell r="AB143">
            <v>0</v>
          </cell>
          <cell r="AC143"/>
          <cell r="AD143"/>
          <cell r="AE143"/>
          <cell r="AF143" t="str">
            <v>Received</v>
          </cell>
        </row>
        <row r="144">
          <cell r="A144" t="str">
            <v>2761893910</v>
          </cell>
          <cell r="B144" t="str">
            <v>KITS</v>
          </cell>
          <cell r="C144" t="str">
            <v>RTN</v>
          </cell>
          <cell r="D144" t="str">
            <v>L.Malhome</v>
          </cell>
          <cell r="E144">
            <v>27618939</v>
          </cell>
          <cell r="F144">
            <v>10</v>
          </cell>
          <cell r="G144" t="str">
            <v>D9551004100195</v>
          </cell>
          <cell r="H144" t="str">
            <v>41VU PANEL</v>
          </cell>
          <cell r="I144">
            <v>1</v>
          </cell>
          <cell r="J144">
            <v>43080</v>
          </cell>
          <cell r="K144">
            <v>6939600700</v>
          </cell>
          <cell r="L144" t="str">
            <v>058-014-00</v>
          </cell>
          <cell r="M144">
            <v>3</v>
          </cell>
          <cell r="N144"/>
          <cell r="O144"/>
          <cell r="P144"/>
          <cell r="Q144"/>
          <cell r="R144"/>
          <cell r="S144"/>
          <cell r="T144"/>
          <cell r="U144"/>
          <cell r="V144"/>
          <cell r="W144"/>
          <cell r="X144"/>
          <cell r="Y144"/>
          <cell r="Z144">
            <v>3</v>
          </cell>
          <cell r="AA144">
            <v>1</v>
          </cell>
          <cell r="AB144">
            <v>2</v>
          </cell>
          <cell r="AC144"/>
          <cell r="AD144"/>
          <cell r="AE144"/>
          <cell r="AF144" t="str">
            <v>Partial receipt</v>
          </cell>
        </row>
        <row r="145">
          <cell r="A145" t="str">
            <v>2761048310</v>
          </cell>
          <cell r="B145" t="str">
            <v>KITS</v>
          </cell>
          <cell r="C145" t="str">
            <v>RTN</v>
          </cell>
          <cell r="D145" t="str">
            <v>J.Crockit</v>
          </cell>
          <cell r="E145">
            <v>27610483</v>
          </cell>
          <cell r="F145">
            <v>10</v>
          </cell>
          <cell r="G145" t="str">
            <v>D9550011700295</v>
          </cell>
          <cell r="H145" t="str">
            <v>117VU PANEL</v>
          </cell>
          <cell r="I145">
            <v>1</v>
          </cell>
          <cell r="J145">
            <v>43141</v>
          </cell>
          <cell r="K145">
            <v>6963576200</v>
          </cell>
          <cell r="L145" t="str">
            <v>D11312633A00</v>
          </cell>
          <cell r="M145">
            <v>1</v>
          </cell>
          <cell r="N145">
            <v>6963582600</v>
          </cell>
          <cell r="O145" t="str">
            <v>D11312851A00</v>
          </cell>
          <cell r="P145">
            <v>1</v>
          </cell>
          <cell r="Q145"/>
          <cell r="R145"/>
          <cell r="S145"/>
          <cell r="T145"/>
          <cell r="U145"/>
          <cell r="V145"/>
          <cell r="W145"/>
          <cell r="X145"/>
          <cell r="Y145"/>
          <cell r="Z145">
            <v>2</v>
          </cell>
          <cell r="AA145">
            <v>2</v>
          </cell>
          <cell r="AB145">
            <v>0</v>
          </cell>
          <cell r="AC145"/>
          <cell r="AD145"/>
          <cell r="AE145"/>
          <cell r="AF145" t="str">
            <v>Received</v>
          </cell>
        </row>
        <row r="146">
          <cell r="A146" t="str">
            <v>2761048410</v>
          </cell>
          <cell r="B146" t="str">
            <v>KITS</v>
          </cell>
          <cell r="C146" t="str">
            <v>RTN</v>
          </cell>
          <cell r="D146" t="str">
            <v>J.Crockit</v>
          </cell>
          <cell r="E146">
            <v>27610484</v>
          </cell>
          <cell r="F146">
            <v>10</v>
          </cell>
          <cell r="G146" t="str">
            <v>D9550011700295</v>
          </cell>
          <cell r="H146" t="str">
            <v>117VU PANEL</v>
          </cell>
          <cell r="I146">
            <v>1</v>
          </cell>
          <cell r="J146">
            <v>43175</v>
          </cell>
          <cell r="K146">
            <v>6963576200</v>
          </cell>
          <cell r="L146" t="str">
            <v>D11312633A00</v>
          </cell>
          <cell r="M146">
            <v>1</v>
          </cell>
          <cell r="N146">
            <v>6963582600</v>
          </cell>
          <cell r="O146" t="str">
            <v>D11312851A00</v>
          </cell>
          <cell r="P146">
            <v>1</v>
          </cell>
          <cell r="Q146"/>
          <cell r="R146"/>
          <cell r="S146"/>
          <cell r="T146"/>
          <cell r="U146"/>
          <cell r="V146"/>
          <cell r="W146"/>
          <cell r="X146"/>
          <cell r="Y146"/>
          <cell r="Z146">
            <v>2</v>
          </cell>
          <cell r="AA146">
            <v>2</v>
          </cell>
          <cell r="AB146">
            <v>0</v>
          </cell>
          <cell r="AC146"/>
          <cell r="AD146"/>
          <cell r="AE146"/>
          <cell r="AF146" t="str">
            <v>Received</v>
          </cell>
        </row>
        <row r="147">
          <cell r="A147" t="str">
            <v>2761048510</v>
          </cell>
          <cell r="B147" t="str">
            <v>KITS</v>
          </cell>
          <cell r="C147" t="str">
            <v>RTN</v>
          </cell>
          <cell r="D147" t="str">
            <v>J.Crockit</v>
          </cell>
          <cell r="E147">
            <v>27610485</v>
          </cell>
          <cell r="F147">
            <v>10</v>
          </cell>
          <cell r="G147" t="str">
            <v>D9550011700295</v>
          </cell>
          <cell r="H147" t="str">
            <v>117VU PANEL</v>
          </cell>
          <cell r="I147">
            <v>1</v>
          </cell>
          <cell r="J147">
            <v>43175</v>
          </cell>
          <cell r="K147">
            <v>6963576200</v>
          </cell>
          <cell r="L147" t="str">
            <v>D11312633A00</v>
          </cell>
          <cell r="M147">
            <v>1</v>
          </cell>
          <cell r="N147">
            <v>6963582600</v>
          </cell>
          <cell r="O147" t="str">
            <v>D11312851A00</v>
          </cell>
          <cell r="P147">
            <v>1</v>
          </cell>
          <cell r="Q147"/>
          <cell r="R147"/>
          <cell r="S147"/>
          <cell r="T147"/>
          <cell r="U147"/>
          <cell r="V147"/>
          <cell r="W147"/>
          <cell r="X147"/>
          <cell r="Y147"/>
          <cell r="Z147">
            <v>2</v>
          </cell>
          <cell r="AA147">
            <v>2</v>
          </cell>
          <cell r="AB147">
            <v>0</v>
          </cell>
          <cell r="AC147"/>
          <cell r="AD147"/>
          <cell r="AE147"/>
          <cell r="AF147" t="str">
            <v>Received</v>
          </cell>
        </row>
        <row r="148">
          <cell r="A148" t="str">
            <v>2761048610</v>
          </cell>
          <cell r="B148" t="str">
            <v>KITS</v>
          </cell>
          <cell r="C148" t="str">
            <v>RTN</v>
          </cell>
          <cell r="D148" t="str">
            <v>J.Crockit</v>
          </cell>
          <cell r="E148">
            <v>27610486</v>
          </cell>
          <cell r="F148">
            <v>10</v>
          </cell>
          <cell r="G148" t="str">
            <v>D9550011700295</v>
          </cell>
          <cell r="H148" t="str">
            <v>117VU PANEL</v>
          </cell>
          <cell r="I148">
            <v>1</v>
          </cell>
          <cell r="J148">
            <v>43141</v>
          </cell>
          <cell r="K148">
            <v>6963576200</v>
          </cell>
          <cell r="L148" t="str">
            <v>D11312633A00</v>
          </cell>
          <cell r="M148">
            <v>1</v>
          </cell>
          <cell r="N148">
            <v>6963582600</v>
          </cell>
          <cell r="O148" t="str">
            <v>D11312851A00</v>
          </cell>
          <cell r="P148">
            <v>1</v>
          </cell>
          <cell r="Q148"/>
          <cell r="R148"/>
          <cell r="S148"/>
          <cell r="T148"/>
          <cell r="U148"/>
          <cell r="V148"/>
          <cell r="W148"/>
          <cell r="X148"/>
          <cell r="Y148"/>
          <cell r="Z148">
            <v>2</v>
          </cell>
          <cell r="AA148">
            <v>0</v>
          </cell>
          <cell r="AB148">
            <v>2</v>
          </cell>
          <cell r="AC148"/>
          <cell r="AD148"/>
          <cell r="AE148"/>
          <cell r="AF148" t="str">
            <v>Received</v>
          </cell>
        </row>
        <row r="149">
          <cell r="A149" t="str">
            <v>2761048810</v>
          </cell>
          <cell r="B149" t="str">
            <v>KITS</v>
          </cell>
          <cell r="C149" t="str">
            <v>RTN</v>
          </cell>
          <cell r="D149" t="str">
            <v>J.Crockit</v>
          </cell>
          <cell r="E149">
            <v>27610488</v>
          </cell>
          <cell r="F149">
            <v>10</v>
          </cell>
          <cell r="G149" t="str">
            <v>D9550011700295</v>
          </cell>
          <cell r="H149" t="str">
            <v>117VU PANEL</v>
          </cell>
          <cell r="I149">
            <v>1</v>
          </cell>
          <cell r="J149">
            <v>43141</v>
          </cell>
          <cell r="K149">
            <v>6963576200</v>
          </cell>
          <cell r="L149" t="str">
            <v>D11312633A00</v>
          </cell>
          <cell r="M149">
            <v>1</v>
          </cell>
          <cell r="N149">
            <v>6963582600</v>
          </cell>
          <cell r="O149" t="str">
            <v>D11312851A00</v>
          </cell>
          <cell r="P149">
            <v>1</v>
          </cell>
          <cell r="Q149"/>
          <cell r="R149"/>
          <cell r="S149"/>
          <cell r="T149"/>
          <cell r="U149"/>
          <cell r="V149"/>
          <cell r="W149"/>
          <cell r="X149"/>
          <cell r="Y149"/>
          <cell r="Z149">
            <v>2</v>
          </cell>
          <cell r="AA149">
            <v>0</v>
          </cell>
          <cell r="AB149">
            <v>2</v>
          </cell>
          <cell r="AC149"/>
          <cell r="AD149"/>
          <cell r="AE149"/>
          <cell r="AF149" t="str">
            <v>Received</v>
          </cell>
        </row>
        <row r="150">
          <cell r="A150" t="str">
            <v>2761048910</v>
          </cell>
          <cell r="B150" t="str">
            <v>KITS</v>
          </cell>
          <cell r="C150" t="str">
            <v>RTN</v>
          </cell>
          <cell r="D150" t="str">
            <v>J.Crockit</v>
          </cell>
          <cell r="E150">
            <v>27610489</v>
          </cell>
          <cell r="F150">
            <v>10</v>
          </cell>
          <cell r="G150" t="str">
            <v>D9550011700295</v>
          </cell>
          <cell r="H150" t="str">
            <v>117VU PANEL</v>
          </cell>
          <cell r="I150">
            <v>1</v>
          </cell>
          <cell r="J150">
            <v>43141</v>
          </cell>
          <cell r="K150">
            <v>6963576200</v>
          </cell>
          <cell r="L150" t="str">
            <v>D11312633A00</v>
          </cell>
          <cell r="M150">
            <v>1</v>
          </cell>
          <cell r="N150">
            <v>6963582600</v>
          </cell>
          <cell r="O150" t="str">
            <v>D11312851A00</v>
          </cell>
          <cell r="P150">
            <v>1</v>
          </cell>
          <cell r="Q150"/>
          <cell r="R150"/>
          <cell r="S150"/>
          <cell r="T150"/>
          <cell r="U150"/>
          <cell r="V150"/>
          <cell r="W150"/>
          <cell r="X150"/>
          <cell r="Y150"/>
          <cell r="Z150">
            <v>2</v>
          </cell>
          <cell r="AA150">
            <v>0</v>
          </cell>
          <cell r="AB150">
            <v>2</v>
          </cell>
          <cell r="AC150"/>
          <cell r="AD150"/>
          <cell r="AE150"/>
          <cell r="AF150" t="str">
            <v>Received</v>
          </cell>
        </row>
        <row r="151">
          <cell r="A151" t="str">
            <v>2761049010</v>
          </cell>
          <cell r="B151" t="str">
            <v>KITS</v>
          </cell>
          <cell r="C151" t="str">
            <v>RTN</v>
          </cell>
          <cell r="D151" t="str">
            <v>J.Crockit</v>
          </cell>
          <cell r="E151">
            <v>27610490</v>
          </cell>
          <cell r="F151">
            <v>10</v>
          </cell>
          <cell r="G151" t="str">
            <v>D9550011700295</v>
          </cell>
          <cell r="H151" t="str">
            <v>117VU PANEL</v>
          </cell>
          <cell r="I151">
            <v>1</v>
          </cell>
          <cell r="J151">
            <v>43141</v>
          </cell>
          <cell r="K151">
            <v>6963576200</v>
          </cell>
          <cell r="L151" t="str">
            <v>D11312633A00</v>
          </cell>
          <cell r="M151">
            <v>1</v>
          </cell>
          <cell r="N151">
            <v>6963582600</v>
          </cell>
          <cell r="O151" t="str">
            <v>D11312851A00</v>
          </cell>
          <cell r="P151">
            <v>1</v>
          </cell>
          <cell r="Q151"/>
          <cell r="R151"/>
          <cell r="S151"/>
          <cell r="T151"/>
          <cell r="U151"/>
          <cell r="V151"/>
          <cell r="W151"/>
          <cell r="X151"/>
          <cell r="Y151"/>
          <cell r="Z151">
            <v>2</v>
          </cell>
          <cell r="AA151">
            <v>0</v>
          </cell>
          <cell r="AB151">
            <v>2</v>
          </cell>
          <cell r="AC151"/>
          <cell r="AD151"/>
          <cell r="AE151"/>
          <cell r="AF151" t="str">
            <v>Received</v>
          </cell>
        </row>
        <row r="152">
          <cell r="A152" t="str">
            <v>2763688910</v>
          </cell>
          <cell r="B152" t="str">
            <v>SPARES</v>
          </cell>
          <cell r="C152" t="str">
            <v>RTN</v>
          </cell>
          <cell r="D152" t="str">
            <v>Procurement</v>
          </cell>
          <cell r="E152">
            <v>27636889</v>
          </cell>
          <cell r="F152">
            <v>10</v>
          </cell>
          <cell r="G152" t="str">
            <v>A95500423000AA</v>
          </cell>
          <cell r="H152" t="str">
            <v>423VU PANEL</v>
          </cell>
          <cell r="I152">
            <v>1</v>
          </cell>
          <cell r="J152">
            <v>43112</v>
          </cell>
          <cell r="K152">
            <v>6574926600</v>
          </cell>
          <cell r="L152" t="str">
            <v>A31111938A00</v>
          </cell>
          <cell r="M152">
            <v>1</v>
          </cell>
          <cell r="N152"/>
          <cell r="O152"/>
          <cell r="P152"/>
          <cell r="Q152"/>
          <cell r="R152"/>
          <cell r="S152"/>
          <cell r="T152"/>
          <cell r="U152"/>
          <cell r="V152"/>
          <cell r="W152"/>
          <cell r="X152"/>
          <cell r="Y152"/>
          <cell r="Z152">
            <v>1</v>
          </cell>
          <cell r="AA152">
            <v>1</v>
          </cell>
          <cell r="AB152">
            <v>0</v>
          </cell>
          <cell r="AC152"/>
          <cell r="AD152" t="str">
            <v>Paulstra</v>
          </cell>
          <cell r="AE152"/>
          <cell r="AF152" t="str">
            <v>Received</v>
          </cell>
        </row>
        <row r="153">
          <cell r="A153" t="str">
            <v>2763437310</v>
          </cell>
          <cell r="B153" t="str">
            <v>SPARES</v>
          </cell>
          <cell r="C153" t="str">
            <v>AOG</v>
          </cell>
          <cell r="D153" t="str">
            <v>Procurement</v>
          </cell>
          <cell r="E153">
            <v>27634373</v>
          </cell>
          <cell r="F153">
            <v>10</v>
          </cell>
          <cell r="G153" t="str">
            <v>D9550010802895</v>
          </cell>
          <cell r="H153" t="str">
            <v>108VU PANEL</v>
          </cell>
          <cell r="I153">
            <v>1</v>
          </cell>
          <cell r="J153">
            <v>43108</v>
          </cell>
          <cell r="K153">
            <v>6963469200</v>
          </cell>
          <cell r="L153" t="str">
            <v>723-1051-02</v>
          </cell>
          <cell r="M153">
            <v>1</v>
          </cell>
          <cell r="N153"/>
          <cell r="O153"/>
          <cell r="P153"/>
          <cell r="Q153"/>
          <cell r="R153"/>
          <cell r="S153"/>
          <cell r="T153"/>
          <cell r="U153"/>
          <cell r="V153"/>
          <cell r="W153"/>
          <cell r="X153"/>
          <cell r="Y153"/>
          <cell r="Z153">
            <v>1</v>
          </cell>
          <cell r="AA153">
            <v>1</v>
          </cell>
          <cell r="AB153">
            <v>0</v>
          </cell>
          <cell r="AC153">
            <v>43153</v>
          </cell>
          <cell r="AD153"/>
          <cell r="AE153"/>
          <cell r="AF153" t="str">
            <v>Received</v>
          </cell>
        </row>
        <row r="154">
          <cell r="A154" t="str">
            <v>2764780610</v>
          </cell>
          <cell r="B154" t="str">
            <v>KITS</v>
          </cell>
          <cell r="C154" t="str">
            <v>RTN</v>
          </cell>
          <cell r="D154" t="str">
            <v>J. CHERY</v>
          </cell>
          <cell r="E154">
            <v>27647806</v>
          </cell>
          <cell r="F154">
            <v>10</v>
          </cell>
          <cell r="G154" t="str">
            <v>D9551002200895</v>
          </cell>
          <cell r="H154" t="str">
            <v>22VU PANEL</v>
          </cell>
          <cell r="I154">
            <v>1</v>
          </cell>
          <cell r="J154">
            <v>42761</v>
          </cell>
          <cell r="K154">
            <v>6939600100</v>
          </cell>
          <cell r="L154" t="str">
            <v>058-001-00</v>
          </cell>
          <cell r="M154">
            <v>1</v>
          </cell>
          <cell r="N154"/>
          <cell r="O154"/>
          <cell r="P154"/>
          <cell r="Q154"/>
          <cell r="R154"/>
          <cell r="S154"/>
          <cell r="T154"/>
          <cell r="U154"/>
          <cell r="V154"/>
          <cell r="W154"/>
          <cell r="X154"/>
          <cell r="Y154"/>
          <cell r="Z154">
            <v>1</v>
          </cell>
          <cell r="AA154">
            <v>1</v>
          </cell>
          <cell r="AB154">
            <v>0</v>
          </cell>
          <cell r="AC154"/>
          <cell r="AD154"/>
          <cell r="AE154" t="str">
            <v>Réception du confié le 16/03/2018 pour la commande 27676307</v>
          </cell>
          <cell r="AF154" t="str">
            <v>Received</v>
          </cell>
        </row>
        <row r="155">
          <cell r="A155" t="str">
            <v>2764897110</v>
          </cell>
          <cell r="B155" t="str">
            <v>KITS</v>
          </cell>
          <cell r="C155" t="str">
            <v>EXP</v>
          </cell>
          <cell r="D155" t="str">
            <v>J.Crockit</v>
          </cell>
          <cell r="E155">
            <v>27648971</v>
          </cell>
          <cell r="F155">
            <v>10</v>
          </cell>
          <cell r="G155" t="str">
            <v>D9550011700295</v>
          </cell>
          <cell r="H155" t="str">
            <v>117VU PANEL</v>
          </cell>
          <cell r="I155">
            <v>1</v>
          </cell>
          <cell r="J155">
            <v>43160</v>
          </cell>
          <cell r="K155">
            <v>6963576200</v>
          </cell>
          <cell r="L155" t="str">
            <v>D11312633A00</v>
          </cell>
          <cell r="M155">
            <v>1</v>
          </cell>
          <cell r="N155">
            <v>6963582600</v>
          </cell>
          <cell r="O155" t="str">
            <v>D11312851A00</v>
          </cell>
          <cell r="P155">
            <v>1</v>
          </cell>
          <cell r="Q155"/>
          <cell r="R155"/>
          <cell r="S155"/>
          <cell r="T155"/>
          <cell r="U155"/>
          <cell r="V155"/>
          <cell r="W155"/>
          <cell r="X155"/>
          <cell r="Y155"/>
          <cell r="Z155">
            <v>2</v>
          </cell>
          <cell r="AA155">
            <v>0</v>
          </cell>
          <cell r="AB155">
            <v>2</v>
          </cell>
          <cell r="AC155"/>
          <cell r="AD155"/>
          <cell r="AE155"/>
          <cell r="AF155" t="str">
            <v>Received</v>
          </cell>
        </row>
        <row r="156">
          <cell r="A156" t="str">
            <v>2764899210</v>
          </cell>
          <cell r="B156" t="str">
            <v>KITS</v>
          </cell>
          <cell r="C156" t="str">
            <v>EXP</v>
          </cell>
          <cell r="D156" t="str">
            <v>J.Crockit</v>
          </cell>
          <cell r="E156">
            <v>27648992</v>
          </cell>
          <cell r="F156">
            <v>10</v>
          </cell>
          <cell r="G156" t="str">
            <v>D9550011700295</v>
          </cell>
          <cell r="H156" t="str">
            <v>117VU PANEL</v>
          </cell>
          <cell r="I156">
            <v>1</v>
          </cell>
          <cell r="J156">
            <v>43160</v>
          </cell>
          <cell r="K156">
            <v>6963576200</v>
          </cell>
          <cell r="L156" t="str">
            <v>D11312633A00</v>
          </cell>
          <cell r="M156">
            <v>1</v>
          </cell>
          <cell r="N156">
            <v>6963582600</v>
          </cell>
          <cell r="O156" t="str">
            <v>D11312851A00</v>
          </cell>
          <cell r="P156">
            <v>1</v>
          </cell>
          <cell r="Q156"/>
          <cell r="R156"/>
          <cell r="S156"/>
          <cell r="T156"/>
          <cell r="U156"/>
          <cell r="V156"/>
          <cell r="W156"/>
          <cell r="X156"/>
          <cell r="Y156"/>
          <cell r="Z156">
            <v>2</v>
          </cell>
          <cell r="AA156">
            <v>0</v>
          </cell>
          <cell r="AB156">
            <v>2</v>
          </cell>
          <cell r="AC156"/>
          <cell r="AD156"/>
          <cell r="AE156"/>
          <cell r="AF156" t="str">
            <v>Received</v>
          </cell>
        </row>
        <row r="157">
          <cell r="A157" t="str">
            <v>2764899310</v>
          </cell>
          <cell r="B157" t="str">
            <v>KITS</v>
          </cell>
          <cell r="C157" t="str">
            <v>EXP</v>
          </cell>
          <cell r="D157" t="str">
            <v>J.Crockit</v>
          </cell>
          <cell r="E157">
            <v>27648993</v>
          </cell>
          <cell r="F157">
            <v>10</v>
          </cell>
          <cell r="G157" t="str">
            <v>D9550011700295</v>
          </cell>
          <cell r="H157" t="str">
            <v>117VU PANEL</v>
          </cell>
          <cell r="I157">
            <v>1</v>
          </cell>
          <cell r="J157">
            <v>43160</v>
          </cell>
          <cell r="K157">
            <v>6963576200</v>
          </cell>
          <cell r="L157" t="str">
            <v>D11312633A00</v>
          </cell>
          <cell r="M157">
            <v>1</v>
          </cell>
          <cell r="N157">
            <v>6963582600</v>
          </cell>
          <cell r="O157" t="str">
            <v>D11312851A00</v>
          </cell>
          <cell r="P157">
            <v>1</v>
          </cell>
          <cell r="Q157"/>
          <cell r="R157"/>
          <cell r="S157"/>
          <cell r="T157"/>
          <cell r="U157"/>
          <cell r="V157"/>
          <cell r="W157"/>
          <cell r="X157"/>
          <cell r="Y157"/>
          <cell r="Z157">
            <v>2</v>
          </cell>
          <cell r="AA157">
            <v>0</v>
          </cell>
          <cell r="AB157">
            <v>2</v>
          </cell>
          <cell r="AC157"/>
          <cell r="AD157"/>
          <cell r="AE157"/>
          <cell r="AF157" t="str">
            <v>Received</v>
          </cell>
        </row>
        <row r="158">
          <cell r="A158" t="str">
            <v>2764899410</v>
          </cell>
          <cell r="B158" t="str">
            <v>KITS</v>
          </cell>
          <cell r="C158" t="str">
            <v>EXP</v>
          </cell>
          <cell r="D158" t="str">
            <v>J.Crockit</v>
          </cell>
          <cell r="E158">
            <v>27648994</v>
          </cell>
          <cell r="F158">
            <v>10</v>
          </cell>
          <cell r="G158" t="str">
            <v>D9550011700295</v>
          </cell>
          <cell r="H158" t="str">
            <v>117VU PANEL</v>
          </cell>
          <cell r="I158">
            <v>1</v>
          </cell>
          <cell r="J158">
            <v>43160</v>
          </cell>
          <cell r="K158">
            <v>6963576200</v>
          </cell>
          <cell r="L158" t="str">
            <v>D11312633A00</v>
          </cell>
          <cell r="M158">
            <v>1</v>
          </cell>
          <cell r="N158">
            <v>6963582600</v>
          </cell>
          <cell r="O158" t="str">
            <v>D11312851A00</v>
          </cell>
          <cell r="P158">
            <v>1</v>
          </cell>
          <cell r="Q158"/>
          <cell r="R158"/>
          <cell r="S158"/>
          <cell r="T158"/>
          <cell r="U158"/>
          <cell r="V158"/>
          <cell r="W158"/>
          <cell r="X158"/>
          <cell r="Y158"/>
          <cell r="Z158">
            <v>2</v>
          </cell>
          <cell r="AA158">
            <v>0</v>
          </cell>
          <cell r="AB158">
            <v>2</v>
          </cell>
          <cell r="AC158"/>
          <cell r="AD158"/>
          <cell r="AE158"/>
          <cell r="AF158" t="str">
            <v>Received</v>
          </cell>
        </row>
        <row r="159">
          <cell r="A159" t="str">
            <v>2764899510</v>
          </cell>
          <cell r="B159" t="str">
            <v>KITS</v>
          </cell>
          <cell r="C159" t="str">
            <v>EXP</v>
          </cell>
          <cell r="D159" t="str">
            <v>J.Crockit</v>
          </cell>
          <cell r="E159">
            <v>27648995</v>
          </cell>
          <cell r="F159">
            <v>10</v>
          </cell>
          <cell r="G159" t="str">
            <v>D9550011700295</v>
          </cell>
          <cell r="H159" t="str">
            <v>117VU PANEL</v>
          </cell>
          <cell r="I159">
            <v>1</v>
          </cell>
          <cell r="J159">
            <v>43160</v>
          </cell>
          <cell r="K159">
            <v>6963576200</v>
          </cell>
          <cell r="L159" t="str">
            <v>D11312633A00</v>
          </cell>
          <cell r="M159">
            <v>1</v>
          </cell>
          <cell r="N159">
            <v>6963582600</v>
          </cell>
          <cell r="O159" t="str">
            <v>D11312851A00</v>
          </cell>
          <cell r="P159">
            <v>1</v>
          </cell>
          <cell r="Q159"/>
          <cell r="R159"/>
          <cell r="S159"/>
          <cell r="T159"/>
          <cell r="U159"/>
          <cell r="V159"/>
          <cell r="W159"/>
          <cell r="X159"/>
          <cell r="Y159"/>
          <cell r="Z159">
            <v>2</v>
          </cell>
          <cell r="AA159">
            <v>0</v>
          </cell>
          <cell r="AB159">
            <v>2</v>
          </cell>
          <cell r="AC159"/>
          <cell r="AD159"/>
          <cell r="AE159"/>
          <cell r="AF159" t="str">
            <v>Received</v>
          </cell>
        </row>
        <row r="160">
          <cell r="A160" t="str">
            <v>2764899610</v>
          </cell>
          <cell r="B160" t="str">
            <v>KITS</v>
          </cell>
          <cell r="C160" t="str">
            <v>EXP</v>
          </cell>
          <cell r="D160" t="str">
            <v>J.Crockit</v>
          </cell>
          <cell r="E160">
            <v>27648996</v>
          </cell>
          <cell r="F160">
            <v>10</v>
          </cell>
          <cell r="G160" t="str">
            <v>D9550011700295</v>
          </cell>
          <cell r="H160" t="str">
            <v>117VU PANEL</v>
          </cell>
          <cell r="I160">
            <v>1</v>
          </cell>
          <cell r="J160">
            <v>43160</v>
          </cell>
          <cell r="K160">
            <v>6963576200</v>
          </cell>
          <cell r="L160" t="str">
            <v>D11312633A00</v>
          </cell>
          <cell r="M160">
            <v>1</v>
          </cell>
          <cell r="N160">
            <v>6963582600</v>
          </cell>
          <cell r="O160" t="str">
            <v>D11312851A00</v>
          </cell>
          <cell r="P160">
            <v>1</v>
          </cell>
          <cell r="Q160"/>
          <cell r="R160"/>
          <cell r="S160"/>
          <cell r="T160"/>
          <cell r="U160"/>
          <cell r="V160"/>
          <cell r="W160"/>
          <cell r="X160"/>
          <cell r="Y160"/>
          <cell r="Z160">
            <v>2</v>
          </cell>
          <cell r="AA160">
            <v>0</v>
          </cell>
          <cell r="AB160">
            <v>2</v>
          </cell>
          <cell r="AC160"/>
          <cell r="AD160"/>
          <cell r="AE160"/>
          <cell r="AF160" t="str">
            <v>Received</v>
          </cell>
        </row>
        <row r="161">
          <cell r="A161" t="str">
            <v>2764899710</v>
          </cell>
          <cell r="B161" t="str">
            <v>KITS</v>
          </cell>
          <cell r="C161" t="str">
            <v>EXP</v>
          </cell>
          <cell r="D161" t="str">
            <v>J.Crockit</v>
          </cell>
          <cell r="E161">
            <v>27648997</v>
          </cell>
          <cell r="F161">
            <v>10</v>
          </cell>
          <cell r="G161" t="str">
            <v>D9550011700295</v>
          </cell>
          <cell r="H161" t="str">
            <v>117VU PANEL</v>
          </cell>
          <cell r="I161">
            <v>1</v>
          </cell>
          <cell r="J161">
            <v>43160</v>
          </cell>
          <cell r="K161">
            <v>6963576200</v>
          </cell>
          <cell r="L161" t="str">
            <v>D11312633A00</v>
          </cell>
          <cell r="M161">
            <v>1</v>
          </cell>
          <cell r="N161">
            <v>6963582600</v>
          </cell>
          <cell r="O161" t="str">
            <v>D11312851A00</v>
          </cell>
          <cell r="P161">
            <v>1</v>
          </cell>
          <cell r="Q161"/>
          <cell r="R161"/>
          <cell r="S161"/>
          <cell r="T161"/>
          <cell r="U161"/>
          <cell r="V161"/>
          <cell r="W161"/>
          <cell r="X161"/>
          <cell r="Y161"/>
          <cell r="Z161">
            <v>2</v>
          </cell>
          <cell r="AA161">
            <v>0</v>
          </cell>
          <cell r="AB161">
            <v>2</v>
          </cell>
          <cell r="AC161"/>
          <cell r="AD161"/>
          <cell r="AE161"/>
          <cell r="AF161" t="str">
            <v>Received</v>
          </cell>
        </row>
        <row r="162">
          <cell r="A162" t="str">
            <v>2764899810</v>
          </cell>
          <cell r="B162" t="str">
            <v>KITS</v>
          </cell>
          <cell r="C162" t="str">
            <v>EXP</v>
          </cell>
          <cell r="D162" t="str">
            <v>J.Crockit</v>
          </cell>
          <cell r="E162">
            <v>27648998</v>
          </cell>
          <cell r="F162">
            <v>10</v>
          </cell>
          <cell r="G162" t="str">
            <v>D9550011700295</v>
          </cell>
          <cell r="H162" t="str">
            <v>117VU PANEL</v>
          </cell>
          <cell r="I162">
            <v>1</v>
          </cell>
          <cell r="J162">
            <v>43160</v>
          </cell>
          <cell r="K162">
            <v>6963576200</v>
          </cell>
          <cell r="L162" t="str">
            <v>D11312633A00</v>
          </cell>
          <cell r="M162">
            <v>1</v>
          </cell>
          <cell r="N162">
            <v>6963582600</v>
          </cell>
          <cell r="O162" t="str">
            <v>D11312851A00</v>
          </cell>
          <cell r="P162">
            <v>1</v>
          </cell>
          <cell r="Q162"/>
          <cell r="R162"/>
          <cell r="S162"/>
          <cell r="T162"/>
          <cell r="U162"/>
          <cell r="V162"/>
          <cell r="W162"/>
          <cell r="X162"/>
          <cell r="Y162"/>
          <cell r="Z162">
            <v>2</v>
          </cell>
          <cell r="AA162">
            <v>0</v>
          </cell>
          <cell r="AB162">
            <v>2</v>
          </cell>
          <cell r="AC162"/>
          <cell r="AD162"/>
          <cell r="AE162"/>
          <cell r="AF162" t="str">
            <v>Received</v>
          </cell>
        </row>
        <row r="163">
          <cell r="A163" t="str">
            <v>2753492210=&gt;100</v>
          </cell>
          <cell r="B163" t="str">
            <v>SPARES</v>
          </cell>
          <cell r="C163"/>
          <cell r="D163" t="str">
            <v>Spare Procurement</v>
          </cell>
          <cell r="E163">
            <v>27534922</v>
          </cell>
          <cell r="F163" t="str">
            <v>10=&gt;100</v>
          </cell>
          <cell r="G163" t="str">
            <v>D9251719400095</v>
          </cell>
          <cell r="H163" t="str">
            <v>PLATINE LGCIU</v>
          </cell>
          <cell r="I163">
            <v>10</v>
          </cell>
          <cell r="J163">
            <v>43068</v>
          </cell>
          <cell r="K163">
            <v>6925002700</v>
          </cell>
          <cell r="L163" t="str">
            <v>530AL01CN</v>
          </cell>
          <cell r="M163">
            <v>2</v>
          </cell>
          <cell r="N163"/>
          <cell r="O163"/>
          <cell r="P163"/>
          <cell r="Q163"/>
          <cell r="R163"/>
          <cell r="S163"/>
          <cell r="T163"/>
          <cell r="U163"/>
          <cell r="V163"/>
          <cell r="W163"/>
          <cell r="X163"/>
          <cell r="Y163"/>
          <cell r="Z163">
            <v>20</v>
          </cell>
          <cell r="AA163">
            <v>20</v>
          </cell>
          <cell r="AB163">
            <v>0</v>
          </cell>
          <cell r="AC163"/>
          <cell r="AD163" t="str">
            <v>Zodiac</v>
          </cell>
          <cell r="AE163" t="str">
            <v>received on 06/11/2017.</v>
          </cell>
          <cell r="AF163" t="str">
            <v>Received</v>
          </cell>
        </row>
        <row r="164">
          <cell r="A164" t="str">
            <v>2753000010</v>
          </cell>
          <cell r="B164" t="str">
            <v>KITS</v>
          </cell>
          <cell r="C164" t="str">
            <v>EXP</v>
          </cell>
          <cell r="D164" t="str">
            <v>J.Crockit</v>
          </cell>
          <cell r="E164">
            <v>27530000</v>
          </cell>
          <cell r="F164">
            <v>10</v>
          </cell>
          <cell r="G164" t="str">
            <v>D9251719400095</v>
          </cell>
          <cell r="H164" t="str">
            <v>PLATINE LGCIU</v>
          </cell>
          <cell r="I164">
            <v>1</v>
          </cell>
          <cell r="J164">
            <v>43281</v>
          </cell>
          <cell r="K164">
            <v>6925002700</v>
          </cell>
          <cell r="L164" t="str">
            <v>530AL01CN</v>
          </cell>
          <cell r="M164">
            <v>2</v>
          </cell>
          <cell r="N164"/>
          <cell r="O164"/>
          <cell r="P164"/>
          <cell r="Q164"/>
          <cell r="R164"/>
          <cell r="S164"/>
          <cell r="T164"/>
          <cell r="U164"/>
          <cell r="V164"/>
          <cell r="W164"/>
          <cell r="X164"/>
          <cell r="Y164"/>
          <cell r="Z164">
            <v>2</v>
          </cell>
          <cell r="AA164">
            <v>0</v>
          </cell>
          <cell r="AB164">
            <v>2</v>
          </cell>
          <cell r="AC164"/>
          <cell r="AD164" t="str">
            <v>Zodiac</v>
          </cell>
          <cell r="AE164"/>
          <cell r="AF164" t="str">
            <v>Received</v>
          </cell>
        </row>
        <row r="165">
          <cell r="A165" t="str">
            <v>2753000110</v>
          </cell>
          <cell r="B165" t="str">
            <v>KITS</v>
          </cell>
          <cell r="C165" t="str">
            <v>EXP</v>
          </cell>
          <cell r="D165" t="str">
            <v>J.Crockit</v>
          </cell>
          <cell r="E165">
            <v>27530001</v>
          </cell>
          <cell r="F165">
            <v>10</v>
          </cell>
          <cell r="G165" t="str">
            <v>D9251719400095</v>
          </cell>
          <cell r="H165" t="str">
            <v>PLATINE LGCIU</v>
          </cell>
          <cell r="I165">
            <v>1</v>
          </cell>
          <cell r="J165">
            <v>43281</v>
          </cell>
          <cell r="K165">
            <v>6925002700</v>
          </cell>
          <cell r="L165" t="str">
            <v>530AL01CN</v>
          </cell>
          <cell r="M165">
            <v>2</v>
          </cell>
          <cell r="N165"/>
          <cell r="O165"/>
          <cell r="P165"/>
          <cell r="Q165"/>
          <cell r="R165"/>
          <cell r="S165"/>
          <cell r="T165"/>
          <cell r="U165"/>
          <cell r="V165"/>
          <cell r="W165"/>
          <cell r="X165"/>
          <cell r="Y165"/>
          <cell r="Z165">
            <v>2</v>
          </cell>
          <cell r="AA165">
            <v>0</v>
          </cell>
          <cell r="AB165">
            <v>2</v>
          </cell>
          <cell r="AC165"/>
          <cell r="AD165" t="str">
            <v>Zodiac</v>
          </cell>
          <cell r="AE165"/>
          <cell r="AF165" t="str">
            <v>Received</v>
          </cell>
        </row>
        <row r="166">
          <cell r="A166" t="str">
            <v>2753000210</v>
          </cell>
          <cell r="B166" t="str">
            <v>KITS</v>
          </cell>
          <cell r="C166" t="str">
            <v>EXP</v>
          </cell>
          <cell r="D166" t="str">
            <v>J.Crockit</v>
          </cell>
          <cell r="E166">
            <v>27530002</v>
          </cell>
          <cell r="F166">
            <v>10</v>
          </cell>
          <cell r="G166" t="str">
            <v>D9251719400095</v>
          </cell>
          <cell r="H166" t="str">
            <v>PLATINE LGCIU</v>
          </cell>
          <cell r="I166">
            <v>1</v>
          </cell>
          <cell r="J166">
            <v>43281</v>
          </cell>
          <cell r="K166">
            <v>6925002700</v>
          </cell>
          <cell r="L166" t="str">
            <v>530AL01CN</v>
          </cell>
          <cell r="M166">
            <v>2</v>
          </cell>
          <cell r="N166"/>
          <cell r="O166"/>
          <cell r="P166"/>
          <cell r="Q166"/>
          <cell r="R166"/>
          <cell r="S166"/>
          <cell r="T166"/>
          <cell r="U166"/>
          <cell r="V166"/>
          <cell r="W166"/>
          <cell r="X166"/>
          <cell r="Y166"/>
          <cell r="Z166">
            <v>2</v>
          </cell>
          <cell r="AA166">
            <v>0</v>
          </cell>
          <cell r="AB166">
            <v>2</v>
          </cell>
          <cell r="AC166"/>
          <cell r="AD166" t="str">
            <v>Zodiac</v>
          </cell>
          <cell r="AE166"/>
          <cell r="AF166" t="str">
            <v>Received</v>
          </cell>
        </row>
        <row r="167">
          <cell r="A167" t="str">
            <v>2753000310</v>
          </cell>
          <cell r="B167" t="str">
            <v>KITS</v>
          </cell>
          <cell r="C167" t="str">
            <v>EXP</v>
          </cell>
          <cell r="D167" t="str">
            <v>J.Crockit</v>
          </cell>
          <cell r="E167">
            <v>27530003</v>
          </cell>
          <cell r="F167">
            <v>10</v>
          </cell>
          <cell r="G167" t="str">
            <v>D9251719400095</v>
          </cell>
          <cell r="H167" t="str">
            <v>PLATINE LGCIU</v>
          </cell>
          <cell r="I167">
            <v>1</v>
          </cell>
          <cell r="J167">
            <v>43281</v>
          </cell>
          <cell r="K167">
            <v>6925002700</v>
          </cell>
          <cell r="L167" t="str">
            <v>530AL01CN</v>
          </cell>
          <cell r="M167">
            <v>2</v>
          </cell>
          <cell r="N167"/>
          <cell r="O167"/>
          <cell r="P167"/>
          <cell r="Q167"/>
          <cell r="R167"/>
          <cell r="S167"/>
          <cell r="T167"/>
          <cell r="U167"/>
          <cell r="V167"/>
          <cell r="W167"/>
          <cell r="X167"/>
          <cell r="Y167"/>
          <cell r="Z167">
            <v>2</v>
          </cell>
          <cell r="AA167">
            <v>0</v>
          </cell>
          <cell r="AB167">
            <v>2</v>
          </cell>
          <cell r="AC167"/>
          <cell r="AD167" t="str">
            <v>Zodiac</v>
          </cell>
          <cell r="AE167"/>
          <cell r="AF167" t="str">
            <v>Received</v>
          </cell>
        </row>
        <row r="168">
          <cell r="A168" t="str">
            <v>2753000410</v>
          </cell>
          <cell r="B168" t="str">
            <v>KITS</v>
          </cell>
          <cell r="C168" t="str">
            <v>EXP</v>
          </cell>
          <cell r="D168" t="str">
            <v>J.Crockit</v>
          </cell>
          <cell r="E168">
            <v>27530004</v>
          </cell>
          <cell r="F168">
            <v>10</v>
          </cell>
          <cell r="G168" t="str">
            <v>D9251719400095</v>
          </cell>
          <cell r="H168" t="str">
            <v>PLATINE LGCIU</v>
          </cell>
          <cell r="I168">
            <v>1</v>
          </cell>
          <cell r="J168">
            <v>43281</v>
          </cell>
          <cell r="K168">
            <v>6925002700</v>
          </cell>
          <cell r="L168" t="str">
            <v>530AL01CN</v>
          </cell>
          <cell r="M168">
            <v>2</v>
          </cell>
          <cell r="N168"/>
          <cell r="O168"/>
          <cell r="P168"/>
          <cell r="Q168"/>
          <cell r="R168"/>
          <cell r="S168"/>
          <cell r="T168"/>
          <cell r="U168"/>
          <cell r="V168"/>
          <cell r="W168"/>
          <cell r="X168"/>
          <cell r="Y168"/>
          <cell r="Z168">
            <v>2</v>
          </cell>
          <cell r="AA168">
            <v>0</v>
          </cell>
          <cell r="AB168">
            <v>2</v>
          </cell>
          <cell r="AC168"/>
          <cell r="AD168" t="str">
            <v>Zodiac</v>
          </cell>
          <cell r="AE168"/>
          <cell r="AF168" t="str">
            <v>Received</v>
          </cell>
        </row>
        <row r="169">
          <cell r="A169" t="str">
            <v>2753000510</v>
          </cell>
          <cell r="B169" t="str">
            <v>KITS</v>
          </cell>
          <cell r="C169" t="str">
            <v>EXP</v>
          </cell>
          <cell r="D169" t="str">
            <v>J.Crockit</v>
          </cell>
          <cell r="E169">
            <v>27530005</v>
          </cell>
          <cell r="F169">
            <v>10</v>
          </cell>
          <cell r="G169" t="str">
            <v>D9251719400095</v>
          </cell>
          <cell r="H169" t="str">
            <v>PLATINE LGCIU</v>
          </cell>
          <cell r="I169">
            <v>1</v>
          </cell>
          <cell r="J169">
            <v>43281</v>
          </cell>
          <cell r="K169">
            <v>6925002700</v>
          </cell>
          <cell r="L169" t="str">
            <v>530AL01CN</v>
          </cell>
          <cell r="M169">
            <v>2</v>
          </cell>
          <cell r="N169"/>
          <cell r="O169"/>
          <cell r="P169"/>
          <cell r="Q169"/>
          <cell r="R169"/>
          <cell r="S169"/>
          <cell r="T169"/>
          <cell r="U169"/>
          <cell r="V169"/>
          <cell r="W169"/>
          <cell r="X169"/>
          <cell r="Y169"/>
          <cell r="Z169">
            <v>2</v>
          </cell>
          <cell r="AA169">
            <v>0</v>
          </cell>
          <cell r="AB169">
            <v>2</v>
          </cell>
          <cell r="AC169"/>
          <cell r="AD169" t="str">
            <v>Zodiac</v>
          </cell>
          <cell r="AE169"/>
          <cell r="AF169" t="str">
            <v>Received</v>
          </cell>
        </row>
        <row r="170">
          <cell r="A170" t="str">
            <v>2761048110</v>
          </cell>
          <cell r="B170" t="str">
            <v>KITS</v>
          </cell>
          <cell r="C170" t="str">
            <v>EXP</v>
          </cell>
          <cell r="D170" t="str">
            <v>J.Crockit</v>
          </cell>
          <cell r="E170">
            <v>27610481</v>
          </cell>
          <cell r="F170">
            <v>10</v>
          </cell>
          <cell r="G170" t="str">
            <v>D9251719400095</v>
          </cell>
          <cell r="H170" t="str">
            <v>PLATINE LGCIU</v>
          </cell>
          <cell r="I170">
            <v>1</v>
          </cell>
          <cell r="J170">
            <v>43281</v>
          </cell>
          <cell r="K170">
            <v>6925002700</v>
          </cell>
          <cell r="L170" t="str">
            <v>530AL01CN</v>
          </cell>
          <cell r="M170">
            <v>2</v>
          </cell>
          <cell r="N170"/>
          <cell r="O170"/>
          <cell r="P170"/>
          <cell r="Q170"/>
          <cell r="R170"/>
          <cell r="S170"/>
          <cell r="T170"/>
          <cell r="U170"/>
          <cell r="V170"/>
          <cell r="W170"/>
          <cell r="X170"/>
          <cell r="Y170"/>
          <cell r="Z170">
            <v>2</v>
          </cell>
          <cell r="AA170">
            <v>0</v>
          </cell>
          <cell r="AB170">
            <v>2</v>
          </cell>
          <cell r="AC170"/>
          <cell r="AD170" t="str">
            <v>Zodiac</v>
          </cell>
          <cell r="AE170"/>
          <cell r="AF170" t="str">
            <v>Received</v>
          </cell>
        </row>
        <row r="171">
          <cell r="A171" t="str">
            <v>2766026110</v>
          </cell>
          <cell r="B171" t="str">
            <v>SPARES</v>
          </cell>
          <cell r="C171" t="str">
            <v>RTN</v>
          </cell>
          <cell r="D171" t="str">
            <v>Procurement</v>
          </cell>
          <cell r="E171">
            <v>27660261</v>
          </cell>
          <cell r="F171">
            <v>10</v>
          </cell>
          <cell r="G171" t="str">
            <v>B2352101700200</v>
          </cell>
          <cell r="H171" t="str">
            <v>JACK PANEL ASSY</v>
          </cell>
          <cell r="I171">
            <v>1</v>
          </cell>
          <cell r="J171">
            <v>43147</v>
          </cell>
          <cell r="K171">
            <v>6574872200</v>
          </cell>
          <cell r="L171" t="str">
            <v>C4FP5266A01</v>
          </cell>
          <cell r="M171">
            <v>1</v>
          </cell>
          <cell r="N171"/>
          <cell r="O171"/>
          <cell r="P171"/>
          <cell r="Q171"/>
          <cell r="R171"/>
          <cell r="S171"/>
          <cell r="T171"/>
          <cell r="U171"/>
          <cell r="V171"/>
          <cell r="W171"/>
          <cell r="X171"/>
          <cell r="Y171"/>
          <cell r="Z171">
            <v>1</v>
          </cell>
          <cell r="AA171">
            <v>1</v>
          </cell>
          <cell r="AB171">
            <v>0</v>
          </cell>
          <cell r="AC171"/>
          <cell r="AD171"/>
          <cell r="AE171"/>
          <cell r="AF171" t="str">
            <v>Received</v>
          </cell>
        </row>
        <row r="172">
          <cell r="A172" t="str">
            <v>2766302210</v>
          </cell>
          <cell r="B172" t="str">
            <v>SPARES</v>
          </cell>
          <cell r="C172" t="str">
            <v>EXP</v>
          </cell>
          <cell r="D172" t="str">
            <v>Procurement</v>
          </cell>
          <cell r="E172">
            <v>27663022</v>
          </cell>
          <cell r="F172">
            <v>10</v>
          </cell>
          <cell r="G172" t="str">
            <v>A9550051000196</v>
          </cell>
          <cell r="H172" t="str">
            <v>510VU1 PANEL</v>
          </cell>
          <cell r="I172">
            <v>6</v>
          </cell>
          <cell r="J172">
            <v>43152</v>
          </cell>
          <cell r="K172">
            <v>6530207600</v>
          </cell>
          <cell r="L172" t="str">
            <v>A31112112B00</v>
          </cell>
          <cell r="M172">
            <v>1</v>
          </cell>
          <cell r="N172"/>
          <cell r="O172"/>
          <cell r="P172"/>
          <cell r="Q172"/>
          <cell r="R172"/>
          <cell r="S172"/>
          <cell r="T172"/>
          <cell r="U172"/>
          <cell r="V172"/>
          <cell r="W172"/>
          <cell r="X172"/>
          <cell r="Y172"/>
          <cell r="Z172">
            <v>6</v>
          </cell>
          <cell r="AA172">
            <v>6</v>
          </cell>
          <cell r="AB172">
            <v>0</v>
          </cell>
          <cell r="AC172"/>
          <cell r="AD172" t="str">
            <v>Paulstra</v>
          </cell>
          <cell r="AE172"/>
          <cell r="AF172" t="str">
            <v>Received</v>
          </cell>
        </row>
        <row r="173">
          <cell r="A173" t="str">
            <v>2766077610</v>
          </cell>
          <cell r="B173" t="str">
            <v>KITS</v>
          </cell>
          <cell r="C173" t="str">
            <v>RTN</v>
          </cell>
          <cell r="D173" t="str">
            <v>L.Malhome</v>
          </cell>
          <cell r="E173">
            <v>27660776</v>
          </cell>
          <cell r="F173">
            <v>10</v>
          </cell>
          <cell r="G173" t="str">
            <v>D9551001700195</v>
          </cell>
          <cell r="H173" t="str">
            <v>17VU PANEL</v>
          </cell>
          <cell r="I173">
            <v>1</v>
          </cell>
          <cell r="J173">
            <v>43147</v>
          </cell>
          <cell r="K173">
            <v>6925015800</v>
          </cell>
          <cell r="L173" t="str">
            <v>D11311244A00</v>
          </cell>
          <cell r="M173">
            <v>1</v>
          </cell>
          <cell r="N173">
            <v>6963403400</v>
          </cell>
          <cell r="O173" t="str">
            <v>002077-01</v>
          </cell>
          <cell r="P173">
            <v>1</v>
          </cell>
          <cell r="Q173">
            <v>6963397500</v>
          </cell>
          <cell r="R173" t="str">
            <v>D11311244A00</v>
          </cell>
          <cell r="S173">
            <v>1</v>
          </cell>
          <cell r="T173"/>
          <cell r="U173"/>
          <cell r="V173"/>
          <cell r="W173"/>
          <cell r="X173"/>
          <cell r="Y173"/>
          <cell r="Z173">
            <v>3</v>
          </cell>
          <cell r="AA173">
            <v>3</v>
          </cell>
          <cell r="AB173">
            <v>0</v>
          </cell>
          <cell r="AC173"/>
          <cell r="AD173"/>
          <cell r="AE173"/>
          <cell r="AF173" t="str">
            <v>Received</v>
          </cell>
        </row>
        <row r="174">
          <cell r="A174" t="str">
            <v>2766568110</v>
          </cell>
          <cell r="B174" t="str">
            <v>SPARES</v>
          </cell>
          <cell r="C174" t="str">
            <v>AOG</v>
          </cell>
          <cell r="D174" t="str">
            <v>M.Klindwoth</v>
          </cell>
          <cell r="E174">
            <v>27665681</v>
          </cell>
          <cell r="F174">
            <v>10</v>
          </cell>
          <cell r="G174" t="str">
            <v>WF406ABAAAAB</v>
          </cell>
          <cell r="H174" t="str">
            <v>313VU PANEL</v>
          </cell>
          <cell r="I174">
            <v>1</v>
          </cell>
          <cell r="J174">
            <v>43126</v>
          </cell>
          <cell r="K174" t="str">
            <v>6V90079000</v>
          </cell>
          <cell r="L174" t="str">
            <v>723-5558-02</v>
          </cell>
          <cell r="M174">
            <v>1</v>
          </cell>
          <cell r="N174"/>
          <cell r="O174"/>
          <cell r="P174"/>
          <cell r="Q174"/>
          <cell r="R174"/>
          <cell r="S174"/>
          <cell r="T174"/>
          <cell r="U174"/>
          <cell r="V174"/>
          <cell r="W174"/>
          <cell r="X174"/>
          <cell r="Y174"/>
          <cell r="Z174">
            <v>1</v>
          </cell>
          <cell r="AA174">
            <v>1</v>
          </cell>
          <cell r="AB174">
            <v>0</v>
          </cell>
          <cell r="AC174"/>
          <cell r="AD174"/>
          <cell r="AE174"/>
          <cell r="AF174" t="str">
            <v>Received</v>
          </cell>
        </row>
        <row r="175">
          <cell r="A175" t="str">
            <v>E8791708L10</v>
          </cell>
          <cell r="B175" t="str">
            <v>SPARES</v>
          </cell>
          <cell r="C175" t="str">
            <v>AOG</v>
          </cell>
          <cell r="D175"/>
          <cell r="E175" t="str">
            <v>E8791708L</v>
          </cell>
          <cell r="F175">
            <v>10</v>
          </cell>
          <cell r="G175" t="str">
            <v>MB136ABAAAAC</v>
          </cell>
          <cell r="H175" t="str">
            <v>34VU PANEL</v>
          </cell>
          <cell r="I175">
            <v>1</v>
          </cell>
          <cell r="J175">
            <v>43141</v>
          </cell>
          <cell r="K175" t="str">
            <v>6M90079100</v>
          </cell>
          <cell r="L175"/>
          <cell r="M175">
            <v>1</v>
          </cell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  <cell r="X175"/>
          <cell r="Y175"/>
          <cell r="Z175">
            <v>1</v>
          </cell>
          <cell r="AA175">
            <v>1</v>
          </cell>
          <cell r="AB175">
            <v>0</v>
          </cell>
          <cell r="AC175"/>
          <cell r="AD175"/>
          <cell r="AE175"/>
          <cell r="AF175" t="str">
            <v>Received</v>
          </cell>
        </row>
        <row r="176">
          <cell r="A176" t="str">
            <v>E8789829L10</v>
          </cell>
          <cell r="B176" t="str">
            <v>SPARES</v>
          </cell>
          <cell r="C176" t="str">
            <v>AOG</v>
          </cell>
          <cell r="D176"/>
          <cell r="E176" t="str">
            <v>E8789829L</v>
          </cell>
          <cell r="F176">
            <v>10</v>
          </cell>
          <cell r="G176" t="str">
            <v>MB170ACAAAAA</v>
          </cell>
          <cell r="H176" t="str">
            <v>12VU PANEL</v>
          </cell>
          <cell r="I176">
            <v>1</v>
          </cell>
          <cell r="J176">
            <v>43145</v>
          </cell>
          <cell r="K176" t="str">
            <v>6M90005100</v>
          </cell>
          <cell r="L176" t="str">
            <v>360-001</v>
          </cell>
          <cell r="M176">
            <v>1</v>
          </cell>
          <cell r="N176" t="str">
            <v>6M90005200</v>
          </cell>
          <cell r="O176" t="str">
            <v>33-455</v>
          </cell>
          <cell r="P176">
            <v>1</v>
          </cell>
          <cell r="Q176" t="str">
            <v>6M90005300</v>
          </cell>
          <cell r="R176" t="str">
            <v>27-457</v>
          </cell>
          <cell r="S176">
            <v>1</v>
          </cell>
          <cell r="T176" t="str">
            <v>6M90079400</v>
          </cell>
          <cell r="U176"/>
          <cell r="V176">
            <v>1</v>
          </cell>
          <cell r="W176" t="str">
            <v>6M90079400</v>
          </cell>
          <cell r="X176"/>
          <cell r="Y176">
            <v>1</v>
          </cell>
          <cell r="Z176">
            <v>4</v>
          </cell>
          <cell r="AA176">
            <v>3</v>
          </cell>
          <cell r="AB176">
            <v>1</v>
          </cell>
          <cell r="AC176"/>
          <cell r="AD176"/>
          <cell r="AE176" t="str">
            <v>Missing CMS4</v>
          </cell>
          <cell r="AF176" t="str">
            <v>Received</v>
          </cell>
        </row>
        <row r="177">
          <cell r="A177" t="str">
            <v>2772073510</v>
          </cell>
          <cell r="B177" t="str">
            <v>SPARES</v>
          </cell>
          <cell r="C177" t="str">
            <v>AOG</v>
          </cell>
          <cell r="D177" t="str">
            <v>D. MEHRKENS</v>
          </cell>
          <cell r="E177">
            <v>27720735</v>
          </cell>
          <cell r="F177">
            <v>10</v>
          </cell>
          <cell r="G177" t="str">
            <v>WF406ABAAAAB</v>
          </cell>
          <cell r="H177" t="str">
            <v>313VU PANEL</v>
          </cell>
          <cell r="I177">
            <v>1</v>
          </cell>
          <cell r="J177">
            <v>43185</v>
          </cell>
          <cell r="K177" t="str">
            <v>6V90079000</v>
          </cell>
          <cell r="L177" t="str">
            <v>723-5558-02</v>
          </cell>
          <cell r="M177">
            <v>1</v>
          </cell>
          <cell r="N177"/>
          <cell r="O177"/>
          <cell r="P177"/>
          <cell r="Q177"/>
          <cell r="R177"/>
          <cell r="S177"/>
          <cell r="T177"/>
          <cell r="U177"/>
          <cell r="V177"/>
          <cell r="W177"/>
          <cell r="X177"/>
          <cell r="Y177"/>
          <cell r="Z177">
            <v>1</v>
          </cell>
          <cell r="AA177">
            <v>1</v>
          </cell>
          <cell r="AB177">
            <v>0</v>
          </cell>
          <cell r="AC177"/>
          <cell r="AD177"/>
          <cell r="AE177"/>
          <cell r="AF177" t="str">
            <v>Received</v>
          </cell>
        </row>
        <row r="178">
          <cell r="A178" t="str">
            <v>2772277910</v>
          </cell>
          <cell r="B178" t="str">
            <v>KITS</v>
          </cell>
          <cell r="C178" t="str">
            <v>RTN</v>
          </cell>
          <cell r="D178" t="str">
            <v>A. Fofana</v>
          </cell>
          <cell r="E178">
            <v>27722779</v>
          </cell>
          <cell r="F178">
            <v>10</v>
          </cell>
          <cell r="G178" t="str">
            <v>D9551002201595</v>
          </cell>
          <cell r="H178" t="str">
            <v>22VU PANEL</v>
          </cell>
          <cell r="I178">
            <v>1</v>
          </cell>
          <cell r="J178">
            <v>43207</v>
          </cell>
          <cell r="K178">
            <v>6939600100</v>
          </cell>
          <cell r="L178" t="str">
            <v>058-001-00</v>
          </cell>
          <cell r="M178">
            <v>1</v>
          </cell>
          <cell r="N178">
            <v>6944100100</v>
          </cell>
          <cell r="O178" t="str">
            <v>7530334</v>
          </cell>
          <cell r="P178">
            <v>1</v>
          </cell>
          <cell r="Q178"/>
          <cell r="R178"/>
          <cell r="S178"/>
          <cell r="T178"/>
          <cell r="U178"/>
          <cell r="V178"/>
          <cell r="W178"/>
          <cell r="X178"/>
          <cell r="Y178"/>
          <cell r="Z178">
            <v>2</v>
          </cell>
          <cell r="AA178">
            <v>2</v>
          </cell>
          <cell r="AB178">
            <v>0</v>
          </cell>
          <cell r="AC178"/>
          <cell r="AD178"/>
          <cell r="AE178"/>
          <cell r="AF178" t="str">
            <v>Received</v>
          </cell>
        </row>
        <row r="179">
          <cell r="A179" t="str">
            <v>27737148
2774173710</v>
          </cell>
          <cell r="B179" t="str">
            <v>SPARES</v>
          </cell>
          <cell r="C179" t="str">
            <v>AOG</v>
          </cell>
          <cell r="D179" t="str">
            <v>S. Intemann</v>
          </cell>
          <cell r="E179" t="str">
            <v>27737148
27741737</v>
          </cell>
          <cell r="F179">
            <v>10</v>
          </cell>
          <cell r="G179" t="str">
            <v>WF406ABAAAAB</v>
          </cell>
          <cell r="H179" t="str">
            <v>313VU PANEL</v>
          </cell>
          <cell r="I179">
            <v>1</v>
          </cell>
          <cell r="J179">
            <v>43206</v>
          </cell>
          <cell r="K179" t="str">
            <v>6V90079000</v>
          </cell>
          <cell r="L179" t="str">
            <v>723-5558-02</v>
          </cell>
          <cell r="M179">
            <v>1</v>
          </cell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  <cell r="X179"/>
          <cell r="Y179"/>
          <cell r="Z179">
            <v>1</v>
          </cell>
          <cell r="AA179">
            <v>1</v>
          </cell>
          <cell r="AB179">
            <v>0</v>
          </cell>
          <cell r="AC179"/>
          <cell r="AD179"/>
          <cell r="AE179"/>
          <cell r="AF179" t="str">
            <v>Received</v>
          </cell>
        </row>
        <row r="180">
          <cell r="A180" t="str">
            <v>490003509510</v>
          </cell>
          <cell r="B180"/>
          <cell r="C180" t="str">
            <v>EXP</v>
          </cell>
          <cell r="D180" t="str">
            <v>A. LEVESQUE</v>
          </cell>
          <cell r="E180">
            <v>4900035095</v>
          </cell>
          <cell r="F180">
            <v>10</v>
          </cell>
          <cell r="G180" t="str">
            <v>S9251280100054</v>
          </cell>
          <cell r="H180" t="str">
            <v>PANEL 29VU</v>
          </cell>
          <cell r="I180">
            <v>1</v>
          </cell>
          <cell r="J180">
            <v>43234</v>
          </cell>
          <cell r="K180">
            <v>6808101600</v>
          </cell>
          <cell r="L180" t="str">
            <v xml:space="preserve">2136-315-8011 </v>
          </cell>
          <cell r="M180">
            <v>1</v>
          </cell>
          <cell r="N180"/>
          <cell r="O180"/>
          <cell r="P180"/>
          <cell r="Q180"/>
          <cell r="R180"/>
          <cell r="S180"/>
          <cell r="T180"/>
          <cell r="U180"/>
          <cell r="V180"/>
          <cell r="W180"/>
          <cell r="X180"/>
          <cell r="Y180"/>
          <cell r="Z180">
            <v>1</v>
          </cell>
          <cell r="AA180">
            <v>1</v>
          </cell>
          <cell r="AB180">
            <v>0</v>
          </cell>
          <cell r="AC180"/>
          <cell r="AD180"/>
          <cell r="AE180" t="str">
            <v>Reçu le 04/05/2018</v>
          </cell>
          <cell r="AF180" t="str">
            <v>Received</v>
          </cell>
        </row>
        <row r="181">
          <cell r="A181" t="str">
            <v>490003509520</v>
          </cell>
          <cell r="B181"/>
          <cell r="C181" t="str">
            <v>EXP</v>
          </cell>
          <cell r="D181" t="str">
            <v>A. LEVESQUE</v>
          </cell>
          <cell r="E181">
            <v>4900035095</v>
          </cell>
          <cell r="F181">
            <v>20</v>
          </cell>
          <cell r="G181" t="str">
            <v>S9251279900051</v>
          </cell>
          <cell r="H181" t="str">
            <v>PANEL 27VU</v>
          </cell>
          <cell r="I181">
            <v>1</v>
          </cell>
          <cell r="J181">
            <v>43234</v>
          </cell>
          <cell r="K181">
            <v>6839605200</v>
          </cell>
          <cell r="L181" t="str">
            <v>097-033-00  </v>
          </cell>
          <cell r="M181">
            <v>1</v>
          </cell>
          <cell r="N181"/>
          <cell r="O181"/>
          <cell r="P181"/>
          <cell r="Q181"/>
          <cell r="R181"/>
          <cell r="S181"/>
          <cell r="T181"/>
          <cell r="U181"/>
          <cell r="V181"/>
          <cell r="W181"/>
          <cell r="X181"/>
          <cell r="Y181"/>
          <cell r="Z181">
            <v>1</v>
          </cell>
          <cell r="AA181">
            <v>1</v>
          </cell>
          <cell r="AB181">
            <v>0</v>
          </cell>
          <cell r="AC181"/>
          <cell r="AD181"/>
          <cell r="AE181" t="str">
            <v>Reçu le 04/05/2018</v>
          </cell>
          <cell r="AF181" t="str">
            <v>Received</v>
          </cell>
        </row>
        <row r="182">
          <cell r="A182" t="str">
            <v>490003509560</v>
          </cell>
          <cell r="B182"/>
          <cell r="C182" t="str">
            <v>EXP</v>
          </cell>
          <cell r="D182" t="str">
            <v>A. LEVESQUE</v>
          </cell>
          <cell r="E182">
            <v>4900035095</v>
          </cell>
          <cell r="F182">
            <v>60</v>
          </cell>
          <cell r="G182" t="str">
            <v>S9251279400054</v>
          </cell>
          <cell r="H182" t="str">
            <v>PANEL 22VU</v>
          </cell>
          <cell r="I182">
            <v>1</v>
          </cell>
          <cell r="J182">
            <v>43234</v>
          </cell>
          <cell r="K182">
            <v>6800800300</v>
          </cell>
          <cell r="L182" t="str">
            <v>625718-1</v>
          </cell>
          <cell r="M182">
            <v>2</v>
          </cell>
          <cell r="N182">
            <v>6808100400</v>
          </cell>
          <cell r="O182" t="str">
            <v>5427-404-80-10</v>
          </cell>
          <cell r="P182">
            <v>1</v>
          </cell>
          <cell r="Q182">
            <v>6839605100</v>
          </cell>
          <cell r="R182" t="str">
            <v xml:space="preserve">100-312-00 </v>
          </cell>
          <cell r="S182">
            <v>1</v>
          </cell>
          <cell r="T182">
            <v>6827214800</v>
          </cell>
          <cell r="U182">
            <v>452617</v>
          </cell>
          <cell r="V182">
            <v>1</v>
          </cell>
          <cell r="W182">
            <v>6827214800</v>
          </cell>
          <cell r="X182">
            <v>452617</v>
          </cell>
          <cell r="Y182">
            <v>1</v>
          </cell>
          <cell r="Z182">
            <v>5</v>
          </cell>
          <cell r="AA182">
            <v>5</v>
          </cell>
          <cell r="AB182">
            <v>0</v>
          </cell>
          <cell r="AC182"/>
          <cell r="AD182"/>
          <cell r="AE182" t="str">
            <v>Reçu le 04/05/2018</v>
          </cell>
          <cell r="AF182" t="str">
            <v>Received</v>
          </cell>
        </row>
        <row r="183">
          <cell r="A183" t="str">
            <v>E8799209L10</v>
          </cell>
          <cell r="B183" t="str">
            <v>SPARES</v>
          </cell>
          <cell r="C183" t="str">
            <v>AOG</v>
          </cell>
          <cell r="D183"/>
          <cell r="E183" t="str">
            <v>E8799209L</v>
          </cell>
          <cell r="F183">
            <v>10</v>
          </cell>
          <cell r="G183" t="str">
            <v>MB170ACAAAAB</v>
          </cell>
          <cell r="H183" t="str">
            <v>12VU PANEL</v>
          </cell>
          <cell r="I183">
            <v>1</v>
          </cell>
          <cell r="J183">
            <v>43242</v>
          </cell>
          <cell r="K183" t="str">
            <v>6M90005100</v>
          </cell>
          <cell r="L183" t="str">
            <v>360-001</v>
          </cell>
          <cell r="M183">
            <v>1</v>
          </cell>
          <cell r="N183" t="str">
            <v>6M90005200</v>
          </cell>
          <cell r="O183" t="str">
            <v>33-455</v>
          </cell>
          <cell r="P183">
            <v>1</v>
          </cell>
          <cell r="Q183" t="str">
            <v>6M90005300</v>
          </cell>
          <cell r="R183" t="str">
            <v>27-457</v>
          </cell>
          <cell r="S183">
            <v>1</v>
          </cell>
          <cell r="T183" t="str">
            <v>6M90079400</v>
          </cell>
          <cell r="U183"/>
          <cell r="V183">
            <v>1</v>
          </cell>
          <cell r="W183" t="str">
            <v>6M90079400</v>
          </cell>
          <cell r="X183"/>
          <cell r="Y183">
            <v>1</v>
          </cell>
          <cell r="Z183">
            <v>4</v>
          </cell>
          <cell r="AA183">
            <v>4</v>
          </cell>
          <cell r="AB183">
            <v>0</v>
          </cell>
          <cell r="AC183"/>
          <cell r="AD183"/>
          <cell r="AE183"/>
          <cell r="AF183" t="str">
            <v>Received</v>
          </cell>
        </row>
        <row r="184">
          <cell r="A184" t="str">
            <v>2770215210</v>
          </cell>
          <cell r="B184" t="str">
            <v>KITS</v>
          </cell>
          <cell r="C184" t="str">
            <v>EXP</v>
          </cell>
          <cell r="D184" t="str">
            <v>J.Crockit</v>
          </cell>
          <cell r="E184">
            <v>27702152</v>
          </cell>
          <cell r="F184">
            <v>10</v>
          </cell>
          <cell r="G184" t="str">
            <v>D9251719400095</v>
          </cell>
          <cell r="H184" t="str">
            <v>PLATINE LGCIU</v>
          </cell>
          <cell r="I184">
            <v>25</v>
          </cell>
          <cell r="J184">
            <v>43250</v>
          </cell>
          <cell r="K184">
            <v>6925002700</v>
          </cell>
          <cell r="L184" t="str">
            <v>530AL01CN</v>
          </cell>
          <cell r="M184">
            <v>2</v>
          </cell>
          <cell r="N184"/>
          <cell r="O184"/>
          <cell r="P184"/>
          <cell r="Q184"/>
          <cell r="R184"/>
          <cell r="S184"/>
          <cell r="T184"/>
          <cell r="U184"/>
          <cell r="V184"/>
          <cell r="W184"/>
          <cell r="X184"/>
          <cell r="Y184"/>
          <cell r="Z184">
            <v>50</v>
          </cell>
          <cell r="AA184">
            <v>0</v>
          </cell>
          <cell r="AB184">
            <v>50</v>
          </cell>
          <cell r="AC184"/>
          <cell r="AD184" t="str">
            <v>Zodiac</v>
          </cell>
          <cell r="AE184"/>
          <cell r="AF184" t="str">
            <v>Waiting</v>
          </cell>
        </row>
        <row r="185">
          <cell r="A185" t="str">
            <v>2770215110</v>
          </cell>
          <cell r="B185" t="str">
            <v>KITS</v>
          </cell>
          <cell r="C185" t="str">
            <v>EXP</v>
          </cell>
          <cell r="D185" t="str">
            <v>J.Crockit</v>
          </cell>
          <cell r="E185">
            <v>27702151</v>
          </cell>
          <cell r="F185">
            <v>10</v>
          </cell>
          <cell r="G185" t="str">
            <v>D9251719400095</v>
          </cell>
          <cell r="H185" t="str">
            <v>PLATINE LGCIU</v>
          </cell>
          <cell r="I185">
            <v>25</v>
          </cell>
          <cell r="J185">
            <v>43281</v>
          </cell>
          <cell r="K185">
            <v>6925002700</v>
          </cell>
          <cell r="L185" t="str">
            <v>530AL01CN</v>
          </cell>
          <cell r="M185">
            <v>2</v>
          </cell>
          <cell r="N185"/>
          <cell r="O185"/>
          <cell r="P185"/>
          <cell r="Q185"/>
          <cell r="R185"/>
          <cell r="S185"/>
          <cell r="T185"/>
          <cell r="U185"/>
          <cell r="V185"/>
          <cell r="W185"/>
          <cell r="X185"/>
          <cell r="Y185"/>
          <cell r="Z185">
            <v>50</v>
          </cell>
          <cell r="AA185">
            <v>0</v>
          </cell>
          <cell r="AB185">
            <v>50</v>
          </cell>
          <cell r="AC185"/>
          <cell r="AD185" t="str">
            <v>Zodiac</v>
          </cell>
          <cell r="AE185"/>
          <cell r="AF185" t="str">
            <v>Waiting</v>
          </cell>
        </row>
        <row r="186">
          <cell r="A186" t="str">
            <v>490003494610</v>
          </cell>
          <cell r="B186" t="str">
            <v>SPARES</v>
          </cell>
          <cell r="C186" t="str">
            <v>CRIT</v>
          </cell>
          <cell r="D186" t="str">
            <v>A.LEVESQUE</v>
          </cell>
          <cell r="E186">
            <v>4900034946</v>
          </cell>
          <cell r="F186">
            <v>10</v>
          </cell>
          <cell r="G186" t="str">
            <v>ATR-S925.12822.000.56</v>
          </cell>
          <cell r="H186" t="str">
            <v>PANNEAU 101VU</v>
          </cell>
          <cell r="I186">
            <v>1</v>
          </cell>
          <cell r="J186">
            <v>43200</v>
          </cell>
          <cell r="K186">
            <v>6839315000</v>
          </cell>
          <cell r="L186" t="str">
            <v>747800-2-0</v>
          </cell>
          <cell r="M186">
            <v>1</v>
          </cell>
          <cell r="N186">
            <v>6839605400</v>
          </cell>
          <cell r="O186" t="str">
            <v>097-035-00</v>
          </cell>
          <cell r="P186">
            <v>1</v>
          </cell>
          <cell r="Q186"/>
          <cell r="R186"/>
          <cell r="S186"/>
          <cell r="T186"/>
          <cell r="U186"/>
          <cell r="V186"/>
          <cell r="W186"/>
          <cell r="X186"/>
          <cell r="Y186"/>
          <cell r="Z186">
            <v>2</v>
          </cell>
          <cell r="AA186">
            <v>2</v>
          </cell>
          <cell r="AB186">
            <v>0</v>
          </cell>
          <cell r="AC186"/>
          <cell r="AD186" t="str">
            <v>IEC Electronique/Zodiac</v>
          </cell>
          <cell r="AE186"/>
          <cell r="AF186" t="str">
            <v>Received</v>
          </cell>
        </row>
        <row r="187">
          <cell r="A187" t="str">
            <v>490003478310</v>
          </cell>
          <cell r="B187" t="str">
            <v>SPARES</v>
          </cell>
          <cell r="C187" t="str">
            <v>EXP</v>
          </cell>
          <cell r="D187" t="str">
            <v>A.LEVESQUE</v>
          </cell>
          <cell r="E187">
            <v>4900034783</v>
          </cell>
          <cell r="F187">
            <v>10</v>
          </cell>
          <cell r="G187" t="str">
            <v>S925.12799.000.51</v>
          </cell>
          <cell r="H187" t="str">
            <v>PANNEAU 27VU</v>
          </cell>
          <cell r="I187">
            <v>1</v>
          </cell>
          <cell r="J187" t="str">
            <v>09/04/2018 </v>
          </cell>
          <cell r="K187">
            <v>6839605200</v>
          </cell>
          <cell r="L187" t="str">
            <v>097-033-00</v>
          </cell>
          <cell r="M187">
            <v>1</v>
          </cell>
          <cell r="N187"/>
          <cell r="O187"/>
          <cell r="P187"/>
          <cell r="Q187"/>
          <cell r="R187"/>
          <cell r="S187"/>
          <cell r="T187"/>
          <cell r="U187"/>
          <cell r="V187"/>
          <cell r="W187"/>
          <cell r="X187"/>
          <cell r="Y187"/>
          <cell r="Z187">
            <v>1</v>
          </cell>
          <cell r="AA187">
            <v>1</v>
          </cell>
          <cell r="AB187">
            <v>0</v>
          </cell>
          <cell r="AC187"/>
          <cell r="AD187" t="str">
            <v>IEC Electronique</v>
          </cell>
          <cell r="AE187"/>
          <cell r="AF187" t="str">
            <v>Received</v>
          </cell>
        </row>
        <row r="188">
          <cell r="A188" t="str">
            <v>2777079910</v>
          </cell>
          <cell r="B188" t="str">
            <v>SPARES</v>
          </cell>
          <cell r="C188" t="str">
            <v>RTN</v>
          </cell>
          <cell r="D188" t="str">
            <v>J. Angel</v>
          </cell>
          <cell r="E188">
            <v>27770799</v>
          </cell>
          <cell r="F188">
            <v>10</v>
          </cell>
          <cell r="G188" t="str">
            <v>B2352101700200</v>
          </cell>
          <cell r="H188" t="str">
            <v>JACK PANEL ASSY</v>
          </cell>
          <cell r="I188">
            <v>2</v>
          </cell>
          <cell r="J188">
            <v>43313</v>
          </cell>
          <cell r="K188">
            <v>6574872200</v>
          </cell>
          <cell r="L188" t="str">
            <v>C4FP5266A01</v>
          </cell>
          <cell r="M188">
            <v>1</v>
          </cell>
          <cell r="N188"/>
          <cell r="O188"/>
          <cell r="P188"/>
          <cell r="Q188"/>
          <cell r="R188"/>
          <cell r="S188"/>
          <cell r="T188"/>
          <cell r="U188"/>
          <cell r="V188"/>
          <cell r="W188"/>
          <cell r="X188"/>
          <cell r="Y188"/>
          <cell r="Z188">
            <v>2</v>
          </cell>
          <cell r="AA188">
            <v>2</v>
          </cell>
          <cell r="AB188">
            <v>0</v>
          </cell>
          <cell r="AC188"/>
          <cell r="AD188"/>
          <cell r="AE188"/>
          <cell r="AF188" t="str">
            <v>Received</v>
          </cell>
        </row>
        <row r="189">
          <cell r="A189" t="str">
            <v>E8799546L001</v>
          </cell>
          <cell r="B189" t="str">
            <v>SPARES</v>
          </cell>
          <cell r="C189" t="str">
            <v>AOG</v>
          </cell>
          <cell r="D189" t="str">
            <v>M. Cardador Manso</v>
          </cell>
          <cell r="E189" t="str">
            <v>E8799546L</v>
          </cell>
          <cell r="F189" t="str">
            <v>001</v>
          </cell>
          <cell r="G189" t="str">
            <v>MB135ABAAAAC</v>
          </cell>
          <cell r="H189" t="str">
            <v>39VU PANEL</v>
          </cell>
          <cell r="I189">
            <v>1</v>
          </cell>
          <cell r="J189">
            <v>43259</v>
          </cell>
          <cell r="K189" t="str">
            <v>6M90080300</v>
          </cell>
          <cell r="L189"/>
          <cell r="M189">
            <v>1</v>
          </cell>
          <cell r="N189"/>
          <cell r="O189"/>
          <cell r="P189"/>
          <cell r="Q189"/>
          <cell r="R189"/>
          <cell r="S189"/>
          <cell r="T189"/>
          <cell r="U189"/>
          <cell r="V189"/>
          <cell r="W189"/>
          <cell r="X189"/>
          <cell r="Y189"/>
          <cell r="Z189">
            <v>1</v>
          </cell>
          <cell r="AA189">
            <v>1</v>
          </cell>
          <cell r="AB189">
            <v>0</v>
          </cell>
          <cell r="AC189"/>
          <cell r="AD189"/>
          <cell r="AE189"/>
          <cell r="AF189" t="str">
            <v>Received</v>
          </cell>
        </row>
        <row r="190">
          <cell r="A190" t="str">
            <v>2765230210</v>
          </cell>
          <cell r="B190" t="str">
            <v>KITS</v>
          </cell>
          <cell r="C190" t="str">
            <v>RTN</v>
          </cell>
          <cell r="D190" t="str">
            <v>J. Wienberg</v>
          </cell>
          <cell r="E190">
            <v>27652302</v>
          </cell>
          <cell r="F190">
            <v>10</v>
          </cell>
          <cell r="G190" t="str">
            <v>D9551001600196</v>
          </cell>
          <cell r="H190" t="str">
            <v>16VU PANEL</v>
          </cell>
          <cell r="I190">
            <v>1</v>
          </cell>
          <cell r="J190">
            <v>43251</v>
          </cell>
          <cell r="K190">
            <v>6925015800</v>
          </cell>
          <cell r="L190" t="str">
            <v>D11311244A00</v>
          </cell>
          <cell r="M190">
            <v>1</v>
          </cell>
          <cell r="N190">
            <v>6963403400</v>
          </cell>
          <cell r="O190" t="str">
            <v>002077-01</v>
          </cell>
          <cell r="P190">
            <v>1</v>
          </cell>
          <cell r="Q190">
            <v>6963397500</v>
          </cell>
          <cell r="R190" t="str">
            <v>D11311244A00</v>
          </cell>
          <cell r="S190">
            <v>1</v>
          </cell>
          <cell r="T190"/>
          <cell r="U190"/>
          <cell r="V190"/>
          <cell r="W190"/>
          <cell r="X190"/>
          <cell r="Y190"/>
          <cell r="Z190">
            <v>3</v>
          </cell>
          <cell r="AA190">
            <v>3</v>
          </cell>
          <cell r="AB190">
            <v>0</v>
          </cell>
          <cell r="AC190"/>
          <cell r="AD190"/>
          <cell r="AE190"/>
          <cell r="AF190" t="str">
            <v>Received</v>
          </cell>
        </row>
        <row r="191">
          <cell r="A191" t="str">
            <v>27784139010=&gt;020</v>
          </cell>
          <cell r="B191" t="str">
            <v>SPARES</v>
          </cell>
          <cell r="C191" t="str">
            <v>RTN</v>
          </cell>
          <cell r="D191" t="str">
            <v>J. Angel</v>
          </cell>
          <cell r="E191">
            <v>27784139</v>
          </cell>
          <cell r="F191" t="str">
            <v>010=&gt;020</v>
          </cell>
          <cell r="G191" t="str">
            <v>A9550051000196</v>
          </cell>
          <cell r="H191" t="str">
            <v>510VU1 PANEL</v>
          </cell>
          <cell r="I191">
            <v>2</v>
          </cell>
          <cell r="J191">
            <v>43317</v>
          </cell>
          <cell r="K191">
            <v>6530207600</v>
          </cell>
          <cell r="L191" t="str">
            <v>A31112112B00</v>
          </cell>
          <cell r="M191">
            <v>1</v>
          </cell>
          <cell r="N191"/>
          <cell r="O191"/>
          <cell r="P191"/>
          <cell r="Q191"/>
          <cell r="R191"/>
          <cell r="S191"/>
          <cell r="T191"/>
          <cell r="U191"/>
          <cell r="V191"/>
          <cell r="W191"/>
          <cell r="X191"/>
          <cell r="Y191"/>
          <cell r="Z191">
            <v>2</v>
          </cell>
          <cell r="AA191">
            <v>2</v>
          </cell>
          <cell r="AB191">
            <v>0</v>
          </cell>
          <cell r="AC191"/>
          <cell r="AD191"/>
          <cell r="AE191"/>
          <cell r="AF191" t="str">
            <v>Received</v>
          </cell>
        </row>
        <row r="192">
          <cell r="A192" t="str">
            <v>27787134010</v>
          </cell>
          <cell r="B192" t="str">
            <v>SPARES</v>
          </cell>
          <cell r="C192" t="str">
            <v>RTN</v>
          </cell>
          <cell r="D192" t="str">
            <v>Procurement</v>
          </cell>
          <cell r="E192">
            <v>27787134</v>
          </cell>
          <cell r="F192" t="str">
            <v>010</v>
          </cell>
          <cell r="G192" t="str">
            <v>WF406ABAAAAB</v>
          </cell>
          <cell r="H192" t="str">
            <v>313VU PANEL</v>
          </cell>
          <cell r="I192">
            <v>1</v>
          </cell>
          <cell r="J192">
            <v>43327</v>
          </cell>
          <cell r="K192" t="str">
            <v>6V90079000</v>
          </cell>
          <cell r="L192" t="str">
            <v>723-5558-02</v>
          </cell>
          <cell r="M192">
            <v>1</v>
          </cell>
          <cell r="N192"/>
          <cell r="O192"/>
          <cell r="P192"/>
          <cell r="Q192"/>
          <cell r="R192"/>
          <cell r="S192"/>
          <cell r="T192"/>
          <cell r="U192"/>
          <cell r="V192"/>
          <cell r="W192"/>
          <cell r="X192"/>
          <cell r="Y192"/>
          <cell r="Z192">
            <v>1</v>
          </cell>
          <cell r="AA192">
            <v>1</v>
          </cell>
          <cell r="AB192">
            <v>0</v>
          </cell>
          <cell r="AC192"/>
          <cell r="AD192"/>
          <cell r="AE192"/>
          <cell r="AF192" t="str">
            <v>Received</v>
          </cell>
        </row>
        <row r="193">
          <cell r="A193" t="str">
            <v>27787134020</v>
          </cell>
          <cell r="B193" t="str">
            <v>SPARES</v>
          </cell>
          <cell r="C193" t="str">
            <v>RTN</v>
          </cell>
          <cell r="D193" t="str">
            <v>Procurement</v>
          </cell>
          <cell r="E193">
            <v>27787134</v>
          </cell>
          <cell r="F193" t="str">
            <v>020</v>
          </cell>
          <cell r="G193" t="str">
            <v>WF406ABAAAAB</v>
          </cell>
          <cell r="H193" t="str">
            <v>313VU PANEL</v>
          </cell>
          <cell r="I193">
            <v>1</v>
          </cell>
          <cell r="J193">
            <v>43327</v>
          </cell>
          <cell r="K193" t="str">
            <v>6V90079000</v>
          </cell>
          <cell r="L193" t="str">
            <v>723-5558-02</v>
          </cell>
          <cell r="M193">
            <v>1</v>
          </cell>
          <cell r="N193"/>
          <cell r="O193"/>
          <cell r="P193"/>
          <cell r="Q193"/>
          <cell r="R193"/>
          <cell r="S193"/>
          <cell r="T193"/>
          <cell r="U193"/>
          <cell r="V193"/>
          <cell r="W193"/>
          <cell r="X193"/>
          <cell r="Y193"/>
          <cell r="Z193">
            <v>1</v>
          </cell>
          <cell r="AA193">
            <v>0</v>
          </cell>
          <cell r="AB193">
            <v>1</v>
          </cell>
          <cell r="AC193"/>
          <cell r="AD193"/>
          <cell r="AE193"/>
          <cell r="AF193" t="str">
            <v>Received</v>
          </cell>
        </row>
        <row r="194">
          <cell r="A194" t="str">
            <v>2782278410</v>
          </cell>
          <cell r="B194" t="str">
            <v>KITS</v>
          </cell>
          <cell r="C194" t="str">
            <v>RTN</v>
          </cell>
          <cell r="D194" t="str">
            <v>J. Wienberg</v>
          </cell>
          <cell r="E194">
            <v>27822784</v>
          </cell>
          <cell r="F194" t="str">
            <v>10</v>
          </cell>
          <cell r="G194" t="str">
            <v>D9551002200595</v>
          </cell>
          <cell r="H194" t="str">
            <v>22VU PANEL</v>
          </cell>
          <cell r="I194">
            <v>1</v>
          </cell>
          <cell r="J194">
            <v>43396</v>
          </cell>
          <cell r="K194">
            <v>6939600100</v>
          </cell>
          <cell r="L194" t="str">
            <v>058-001-00</v>
          </cell>
          <cell r="M194">
            <v>1</v>
          </cell>
          <cell r="N194">
            <v>6944100100</v>
          </cell>
          <cell r="O194" t="str">
            <v>7530334</v>
          </cell>
          <cell r="P194">
            <v>1</v>
          </cell>
          <cell r="Q194"/>
          <cell r="R194"/>
          <cell r="S194"/>
          <cell r="T194"/>
          <cell r="U194"/>
          <cell r="V194"/>
          <cell r="W194"/>
          <cell r="X194"/>
          <cell r="Y194"/>
          <cell r="Z194">
            <v>2</v>
          </cell>
          <cell r="AA194">
            <v>2</v>
          </cell>
          <cell r="AB194">
            <v>0</v>
          </cell>
          <cell r="AC194"/>
          <cell r="AD194"/>
          <cell r="AE194" t="str">
            <v>MANQUE CMS 2</v>
          </cell>
          <cell r="AF194" t="str">
            <v>Received</v>
          </cell>
        </row>
        <row r="195">
          <cell r="A195" t="str">
            <v>2782332710</v>
          </cell>
          <cell r="B195" t="str">
            <v>KITS</v>
          </cell>
          <cell r="C195" t="str">
            <v>RTN</v>
          </cell>
          <cell r="D195" t="str">
            <v>J. Crockit</v>
          </cell>
          <cell r="E195">
            <v>27823327</v>
          </cell>
          <cell r="F195" t="str">
            <v>10</v>
          </cell>
          <cell r="G195" t="str">
            <v>D9550011700295</v>
          </cell>
          <cell r="H195" t="str">
            <v>117VU PANEL</v>
          </cell>
          <cell r="I195">
            <v>1</v>
          </cell>
          <cell r="J195">
            <v>43354</v>
          </cell>
          <cell r="K195">
            <v>6963576200</v>
          </cell>
          <cell r="L195" t="str">
            <v>D11312633A00</v>
          </cell>
          <cell r="M195">
            <v>1</v>
          </cell>
          <cell r="N195">
            <v>6963582600</v>
          </cell>
          <cell r="O195" t="str">
            <v>D11312851A00</v>
          </cell>
          <cell r="P195">
            <v>1</v>
          </cell>
          <cell r="Q195"/>
          <cell r="R195"/>
          <cell r="S195"/>
          <cell r="T195"/>
          <cell r="U195"/>
          <cell r="V195"/>
          <cell r="W195"/>
          <cell r="X195"/>
          <cell r="Y195"/>
          <cell r="Z195">
            <v>2</v>
          </cell>
          <cell r="AA195">
            <v>0</v>
          </cell>
          <cell r="AB195">
            <v>2</v>
          </cell>
          <cell r="AC195"/>
          <cell r="AD195"/>
          <cell r="AE195"/>
          <cell r="AF195" t="str">
            <v>Received</v>
          </cell>
        </row>
        <row r="196">
          <cell r="A196" t="str">
            <v>2782332810</v>
          </cell>
          <cell r="B196" t="str">
            <v>KITS</v>
          </cell>
          <cell r="C196" t="str">
            <v>RTN</v>
          </cell>
          <cell r="D196" t="str">
            <v>J. Crockit</v>
          </cell>
          <cell r="E196">
            <v>27823328</v>
          </cell>
          <cell r="F196" t="str">
            <v>10</v>
          </cell>
          <cell r="G196" t="str">
            <v>D9550011700295</v>
          </cell>
          <cell r="H196" t="str">
            <v>117VU PANEL</v>
          </cell>
          <cell r="I196">
            <v>1</v>
          </cell>
          <cell r="J196">
            <v>43387</v>
          </cell>
          <cell r="K196">
            <v>6963576200</v>
          </cell>
          <cell r="L196" t="str">
            <v>D11312633A00</v>
          </cell>
          <cell r="M196">
            <v>1</v>
          </cell>
          <cell r="N196">
            <v>6963582600</v>
          </cell>
          <cell r="O196" t="str">
            <v>D11312851A00</v>
          </cell>
          <cell r="P196">
            <v>1</v>
          </cell>
          <cell r="Q196"/>
          <cell r="R196"/>
          <cell r="S196"/>
          <cell r="T196"/>
          <cell r="U196"/>
          <cell r="V196"/>
          <cell r="W196"/>
          <cell r="X196"/>
          <cell r="Y196"/>
          <cell r="Z196">
            <v>2</v>
          </cell>
          <cell r="AA196">
            <v>0</v>
          </cell>
          <cell r="AB196">
            <v>2</v>
          </cell>
          <cell r="AC196"/>
          <cell r="AD196"/>
          <cell r="AE196"/>
          <cell r="AF196" t="str">
            <v>Received</v>
          </cell>
        </row>
        <row r="197">
          <cell r="A197" t="str">
            <v>2782332910</v>
          </cell>
          <cell r="B197" t="str">
            <v>KITS</v>
          </cell>
          <cell r="C197" t="str">
            <v>RTN</v>
          </cell>
          <cell r="D197" t="str">
            <v>J. Crockit</v>
          </cell>
          <cell r="E197">
            <v>27823329</v>
          </cell>
          <cell r="F197" t="str">
            <v>10</v>
          </cell>
          <cell r="G197" t="str">
            <v>D9550011700295</v>
          </cell>
          <cell r="H197" t="str">
            <v>117VU PANEL</v>
          </cell>
          <cell r="I197">
            <v>1</v>
          </cell>
          <cell r="J197">
            <v>43465</v>
          </cell>
          <cell r="K197">
            <v>6963576200</v>
          </cell>
          <cell r="L197" t="str">
            <v>D11312633A00</v>
          </cell>
          <cell r="M197">
            <v>1</v>
          </cell>
          <cell r="N197">
            <v>6963582600</v>
          </cell>
          <cell r="O197" t="str">
            <v>D11312851A00</v>
          </cell>
          <cell r="P197">
            <v>1</v>
          </cell>
          <cell r="Q197"/>
          <cell r="R197"/>
          <cell r="S197"/>
          <cell r="T197"/>
          <cell r="U197"/>
          <cell r="V197"/>
          <cell r="W197"/>
          <cell r="X197"/>
          <cell r="Y197"/>
          <cell r="Z197">
            <v>2</v>
          </cell>
          <cell r="AA197">
            <v>0</v>
          </cell>
          <cell r="AB197">
            <v>2</v>
          </cell>
          <cell r="AC197"/>
          <cell r="AD197"/>
          <cell r="AE197"/>
          <cell r="AF197" t="str">
            <v>Received</v>
          </cell>
        </row>
        <row r="198">
          <cell r="A198" t="str">
            <v>2782333010</v>
          </cell>
          <cell r="B198" t="str">
            <v>KITS</v>
          </cell>
          <cell r="C198" t="str">
            <v>RTN</v>
          </cell>
          <cell r="D198" t="str">
            <v>J. Crockit</v>
          </cell>
          <cell r="E198">
            <v>27823330</v>
          </cell>
          <cell r="F198" t="str">
            <v>10</v>
          </cell>
          <cell r="G198" t="str">
            <v>D9550011700295</v>
          </cell>
          <cell r="H198" t="str">
            <v>117VU PANEL</v>
          </cell>
          <cell r="I198">
            <v>1</v>
          </cell>
          <cell r="J198">
            <v>43384</v>
          </cell>
          <cell r="K198">
            <v>6963576200</v>
          </cell>
          <cell r="L198" t="str">
            <v>D11312633A00</v>
          </cell>
          <cell r="M198">
            <v>1</v>
          </cell>
          <cell r="N198">
            <v>6963582600</v>
          </cell>
          <cell r="O198" t="str">
            <v>D11312851A00</v>
          </cell>
          <cell r="P198">
            <v>1</v>
          </cell>
          <cell r="Q198"/>
          <cell r="R198"/>
          <cell r="S198"/>
          <cell r="T198"/>
          <cell r="U198"/>
          <cell r="V198"/>
          <cell r="W198"/>
          <cell r="X198"/>
          <cell r="Y198"/>
          <cell r="Z198">
            <v>2</v>
          </cell>
          <cell r="AA198">
            <v>0</v>
          </cell>
          <cell r="AB198">
            <v>2</v>
          </cell>
          <cell r="AC198"/>
          <cell r="AD198"/>
          <cell r="AE198"/>
          <cell r="AF198" t="str">
            <v>Received</v>
          </cell>
        </row>
        <row r="199">
          <cell r="A199" t="str">
            <v>2790195510</v>
          </cell>
          <cell r="B199" t="str">
            <v>KITS</v>
          </cell>
          <cell r="C199" t="str">
            <v>RTN</v>
          </cell>
          <cell r="D199" t="str">
            <v>J. Wienberg</v>
          </cell>
          <cell r="E199">
            <v>27901955</v>
          </cell>
          <cell r="F199" t="str">
            <v>10</v>
          </cell>
          <cell r="G199" t="str">
            <v>D9551002201695</v>
          </cell>
          <cell r="H199" t="str">
            <v>22VU PANEL</v>
          </cell>
          <cell r="I199">
            <v>2</v>
          </cell>
          <cell r="J199">
            <v>43368</v>
          </cell>
          <cell r="K199">
            <v>6939600100</v>
          </cell>
          <cell r="L199" t="str">
            <v>058-001-00</v>
          </cell>
          <cell r="M199">
            <v>1</v>
          </cell>
          <cell r="N199">
            <v>6944100100</v>
          </cell>
          <cell r="O199" t="str">
            <v>7530334</v>
          </cell>
          <cell r="P199">
            <v>1</v>
          </cell>
          <cell r="Q199"/>
          <cell r="R199"/>
          <cell r="S199"/>
          <cell r="T199"/>
          <cell r="U199"/>
          <cell r="V199"/>
          <cell r="W199"/>
          <cell r="X199"/>
          <cell r="Y199"/>
          <cell r="Z199">
            <v>4</v>
          </cell>
          <cell r="AA199">
            <v>0</v>
          </cell>
          <cell r="AB199">
            <v>4</v>
          </cell>
          <cell r="AC199"/>
          <cell r="AD199"/>
          <cell r="AE199"/>
          <cell r="AF199" t="str">
            <v>Waiting</v>
          </cell>
        </row>
        <row r="200">
          <cell r="A200" t="str">
            <v>2783214710</v>
          </cell>
          <cell r="B200" t="str">
            <v>SPARES</v>
          </cell>
          <cell r="C200" t="str">
            <v>AOG</v>
          </cell>
          <cell r="D200" t="str">
            <v>E-L. Wildt</v>
          </cell>
          <cell r="E200">
            <v>27832147</v>
          </cell>
          <cell r="F200" t="str">
            <v>10</v>
          </cell>
          <cell r="G200" t="str">
            <v>WF407ABAAAAB</v>
          </cell>
          <cell r="H200" t="str">
            <v>314VU PANEL</v>
          </cell>
          <cell r="I200">
            <v>1</v>
          </cell>
          <cell r="J200">
            <v>43307</v>
          </cell>
          <cell r="K200" t="str">
            <v>6V90079100</v>
          </cell>
          <cell r="L200" t="str">
            <v>723-5559-02</v>
          </cell>
          <cell r="M200">
            <v>1</v>
          </cell>
          <cell r="N200"/>
          <cell r="O200"/>
          <cell r="P200"/>
          <cell r="Q200"/>
          <cell r="R200"/>
          <cell r="S200"/>
          <cell r="T200"/>
          <cell r="U200"/>
          <cell r="V200"/>
          <cell r="W200"/>
          <cell r="X200"/>
          <cell r="Y200"/>
          <cell r="Z200">
            <v>1</v>
          </cell>
          <cell r="AA200">
            <v>0</v>
          </cell>
          <cell r="AB200">
            <v>1</v>
          </cell>
          <cell r="AC200"/>
          <cell r="AD200"/>
          <cell r="AE200"/>
          <cell r="AF200" t="str">
            <v>Waiting</v>
          </cell>
        </row>
        <row r="201">
          <cell r="A201" t="str">
            <v>2783442810</v>
          </cell>
          <cell r="B201" t="str">
            <v>SPARES</v>
          </cell>
          <cell r="C201" t="str">
            <v>CRIT</v>
          </cell>
          <cell r="D201" t="str">
            <v>E-L. Wildt</v>
          </cell>
          <cell r="E201">
            <v>27834428</v>
          </cell>
          <cell r="F201" t="str">
            <v>10</v>
          </cell>
          <cell r="G201" t="str">
            <v>WF407ABAAAAB</v>
          </cell>
          <cell r="H201" t="str">
            <v>314VU PANEL</v>
          </cell>
          <cell r="I201">
            <v>1</v>
          </cell>
          <cell r="J201">
            <v>43308</v>
          </cell>
          <cell r="K201" t="str">
            <v>6V90079100</v>
          </cell>
          <cell r="L201" t="str">
            <v>723-5559-02</v>
          </cell>
          <cell r="M201">
            <v>1</v>
          </cell>
          <cell r="N201"/>
          <cell r="O201"/>
          <cell r="P201"/>
          <cell r="Q201"/>
          <cell r="R201"/>
          <cell r="S201"/>
          <cell r="T201"/>
          <cell r="U201"/>
          <cell r="V201"/>
          <cell r="W201"/>
          <cell r="X201"/>
          <cell r="Y201"/>
          <cell r="Z201">
            <v>1</v>
          </cell>
          <cell r="AA201">
            <v>0</v>
          </cell>
          <cell r="AB201">
            <v>1</v>
          </cell>
          <cell r="AC201"/>
          <cell r="AD201"/>
          <cell r="AE201"/>
          <cell r="AF201" t="str">
            <v>Waiting</v>
          </cell>
        </row>
        <row r="202">
          <cell r="A202" t="str">
            <v>68043601</v>
          </cell>
          <cell r="B202" t="str">
            <v>SPARES</v>
          </cell>
          <cell r="C202" t="str">
            <v>AOG</v>
          </cell>
          <cell r="D202" t="str">
            <v>F-M. Sarda</v>
          </cell>
          <cell r="E202">
            <v>6804360</v>
          </cell>
          <cell r="F202" t="str">
            <v>1</v>
          </cell>
          <cell r="G202" t="str">
            <v>MB042ACABAAA</v>
          </cell>
          <cell r="H202" t="str">
            <v>49VU PANEL</v>
          </cell>
          <cell r="I202">
            <v>1</v>
          </cell>
          <cell r="J202">
            <v>43312</v>
          </cell>
          <cell r="K202" t="str">
            <v xml:space="preserve">6M90079500 </v>
          </cell>
          <cell r="L202"/>
          <cell r="M202">
            <v>1</v>
          </cell>
          <cell r="N202"/>
          <cell r="O202"/>
          <cell r="P202"/>
          <cell r="Q202"/>
          <cell r="R202"/>
          <cell r="S202"/>
          <cell r="T202"/>
          <cell r="U202"/>
          <cell r="V202"/>
          <cell r="W202"/>
          <cell r="X202"/>
          <cell r="Y202"/>
          <cell r="Z202">
            <v>1</v>
          </cell>
          <cell r="AA202">
            <v>1</v>
          </cell>
          <cell r="AB202">
            <v>0</v>
          </cell>
          <cell r="AC202"/>
          <cell r="AD202"/>
          <cell r="AE202"/>
          <cell r="AF202" t="str">
            <v>Received</v>
          </cell>
        </row>
        <row r="203">
          <cell r="A203" t="str">
            <v>27847916
2796183610</v>
          </cell>
          <cell r="B203" t="str">
            <v>SPARES</v>
          </cell>
          <cell r="C203" t="str">
            <v>EXP</v>
          </cell>
          <cell r="D203" t="str">
            <v>J-P. Peters</v>
          </cell>
          <cell r="E203" t="str">
            <v>27847916
27961836</v>
          </cell>
          <cell r="F203" t="str">
            <v>10</v>
          </cell>
          <cell r="G203" t="str">
            <v>D9550011900195</v>
          </cell>
          <cell r="H203" t="str">
            <v>119VU PANEL</v>
          </cell>
          <cell r="I203">
            <v>1</v>
          </cell>
          <cell r="J203">
            <v>43314</v>
          </cell>
          <cell r="K203">
            <v>6963382700</v>
          </cell>
          <cell r="L203" t="str">
            <v>D33110232A00</v>
          </cell>
          <cell r="M203">
            <v>1</v>
          </cell>
          <cell r="N203"/>
          <cell r="O203"/>
          <cell r="P203"/>
          <cell r="Q203"/>
          <cell r="R203"/>
          <cell r="S203"/>
          <cell r="T203"/>
          <cell r="U203"/>
          <cell r="V203"/>
          <cell r="W203"/>
          <cell r="X203"/>
          <cell r="Y203"/>
          <cell r="Z203">
            <v>1</v>
          </cell>
          <cell r="AA203">
            <v>0</v>
          </cell>
          <cell r="AB203">
            <v>1</v>
          </cell>
          <cell r="AC203"/>
          <cell r="AD203"/>
          <cell r="AE203"/>
          <cell r="AF203" t="str">
            <v>Received</v>
          </cell>
        </row>
        <row r="204">
          <cell r="A204" t="str">
            <v>2784880110</v>
          </cell>
          <cell r="B204" t="str">
            <v>SPARES</v>
          </cell>
          <cell r="C204" t="str">
            <v>RTN</v>
          </cell>
          <cell r="D204" t="str">
            <v>J-P. Peters</v>
          </cell>
          <cell r="E204">
            <v>27848801</v>
          </cell>
          <cell r="F204" t="str">
            <v>10</v>
          </cell>
          <cell r="G204" t="str">
            <v>D9550011900195</v>
          </cell>
          <cell r="H204" t="str">
            <v>119VU PANEL</v>
          </cell>
          <cell r="I204">
            <v>1</v>
          </cell>
          <cell r="J204">
            <v>43370</v>
          </cell>
          <cell r="K204">
            <v>6963382700</v>
          </cell>
          <cell r="L204" t="str">
            <v>D33110232A00</v>
          </cell>
          <cell r="M204">
            <v>1</v>
          </cell>
          <cell r="N204"/>
          <cell r="O204"/>
          <cell r="P204"/>
          <cell r="Q204"/>
          <cell r="R204"/>
          <cell r="S204"/>
          <cell r="T204"/>
          <cell r="U204"/>
          <cell r="V204"/>
          <cell r="W204"/>
          <cell r="X204"/>
          <cell r="Y204"/>
          <cell r="Z204">
            <v>1</v>
          </cell>
          <cell r="AA204">
            <v>1</v>
          </cell>
          <cell r="AB204">
            <v>0</v>
          </cell>
          <cell r="AC204"/>
          <cell r="AD204"/>
          <cell r="AE204"/>
          <cell r="AF204" t="str">
            <v>Received</v>
          </cell>
        </row>
        <row r="205">
          <cell r="A205" t="str">
            <v>27896375
2794012910</v>
          </cell>
          <cell r="B205" t="str">
            <v>SPARES</v>
          </cell>
          <cell r="C205" t="str">
            <v>EXP</v>
          </cell>
          <cell r="D205" t="str">
            <v>Procurement</v>
          </cell>
          <cell r="E205" t="str">
            <v>27896375
27940129</v>
          </cell>
          <cell r="F205" t="str">
            <v>10</v>
          </cell>
          <cell r="G205" t="str">
            <v>D9550011900195</v>
          </cell>
          <cell r="H205" t="str">
            <v>119VU PANEL</v>
          </cell>
          <cell r="I205">
            <v>1</v>
          </cell>
          <cell r="J205">
            <v>43331</v>
          </cell>
          <cell r="K205">
            <v>6963382700</v>
          </cell>
          <cell r="L205" t="str">
            <v>D33110232A00</v>
          </cell>
          <cell r="M205">
            <v>1</v>
          </cell>
          <cell r="N205"/>
          <cell r="O205"/>
          <cell r="P205"/>
          <cell r="Q205"/>
          <cell r="R205"/>
          <cell r="S205"/>
          <cell r="T205"/>
          <cell r="U205"/>
          <cell r="V205"/>
          <cell r="W205"/>
          <cell r="X205"/>
          <cell r="Y205"/>
          <cell r="Z205">
            <v>1</v>
          </cell>
          <cell r="AA205">
            <v>0</v>
          </cell>
          <cell r="AB205">
            <v>1</v>
          </cell>
          <cell r="AC205"/>
          <cell r="AD205"/>
          <cell r="AE205"/>
          <cell r="AF205" t="str">
            <v>Received</v>
          </cell>
        </row>
        <row r="206">
          <cell r="A206" t="str">
            <v>27879924
2794012010</v>
          </cell>
          <cell r="B206" t="str">
            <v>SPARES</v>
          </cell>
          <cell r="C206" t="str">
            <v>EXP</v>
          </cell>
          <cell r="D206" t="str">
            <v>Procurement</v>
          </cell>
          <cell r="E206" t="str">
            <v>27879924
27940120</v>
          </cell>
          <cell r="F206">
            <v>10</v>
          </cell>
          <cell r="G206" t="str">
            <v>D9550011900195</v>
          </cell>
          <cell r="H206" t="str">
            <v>119VU PANEL</v>
          </cell>
          <cell r="I206">
            <v>1</v>
          </cell>
          <cell r="J206">
            <v>43352</v>
          </cell>
          <cell r="K206">
            <v>6963382700</v>
          </cell>
          <cell r="L206" t="str">
            <v>D33110232A00</v>
          </cell>
          <cell r="M206">
            <v>1</v>
          </cell>
          <cell r="N206"/>
          <cell r="O206"/>
          <cell r="P206"/>
          <cell r="Q206"/>
          <cell r="R206"/>
          <cell r="S206"/>
          <cell r="T206"/>
          <cell r="U206"/>
          <cell r="V206"/>
          <cell r="W206"/>
          <cell r="X206"/>
          <cell r="Y206"/>
          <cell r="Z206">
            <v>1</v>
          </cell>
          <cell r="AA206">
            <v>0</v>
          </cell>
          <cell r="AB206">
            <v>1</v>
          </cell>
          <cell r="AC206"/>
          <cell r="AD206"/>
          <cell r="AE206"/>
          <cell r="AF206" t="str">
            <v>Received</v>
          </cell>
        </row>
        <row r="207">
          <cell r="A207" t="str">
            <v>2784534810</v>
          </cell>
          <cell r="B207" t="str">
            <v>KITS</v>
          </cell>
          <cell r="C207" t="str">
            <v>RTN</v>
          </cell>
          <cell r="D207" t="str">
            <v>A. Fofana</v>
          </cell>
          <cell r="E207">
            <v>27845348</v>
          </cell>
          <cell r="F207">
            <v>10</v>
          </cell>
          <cell r="G207" t="str">
            <v>D9551002201595</v>
          </cell>
          <cell r="H207" t="str">
            <v>22VU PANEL</v>
          </cell>
          <cell r="I207">
            <v>1</v>
          </cell>
          <cell r="J207">
            <v>43380</v>
          </cell>
          <cell r="K207">
            <v>6939600100</v>
          </cell>
          <cell r="L207" t="str">
            <v>058-001-00</v>
          </cell>
          <cell r="M207">
            <v>1</v>
          </cell>
          <cell r="N207">
            <v>6944100100</v>
          </cell>
          <cell r="O207" t="str">
            <v>7530334</v>
          </cell>
          <cell r="P207">
            <v>1</v>
          </cell>
          <cell r="Q207"/>
          <cell r="R207"/>
          <cell r="S207"/>
          <cell r="T207"/>
          <cell r="U207"/>
          <cell r="V207"/>
          <cell r="W207"/>
          <cell r="X207"/>
          <cell r="Y207"/>
          <cell r="Z207">
            <v>2</v>
          </cell>
          <cell r="AA207">
            <v>2</v>
          </cell>
          <cell r="AB207">
            <v>0</v>
          </cell>
          <cell r="AC207"/>
          <cell r="AD207"/>
          <cell r="AE207"/>
          <cell r="AF207" t="str">
            <v>Received</v>
          </cell>
        </row>
        <row r="208">
          <cell r="A208" t="str">
            <v>2790204710</v>
          </cell>
          <cell r="B208" t="str">
            <v>SPARES</v>
          </cell>
          <cell r="C208" t="str">
            <v>AOG</v>
          </cell>
          <cell r="D208" t="str">
            <v>Procurement AOG</v>
          </cell>
          <cell r="E208">
            <v>27902047</v>
          </cell>
          <cell r="F208" t="str">
            <v>10</v>
          </cell>
          <cell r="G208" t="str">
            <v>D9550010801295</v>
          </cell>
          <cell r="H208" t="str">
            <v>108VU PANEL</v>
          </cell>
          <cell r="I208">
            <v>1</v>
          </cell>
          <cell r="J208">
            <v>43347</v>
          </cell>
          <cell r="K208">
            <v>6963469200</v>
          </cell>
          <cell r="L208" t="str">
            <v>723-1051-02</v>
          </cell>
          <cell r="M208">
            <v>1</v>
          </cell>
          <cell r="N208"/>
          <cell r="O208"/>
          <cell r="P208"/>
          <cell r="Q208"/>
          <cell r="R208"/>
          <cell r="S208"/>
          <cell r="T208"/>
          <cell r="U208"/>
          <cell r="V208"/>
          <cell r="W208"/>
          <cell r="X208"/>
          <cell r="Y208"/>
          <cell r="Z208">
            <v>1</v>
          </cell>
          <cell r="AA208">
            <v>1</v>
          </cell>
          <cell r="AB208">
            <v>0</v>
          </cell>
          <cell r="AC208"/>
          <cell r="AD208"/>
          <cell r="AE208"/>
          <cell r="AF208" t="str">
            <v>Received</v>
          </cell>
        </row>
        <row r="209">
          <cell r="A209" t="str">
            <v>2786643210</v>
          </cell>
          <cell r="B209" t="str">
            <v>SPARES</v>
          </cell>
          <cell r="C209" t="str">
            <v>EXP</v>
          </cell>
          <cell r="D209"/>
          <cell r="E209">
            <v>27866432</v>
          </cell>
          <cell r="F209" t="str">
            <v>10</v>
          </cell>
          <cell r="G209" t="str">
            <v>D9550010800996</v>
          </cell>
          <cell r="H209" t="str">
            <v>108VU PANEL</v>
          </cell>
          <cell r="I209">
            <v>1</v>
          </cell>
          <cell r="J209">
            <v>43341</v>
          </cell>
          <cell r="K209">
            <v>6963403800</v>
          </cell>
          <cell r="L209" t="str">
            <v>002045-01</v>
          </cell>
          <cell r="M209">
            <v>1</v>
          </cell>
          <cell r="N209"/>
          <cell r="O209"/>
          <cell r="P209"/>
          <cell r="Q209"/>
          <cell r="R209"/>
          <cell r="S209"/>
          <cell r="T209"/>
          <cell r="U209"/>
          <cell r="V209"/>
          <cell r="W209"/>
          <cell r="X209"/>
          <cell r="Y209"/>
          <cell r="Z209">
            <v>1</v>
          </cell>
          <cell r="AA209">
            <v>0</v>
          </cell>
          <cell r="AB209">
            <v>1</v>
          </cell>
          <cell r="AC209"/>
          <cell r="AD209"/>
          <cell r="AE209"/>
          <cell r="AF209" t="str">
            <v>Waiting</v>
          </cell>
        </row>
        <row r="210">
          <cell r="A210" t="str">
            <v>2791346710</v>
          </cell>
          <cell r="B210" t="str">
            <v>SPARES</v>
          </cell>
          <cell r="C210" t="str">
            <v>AOG</v>
          </cell>
          <cell r="D210"/>
          <cell r="E210">
            <v>27913467</v>
          </cell>
          <cell r="F210" t="str">
            <v>10</v>
          </cell>
          <cell r="G210" t="str">
            <v>WF417AFACAAE</v>
          </cell>
          <cell r="H210">
            <v>517</v>
          </cell>
          <cell r="I210">
            <v>1</v>
          </cell>
          <cell r="J210">
            <v>43357</v>
          </cell>
          <cell r="K210" t="str">
            <v>6V01965900</v>
          </cell>
          <cell r="L210" t="str">
            <v>723-1331-04</v>
          </cell>
          <cell r="M210">
            <v>1</v>
          </cell>
          <cell r="N210"/>
          <cell r="O210"/>
          <cell r="P210"/>
          <cell r="Q210"/>
          <cell r="R210"/>
          <cell r="S210"/>
          <cell r="T210"/>
          <cell r="U210"/>
          <cell r="V210"/>
          <cell r="W210"/>
          <cell r="X210"/>
          <cell r="Y210"/>
          <cell r="Z210">
            <v>1</v>
          </cell>
          <cell r="AA210">
            <v>0</v>
          </cell>
          <cell r="AB210">
            <v>1</v>
          </cell>
          <cell r="AC210"/>
          <cell r="AD210"/>
          <cell r="AE210" t="str">
            <v>Prélevé sur stock série - À réintégrer à réception</v>
          </cell>
          <cell r="AF210" t="str">
            <v>In delivering</v>
          </cell>
        </row>
        <row r="211">
          <cell r="A211" t="str">
            <v>2791376210</v>
          </cell>
          <cell r="B211" t="str">
            <v>SPARES</v>
          </cell>
          <cell r="C211" t="str">
            <v>AOG</v>
          </cell>
          <cell r="D211"/>
          <cell r="E211">
            <v>27913762</v>
          </cell>
          <cell r="F211" t="str">
            <v>10</v>
          </cell>
          <cell r="G211" t="str">
            <v>WF417AFACAAE</v>
          </cell>
          <cell r="H211">
            <v>517</v>
          </cell>
          <cell r="I211">
            <v>1</v>
          </cell>
          <cell r="J211">
            <v>43357</v>
          </cell>
          <cell r="K211" t="str">
            <v>6V01965900</v>
          </cell>
          <cell r="L211" t="str">
            <v>723-1331-04</v>
          </cell>
          <cell r="M211">
            <v>1</v>
          </cell>
          <cell r="N211"/>
          <cell r="O211"/>
          <cell r="P211"/>
          <cell r="Q211"/>
          <cell r="R211"/>
          <cell r="S211"/>
          <cell r="T211"/>
          <cell r="U211"/>
          <cell r="V211"/>
          <cell r="W211"/>
          <cell r="X211"/>
          <cell r="Y211"/>
          <cell r="Z211">
            <v>1</v>
          </cell>
          <cell r="AA211">
            <v>0</v>
          </cell>
          <cell r="AB211">
            <v>1</v>
          </cell>
          <cell r="AC211"/>
          <cell r="AD211"/>
          <cell r="AE211" t="str">
            <v>Prélevé sur stock série - À réintégrer à réception</v>
          </cell>
          <cell r="AF211" t="str">
            <v>In delivering</v>
          </cell>
        </row>
        <row r="212">
          <cell r="A212" t="str">
            <v>27859375
2793994310</v>
          </cell>
          <cell r="B212" t="str">
            <v>SPARES</v>
          </cell>
          <cell r="C212" t="str">
            <v>EXP</v>
          </cell>
          <cell r="D212"/>
          <cell r="E212" t="str">
            <v>27859375
27939943</v>
          </cell>
          <cell r="F212" t="str">
            <v>10</v>
          </cell>
          <cell r="G212" t="str">
            <v>D9550011900195</v>
          </cell>
          <cell r="H212" t="str">
            <v>119VU PANEL</v>
          </cell>
          <cell r="I212">
            <v>1</v>
          </cell>
          <cell r="J212">
            <v>43370</v>
          </cell>
          <cell r="K212">
            <v>6963382700</v>
          </cell>
          <cell r="L212" t="str">
            <v>D33110232A00</v>
          </cell>
          <cell r="M212">
            <v>1</v>
          </cell>
          <cell r="N212"/>
          <cell r="O212"/>
          <cell r="P212"/>
          <cell r="Q212"/>
          <cell r="R212"/>
          <cell r="S212"/>
          <cell r="T212"/>
          <cell r="U212"/>
          <cell r="V212"/>
          <cell r="W212"/>
          <cell r="X212"/>
          <cell r="Y212"/>
          <cell r="Z212">
            <v>1</v>
          </cell>
          <cell r="AA212">
            <v>0</v>
          </cell>
          <cell r="AB212">
            <v>1</v>
          </cell>
          <cell r="AC212"/>
          <cell r="AD212"/>
          <cell r="AE212"/>
          <cell r="AF212" t="str">
            <v>Received</v>
          </cell>
        </row>
        <row r="213">
          <cell r="A213" t="str">
            <v>27905624
2794013010</v>
          </cell>
          <cell r="B213" t="str">
            <v>SPARES</v>
          </cell>
          <cell r="C213" t="str">
            <v>EXP</v>
          </cell>
          <cell r="D213"/>
          <cell r="E213" t="str">
            <v>27905624
27940130</v>
          </cell>
          <cell r="F213" t="str">
            <v>10</v>
          </cell>
          <cell r="G213" t="str">
            <v>D9550011900195</v>
          </cell>
          <cell r="H213" t="str">
            <v>119VU PANEL</v>
          </cell>
          <cell r="I213">
            <v>1</v>
          </cell>
          <cell r="J213">
            <v>43379</v>
          </cell>
          <cell r="K213">
            <v>6963382700</v>
          </cell>
          <cell r="L213" t="str">
            <v>D33110232A00</v>
          </cell>
          <cell r="M213">
            <v>1</v>
          </cell>
          <cell r="N213"/>
          <cell r="O213"/>
          <cell r="P213"/>
          <cell r="Q213"/>
          <cell r="R213"/>
          <cell r="S213"/>
          <cell r="T213"/>
          <cell r="U213"/>
          <cell r="V213"/>
          <cell r="W213"/>
          <cell r="X213"/>
          <cell r="Y213"/>
          <cell r="Z213">
            <v>1</v>
          </cell>
          <cell r="AA213">
            <v>0</v>
          </cell>
          <cell r="AB213">
            <v>1</v>
          </cell>
          <cell r="AC213"/>
          <cell r="AD213"/>
          <cell r="AE213"/>
          <cell r="AF213" t="str">
            <v>Received</v>
          </cell>
        </row>
        <row r="214">
          <cell r="A214" t="str">
            <v>27908564
2796146010</v>
          </cell>
          <cell r="B214" t="str">
            <v>SPARES</v>
          </cell>
          <cell r="C214" t="str">
            <v>EXP</v>
          </cell>
          <cell r="D214"/>
          <cell r="E214" t="str">
            <v>27908564
27961460</v>
          </cell>
          <cell r="F214" t="str">
            <v>10</v>
          </cell>
          <cell r="G214" t="str">
            <v>D9550010800996</v>
          </cell>
          <cell r="H214" t="str">
            <v>108VU PANEL</v>
          </cell>
          <cell r="I214">
            <v>1</v>
          </cell>
          <cell r="J214">
            <v>43383</v>
          </cell>
          <cell r="K214">
            <v>6963403800</v>
          </cell>
          <cell r="L214" t="str">
            <v>002045-01</v>
          </cell>
          <cell r="M214">
            <v>1</v>
          </cell>
          <cell r="N214"/>
          <cell r="O214"/>
          <cell r="P214"/>
          <cell r="Q214"/>
          <cell r="R214"/>
          <cell r="S214"/>
          <cell r="T214"/>
          <cell r="U214"/>
          <cell r="V214"/>
          <cell r="W214"/>
          <cell r="X214"/>
          <cell r="Y214"/>
          <cell r="Z214">
            <v>1</v>
          </cell>
          <cell r="AA214">
            <v>0</v>
          </cell>
          <cell r="AB214">
            <v>1</v>
          </cell>
          <cell r="AC214"/>
          <cell r="AD214"/>
          <cell r="AE214"/>
          <cell r="AF214" t="str">
            <v>In delivering</v>
          </cell>
        </row>
        <row r="215">
          <cell r="A215" t="str">
            <v>2791439010</v>
          </cell>
          <cell r="B215" t="str">
            <v>SPARES</v>
          </cell>
          <cell r="C215" t="str">
            <v>EXP</v>
          </cell>
          <cell r="D215"/>
          <cell r="E215">
            <v>27914390</v>
          </cell>
          <cell r="F215" t="str">
            <v>10</v>
          </cell>
          <cell r="G215" t="str">
            <v>D9551002200595</v>
          </cell>
          <cell r="H215" t="str">
            <v>22VU PANEL</v>
          </cell>
          <cell r="I215">
            <v>1</v>
          </cell>
          <cell r="J215">
            <v>43416</v>
          </cell>
          <cell r="K215">
            <v>6939600100</v>
          </cell>
          <cell r="L215" t="str">
            <v>058-001-00</v>
          </cell>
          <cell r="M215">
            <v>1</v>
          </cell>
          <cell r="N215">
            <v>6944100100</v>
          </cell>
          <cell r="O215" t="str">
            <v>7530334</v>
          </cell>
          <cell r="P215">
            <v>1</v>
          </cell>
          <cell r="Q215"/>
          <cell r="R215"/>
          <cell r="S215"/>
          <cell r="T215"/>
          <cell r="U215"/>
          <cell r="V215"/>
          <cell r="W215"/>
          <cell r="X215"/>
          <cell r="Y215"/>
          <cell r="Z215">
            <v>2</v>
          </cell>
          <cell r="AA215">
            <v>2</v>
          </cell>
          <cell r="AB215">
            <v>0</v>
          </cell>
          <cell r="AC215"/>
          <cell r="AD215"/>
          <cell r="AE215"/>
          <cell r="AF215" t="str">
            <v>Received</v>
          </cell>
        </row>
        <row r="216">
          <cell r="A216" t="str">
            <v>2790975210</v>
          </cell>
          <cell r="B216" t="str">
            <v>SPARES</v>
          </cell>
          <cell r="C216" t="str">
            <v>AOG</v>
          </cell>
          <cell r="D216"/>
          <cell r="E216">
            <v>27909752</v>
          </cell>
          <cell r="F216" t="str">
            <v>10</v>
          </cell>
          <cell r="G216" t="str">
            <v>D9551002201695</v>
          </cell>
          <cell r="H216" t="str">
            <v>22VU PANEL</v>
          </cell>
          <cell r="I216">
            <v>1</v>
          </cell>
          <cell r="J216">
            <v>43368</v>
          </cell>
          <cell r="K216">
            <v>6939600100</v>
          </cell>
          <cell r="L216" t="str">
            <v>058-001-00</v>
          </cell>
          <cell r="M216">
            <v>1</v>
          </cell>
          <cell r="N216">
            <v>6944100100</v>
          </cell>
          <cell r="O216" t="str">
            <v>7530334</v>
          </cell>
          <cell r="P216">
            <v>1</v>
          </cell>
          <cell r="Q216"/>
          <cell r="R216"/>
          <cell r="S216"/>
          <cell r="T216"/>
          <cell r="U216"/>
          <cell r="V216"/>
          <cell r="W216"/>
          <cell r="X216"/>
          <cell r="Y216"/>
          <cell r="Z216">
            <v>2</v>
          </cell>
          <cell r="AA216">
            <v>0</v>
          </cell>
          <cell r="AB216">
            <v>2</v>
          </cell>
          <cell r="AC216"/>
          <cell r="AD216"/>
          <cell r="AE216"/>
          <cell r="AF216" t="str">
            <v>Waiting</v>
          </cell>
        </row>
        <row r="217">
          <cell r="A217" t="str">
            <v>2791426810</v>
          </cell>
          <cell r="B217" t="str">
            <v>SPARES</v>
          </cell>
          <cell r="C217" t="str">
            <v>RTN</v>
          </cell>
          <cell r="D217"/>
          <cell r="E217">
            <v>27914268</v>
          </cell>
          <cell r="F217" t="str">
            <v>10</v>
          </cell>
          <cell r="G217" t="str">
            <v>D9551002201695</v>
          </cell>
          <cell r="H217">
            <v>22</v>
          </cell>
          <cell r="I217">
            <v>1</v>
          </cell>
          <cell r="J217">
            <v>0</v>
          </cell>
          <cell r="K217">
            <v>6939600100</v>
          </cell>
          <cell r="L217" t="str">
            <v>058-001-00</v>
          </cell>
          <cell r="M217">
            <v>1</v>
          </cell>
          <cell r="N217">
            <v>6944100100</v>
          </cell>
          <cell r="O217" t="str">
            <v>7530334</v>
          </cell>
          <cell r="P217">
            <v>1</v>
          </cell>
          <cell r="Q217"/>
          <cell r="R217"/>
          <cell r="S217"/>
          <cell r="T217"/>
          <cell r="U217"/>
          <cell r="V217"/>
          <cell r="W217"/>
          <cell r="X217"/>
          <cell r="Y217"/>
          <cell r="Z217">
            <v>2</v>
          </cell>
          <cell r="AA217">
            <v>2</v>
          </cell>
          <cell r="AB217">
            <v>0</v>
          </cell>
          <cell r="AC217"/>
          <cell r="AD217"/>
          <cell r="AE217"/>
          <cell r="AF217" t="str">
            <v>Received</v>
          </cell>
        </row>
        <row r="218">
          <cell r="A218" t="str">
            <v>2791427010</v>
          </cell>
          <cell r="B218" t="str">
            <v>SPARES</v>
          </cell>
          <cell r="C218" t="str">
            <v>RTN</v>
          </cell>
          <cell r="D218"/>
          <cell r="E218">
            <v>27914270</v>
          </cell>
          <cell r="F218" t="str">
            <v>10</v>
          </cell>
          <cell r="G218" t="str">
            <v>D9551002201695</v>
          </cell>
          <cell r="H218">
            <v>22</v>
          </cell>
          <cell r="I218">
            <v>1</v>
          </cell>
          <cell r="J218">
            <v>0</v>
          </cell>
          <cell r="K218">
            <v>6939600100</v>
          </cell>
          <cell r="L218" t="str">
            <v>058-001-00</v>
          </cell>
          <cell r="M218">
            <v>1</v>
          </cell>
          <cell r="N218">
            <v>6944100100</v>
          </cell>
          <cell r="O218" t="str">
            <v>7530334</v>
          </cell>
          <cell r="P218">
            <v>1</v>
          </cell>
          <cell r="Q218"/>
          <cell r="R218"/>
          <cell r="S218"/>
          <cell r="T218"/>
          <cell r="U218"/>
          <cell r="V218"/>
          <cell r="W218"/>
          <cell r="X218"/>
          <cell r="Y218"/>
          <cell r="Z218">
            <v>2</v>
          </cell>
          <cell r="AA218">
            <v>2</v>
          </cell>
          <cell r="AB218">
            <v>0</v>
          </cell>
          <cell r="AC218"/>
          <cell r="AD218"/>
          <cell r="AE218"/>
          <cell r="AF218" t="str">
            <v>Received</v>
          </cell>
        </row>
        <row r="219">
          <cell r="A219" t="str">
            <v>2791555210</v>
          </cell>
          <cell r="B219" t="str">
            <v>SPARES</v>
          </cell>
          <cell r="C219" t="str">
            <v>RTN</v>
          </cell>
          <cell r="D219"/>
          <cell r="E219">
            <v>27915552</v>
          </cell>
          <cell r="F219" t="str">
            <v>10</v>
          </cell>
          <cell r="G219" t="str">
            <v>D9551006000295</v>
          </cell>
          <cell r="H219">
            <v>60</v>
          </cell>
          <cell r="I219">
            <v>1</v>
          </cell>
          <cell r="J219">
            <v>1937</v>
          </cell>
          <cell r="K219">
            <v>6963455500</v>
          </cell>
          <cell r="L219" t="str">
            <v>007164-01</v>
          </cell>
          <cell r="M219">
            <v>1</v>
          </cell>
          <cell r="N219">
            <v>6963455400</v>
          </cell>
          <cell r="O219" t="str">
            <v>007165-01</v>
          </cell>
          <cell r="P219">
            <v>1</v>
          </cell>
          <cell r="Q219"/>
          <cell r="R219"/>
          <cell r="S219"/>
          <cell r="T219"/>
          <cell r="U219"/>
          <cell r="V219"/>
          <cell r="W219"/>
          <cell r="X219"/>
          <cell r="Y219"/>
          <cell r="Z219">
            <v>2</v>
          </cell>
          <cell r="AA219">
            <v>1</v>
          </cell>
          <cell r="AB219">
            <v>1</v>
          </cell>
          <cell r="AC219"/>
          <cell r="AD219"/>
          <cell r="AE219"/>
          <cell r="AF219" t="str">
            <v>Received</v>
          </cell>
        </row>
        <row r="220">
          <cell r="A220" t="str">
            <v>2791555510</v>
          </cell>
          <cell r="B220" t="str">
            <v>SPARES</v>
          </cell>
          <cell r="C220" t="str">
            <v>RTN</v>
          </cell>
          <cell r="D220"/>
          <cell r="E220">
            <v>27915555</v>
          </cell>
          <cell r="F220" t="str">
            <v>10</v>
          </cell>
          <cell r="G220" t="str">
            <v>D9551006000295</v>
          </cell>
          <cell r="H220">
            <v>60</v>
          </cell>
          <cell r="I220">
            <v>1</v>
          </cell>
          <cell r="J220">
            <v>1937</v>
          </cell>
          <cell r="K220">
            <v>6963455500</v>
          </cell>
          <cell r="L220" t="str">
            <v>007164-01</v>
          </cell>
          <cell r="M220">
            <v>1</v>
          </cell>
          <cell r="N220">
            <v>6963455400</v>
          </cell>
          <cell r="O220" t="str">
            <v>007165-01</v>
          </cell>
          <cell r="P220">
            <v>1</v>
          </cell>
          <cell r="Q220"/>
          <cell r="R220"/>
          <cell r="S220"/>
          <cell r="T220"/>
          <cell r="U220"/>
          <cell r="V220"/>
          <cell r="W220"/>
          <cell r="X220"/>
          <cell r="Y220"/>
          <cell r="Z220">
            <v>2</v>
          </cell>
          <cell r="AA220">
            <v>1</v>
          </cell>
          <cell r="AB220">
            <v>1</v>
          </cell>
          <cell r="AC220"/>
          <cell r="AD220"/>
          <cell r="AE220"/>
          <cell r="AF220" t="str">
            <v>Received</v>
          </cell>
        </row>
        <row r="221">
          <cell r="A221" t="str">
            <v>2791555810</v>
          </cell>
          <cell r="B221" t="str">
            <v>SPARES</v>
          </cell>
          <cell r="C221" t="str">
            <v>RTN</v>
          </cell>
          <cell r="D221"/>
          <cell r="E221">
            <v>27915558</v>
          </cell>
          <cell r="F221" t="str">
            <v>10</v>
          </cell>
          <cell r="G221" t="str">
            <v>D9551006000295</v>
          </cell>
          <cell r="H221">
            <v>60</v>
          </cell>
          <cell r="I221">
            <v>1</v>
          </cell>
          <cell r="J221">
            <v>1937</v>
          </cell>
          <cell r="K221">
            <v>6963455500</v>
          </cell>
          <cell r="L221" t="str">
            <v>007164-01</v>
          </cell>
          <cell r="M221">
            <v>1</v>
          </cell>
          <cell r="N221">
            <v>6963455400</v>
          </cell>
          <cell r="O221" t="str">
            <v>007165-01</v>
          </cell>
          <cell r="P221">
            <v>1</v>
          </cell>
          <cell r="Q221"/>
          <cell r="R221"/>
          <cell r="S221"/>
          <cell r="T221"/>
          <cell r="U221"/>
          <cell r="V221"/>
          <cell r="W221"/>
          <cell r="X221"/>
          <cell r="Y221"/>
          <cell r="Z221">
            <v>2</v>
          </cell>
          <cell r="AA221">
            <v>1</v>
          </cell>
          <cell r="AB221">
            <v>1</v>
          </cell>
          <cell r="AC221"/>
          <cell r="AD221"/>
          <cell r="AE221"/>
          <cell r="AF221" t="str">
            <v>Received</v>
          </cell>
        </row>
        <row r="222">
          <cell r="A222" t="str">
            <v>2791555910</v>
          </cell>
          <cell r="B222" t="str">
            <v>SPARES</v>
          </cell>
          <cell r="C222" t="str">
            <v>RTN</v>
          </cell>
          <cell r="D222"/>
          <cell r="E222">
            <v>27915559</v>
          </cell>
          <cell r="F222" t="str">
            <v>10</v>
          </cell>
          <cell r="G222" t="str">
            <v>D9551006000295</v>
          </cell>
          <cell r="H222">
            <v>60</v>
          </cell>
          <cell r="I222">
            <v>1</v>
          </cell>
          <cell r="J222">
            <v>1937</v>
          </cell>
          <cell r="K222">
            <v>6963455500</v>
          </cell>
          <cell r="L222" t="str">
            <v>007164-01</v>
          </cell>
          <cell r="M222">
            <v>1</v>
          </cell>
          <cell r="N222">
            <v>6963455400</v>
          </cell>
          <cell r="O222" t="str">
            <v>007165-01</v>
          </cell>
          <cell r="P222">
            <v>1</v>
          </cell>
          <cell r="Q222"/>
          <cell r="R222"/>
          <cell r="S222"/>
          <cell r="T222"/>
          <cell r="U222"/>
          <cell r="V222"/>
          <cell r="W222"/>
          <cell r="X222"/>
          <cell r="Y222"/>
          <cell r="Z222">
            <v>2</v>
          </cell>
          <cell r="AA222">
            <v>1</v>
          </cell>
          <cell r="AB222">
            <v>1</v>
          </cell>
          <cell r="AC222"/>
          <cell r="AD222"/>
          <cell r="AE222"/>
          <cell r="AF222" t="str">
            <v>Received</v>
          </cell>
        </row>
        <row r="223">
          <cell r="A223" t="str">
            <v>2791556010</v>
          </cell>
          <cell r="B223" t="str">
            <v>SPARES</v>
          </cell>
          <cell r="C223" t="str">
            <v>RTN</v>
          </cell>
          <cell r="D223"/>
          <cell r="E223">
            <v>27915560</v>
          </cell>
          <cell r="F223" t="str">
            <v>10</v>
          </cell>
          <cell r="G223" t="str">
            <v>D9551006000295</v>
          </cell>
          <cell r="H223">
            <v>60</v>
          </cell>
          <cell r="I223">
            <v>1</v>
          </cell>
          <cell r="J223">
            <v>1937</v>
          </cell>
          <cell r="K223">
            <v>6963455500</v>
          </cell>
          <cell r="L223" t="str">
            <v>007164-01</v>
          </cell>
          <cell r="M223">
            <v>1</v>
          </cell>
          <cell r="N223">
            <v>6963455400</v>
          </cell>
          <cell r="O223" t="str">
            <v>007165-01</v>
          </cell>
          <cell r="P223">
            <v>1</v>
          </cell>
          <cell r="Q223"/>
          <cell r="R223"/>
          <cell r="S223"/>
          <cell r="T223"/>
          <cell r="U223"/>
          <cell r="V223"/>
          <cell r="W223"/>
          <cell r="X223"/>
          <cell r="Y223"/>
          <cell r="Z223">
            <v>2</v>
          </cell>
          <cell r="AA223">
            <v>2</v>
          </cell>
          <cell r="AB223">
            <v>0</v>
          </cell>
          <cell r="AC223"/>
          <cell r="AD223"/>
          <cell r="AE223"/>
          <cell r="AF223" t="str">
            <v>Received</v>
          </cell>
        </row>
        <row r="224">
          <cell r="A224" t="str">
            <v>2791556510</v>
          </cell>
          <cell r="B224" t="str">
            <v>SPARES</v>
          </cell>
          <cell r="C224" t="str">
            <v>RTN</v>
          </cell>
          <cell r="D224"/>
          <cell r="E224">
            <v>27915565</v>
          </cell>
          <cell r="F224" t="str">
            <v>10</v>
          </cell>
          <cell r="G224" t="str">
            <v>D9551006000295</v>
          </cell>
          <cell r="H224">
            <v>60</v>
          </cell>
          <cell r="I224">
            <v>1</v>
          </cell>
          <cell r="J224">
            <v>1937</v>
          </cell>
          <cell r="K224">
            <v>6963455500</v>
          </cell>
          <cell r="L224" t="str">
            <v>007164-01</v>
          </cell>
          <cell r="M224">
            <v>1</v>
          </cell>
          <cell r="N224">
            <v>6963455400</v>
          </cell>
          <cell r="O224" t="str">
            <v>007165-01</v>
          </cell>
          <cell r="P224">
            <v>1</v>
          </cell>
          <cell r="Q224"/>
          <cell r="R224"/>
          <cell r="S224"/>
          <cell r="T224"/>
          <cell r="U224"/>
          <cell r="V224"/>
          <cell r="W224"/>
          <cell r="X224"/>
          <cell r="Y224"/>
          <cell r="Z224">
            <v>2</v>
          </cell>
          <cell r="AA224">
            <v>1</v>
          </cell>
          <cell r="AB224">
            <v>1</v>
          </cell>
          <cell r="AC224"/>
          <cell r="AD224"/>
          <cell r="AE224"/>
          <cell r="AF224" t="str">
            <v>Received</v>
          </cell>
        </row>
        <row r="225">
          <cell r="A225" t="str">
            <v>2791556210</v>
          </cell>
          <cell r="B225" t="str">
            <v>SPARES</v>
          </cell>
          <cell r="C225" t="str">
            <v>RTN</v>
          </cell>
          <cell r="D225"/>
          <cell r="E225">
            <v>27915562</v>
          </cell>
          <cell r="F225" t="str">
            <v>10</v>
          </cell>
          <cell r="G225" t="str">
            <v>D9551006000295</v>
          </cell>
          <cell r="H225">
            <v>60</v>
          </cell>
          <cell r="I225">
            <v>1</v>
          </cell>
          <cell r="J225">
            <v>1937</v>
          </cell>
          <cell r="K225">
            <v>6963455500</v>
          </cell>
          <cell r="L225" t="str">
            <v>007164-01</v>
          </cell>
          <cell r="M225">
            <v>1</v>
          </cell>
          <cell r="N225">
            <v>6963455400</v>
          </cell>
          <cell r="O225" t="str">
            <v>007165-01</v>
          </cell>
          <cell r="P225">
            <v>1</v>
          </cell>
          <cell r="Q225"/>
          <cell r="R225"/>
          <cell r="S225"/>
          <cell r="T225"/>
          <cell r="U225"/>
          <cell r="V225"/>
          <cell r="W225"/>
          <cell r="X225"/>
          <cell r="Y225"/>
          <cell r="Z225">
            <v>2</v>
          </cell>
          <cell r="AA225">
            <v>1</v>
          </cell>
          <cell r="AB225">
            <v>1</v>
          </cell>
          <cell r="AC225"/>
          <cell r="AD225"/>
          <cell r="AE225"/>
          <cell r="AF225" t="str">
            <v>Received</v>
          </cell>
        </row>
        <row r="226">
          <cell r="A226" t="str">
            <v>2791557510</v>
          </cell>
          <cell r="B226" t="str">
            <v>SPARES</v>
          </cell>
          <cell r="C226" t="str">
            <v>RTN</v>
          </cell>
          <cell r="D226"/>
          <cell r="E226">
            <v>27915575</v>
          </cell>
          <cell r="F226" t="str">
            <v>10</v>
          </cell>
          <cell r="G226" t="str">
            <v>D9551006200295</v>
          </cell>
          <cell r="H226">
            <v>62</v>
          </cell>
          <cell r="I226">
            <v>1</v>
          </cell>
          <cell r="J226">
            <v>2033</v>
          </cell>
          <cell r="K226">
            <v>6963455500</v>
          </cell>
          <cell r="L226" t="str">
            <v>007164-01</v>
          </cell>
          <cell r="M226">
            <v>1</v>
          </cell>
          <cell r="N226">
            <v>6963455400</v>
          </cell>
          <cell r="O226" t="str">
            <v>007165-01</v>
          </cell>
          <cell r="P226">
            <v>1</v>
          </cell>
          <cell r="Q226">
            <v>6963403400</v>
          </cell>
          <cell r="R226" t="str">
            <v xml:space="preserve"> 002077-01</v>
          </cell>
          <cell r="S226">
            <v>1</v>
          </cell>
          <cell r="T226"/>
          <cell r="U226"/>
          <cell r="V226"/>
          <cell r="W226"/>
          <cell r="X226"/>
          <cell r="Y226"/>
          <cell r="Z226">
            <v>3</v>
          </cell>
          <cell r="AA226">
            <v>2</v>
          </cell>
          <cell r="AB226">
            <v>1</v>
          </cell>
          <cell r="AC226"/>
          <cell r="AD226"/>
          <cell r="AE226"/>
          <cell r="AF226" t="str">
            <v>Received</v>
          </cell>
        </row>
        <row r="227">
          <cell r="A227" t="str">
            <v>2791557810</v>
          </cell>
          <cell r="B227" t="str">
            <v>SPARES</v>
          </cell>
          <cell r="C227" t="str">
            <v>RTN</v>
          </cell>
          <cell r="D227"/>
          <cell r="E227">
            <v>27915578</v>
          </cell>
          <cell r="F227" t="str">
            <v>10</v>
          </cell>
          <cell r="G227" t="str">
            <v>D9551006200295</v>
          </cell>
          <cell r="H227">
            <v>62</v>
          </cell>
          <cell r="I227">
            <v>1</v>
          </cell>
          <cell r="J227">
            <v>2033</v>
          </cell>
          <cell r="K227">
            <v>6963455500</v>
          </cell>
          <cell r="L227" t="str">
            <v>007164-01</v>
          </cell>
          <cell r="M227">
            <v>1</v>
          </cell>
          <cell r="N227">
            <v>6963455400</v>
          </cell>
          <cell r="O227" t="str">
            <v>007165-01</v>
          </cell>
          <cell r="P227">
            <v>1</v>
          </cell>
          <cell r="Q227">
            <v>6963403400</v>
          </cell>
          <cell r="R227" t="str">
            <v xml:space="preserve"> 002077-01</v>
          </cell>
          <cell r="S227">
            <v>1</v>
          </cell>
          <cell r="T227"/>
          <cell r="U227"/>
          <cell r="V227"/>
          <cell r="W227"/>
          <cell r="X227"/>
          <cell r="Y227"/>
          <cell r="Z227">
            <v>3</v>
          </cell>
          <cell r="AA227">
            <v>3</v>
          </cell>
          <cell r="AB227">
            <v>0</v>
          </cell>
          <cell r="AC227"/>
          <cell r="AD227"/>
          <cell r="AE227"/>
          <cell r="AF227" t="str">
            <v>Received</v>
          </cell>
        </row>
        <row r="228">
          <cell r="A228" t="str">
            <v>2791558110</v>
          </cell>
          <cell r="B228" t="str">
            <v>SPARES</v>
          </cell>
          <cell r="C228" t="str">
            <v>RTN</v>
          </cell>
          <cell r="D228"/>
          <cell r="E228">
            <v>27915581</v>
          </cell>
          <cell r="F228" t="str">
            <v>10</v>
          </cell>
          <cell r="G228" t="str">
            <v>D9551006200295</v>
          </cell>
          <cell r="H228">
            <v>62</v>
          </cell>
          <cell r="I228">
            <v>1</v>
          </cell>
          <cell r="J228">
            <v>2033</v>
          </cell>
          <cell r="K228">
            <v>6963455500</v>
          </cell>
          <cell r="L228" t="str">
            <v>007164-01</v>
          </cell>
          <cell r="M228">
            <v>1</v>
          </cell>
          <cell r="N228">
            <v>6963455400</v>
          </cell>
          <cell r="O228" t="str">
            <v>007165-01</v>
          </cell>
          <cell r="P228">
            <v>1</v>
          </cell>
          <cell r="Q228">
            <v>6963403400</v>
          </cell>
          <cell r="R228" t="str">
            <v xml:space="preserve"> 002077-01</v>
          </cell>
          <cell r="S228">
            <v>1</v>
          </cell>
          <cell r="T228"/>
          <cell r="U228"/>
          <cell r="V228"/>
          <cell r="W228"/>
          <cell r="X228"/>
          <cell r="Y228"/>
          <cell r="Z228">
            <v>3</v>
          </cell>
          <cell r="AA228">
            <v>2</v>
          </cell>
          <cell r="AB228">
            <v>1</v>
          </cell>
          <cell r="AC228"/>
          <cell r="AD228"/>
          <cell r="AE228"/>
          <cell r="AF228" t="str">
            <v>Received</v>
          </cell>
        </row>
        <row r="229">
          <cell r="A229" t="str">
            <v>2791558310</v>
          </cell>
          <cell r="B229" t="str">
            <v>SPARES</v>
          </cell>
          <cell r="C229" t="str">
            <v>RTN</v>
          </cell>
          <cell r="D229"/>
          <cell r="E229">
            <v>27915583</v>
          </cell>
          <cell r="F229" t="str">
            <v>10</v>
          </cell>
          <cell r="G229" t="str">
            <v>D9551006200295</v>
          </cell>
          <cell r="H229">
            <v>62</v>
          </cell>
          <cell r="I229">
            <v>1</v>
          </cell>
          <cell r="J229">
            <v>2033</v>
          </cell>
          <cell r="K229">
            <v>6963455500</v>
          </cell>
          <cell r="L229" t="str">
            <v>007164-01</v>
          </cell>
          <cell r="M229">
            <v>1</v>
          </cell>
          <cell r="N229">
            <v>6963455400</v>
          </cell>
          <cell r="O229" t="str">
            <v>007165-01</v>
          </cell>
          <cell r="P229">
            <v>1</v>
          </cell>
          <cell r="Q229">
            <v>6963403400</v>
          </cell>
          <cell r="R229" t="str">
            <v xml:space="preserve"> 002077-01</v>
          </cell>
          <cell r="S229">
            <v>1</v>
          </cell>
          <cell r="T229"/>
          <cell r="U229"/>
          <cell r="V229"/>
          <cell r="W229"/>
          <cell r="X229"/>
          <cell r="Y229"/>
          <cell r="Z229">
            <v>3</v>
          </cell>
          <cell r="AA229">
            <v>2</v>
          </cell>
          <cell r="AB229">
            <v>1</v>
          </cell>
          <cell r="AC229"/>
          <cell r="AD229"/>
          <cell r="AE229"/>
          <cell r="AF229" t="str">
            <v>Received</v>
          </cell>
        </row>
        <row r="230">
          <cell r="A230" t="str">
            <v>2791558510</v>
          </cell>
          <cell r="B230" t="str">
            <v>SPARES</v>
          </cell>
          <cell r="C230" t="str">
            <v>RTN</v>
          </cell>
          <cell r="D230"/>
          <cell r="E230">
            <v>27915585</v>
          </cell>
          <cell r="F230" t="str">
            <v>10</v>
          </cell>
          <cell r="G230" t="str">
            <v>D9551006200295</v>
          </cell>
          <cell r="H230">
            <v>62</v>
          </cell>
          <cell r="I230">
            <v>1</v>
          </cell>
          <cell r="J230">
            <v>2033</v>
          </cell>
          <cell r="K230">
            <v>6963455500</v>
          </cell>
          <cell r="L230" t="str">
            <v>007164-01</v>
          </cell>
          <cell r="M230">
            <v>1</v>
          </cell>
          <cell r="N230">
            <v>6963455400</v>
          </cell>
          <cell r="O230" t="str">
            <v>007165-01</v>
          </cell>
          <cell r="P230">
            <v>1</v>
          </cell>
          <cell r="Q230">
            <v>6963403400</v>
          </cell>
          <cell r="R230" t="str">
            <v xml:space="preserve"> 002077-01</v>
          </cell>
          <cell r="S230">
            <v>1</v>
          </cell>
          <cell r="T230"/>
          <cell r="U230"/>
          <cell r="V230"/>
          <cell r="W230"/>
          <cell r="X230"/>
          <cell r="Y230"/>
          <cell r="Z230">
            <v>3</v>
          </cell>
          <cell r="AA230">
            <v>2</v>
          </cell>
          <cell r="AB230">
            <v>1</v>
          </cell>
          <cell r="AC230"/>
          <cell r="AD230"/>
          <cell r="AE230"/>
          <cell r="AF230" t="str">
            <v>Received</v>
          </cell>
        </row>
        <row r="231">
          <cell r="A231" t="str">
            <v>2791558710</v>
          </cell>
          <cell r="B231" t="str">
            <v>SPARES</v>
          </cell>
          <cell r="C231" t="str">
            <v>RTN</v>
          </cell>
          <cell r="D231"/>
          <cell r="E231">
            <v>27915587</v>
          </cell>
          <cell r="F231" t="str">
            <v>10</v>
          </cell>
          <cell r="G231" t="str">
            <v>D9551006200295</v>
          </cell>
          <cell r="H231">
            <v>62</v>
          </cell>
          <cell r="I231">
            <v>1</v>
          </cell>
          <cell r="J231">
            <v>2033</v>
          </cell>
          <cell r="K231">
            <v>6963455500</v>
          </cell>
          <cell r="L231" t="str">
            <v>007164-01</v>
          </cell>
          <cell r="M231">
            <v>1</v>
          </cell>
          <cell r="N231">
            <v>6963455400</v>
          </cell>
          <cell r="O231" t="str">
            <v>007165-01</v>
          </cell>
          <cell r="P231">
            <v>1</v>
          </cell>
          <cell r="Q231">
            <v>6963403400</v>
          </cell>
          <cell r="R231" t="str">
            <v xml:space="preserve"> 002077-01</v>
          </cell>
          <cell r="S231">
            <v>1</v>
          </cell>
          <cell r="T231"/>
          <cell r="U231"/>
          <cell r="V231"/>
          <cell r="W231"/>
          <cell r="X231"/>
          <cell r="Y231"/>
          <cell r="Z231">
            <v>3</v>
          </cell>
          <cell r="AA231">
            <v>2</v>
          </cell>
          <cell r="AB231">
            <v>1</v>
          </cell>
          <cell r="AC231"/>
          <cell r="AD231"/>
          <cell r="AE231"/>
          <cell r="AF231" t="str">
            <v>Received</v>
          </cell>
        </row>
        <row r="232">
          <cell r="A232" t="str">
            <v>2791558910</v>
          </cell>
          <cell r="B232" t="str">
            <v>SPARES</v>
          </cell>
          <cell r="C232" t="str">
            <v>RTN</v>
          </cell>
          <cell r="D232"/>
          <cell r="E232">
            <v>27915589</v>
          </cell>
          <cell r="F232" t="str">
            <v>10</v>
          </cell>
          <cell r="G232" t="str">
            <v>D9551006200295</v>
          </cell>
          <cell r="H232">
            <v>62</v>
          </cell>
          <cell r="I232">
            <v>1</v>
          </cell>
          <cell r="J232">
            <v>2033</v>
          </cell>
          <cell r="K232">
            <v>6963455500</v>
          </cell>
          <cell r="L232" t="str">
            <v>007164-01</v>
          </cell>
          <cell r="M232">
            <v>1</v>
          </cell>
          <cell r="N232">
            <v>6963455400</v>
          </cell>
          <cell r="O232" t="str">
            <v>007165-01</v>
          </cell>
          <cell r="P232">
            <v>1</v>
          </cell>
          <cell r="Q232">
            <v>6963403400</v>
          </cell>
          <cell r="R232" t="str">
            <v xml:space="preserve"> 002077-01</v>
          </cell>
          <cell r="S232">
            <v>1</v>
          </cell>
          <cell r="T232"/>
          <cell r="U232"/>
          <cell r="V232"/>
          <cell r="W232"/>
          <cell r="X232"/>
          <cell r="Y232"/>
          <cell r="Z232">
            <v>3</v>
          </cell>
          <cell r="AA232">
            <v>2</v>
          </cell>
          <cell r="AB232">
            <v>1</v>
          </cell>
          <cell r="AC232"/>
          <cell r="AD232"/>
          <cell r="AE232"/>
          <cell r="AF232" t="str">
            <v>Received</v>
          </cell>
        </row>
        <row r="233">
          <cell r="A233" t="str">
            <v>2791299710</v>
          </cell>
          <cell r="B233" t="str">
            <v>SPARES</v>
          </cell>
          <cell r="C233" t="str">
            <v>RTN</v>
          </cell>
          <cell r="D233"/>
          <cell r="E233">
            <v>27912997</v>
          </cell>
          <cell r="F233" t="str">
            <v>10</v>
          </cell>
          <cell r="G233" t="str">
            <v>A9550051000296</v>
          </cell>
          <cell r="H233">
            <v>510</v>
          </cell>
          <cell r="I233">
            <v>1</v>
          </cell>
          <cell r="J233">
            <v>0</v>
          </cell>
          <cell r="K233">
            <v>6530207600</v>
          </cell>
          <cell r="L233" t="str">
            <v>A31112112B00</v>
          </cell>
          <cell r="M233">
            <v>1</v>
          </cell>
          <cell r="N233"/>
          <cell r="O233"/>
          <cell r="P233"/>
          <cell r="Q233"/>
          <cell r="R233"/>
          <cell r="S233"/>
          <cell r="T233"/>
          <cell r="U233"/>
          <cell r="V233"/>
          <cell r="W233"/>
          <cell r="X233"/>
          <cell r="Y233"/>
          <cell r="Z233">
            <v>1</v>
          </cell>
          <cell r="AA233">
            <v>1</v>
          </cell>
          <cell r="AB233">
            <v>0</v>
          </cell>
          <cell r="AC233"/>
          <cell r="AD233"/>
          <cell r="AE233"/>
          <cell r="AF233" t="str">
            <v>Received</v>
          </cell>
        </row>
        <row r="234">
          <cell r="A234" t="str">
            <v>27916104
2795002310</v>
          </cell>
          <cell r="B234" t="str">
            <v>SPARES</v>
          </cell>
          <cell r="C234" t="str">
            <v>EXP</v>
          </cell>
          <cell r="D234"/>
          <cell r="E234" t="str">
            <v>27916104
27950023</v>
          </cell>
          <cell r="F234" t="str">
            <v>10</v>
          </cell>
          <cell r="G234" t="str">
            <v>A95500419000AA</v>
          </cell>
          <cell r="H234">
            <v>419</v>
          </cell>
          <cell r="I234">
            <v>1</v>
          </cell>
          <cell r="J234">
            <v>0</v>
          </cell>
          <cell r="K234">
            <v>6586901700</v>
          </cell>
          <cell r="L234" t="str">
            <v>DRT25LCU68DC7</v>
          </cell>
          <cell r="M234">
            <v>1</v>
          </cell>
          <cell r="N234">
            <v>6504421000</v>
          </cell>
          <cell r="O234" t="str">
            <v>P11S2VBAPSYT503</v>
          </cell>
          <cell r="P234">
            <v>1</v>
          </cell>
          <cell r="Q234">
            <v>6586901800</v>
          </cell>
          <cell r="R234" t="str">
            <v>PA1RT25L150DB7</v>
          </cell>
          <cell r="S234">
            <v>1</v>
          </cell>
          <cell r="T234">
            <v>6504420500</v>
          </cell>
          <cell r="U234" t="str">
            <v>P11S1VBAPSYT461</v>
          </cell>
          <cell r="V234">
            <v>1</v>
          </cell>
          <cell r="W234">
            <v>6574907800</v>
          </cell>
          <cell r="X234" t="str">
            <v>C4FP5404A01</v>
          </cell>
          <cell r="Y234">
            <v>1</v>
          </cell>
          <cell r="Z234">
            <v>5</v>
          </cell>
          <cell r="AA234">
            <v>0</v>
          </cell>
          <cell r="AB234">
            <v>5</v>
          </cell>
          <cell r="AC234"/>
          <cell r="AD234"/>
          <cell r="AE234" t="str">
            <v>Recu PN2</v>
          </cell>
          <cell r="AF234" t="str">
            <v>In delivering</v>
          </cell>
        </row>
        <row r="235">
          <cell r="A235" t="str">
            <v>681137810</v>
          </cell>
          <cell r="B235" t="str">
            <v>SPARES</v>
          </cell>
          <cell r="C235" t="str">
            <v>AOG</v>
          </cell>
          <cell r="D235"/>
          <cell r="E235">
            <v>6811378</v>
          </cell>
          <cell r="F235" t="str">
            <v>10</v>
          </cell>
          <cell r="G235" t="str">
            <v>MB041ACAAAAE</v>
          </cell>
          <cell r="H235">
            <v>48</v>
          </cell>
          <cell r="I235">
            <v>1</v>
          </cell>
          <cell r="J235">
            <v>0</v>
          </cell>
          <cell r="K235" t="str">
            <v>6M90080000</v>
          </cell>
          <cell r="L235"/>
          <cell r="M235">
            <v>1</v>
          </cell>
          <cell r="N235"/>
          <cell r="O235"/>
          <cell r="P235"/>
          <cell r="Q235"/>
          <cell r="R235"/>
          <cell r="S235"/>
          <cell r="T235"/>
          <cell r="U235"/>
          <cell r="V235"/>
          <cell r="W235"/>
          <cell r="X235"/>
          <cell r="Y235"/>
          <cell r="Z235">
            <v>1</v>
          </cell>
          <cell r="AA235">
            <v>1</v>
          </cell>
          <cell r="AB235">
            <v>0</v>
          </cell>
          <cell r="AC235"/>
          <cell r="AD235"/>
          <cell r="AE235"/>
          <cell r="AF235" t="str">
            <v>Received</v>
          </cell>
        </row>
        <row r="236">
          <cell r="A236" t="str">
            <v>2792624310</v>
          </cell>
          <cell r="B236" t="str">
            <v>SPARES</v>
          </cell>
          <cell r="C236" t="str">
            <v>AOG</v>
          </cell>
          <cell r="D236"/>
          <cell r="E236">
            <v>27926243</v>
          </cell>
          <cell r="F236" t="str">
            <v>10</v>
          </cell>
          <cell r="G236" t="str">
            <v>WF417AFACAAE</v>
          </cell>
          <cell r="H236">
            <v>517</v>
          </cell>
          <cell r="I236">
            <v>1</v>
          </cell>
          <cell r="J236">
            <v>2697</v>
          </cell>
          <cell r="K236" t="str">
            <v>6V01965900</v>
          </cell>
          <cell r="L236" t="str">
            <v>723-1331-04</v>
          </cell>
          <cell r="M236">
            <v>1</v>
          </cell>
          <cell r="N236"/>
          <cell r="O236"/>
          <cell r="P236"/>
          <cell r="Q236"/>
          <cell r="R236"/>
          <cell r="S236"/>
          <cell r="T236"/>
          <cell r="U236"/>
          <cell r="V236"/>
          <cell r="W236"/>
          <cell r="X236"/>
          <cell r="Y236"/>
          <cell r="Z236">
            <v>1</v>
          </cell>
          <cell r="AA236">
            <v>0</v>
          </cell>
          <cell r="AB236">
            <v>1</v>
          </cell>
          <cell r="AC236"/>
          <cell r="AD236"/>
          <cell r="AE236"/>
          <cell r="AF236" t="str">
            <v>Waiting</v>
          </cell>
        </row>
        <row r="237">
          <cell r="A237" t="str">
            <v>2780860210</v>
          </cell>
          <cell r="B237" t="str">
            <v>SPARES</v>
          </cell>
          <cell r="C237" t="str">
            <v>RTN</v>
          </cell>
          <cell r="D237"/>
          <cell r="E237">
            <v>27808602</v>
          </cell>
          <cell r="F237" t="str">
            <v>10</v>
          </cell>
          <cell r="G237" t="str">
            <v>D9550011700295</v>
          </cell>
          <cell r="H237">
            <v>117</v>
          </cell>
          <cell r="I237">
            <v>2</v>
          </cell>
          <cell r="J237">
            <v>0</v>
          </cell>
          <cell r="K237">
            <v>6963576200</v>
          </cell>
          <cell r="L237" t="str">
            <v>D11312633A00</v>
          </cell>
          <cell r="M237">
            <v>1</v>
          </cell>
          <cell r="N237">
            <v>6963582600</v>
          </cell>
          <cell r="O237" t="str">
            <v>D11312851A00</v>
          </cell>
          <cell r="P237">
            <v>1</v>
          </cell>
          <cell r="Q237"/>
          <cell r="R237"/>
          <cell r="S237"/>
          <cell r="T237"/>
          <cell r="U237"/>
          <cell r="V237"/>
          <cell r="W237"/>
          <cell r="X237"/>
          <cell r="Y237"/>
          <cell r="Z237">
            <v>4</v>
          </cell>
          <cell r="AA237">
            <v>0</v>
          </cell>
          <cell r="AB237">
            <v>4</v>
          </cell>
          <cell r="AC237"/>
          <cell r="AD237"/>
          <cell r="AE237"/>
          <cell r="AF237" t="str">
            <v>Received</v>
          </cell>
        </row>
        <row r="238">
          <cell r="A238" t="str">
            <v>2783049110</v>
          </cell>
          <cell r="B238" t="str">
            <v>SPARES</v>
          </cell>
          <cell r="C238" t="str">
            <v>RTN</v>
          </cell>
          <cell r="D238"/>
          <cell r="E238">
            <v>27830491</v>
          </cell>
          <cell r="F238" t="str">
            <v>10</v>
          </cell>
          <cell r="G238" t="str">
            <v>D9550011700295</v>
          </cell>
          <cell r="H238">
            <v>117</v>
          </cell>
          <cell r="I238">
            <v>1</v>
          </cell>
          <cell r="J238">
            <v>0</v>
          </cell>
          <cell r="K238">
            <v>6963576200</v>
          </cell>
          <cell r="L238" t="str">
            <v>D11312633A00</v>
          </cell>
          <cell r="M238">
            <v>1</v>
          </cell>
          <cell r="N238">
            <v>6963582600</v>
          </cell>
          <cell r="O238" t="str">
            <v>D11312851A00</v>
          </cell>
          <cell r="P238">
            <v>1</v>
          </cell>
          <cell r="Q238"/>
          <cell r="R238"/>
          <cell r="S238"/>
          <cell r="T238"/>
          <cell r="U238"/>
          <cell r="V238"/>
          <cell r="W238"/>
          <cell r="X238"/>
          <cell r="Y238"/>
          <cell r="Z238">
            <v>2</v>
          </cell>
          <cell r="AA238"/>
          <cell r="AB238">
            <v>2</v>
          </cell>
          <cell r="AC238"/>
          <cell r="AD238"/>
          <cell r="AE238"/>
          <cell r="AF238" t="str">
            <v>Received</v>
          </cell>
        </row>
        <row r="239">
          <cell r="A239" t="str">
            <v>2783049310</v>
          </cell>
          <cell r="B239" t="str">
            <v>SPARES</v>
          </cell>
          <cell r="C239" t="str">
            <v>RTN</v>
          </cell>
          <cell r="D239"/>
          <cell r="E239">
            <v>27830493</v>
          </cell>
          <cell r="F239" t="str">
            <v>10</v>
          </cell>
          <cell r="G239" t="str">
            <v>D9550011700295</v>
          </cell>
          <cell r="H239">
            <v>117</v>
          </cell>
          <cell r="I239">
            <v>1</v>
          </cell>
          <cell r="J239">
            <v>0</v>
          </cell>
          <cell r="K239">
            <v>6963576200</v>
          </cell>
          <cell r="L239" t="str">
            <v>D11312633A00</v>
          </cell>
          <cell r="M239">
            <v>1</v>
          </cell>
          <cell r="N239">
            <v>6963582600</v>
          </cell>
          <cell r="O239" t="str">
            <v>D11312851A00</v>
          </cell>
          <cell r="P239">
            <v>1</v>
          </cell>
          <cell r="Q239"/>
          <cell r="R239"/>
          <cell r="S239"/>
          <cell r="T239"/>
          <cell r="U239"/>
          <cell r="V239"/>
          <cell r="W239"/>
          <cell r="X239"/>
          <cell r="Y239"/>
          <cell r="Z239">
            <v>2</v>
          </cell>
          <cell r="AA239"/>
          <cell r="AB239">
            <v>2</v>
          </cell>
          <cell r="AC239"/>
          <cell r="AD239"/>
          <cell r="AE239"/>
          <cell r="AF239" t="str">
            <v>Received</v>
          </cell>
        </row>
        <row r="240">
          <cell r="A240" t="str">
            <v>2783049510</v>
          </cell>
          <cell r="B240" t="str">
            <v>SPARES</v>
          </cell>
          <cell r="C240" t="str">
            <v>RTN</v>
          </cell>
          <cell r="D240"/>
          <cell r="E240">
            <v>27830495</v>
          </cell>
          <cell r="F240" t="str">
            <v>10</v>
          </cell>
          <cell r="G240" t="str">
            <v>D9550011700295</v>
          </cell>
          <cell r="H240">
            <v>117</v>
          </cell>
          <cell r="I240">
            <v>1</v>
          </cell>
          <cell r="J240">
            <v>0</v>
          </cell>
          <cell r="K240">
            <v>6963576200</v>
          </cell>
          <cell r="L240" t="str">
            <v>D11312633A00</v>
          </cell>
          <cell r="M240">
            <v>1</v>
          </cell>
          <cell r="N240">
            <v>6963582600</v>
          </cell>
          <cell r="O240" t="str">
            <v>D11312851A00</v>
          </cell>
          <cell r="P240">
            <v>1</v>
          </cell>
          <cell r="Q240"/>
          <cell r="R240"/>
          <cell r="S240"/>
          <cell r="T240"/>
          <cell r="U240"/>
          <cell r="V240"/>
          <cell r="W240"/>
          <cell r="X240"/>
          <cell r="Y240"/>
          <cell r="Z240">
            <v>2</v>
          </cell>
          <cell r="AA240"/>
          <cell r="AB240">
            <v>2</v>
          </cell>
          <cell r="AC240"/>
          <cell r="AD240"/>
          <cell r="AE240"/>
          <cell r="AF240" t="str">
            <v>Received</v>
          </cell>
        </row>
        <row r="241">
          <cell r="A241" t="str">
            <v>2783049410</v>
          </cell>
          <cell r="B241" t="str">
            <v>SPARES</v>
          </cell>
          <cell r="C241" t="str">
            <v>RTN</v>
          </cell>
          <cell r="D241"/>
          <cell r="E241">
            <v>27830494</v>
          </cell>
          <cell r="F241" t="str">
            <v>10</v>
          </cell>
          <cell r="G241" t="str">
            <v>D9550011700295</v>
          </cell>
          <cell r="H241">
            <v>117</v>
          </cell>
          <cell r="I241">
            <v>1</v>
          </cell>
          <cell r="J241">
            <v>0</v>
          </cell>
          <cell r="K241">
            <v>6963576200</v>
          </cell>
          <cell r="L241" t="str">
            <v>D11312633A00</v>
          </cell>
          <cell r="M241">
            <v>1</v>
          </cell>
          <cell r="N241">
            <v>6963582600</v>
          </cell>
          <cell r="O241" t="str">
            <v>D11312851A00</v>
          </cell>
          <cell r="P241">
            <v>1</v>
          </cell>
          <cell r="Q241"/>
          <cell r="R241"/>
          <cell r="S241"/>
          <cell r="T241"/>
          <cell r="U241"/>
          <cell r="V241"/>
          <cell r="W241"/>
          <cell r="X241"/>
          <cell r="Y241"/>
          <cell r="Z241">
            <v>2</v>
          </cell>
          <cell r="AA241"/>
          <cell r="AB241">
            <v>2</v>
          </cell>
          <cell r="AC241"/>
          <cell r="AD241"/>
          <cell r="AE241"/>
          <cell r="AF241" t="str">
            <v>Received</v>
          </cell>
        </row>
        <row r="242">
          <cell r="A242" t="str">
            <v>2783049610</v>
          </cell>
          <cell r="B242" t="str">
            <v>SPARES</v>
          </cell>
          <cell r="C242" t="str">
            <v>RTN</v>
          </cell>
          <cell r="D242"/>
          <cell r="E242">
            <v>27830496</v>
          </cell>
          <cell r="F242" t="str">
            <v>10</v>
          </cell>
          <cell r="G242" t="str">
            <v>D9550011700295</v>
          </cell>
          <cell r="H242">
            <v>117</v>
          </cell>
          <cell r="I242">
            <v>1</v>
          </cell>
          <cell r="J242">
            <v>0</v>
          </cell>
          <cell r="K242">
            <v>6963576200</v>
          </cell>
          <cell r="L242" t="str">
            <v>D11312633A00</v>
          </cell>
          <cell r="M242">
            <v>1</v>
          </cell>
          <cell r="N242">
            <v>6963582600</v>
          </cell>
          <cell r="O242" t="str">
            <v>D11312851A00</v>
          </cell>
          <cell r="P242">
            <v>1</v>
          </cell>
          <cell r="Q242"/>
          <cell r="R242"/>
          <cell r="S242"/>
          <cell r="T242"/>
          <cell r="U242"/>
          <cell r="V242"/>
          <cell r="W242"/>
          <cell r="X242"/>
          <cell r="Y242"/>
          <cell r="Z242">
            <v>2</v>
          </cell>
          <cell r="AA242"/>
          <cell r="AB242">
            <v>2</v>
          </cell>
          <cell r="AC242"/>
          <cell r="AD242"/>
          <cell r="AE242"/>
          <cell r="AF242" t="str">
            <v>Received</v>
          </cell>
        </row>
        <row r="243">
          <cell r="A243" t="str">
            <v>2783049710</v>
          </cell>
          <cell r="B243" t="str">
            <v>SPARES</v>
          </cell>
          <cell r="C243" t="str">
            <v>RTN</v>
          </cell>
          <cell r="D243"/>
          <cell r="E243">
            <v>27830497</v>
          </cell>
          <cell r="F243" t="str">
            <v>10</v>
          </cell>
          <cell r="G243" t="str">
            <v>D9550011700295</v>
          </cell>
          <cell r="H243">
            <v>117</v>
          </cell>
          <cell r="I243">
            <v>1</v>
          </cell>
          <cell r="J243">
            <v>0</v>
          </cell>
          <cell r="K243">
            <v>6963576200</v>
          </cell>
          <cell r="L243" t="str">
            <v>D11312633A00</v>
          </cell>
          <cell r="M243">
            <v>1</v>
          </cell>
          <cell r="N243">
            <v>6963582600</v>
          </cell>
          <cell r="O243" t="str">
            <v>D11312851A00</v>
          </cell>
          <cell r="P243">
            <v>1</v>
          </cell>
          <cell r="Q243"/>
          <cell r="R243"/>
          <cell r="S243"/>
          <cell r="T243"/>
          <cell r="U243"/>
          <cell r="V243"/>
          <cell r="W243"/>
          <cell r="X243"/>
          <cell r="Y243"/>
          <cell r="Z243">
            <v>2</v>
          </cell>
          <cell r="AA243"/>
          <cell r="AB243">
            <v>2</v>
          </cell>
          <cell r="AC243"/>
          <cell r="AD243"/>
          <cell r="AE243"/>
          <cell r="AF243" t="str">
            <v>Received</v>
          </cell>
        </row>
        <row r="244">
          <cell r="A244" t="str">
            <v>2784044610</v>
          </cell>
          <cell r="B244" t="str">
            <v>SPARES</v>
          </cell>
          <cell r="C244" t="str">
            <v>RTN</v>
          </cell>
          <cell r="D244"/>
          <cell r="E244">
            <v>27840446</v>
          </cell>
          <cell r="F244" t="str">
            <v>10</v>
          </cell>
          <cell r="G244" t="str">
            <v>D9550011700295</v>
          </cell>
          <cell r="H244">
            <v>117</v>
          </cell>
          <cell r="I244">
            <v>1</v>
          </cell>
          <cell r="J244">
            <v>0</v>
          </cell>
          <cell r="K244">
            <v>6963576200</v>
          </cell>
          <cell r="L244" t="str">
            <v>D11312633A00</v>
          </cell>
          <cell r="M244">
            <v>1</v>
          </cell>
          <cell r="N244">
            <v>6963582600</v>
          </cell>
          <cell r="O244" t="str">
            <v>D11312851A00</v>
          </cell>
          <cell r="P244">
            <v>1</v>
          </cell>
          <cell r="Q244"/>
          <cell r="R244"/>
          <cell r="S244"/>
          <cell r="T244"/>
          <cell r="U244"/>
          <cell r="V244"/>
          <cell r="W244"/>
          <cell r="X244"/>
          <cell r="Y244"/>
          <cell r="Z244">
            <v>2</v>
          </cell>
          <cell r="AA244"/>
          <cell r="AB244">
            <v>2</v>
          </cell>
          <cell r="AC244"/>
          <cell r="AD244"/>
          <cell r="AE244"/>
          <cell r="AF244" t="str">
            <v>Received</v>
          </cell>
        </row>
        <row r="245">
          <cell r="A245" t="str">
            <v>2792616210</v>
          </cell>
          <cell r="B245" t="str">
            <v>SPARES</v>
          </cell>
          <cell r="C245" t="str">
            <v>RTN</v>
          </cell>
          <cell r="D245"/>
          <cell r="E245">
            <v>27926162</v>
          </cell>
          <cell r="F245" t="str">
            <v>10</v>
          </cell>
          <cell r="G245" t="str">
            <v>D9551006000295</v>
          </cell>
          <cell r="H245">
            <v>60</v>
          </cell>
          <cell r="I245">
            <v>1</v>
          </cell>
          <cell r="J245">
            <v>1937</v>
          </cell>
          <cell r="K245">
            <v>6963455500</v>
          </cell>
          <cell r="L245" t="str">
            <v>007164-01</v>
          </cell>
          <cell r="M245">
            <v>1</v>
          </cell>
          <cell r="N245">
            <v>6963455400</v>
          </cell>
          <cell r="O245" t="str">
            <v>007165-01</v>
          </cell>
          <cell r="P245">
            <v>1</v>
          </cell>
          <cell r="Q245"/>
          <cell r="R245"/>
          <cell r="S245"/>
          <cell r="T245"/>
          <cell r="U245"/>
          <cell r="V245"/>
          <cell r="W245"/>
          <cell r="X245"/>
          <cell r="Y245"/>
          <cell r="Z245">
            <v>2</v>
          </cell>
          <cell r="AA245">
            <v>0</v>
          </cell>
          <cell r="AB245">
            <v>2</v>
          </cell>
          <cell r="AC245"/>
          <cell r="AD245"/>
          <cell r="AE245"/>
          <cell r="AF245" t="str">
            <v>Received</v>
          </cell>
        </row>
        <row r="246">
          <cell r="A246" t="str">
            <v>2792616310</v>
          </cell>
          <cell r="B246" t="str">
            <v>SPARES</v>
          </cell>
          <cell r="C246" t="str">
            <v>RTN</v>
          </cell>
          <cell r="D246"/>
          <cell r="E246">
            <v>27926163</v>
          </cell>
          <cell r="F246" t="str">
            <v>10</v>
          </cell>
          <cell r="G246" t="str">
            <v>D9551006000295</v>
          </cell>
          <cell r="H246">
            <v>60</v>
          </cell>
          <cell r="I246">
            <v>1</v>
          </cell>
          <cell r="J246">
            <v>1937</v>
          </cell>
          <cell r="K246">
            <v>6963455500</v>
          </cell>
          <cell r="L246" t="str">
            <v>007164-01</v>
          </cell>
          <cell r="M246">
            <v>1</v>
          </cell>
          <cell r="N246">
            <v>6963455400</v>
          </cell>
          <cell r="O246" t="str">
            <v>007165-01</v>
          </cell>
          <cell r="P246">
            <v>1</v>
          </cell>
          <cell r="Q246"/>
          <cell r="R246"/>
          <cell r="S246"/>
          <cell r="T246"/>
          <cell r="U246"/>
          <cell r="V246"/>
          <cell r="W246"/>
          <cell r="X246"/>
          <cell r="Y246"/>
          <cell r="Z246">
            <v>2</v>
          </cell>
          <cell r="AA246">
            <v>0</v>
          </cell>
          <cell r="AB246">
            <v>2</v>
          </cell>
          <cell r="AC246"/>
          <cell r="AD246"/>
          <cell r="AE246"/>
          <cell r="AF246" t="str">
            <v>Received</v>
          </cell>
        </row>
        <row r="247">
          <cell r="A247" t="str">
            <v>2792616610</v>
          </cell>
          <cell r="B247" t="str">
            <v>SPARES</v>
          </cell>
          <cell r="C247" t="str">
            <v>RTN</v>
          </cell>
          <cell r="D247"/>
          <cell r="E247">
            <v>27926166</v>
          </cell>
          <cell r="F247" t="str">
            <v>10</v>
          </cell>
          <cell r="G247" t="str">
            <v>D9551006000295</v>
          </cell>
          <cell r="H247">
            <v>60</v>
          </cell>
          <cell r="I247">
            <v>1</v>
          </cell>
          <cell r="J247">
            <v>1937</v>
          </cell>
          <cell r="K247">
            <v>6963455500</v>
          </cell>
          <cell r="L247" t="str">
            <v>007164-01</v>
          </cell>
          <cell r="M247">
            <v>1</v>
          </cell>
          <cell r="N247">
            <v>6963455400</v>
          </cell>
          <cell r="O247" t="str">
            <v>007165-01</v>
          </cell>
          <cell r="P247">
            <v>1</v>
          </cell>
          <cell r="Q247"/>
          <cell r="R247"/>
          <cell r="S247"/>
          <cell r="T247"/>
          <cell r="U247"/>
          <cell r="V247"/>
          <cell r="W247"/>
          <cell r="X247"/>
          <cell r="Y247"/>
          <cell r="Z247">
            <v>2</v>
          </cell>
          <cell r="AA247">
            <v>0</v>
          </cell>
          <cell r="AB247">
            <v>2</v>
          </cell>
          <cell r="AC247"/>
          <cell r="AD247"/>
          <cell r="AE247"/>
          <cell r="AF247" t="str">
            <v>Received</v>
          </cell>
        </row>
        <row r="248">
          <cell r="A248" t="str">
            <v>2792617410</v>
          </cell>
          <cell r="B248" t="str">
            <v>SPARES</v>
          </cell>
          <cell r="C248" t="str">
            <v>RTN</v>
          </cell>
          <cell r="D248"/>
          <cell r="E248">
            <v>27926174</v>
          </cell>
          <cell r="F248" t="str">
            <v>10</v>
          </cell>
          <cell r="G248" t="str">
            <v>D9551006000295</v>
          </cell>
          <cell r="H248">
            <v>60</v>
          </cell>
          <cell r="I248">
            <v>1</v>
          </cell>
          <cell r="J248">
            <v>1937</v>
          </cell>
          <cell r="K248">
            <v>6963455500</v>
          </cell>
          <cell r="L248" t="str">
            <v>007164-01</v>
          </cell>
          <cell r="M248">
            <v>1</v>
          </cell>
          <cell r="N248">
            <v>6963455400</v>
          </cell>
          <cell r="O248" t="str">
            <v>007165-01</v>
          </cell>
          <cell r="P248">
            <v>1</v>
          </cell>
          <cell r="Q248"/>
          <cell r="R248"/>
          <cell r="S248"/>
          <cell r="T248"/>
          <cell r="U248"/>
          <cell r="V248"/>
          <cell r="W248"/>
          <cell r="X248"/>
          <cell r="Y248"/>
          <cell r="Z248">
            <v>2</v>
          </cell>
          <cell r="AA248">
            <v>0</v>
          </cell>
          <cell r="AB248">
            <v>2</v>
          </cell>
          <cell r="AC248"/>
          <cell r="AD248"/>
          <cell r="AE248"/>
          <cell r="AF248" t="str">
            <v>Received</v>
          </cell>
        </row>
        <row r="249">
          <cell r="A249" t="str">
            <v>2792617510</v>
          </cell>
          <cell r="B249" t="str">
            <v>SPARES</v>
          </cell>
          <cell r="C249" t="str">
            <v>RTN</v>
          </cell>
          <cell r="D249"/>
          <cell r="E249">
            <v>27926175</v>
          </cell>
          <cell r="F249" t="str">
            <v>10</v>
          </cell>
          <cell r="G249" t="str">
            <v>D9551006000295</v>
          </cell>
          <cell r="H249">
            <v>60</v>
          </cell>
          <cell r="I249">
            <v>1</v>
          </cell>
          <cell r="J249">
            <v>1937</v>
          </cell>
          <cell r="K249">
            <v>6963455500</v>
          </cell>
          <cell r="L249" t="str">
            <v>007164-01</v>
          </cell>
          <cell r="M249">
            <v>1</v>
          </cell>
          <cell r="N249">
            <v>6963455400</v>
          </cell>
          <cell r="O249" t="str">
            <v>007165-01</v>
          </cell>
          <cell r="P249">
            <v>1</v>
          </cell>
          <cell r="Q249"/>
          <cell r="R249"/>
          <cell r="S249"/>
          <cell r="T249"/>
          <cell r="U249"/>
          <cell r="V249"/>
          <cell r="W249"/>
          <cell r="X249"/>
          <cell r="Y249"/>
          <cell r="Z249">
            <v>2</v>
          </cell>
          <cell r="AA249">
            <v>0</v>
          </cell>
          <cell r="AB249">
            <v>2</v>
          </cell>
          <cell r="AC249"/>
          <cell r="AD249"/>
          <cell r="AE249"/>
          <cell r="AF249" t="str">
            <v>Received</v>
          </cell>
        </row>
        <row r="250">
          <cell r="A250" t="str">
            <v>2792617810</v>
          </cell>
          <cell r="B250" t="str">
            <v>SPARES</v>
          </cell>
          <cell r="C250" t="str">
            <v>RTN</v>
          </cell>
          <cell r="D250"/>
          <cell r="E250">
            <v>27926178</v>
          </cell>
          <cell r="F250" t="str">
            <v>10</v>
          </cell>
          <cell r="G250" t="str">
            <v>D9551006200295</v>
          </cell>
          <cell r="H250">
            <v>62</v>
          </cell>
          <cell r="I250">
            <v>1</v>
          </cell>
          <cell r="J250">
            <v>2033</v>
          </cell>
          <cell r="K250">
            <v>6963455500</v>
          </cell>
          <cell r="L250" t="str">
            <v>007164-01</v>
          </cell>
          <cell r="M250">
            <v>1</v>
          </cell>
          <cell r="N250">
            <v>6963455400</v>
          </cell>
          <cell r="O250" t="str">
            <v>007165-01</v>
          </cell>
          <cell r="P250">
            <v>1</v>
          </cell>
          <cell r="Q250">
            <v>6963403400</v>
          </cell>
          <cell r="R250" t="str">
            <v xml:space="preserve"> 002077-01</v>
          </cell>
          <cell r="S250">
            <v>1</v>
          </cell>
          <cell r="T250"/>
          <cell r="U250"/>
          <cell r="V250"/>
          <cell r="W250"/>
          <cell r="X250"/>
          <cell r="Y250"/>
          <cell r="Z250">
            <v>3</v>
          </cell>
          <cell r="AA250">
            <v>0</v>
          </cell>
          <cell r="AB250">
            <v>3</v>
          </cell>
          <cell r="AC250"/>
          <cell r="AD250"/>
          <cell r="AE250"/>
          <cell r="AF250" t="str">
            <v>Received</v>
          </cell>
        </row>
        <row r="251">
          <cell r="A251" t="str">
            <v>2792618110</v>
          </cell>
          <cell r="B251" t="str">
            <v>SPARES</v>
          </cell>
          <cell r="C251" t="str">
            <v>RTN</v>
          </cell>
          <cell r="D251"/>
          <cell r="E251">
            <v>27926181</v>
          </cell>
          <cell r="F251" t="str">
            <v>10</v>
          </cell>
          <cell r="G251" t="str">
            <v>D9551006200295</v>
          </cell>
          <cell r="H251">
            <v>62</v>
          </cell>
          <cell r="I251">
            <v>1</v>
          </cell>
          <cell r="J251">
            <v>2033</v>
          </cell>
          <cell r="K251">
            <v>6963455500</v>
          </cell>
          <cell r="L251" t="str">
            <v>007164-01</v>
          </cell>
          <cell r="M251">
            <v>1</v>
          </cell>
          <cell r="N251">
            <v>6963455400</v>
          </cell>
          <cell r="O251" t="str">
            <v>007165-01</v>
          </cell>
          <cell r="P251">
            <v>1</v>
          </cell>
          <cell r="Q251">
            <v>6963403400</v>
          </cell>
          <cell r="R251" t="str">
            <v xml:space="preserve"> 002077-01</v>
          </cell>
          <cell r="S251">
            <v>1</v>
          </cell>
          <cell r="T251"/>
          <cell r="U251"/>
          <cell r="V251"/>
          <cell r="W251"/>
          <cell r="X251"/>
          <cell r="Y251"/>
          <cell r="Z251">
            <v>3</v>
          </cell>
          <cell r="AA251">
            <v>0</v>
          </cell>
          <cell r="AB251">
            <v>3</v>
          </cell>
          <cell r="AC251"/>
          <cell r="AD251"/>
          <cell r="AE251"/>
          <cell r="AF251" t="str">
            <v>Received</v>
          </cell>
        </row>
        <row r="252">
          <cell r="A252" t="str">
            <v>2792618210</v>
          </cell>
          <cell r="B252" t="str">
            <v>SPARES</v>
          </cell>
          <cell r="C252" t="str">
            <v>RTN</v>
          </cell>
          <cell r="D252"/>
          <cell r="E252">
            <v>27926182</v>
          </cell>
          <cell r="F252" t="str">
            <v>10</v>
          </cell>
          <cell r="G252" t="str">
            <v>D9551006200295</v>
          </cell>
          <cell r="H252">
            <v>62</v>
          </cell>
          <cell r="I252">
            <v>1</v>
          </cell>
          <cell r="J252">
            <v>2033</v>
          </cell>
          <cell r="K252">
            <v>6963455500</v>
          </cell>
          <cell r="L252" t="str">
            <v>007164-01</v>
          </cell>
          <cell r="M252">
            <v>1</v>
          </cell>
          <cell r="N252">
            <v>6963455400</v>
          </cell>
          <cell r="O252" t="str">
            <v>007165-01</v>
          </cell>
          <cell r="P252">
            <v>1</v>
          </cell>
          <cell r="Q252">
            <v>6963403400</v>
          </cell>
          <cell r="R252" t="str">
            <v xml:space="preserve"> 002077-01</v>
          </cell>
          <cell r="S252">
            <v>1</v>
          </cell>
          <cell r="T252"/>
          <cell r="U252"/>
          <cell r="V252"/>
          <cell r="W252"/>
          <cell r="X252"/>
          <cell r="Y252"/>
          <cell r="Z252">
            <v>3</v>
          </cell>
          <cell r="AA252">
            <v>0</v>
          </cell>
          <cell r="AB252">
            <v>3</v>
          </cell>
          <cell r="AC252"/>
          <cell r="AD252"/>
          <cell r="AE252"/>
          <cell r="AF252" t="str">
            <v>Received</v>
          </cell>
        </row>
        <row r="253">
          <cell r="A253" t="str">
            <v>2792618310</v>
          </cell>
          <cell r="B253" t="str">
            <v>SPARES</v>
          </cell>
          <cell r="C253" t="str">
            <v>RTN</v>
          </cell>
          <cell r="D253"/>
          <cell r="E253">
            <v>27926183</v>
          </cell>
          <cell r="F253" t="str">
            <v>10</v>
          </cell>
          <cell r="G253" t="str">
            <v>D9551006200295</v>
          </cell>
          <cell r="H253">
            <v>62</v>
          </cell>
          <cell r="I253">
            <v>1</v>
          </cell>
          <cell r="J253">
            <v>2033</v>
          </cell>
          <cell r="K253">
            <v>6963455500</v>
          </cell>
          <cell r="L253" t="str">
            <v>007164-01</v>
          </cell>
          <cell r="M253">
            <v>1</v>
          </cell>
          <cell r="N253">
            <v>6963455400</v>
          </cell>
          <cell r="O253" t="str">
            <v>007165-01</v>
          </cell>
          <cell r="P253">
            <v>1</v>
          </cell>
          <cell r="Q253">
            <v>6963403400</v>
          </cell>
          <cell r="R253" t="str">
            <v xml:space="preserve"> 002077-01</v>
          </cell>
          <cell r="S253">
            <v>1</v>
          </cell>
          <cell r="T253"/>
          <cell r="U253"/>
          <cell r="V253"/>
          <cell r="W253"/>
          <cell r="X253"/>
          <cell r="Y253"/>
          <cell r="Z253">
            <v>3</v>
          </cell>
          <cell r="AA253">
            <v>0</v>
          </cell>
          <cell r="AB253">
            <v>3</v>
          </cell>
          <cell r="AC253"/>
          <cell r="AD253"/>
          <cell r="AE253"/>
          <cell r="AF253" t="str">
            <v>Received</v>
          </cell>
        </row>
        <row r="254">
          <cell r="A254" t="str">
            <v>2792618410</v>
          </cell>
          <cell r="B254" t="str">
            <v>SPARES</v>
          </cell>
          <cell r="C254" t="str">
            <v>RTN</v>
          </cell>
          <cell r="D254"/>
          <cell r="E254">
            <v>27926184</v>
          </cell>
          <cell r="F254" t="str">
            <v>10</v>
          </cell>
          <cell r="G254" t="str">
            <v>D9551006200295</v>
          </cell>
          <cell r="H254">
            <v>62</v>
          </cell>
          <cell r="I254">
            <v>1</v>
          </cell>
          <cell r="J254">
            <v>2033</v>
          </cell>
          <cell r="K254">
            <v>6963455500</v>
          </cell>
          <cell r="L254" t="str">
            <v>007164-01</v>
          </cell>
          <cell r="M254">
            <v>1</v>
          </cell>
          <cell r="N254">
            <v>6963455400</v>
          </cell>
          <cell r="O254" t="str">
            <v>007165-01</v>
          </cell>
          <cell r="P254">
            <v>1</v>
          </cell>
          <cell r="Q254">
            <v>6963403400</v>
          </cell>
          <cell r="R254" t="str">
            <v xml:space="preserve"> 002077-01</v>
          </cell>
          <cell r="S254">
            <v>1</v>
          </cell>
          <cell r="T254"/>
          <cell r="U254"/>
          <cell r="V254"/>
          <cell r="W254"/>
          <cell r="X254"/>
          <cell r="Y254"/>
          <cell r="Z254">
            <v>3</v>
          </cell>
          <cell r="AA254">
            <v>0</v>
          </cell>
          <cell r="AB254">
            <v>3</v>
          </cell>
          <cell r="AC254"/>
          <cell r="AD254"/>
          <cell r="AE254"/>
          <cell r="AF254" t="str">
            <v>Received</v>
          </cell>
        </row>
        <row r="255">
          <cell r="A255" t="str">
            <v>2792607710</v>
          </cell>
          <cell r="B255" t="str">
            <v>SPARES</v>
          </cell>
          <cell r="C255" t="str">
            <v>RTN</v>
          </cell>
          <cell r="D255"/>
          <cell r="E255">
            <v>27926077</v>
          </cell>
          <cell r="F255" t="str">
            <v>10</v>
          </cell>
          <cell r="G255" t="str">
            <v>D9551006100295</v>
          </cell>
          <cell r="H255">
            <v>61</v>
          </cell>
          <cell r="I255">
            <v>1</v>
          </cell>
          <cell r="J255">
            <v>2219</v>
          </cell>
          <cell r="K255">
            <v>6963455500</v>
          </cell>
          <cell r="L255" t="str">
            <v>007164-01</v>
          </cell>
          <cell r="M255">
            <v>1</v>
          </cell>
          <cell r="N255">
            <v>6963455400</v>
          </cell>
          <cell r="O255" t="str">
            <v>007165-01</v>
          </cell>
          <cell r="P255">
            <v>1</v>
          </cell>
          <cell r="Q255"/>
          <cell r="R255"/>
          <cell r="S255"/>
          <cell r="T255"/>
          <cell r="U255"/>
          <cell r="V255"/>
          <cell r="W255"/>
          <cell r="X255"/>
          <cell r="Y255"/>
          <cell r="Z255">
            <v>2</v>
          </cell>
          <cell r="AA255">
            <v>1</v>
          </cell>
          <cell r="AB255">
            <v>1</v>
          </cell>
          <cell r="AC255"/>
          <cell r="AD255"/>
          <cell r="AE255"/>
          <cell r="AF255" t="str">
            <v>Received</v>
          </cell>
        </row>
        <row r="256">
          <cell r="A256" t="str">
            <v>2792607910</v>
          </cell>
          <cell r="B256" t="str">
            <v>SPARES</v>
          </cell>
          <cell r="C256" t="str">
            <v>RTN</v>
          </cell>
          <cell r="D256"/>
          <cell r="E256">
            <v>27926079</v>
          </cell>
          <cell r="F256" t="str">
            <v>10</v>
          </cell>
          <cell r="G256" t="str">
            <v>D9551006100295</v>
          </cell>
          <cell r="H256">
            <v>61</v>
          </cell>
          <cell r="I256">
            <v>1</v>
          </cell>
          <cell r="J256">
            <v>2219</v>
          </cell>
          <cell r="K256">
            <v>6963455500</v>
          </cell>
          <cell r="L256" t="str">
            <v>007164-01</v>
          </cell>
          <cell r="M256">
            <v>1</v>
          </cell>
          <cell r="N256">
            <v>6963455400</v>
          </cell>
          <cell r="O256" t="str">
            <v>007165-01</v>
          </cell>
          <cell r="P256">
            <v>1</v>
          </cell>
          <cell r="Q256"/>
          <cell r="R256"/>
          <cell r="S256"/>
          <cell r="T256"/>
          <cell r="U256"/>
          <cell r="V256"/>
          <cell r="W256"/>
          <cell r="X256"/>
          <cell r="Y256"/>
          <cell r="Z256"/>
          <cell r="AA256"/>
          <cell r="AB256"/>
          <cell r="AC256"/>
          <cell r="AD256"/>
          <cell r="AE256"/>
          <cell r="AF256" t="str">
            <v>Received</v>
          </cell>
        </row>
        <row r="257">
          <cell r="A257" t="str">
            <v>2792608810</v>
          </cell>
          <cell r="B257" t="str">
            <v>SPARES</v>
          </cell>
          <cell r="C257" t="str">
            <v>RTN</v>
          </cell>
          <cell r="D257"/>
          <cell r="E257">
            <v>27926088</v>
          </cell>
          <cell r="F257" t="str">
            <v>10</v>
          </cell>
          <cell r="G257" t="str">
            <v>D9551006100295</v>
          </cell>
          <cell r="H257">
            <v>61</v>
          </cell>
          <cell r="I257">
            <v>1</v>
          </cell>
          <cell r="J257">
            <v>2219</v>
          </cell>
          <cell r="K257">
            <v>6963455500</v>
          </cell>
          <cell r="L257" t="str">
            <v>007164-01</v>
          </cell>
          <cell r="M257">
            <v>1</v>
          </cell>
          <cell r="N257">
            <v>6963455400</v>
          </cell>
          <cell r="O257" t="str">
            <v>007165-01</v>
          </cell>
          <cell r="P257">
            <v>1</v>
          </cell>
          <cell r="Q257"/>
          <cell r="R257"/>
          <cell r="S257"/>
          <cell r="T257"/>
          <cell r="U257"/>
          <cell r="V257"/>
          <cell r="W257"/>
          <cell r="X257"/>
          <cell r="Y257"/>
          <cell r="Z257"/>
          <cell r="AA257"/>
          <cell r="AB257"/>
          <cell r="AC257"/>
          <cell r="AD257"/>
          <cell r="AE257"/>
          <cell r="AF257" t="str">
            <v>Received</v>
          </cell>
        </row>
        <row r="258">
          <cell r="A258" t="str">
            <v>2792609610</v>
          </cell>
          <cell r="B258" t="str">
            <v>SPARES</v>
          </cell>
          <cell r="C258" t="str">
            <v>RTN</v>
          </cell>
          <cell r="D258"/>
          <cell r="E258">
            <v>27926096</v>
          </cell>
          <cell r="F258" t="str">
            <v>10</v>
          </cell>
          <cell r="G258" t="str">
            <v>D9551006100295</v>
          </cell>
          <cell r="H258">
            <v>61</v>
          </cell>
          <cell r="I258">
            <v>1</v>
          </cell>
          <cell r="J258">
            <v>2219</v>
          </cell>
          <cell r="K258">
            <v>6963455500</v>
          </cell>
          <cell r="L258" t="str">
            <v>007164-01</v>
          </cell>
          <cell r="M258">
            <v>1</v>
          </cell>
          <cell r="N258">
            <v>6963455400</v>
          </cell>
          <cell r="O258" t="str">
            <v>007165-01</v>
          </cell>
          <cell r="P258">
            <v>1</v>
          </cell>
          <cell r="Q258"/>
          <cell r="R258"/>
          <cell r="S258"/>
          <cell r="T258"/>
          <cell r="U258"/>
          <cell r="V258"/>
          <cell r="W258"/>
          <cell r="X258"/>
          <cell r="Y258"/>
          <cell r="Z258"/>
          <cell r="AA258"/>
          <cell r="AB258"/>
          <cell r="AC258"/>
          <cell r="AD258"/>
          <cell r="AE258"/>
          <cell r="AF258" t="str">
            <v>Received</v>
          </cell>
        </row>
        <row r="259">
          <cell r="A259" t="str">
            <v>2792611810</v>
          </cell>
          <cell r="B259" t="str">
            <v>SPARES</v>
          </cell>
          <cell r="C259" t="str">
            <v>RTN</v>
          </cell>
          <cell r="D259"/>
          <cell r="E259">
            <v>27926118</v>
          </cell>
          <cell r="F259" t="str">
            <v>10</v>
          </cell>
          <cell r="G259" t="str">
            <v>D9551006100295</v>
          </cell>
          <cell r="H259">
            <v>61</v>
          </cell>
          <cell r="I259">
            <v>1</v>
          </cell>
          <cell r="J259">
            <v>2219</v>
          </cell>
          <cell r="K259">
            <v>6963455500</v>
          </cell>
          <cell r="L259" t="str">
            <v>007164-01</v>
          </cell>
          <cell r="M259">
            <v>1</v>
          </cell>
          <cell r="N259">
            <v>6963455400</v>
          </cell>
          <cell r="O259" t="str">
            <v>007165-01</v>
          </cell>
          <cell r="P259">
            <v>1</v>
          </cell>
          <cell r="Q259"/>
          <cell r="R259"/>
          <cell r="S259"/>
          <cell r="T259"/>
          <cell r="U259"/>
          <cell r="V259"/>
          <cell r="W259"/>
          <cell r="X259"/>
          <cell r="Y259"/>
          <cell r="Z259"/>
          <cell r="AA259"/>
          <cell r="AB259"/>
          <cell r="AC259"/>
          <cell r="AD259"/>
          <cell r="AE259"/>
          <cell r="AF259" t="str">
            <v>Received</v>
          </cell>
        </row>
        <row r="260">
          <cell r="A260" t="str">
            <v>2792612810</v>
          </cell>
          <cell r="B260" t="str">
            <v>SPARES</v>
          </cell>
          <cell r="C260" t="str">
            <v>RTN</v>
          </cell>
          <cell r="D260"/>
          <cell r="E260">
            <v>27926128</v>
          </cell>
          <cell r="F260" t="str">
            <v>10</v>
          </cell>
          <cell r="G260" t="str">
            <v>D9551006100295</v>
          </cell>
          <cell r="H260">
            <v>61</v>
          </cell>
          <cell r="I260">
            <v>1</v>
          </cell>
          <cell r="J260">
            <v>2219</v>
          </cell>
          <cell r="K260">
            <v>6963455500</v>
          </cell>
          <cell r="L260" t="str">
            <v>007164-01</v>
          </cell>
          <cell r="M260">
            <v>1</v>
          </cell>
          <cell r="N260">
            <v>6963455400</v>
          </cell>
          <cell r="O260" t="str">
            <v>007165-01</v>
          </cell>
          <cell r="P260">
            <v>1</v>
          </cell>
          <cell r="Q260"/>
          <cell r="R260"/>
          <cell r="S260"/>
          <cell r="T260"/>
          <cell r="U260"/>
          <cell r="V260"/>
          <cell r="W260"/>
          <cell r="X260"/>
          <cell r="Y260"/>
          <cell r="Z260"/>
          <cell r="AA260"/>
          <cell r="AB260"/>
          <cell r="AC260"/>
          <cell r="AD260"/>
          <cell r="AE260"/>
          <cell r="AF260" t="str">
            <v>Received</v>
          </cell>
        </row>
        <row r="261">
          <cell r="A261" t="str">
            <v>2792613110</v>
          </cell>
          <cell r="B261" t="str">
            <v>SPARES</v>
          </cell>
          <cell r="C261" t="str">
            <v>RTN</v>
          </cell>
          <cell r="D261"/>
          <cell r="E261">
            <v>27926131</v>
          </cell>
          <cell r="F261" t="str">
            <v>10</v>
          </cell>
          <cell r="G261" t="str">
            <v>D9551006100295</v>
          </cell>
          <cell r="H261">
            <v>61</v>
          </cell>
          <cell r="I261">
            <v>1</v>
          </cell>
          <cell r="J261">
            <v>2219</v>
          </cell>
          <cell r="K261">
            <v>6963455500</v>
          </cell>
          <cell r="L261" t="str">
            <v>007164-01</v>
          </cell>
          <cell r="M261">
            <v>1</v>
          </cell>
          <cell r="N261">
            <v>6963455400</v>
          </cell>
          <cell r="O261" t="str">
            <v>007165-01</v>
          </cell>
          <cell r="P261">
            <v>1</v>
          </cell>
          <cell r="Q261"/>
          <cell r="R261"/>
          <cell r="S261"/>
          <cell r="T261"/>
          <cell r="U261"/>
          <cell r="V261"/>
          <cell r="W261"/>
          <cell r="X261"/>
          <cell r="Y261"/>
          <cell r="Z261"/>
          <cell r="AA261"/>
          <cell r="AB261"/>
          <cell r="AC261"/>
          <cell r="AD261"/>
          <cell r="AE261"/>
          <cell r="AF261" t="str">
            <v>Received</v>
          </cell>
        </row>
        <row r="262">
          <cell r="A262" t="str">
            <v>2792613510</v>
          </cell>
          <cell r="B262" t="str">
            <v>SPARES</v>
          </cell>
          <cell r="C262" t="str">
            <v>RTN</v>
          </cell>
          <cell r="D262"/>
          <cell r="E262">
            <v>27926135</v>
          </cell>
          <cell r="F262" t="str">
            <v>10</v>
          </cell>
          <cell r="G262" t="str">
            <v>D9551006100295</v>
          </cell>
          <cell r="H262">
            <v>61</v>
          </cell>
          <cell r="I262">
            <v>1</v>
          </cell>
          <cell r="J262">
            <v>2219</v>
          </cell>
          <cell r="K262">
            <v>6963455500</v>
          </cell>
          <cell r="L262" t="str">
            <v>007164-01</v>
          </cell>
          <cell r="M262">
            <v>1</v>
          </cell>
          <cell r="N262">
            <v>6963455400</v>
          </cell>
          <cell r="O262" t="str">
            <v>007165-01</v>
          </cell>
          <cell r="P262">
            <v>1</v>
          </cell>
          <cell r="Q262"/>
          <cell r="R262"/>
          <cell r="S262"/>
          <cell r="T262"/>
          <cell r="U262"/>
          <cell r="V262"/>
          <cell r="W262"/>
          <cell r="X262"/>
          <cell r="Y262"/>
          <cell r="Z262"/>
          <cell r="AA262"/>
          <cell r="AB262"/>
          <cell r="AC262"/>
          <cell r="AD262"/>
          <cell r="AE262"/>
          <cell r="AF262" t="str">
            <v>Received</v>
          </cell>
        </row>
        <row r="263">
          <cell r="A263" t="str">
            <v>2792613710</v>
          </cell>
          <cell r="B263" t="str">
            <v>SPARES</v>
          </cell>
          <cell r="C263" t="str">
            <v>RTN</v>
          </cell>
          <cell r="D263"/>
          <cell r="E263">
            <v>27926137</v>
          </cell>
          <cell r="F263" t="str">
            <v>10</v>
          </cell>
          <cell r="G263" t="str">
            <v>D9551006100295</v>
          </cell>
          <cell r="H263">
            <v>61</v>
          </cell>
          <cell r="I263">
            <v>1</v>
          </cell>
          <cell r="J263">
            <v>2219</v>
          </cell>
          <cell r="K263">
            <v>6963455500</v>
          </cell>
          <cell r="L263" t="str">
            <v>007164-01</v>
          </cell>
          <cell r="M263">
            <v>1</v>
          </cell>
          <cell r="N263">
            <v>6963455400</v>
          </cell>
          <cell r="O263" t="str">
            <v>007165-01</v>
          </cell>
          <cell r="P263">
            <v>1</v>
          </cell>
          <cell r="Q263"/>
          <cell r="R263"/>
          <cell r="S263"/>
          <cell r="T263"/>
          <cell r="U263"/>
          <cell r="V263"/>
          <cell r="W263"/>
          <cell r="X263"/>
          <cell r="Y263"/>
          <cell r="Z263"/>
          <cell r="AA263"/>
          <cell r="AB263"/>
          <cell r="AC263"/>
          <cell r="AD263"/>
          <cell r="AE263"/>
          <cell r="AF263" t="str">
            <v>Received</v>
          </cell>
        </row>
        <row r="264">
          <cell r="A264" t="str">
            <v>2792613910</v>
          </cell>
          <cell r="B264" t="str">
            <v>SPARES</v>
          </cell>
          <cell r="C264" t="str">
            <v>RTN</v>
          </cell>
          <cell r="D264"/>
          <cell r="E264">
            <v>27926139</v>
          </cell>
          <cell r="F264" t="str">
            <v>10</v>
          </cell>
          <cell r="G264" t="str">
            <v>D9551006100295</v>
          </cell>
          <cell r="H264">
            <v>61</v>
          </cell>
          <cell r="I264">
            <v>1</v>
          </cell>
          <cell r="J264">
            <v>2219</v>
          </cell>
          <cell r="K264">
            <v>6963455500</v>
          </cell>
          <cell r="L264" t="str">
            <v>007164-01</v>
          </cell>
          <cell r="M264">
            <v>1</v>
          </cell>
          <cell r="N264">
            <v>6963455400</v>
          </cell>
          <cell r="O264" t="str">
            <v>007165-01</v>
          </cell>
          <cell r="P264">
            <v>1</v>
          </cell>
          <cell r="Q264"/>
          <cell r="R264"/>
          <cell r="S264"/>
          <cell r="T264"/>
          <cell r="U264"/>
          <cell r="V264"/>
          <cell r="W264"/>
          <cell r="X264"/>
          <cell r="Y264"/>
          <cell r="Z264"/>
          <cell r="AA264"/>
          <cell r="AB264"/>
          <cell r="AC264"/>
          <cell r="AD264"/>
          <cell r="AE264"/>
          <cell r="AF264" t="str">
            <v>Received</v>
          </cell>
        </row>
        <row r="265">
          <cell r="A265" t="str">
            <v>2792614110</v>
          </cell>
          <cell r="B265" t="str">
            <v>SPARES</v>
          </cell>
          <cell r="C265" t="str">
            <v>RTN</v>
          </cell>
          <cell r="D265"/>
          <cell r="E265">
            <v>27926141</v>
          </cell>
          <cell r="F265" t="str">
            <v>10</v>
          </cell>
          <cell r="G265" t="str">
            <v>D9551006100295</v>
          </cell>
          <cell r="H265">
            <v>61</v>
          </cell>
          <cell r="I265">
            <v>1</v>
          </cell>
          <cell r="J265">
            <v>2219</v>
          </cell>
          <cell r="K265">
            <v>6963455500</v>
          </cell>
          <cell r="L265" t="str">
            <v>007164-01</v>
          </cell>
          <cell r="M265">
            <v>1</v>
          </cell>
          <cell r="N265">
            <v>6963455400</v>
          </cell>
          <cell r="O265" t="str">
            <v>007165-01</v>
          </cell>
          <cell r="P265">
            <v>1</v>
          </cell>
          <cell r="Q265"/>
          <cell r="R265"/>
          <cell r="S265"/>
          <cell r="T265"/>
          <cell r="U265"/>
          <cell r="V265"/>
          <cell r="W265"/>
          <cell r="X265"/>
          <cell r="Y265"/>
          <cell r="Z265"/>
          <cell r="AA265"/>
          <cell r="AB265"/>
          <cell r="AC265"/>
          <cell r="AD265"/>
          <cell r="AE265"/>
          <cell r="AF265" t="str">
            <v>Received</v>
          </cell>
        </row>
        <row r="266">
          <cell r="A266" t="str">
            <v>2792614410</v>
          </cell>
          <cell r="B266" t="str">
            <v>SPARES</v>
          </cell>
          <cell r="C266" t="str">
            <v>RTN</v>
          </cell>
          <cell r="D266"/>
          <cell r="E266">
            <v>27926144</v>
          </cell>
          <cell r="F266" t="str">
            <v>10</v>
          </cell>
          <cell r="G266" t="str">
            <v>D9551006100295</v>
          </cell>
          <cell r="H266">
            <v>61</v>
          </cell>
          <cell r="I266">
            <v>1</v>
          </cell>
          <cell r="J266">
            <v>2219</v>
          </cell>
          <cell r="K266">
            <v>6963455500</v>
          </cell>
          <cell r="L266" t="str">
            <v>007164-01</v>
          </cell>
          <cell r="M266">
            <v>1</v>
          </cell>
          <cell r="N266">
            <v>6963455400</v>
          </cell>
          <cell r="O266" t="str">
            <v>007165-01</v>
          </cell>
          <cell r="P266">
            <v>1</v>
          </cell>
          <cell r="Q266"/>
          <cell r="R266"/>
          <cell r="S266"/>
          <cell r="T266"/>
          <cell r="U266"/>
          <cell r="V266"/>
          <cell r="W266"/>
          <cell r="X266"/>
          <cell r="Y266"/>
          <cell r="Z266"/>
          <cell r="AA266"/>
          <cell r="AB266"/>
          <cell r="AC266"/>
          <cell r="AD266"/>
          <cell r="AE266"/>
          <cell r="AF266" t="str">
            <v>Received</v>
          </cell>
        </row>
        <row r="267">
          <cell r="A267" t="str">
            <v>2792645110</v>
          </cell>
          <cell r="B267" t="str">
            <v>SPARES</v>
          </cell>
          <cell r="C267" t="str">
            <v>EXP</v>
          </cell>
          <cell r="D267"/>
          <cell r="E267">
            <v>27926451</v>
          </cell>
          <cell r="F267" t="str">
            <v>10</v>
          </cell>
          <cell r="G267" t="str">
            <v>D9550010800996</v>
          </cell>
          <cell r="H267">
            <v>108</v>
          </cell>
          <cell r="I267">
            <v>1</v>
          </cell>
          <cell r="J267">
            <v>0</v>
          </cell>
          <cell r="K267">
            <v>6963403800</v>
          </cell>
          <cell r="L267" t="str">
            <v>002045-01</v>
          </cell>
          <cell r="M267">
            <v>1</v>
          </cell>
          <cell r="N267"/>
          <cell r="O267"/>
          <cell r="P267"/>
          <cell r="Q267"/>
          <cell r="R267"/>
          <cell r="S267"/>
          <cell r="T267"/>
          <cell r="U267"/>
          <cell r="V267"/>
          <cell r="W267"/>
          <cell r="X267"/>
          <cell r="Y267"/>
          <cell r="Z267">
            <v>1</v>
          </cell>
          <cell r="AA267">
            <v>0</v>
          </cell>
          <cell r="AB267">
            <v>1</v>
          </cell>
          <cell r="AC267"/>
          <cell r="AD267"/>
          <cell r="AE267"/>
          <cell r="AF267" t="str">
            <v>Waiting</v>
          </cell>
        </row>
        <row r="268">
          <cell r="A268" t="str">
            <v>2780554210</v>
          </cell>
          <cell r="B268" t="str">
            <v>KITS</v>
          </cell>
          <cell r="C268" t="str">
            <v>EXP</v>
          </cell>
          <cell r="D268"/>
          <cell r="E268">
            <v>27805542</v>
          </cell>
          <cell r="F268">
            <v>10</v>
          </cell>
          <cell r="G268" t="str">
            <v>D9251719400095</v>
          </cell>
          <cell r="H268" t="str">
            <v>PLATE</v>
          </cell>
          <cell r="I268">
            <v>4</v>
          </cell>
          <cell r="J268">
            <v>0</v>
          </cell>
          <cell r="K268">
            <v>6925002700</v>
          </cell>
          <cell r="L268" t="str">
            <v>530AL01CN</v>
          </cell>
          <cell r="M268">
            <v>2</v>
          </cell>
          <cell r="N268"/>
          <cell r="O268"/>
          <cell r="P268"/>
          <cell r="Q268"/>
          <cell r="R268"/>
          <cell r="S268"/>
          <cell r="T268"/>
          <cell r="U268"/>
          <cell r="V268"/>
          <cell r="W268"/>
          <cell r="X268"/>
          <cell r="Y268"/>
          <cell r="Z268">
            <v>8</v>
          </cell>
          <cell r="AA268">
            <v>0</v>
          </cell>
          <cell r="AB268">
            <v>8</v>
          </cell>
          <cell r="AC268"/>
          <cell r="AD268" t="str">
            <v>Zodiac</v>
          </cell>
          <cell r="AE268"/>
          <cell r="AF268" t="str">
            <v>Waiting</v>
          </cell>
        </row>
        <row r="269">
          <cell r="A269" t="str">
            <v>2787246710</v>
          </cell>
          <cell r="B269" t="str">
            <v>KITS</v>
          </cell>
          <cell r="C269" t="str">
            <v>EXP</v>
          </cell>
          <cell r="D269"/>
          <cell r="E269">
            <v>27872467</v>
          </cell>
          <cell r="F269">
            <v>10</v>
          </cell>
          <cell r="G269" t="str">
            <v>D9251719400095</v>
          </cell>
          <cell r="H269" t="str">
            <v>PLATE</v>
          </cell>
          <cell r="I269">
            <v>4</v>
          </cell>
          <cell r="J269">
            <v>0</v>
          </cell>
          <cell r="K269">
            <v>6925002700</v>
          </cell>
          <cell r="L269" t="str">
            <v>530AL01CN</v>
          </cell>
          <cell r="M269">
            <v>2</v>
          </cell>
          <cell r="N269"/>
          <cell r="O269"/>
          <cell r="P269"/>
          <cell r="Q269"/>
          <cell r="R269"/>
          <cell r="S269"/>
          <cell r="T269"/>
          <cell r="U269"/>
          <cell r="V269"/>
          <cell r="W269"/>
          <cell r="X269"/>
          <cell r="Y269"/>
          <cell r="Z269">
            <v>8</v>
          </cell>
          <cell r="AA269">
            <v>0</v>
          </cell>
          <cell r="AB269">
            <v>8</v>
          </cell>
          <cell r="AC269"/>
          <cell r="AD269" t="str">
            <v>Zodiac</v>
          </cell>
          <cell r="AE269"/>
          <cell r="AF269" t="str">
            <v>Waiting</v>
          </cell>
        </row>
        <row r="270">
          <cell r="A270" t="str">
            <v>2788187910</v>
          </cell>
          <cell r="B270" t="str">
            <v>KITS</v>
          </cell>
          <cell r="C270" t="str">
            <v>EXP</v>
          </cell>
          <cell r="D270"/>
          <cell r="E270">
            <v>27881879</v>
          </cell>
          <cell r="F270">
            <v>10</v>
          </cell>
          <cell r="G270" t="str">
            <v>D9251719400095</v>
          </cell>
          <cell r="H270" t="str">
            <v>PLATE</v>
          </cell>
          <cell r="I270">
            <v>2</v>
          </cell>
          <cell r="J270">
            <v>0</v>
          </cell>
          <cell r="K270">
            <v>6925002700</v>
          </cell>
          <cell r="L270" t="str">
            <v>530AL01CN</v>
          </cell>
          <cell r="M270">
            <v>2</v>
          </cell>
          <cell r="N270"/>
          <cell r="O270"/>
          <cell r="P270"/>
          <cell r="Q270"/>
          <cell r="R270"/>
          <cell r="S270"/>
          <cell r="T270"/>
          <cell r="U270"/>
          <cell r="V270"/>
          <cell r="W270"/>
          <cell r="X270"/>
          <cell r="Y270"/>
          <cell r="Z270">
            <v>4</v>
          </cell>
          <cell r="AA270">
            <v>0</v>
          </cell>
          <cell r="AB270">
            <v>4</v>
          </cell>
          <cell r="AC270"/>
          <cell r="AD270" t="str">
            <v>Zodiac</v>
          </cell>
          <cell r="AE270"/>
          <cell r="AF270" t="str">
            <v>Waiting</v>
          </cell>
        </row>
        <row r="271">
          <cell r="A271" t="str">
            <v>2791299610</v>
          </cell>
          <cell r="B271" t="str">
            <v>KITS</v>
          </cell>
          <cell r="C271" t="str">
            <v>EXP</v>
          </cell>
          <cell r="D271"/>
          <cell r="E271">
            <v>27912996</v>
          </cell>
          <cell r="F271">
            <v>10</v>
          </cell>
          <cell r="G271" t="str">
            <v>D9251719400095</v>
          </cell>
          <cell r="H271" t="str">
            <v>PLATE</v>
          </cell>
          <cell r="I271">
            <v>2</v>
          </cell>
          <cell r="J271">
            <v>0</v>
          </cell>
          <cell r="K271">
            <v>6925002700</v>
          </cell>
          <cell r="L271" t="str">
            <v>530AL01CN</v>
          </cell>
          <cell r="M271">
            <v>2</v>
          </cell>
          <cell r="N271"/>
          <cell r="O271"/>
          <cell r="P271"/>
          <cell r="Q271"/>
          <cell r="R271"/>
          <cell r="S271"/>
          <cell r="T271"/>
          <cell r="U271"/>
          <cell r="V271"/>
          <cell r="W271"/>
          <cell r="X271"/>
          <cell r="Y271"/>
          <cell r="Z271">
            <v>4</v>
          </cell>
          <cell r="AA271">
            <v>0</v>
          </cell>
          <cell r="AB271">
            <v>4</v>
          </cell>
          <cell r="AC271"/>
          <cell r="AD271" t="str">
            <v>Zodiac</v>
          </cell>
          <cell r="AE271"/>
          <cell r="AF271" t="str">
            <v>Waiting</v>
          </cell>
        </row>
        <row r="272">
          <cell r="A272" t="str">
            <v>2774443110</v>
          </cell>
          <cell r="B272" t="str">
            <v>KITS</v>
          </cell>
          <cell r="C272" t="str">
            <v>EXP</v>
          </cell>
          <cell r="D272"/>
          <cell r="E272">
            <v>27744431</v>
          </cell>
          <cell r="F272">
            <v>10</v>
          </cell>
          <cell r="G272" t="str">
            <v>D9251719400095</v>
          </cell>
          <cell r="H272" t="str">
            <v>PLATE</v>
          </cell>
          <cell r="I272">
            <v>1</v>
          </cell>
          <cell r="J272">
            <v>0</v>
          </cell>
          <cell r="K272">
            <v>6925002700</v>
          </cell>
          <cell r="L272" t="str">
            <v>530AL01CN</v>
          </cell>
          <cell r="M272">
            <v>2</v>
          </cell>
          <cell r="N272"/>
          <cell r="O272"/>
          <cell r="P272"/>
          <cell r="Q272"/>
          <cell r="R272"/>
          <cell r="S272"/>
          <cell r="T272"/>
          <cell r="U272"/>
          <cell r="V272"/>
          <cell r="W272"/>
          <cell r="X272"/>
          <cell r="Y272"/>
          <cell r="Z272">
            <v>2</v>
          </cell>
          <cell r="AA272">
            <v>0</v>
          </cell>
          <cell r="AB272">
            <v>2</v>
          </cell>
          <cell r="AC272"/>
          <cell r="AD272" t="str">
            <v>Zodiac</v>
          </cell>
          <cell r="AE272"/>
          <cell r="AF272" t="str">
            <v>Waiting</v>
          </cell>
        </row>
        <row r="273">
          <cell r="A273" t="str">
            <v>2790954510</v>
          </cell>
          <cell r="B273" t="str">
            <v>KITS</v>
          </cell>
          <cell r="C273" t="str">
            <v>EXP</v>
          </cell>
          <cell r="D273"/>
          <cell r="E273">
            <v>27909545</v>
          </cell>
          <cell r="F273">
            <v>10</v>
          </cell>
          <cell r="G273" t="str">
            <v>D9251719400095</v>
          </cell>
          <cell r="H273" t="str">
            <v>PLATE</v>
          </cell>
          <cell r="I273">
            <v>2</v>
          </cell>
          <cell r="J273">
            <v>0</v>
          </cell>
          <cell r="K273">
            <v>6925002700</v>
          </cell>
          <cell r="L273" t="str">
            <v>530AL01CN</v>
          </cell>
          <cell r="M273">
            <v>2</v>
          </cell>
          <cell r="N273"/>
          <cell r="O273"/>
          <cell r="P273"/>
          <cell r="Q273"/>
          <cell r="R273"/>
          <cell r="S273"/>
          <cell r="T273"/>
          <cell r="U273"/>
          <cell r="V273"/>
          <cell r="W273"/>
          <cell r="X273"/>
          <cell r="Y273"/>
          <cell r="Z273">
            <v>4</v>
          </cell>
          <cell r="AA273">
            <v>0</v>
          </cell>
          <cell r="AB273">
            <v>4</v>
          </cell>
          <cell r="AC273"/>
          <cell r="AD273" t="str">
            <v>Zodiac</v>
          </cell>
          <cell r="AE273"/>
          <cell r="AF273" t="str">
            <v>Waiting</v>
          </cell>
        </row>
        <row r="274">
          <cell r="A274" t="str">
            <v>2784880120</v>
          </cell>
          <cell r="B274" t="str">
            <v>SPARES</v>
          </cell>
          <cell r="C274" t="str">
            <v>RTN</v>
          </cell>
          <cell r="D274"/>
          <cell r="E274">
            <v>27848801</v>
          </cell>
          <cell r="F274" t="str">
            <v>20</v>
          </cell>
          <cell r="G274" t="str">
            <v>D9550011900195</v>
          </cell>
          <cell r="H274">
            <v>119</v>
          </cell>
          <cell r="I274">
            <v>1</v>
          </cell>
          <cell r="J274">
            <v>0</v>
          </cell>
          <cell r="K274">
            <v>6963382700</v>
          </cell>
          <cell r="L274" t="str">
            <v>D33110232A00</v>
          </cell>
          <cell r="M274">
            <v>1</v>
          </cell>
          <cell r="N274"/>
          <cell r="O274"/>
          <cell r="P274"/>
          <cell r="Q274"/>
          <cell r="R274"/>
          <cell r="S274"/>
          <cell r="T274"/>
          <cell r="U274"/>
          <cell r="V274"/>
          <cell r="W274"/>
          <cell r="X274"/>
          <cell r="Y274"/>
          <cell r="Z274">
            <v>1</v>
          </cell>
          <cell r="AA274">
            <v>0</v>
          </cell>
          <cell r="AB274">
            <v>1</v>
          </cell>
          <cell r="AC274"/>
          <cell r="AD274"/>
          <cell r="AE274"/>
          <cell r="AF274" t="str">
            <v>In delivering</v>
          </cell>
        </row>
        <row r="275">
          <cell r="A275" t="str">
            <v>490003645110</v>
          </cell>
          <cell r="B275" t="str">
            <v>SPARES</v>
          </cell>
          <cell r="C275" t="str">
            <v>EXP</v>
          </cell>
          <cell r="D275"/>
          <cell r="E275">
            <v>4900036451</v>
          </cell>
          <cell r="F275">
            <v>10</v>
          </cell>
          <cell r="G275" t="str">
            <v>S9550081192795</v>
          </cell>
          <cell r="H275">
            <v>811</v>
          </cell>
          <cell r="I275">
            <v>2</v>
          </cell>
          <cell r="J275">
            <v>0</v>
          </cell>
          <cell r="K275">
            <v>6853820100</v>
          </cell>
          <cell r="L275" t="str">
            <v>SC628ANPR</v>
          </cell>
          <cell r="M275">
            <v>1</v>
          </cell>
          <cell r="N275"/>
          <cell r="O275"/>
          <cell r="P275"/>
          <cell r="Q275"/>
          <cell r="R275"/>
          <cell r="S275"/>
          <cell r="T275"/>
          <cell r="U275"/>
          <cell r="V275"/>
          <cell r="W275"/>
          <cell r="X275"/>
          <cell r="Y275"/>
          <cell r="Z275">
            <v>1</v>
          </cell>
          <cell r="AA275">
            <v>1</v>
          </cell>
          <cell r="AB275">
            <v>0</v>
          </cell>
          <cell r="AC275"/>
          <cell r="AD275"/>
          <cell r="AE275"/>
          <cell r="AF275" t="str">
            <v>Received</v>
          </cell>
        </row>
        <row r="276">
          <cell r="A276" t="str">
            <v>2794403810</v>
          </cell>
          <cell r="B276" t="str">
            <v>SPARES</v>
          </cell>
          <cell r="C276" t="str">
            <v>RTN</v>
          </cell>
          <cell r="D276"/>
          <cell r="E276">
            <v>27944038</v>
          </cell>
          <cell r="F276">
            <v>10</v>
          </cell>
          <cell r="G276" t="str">
            <v>WF417AFACAAE</v>
          </cell>
          <cell r="H276">
            <v>517</v>
          </cell>
          <cell r="I276">
            <v>1</v>
          </cell>
          <cell r="J276">
            <v>2697</v>
          </cell>
          <cell r="K276" t="str">
            <v>6V01965900</v>
          </cell>
          <cell r="L276" t="str">
            <v>723-1331-04</v>
          </cell>
          <cell r="M276">
            <v>1</v>
          </cell>
          <cell r="N276"/>
          <cell r="O276"/>
          <cell r="P276"/>
          <cell r="Q276"/>
          <cell r="R276"/>
          <cell r="S276"/>
          <cell r="T276"/>
          <cell r="U276"/>
          <cell r="V276"/>
          <cell r="W276"/>
          <cell r="X276"/>
          <cell r="Y276"/>
          <cell r="Z276">
            <v>1</v>
          </cell>
          <cell r="AA276">
            <v>0</v>
          </cell>
          <cell r="AB276">
            <v>1</v>
          </cell>
          <cell r="AC276"/>
          <cell r="AD276"/>
          <cell r="AE276"/>
          <cell r="AF276" t="str">
            <v>Waiting</v>
          </cell>
        </row>
        <row r="277">
          <cell r="A277" t="str">
            <v>2794720110</v>
          </cell>
          <cell r="B277" t="str">
            <v>SPARES</v>
          </cell>
          <cell r="C277" t="str">
            <v>RTN</v>
          </cell>
          <cell r="D277"/>
          <cell r="E277">
            <v>27947201</v>
          </cell>
          <cell r="F277" t="str">
            <v>10</v>
          </cell>
          <cell r="G277" t="str">
            <v>D9551006000295</v>
          </cell>
          <cell r="H277">
            <v>60</v>
          </cell>
          <cell r="I277" t="str">
            <v>1</v>
          </cell>
          <cell r="J277">
            <v>1937</v>
          </cell>
          <cell r="K277">
            <v>6963455500</v>
          </cell>
          <cell r="L277" t="str">
            <v>007164-01</v>
          </cell>
          <cell r="M277">
            <v>1</v>
          </cell>
          <cell r="N277">
            <v>6963455400</v>
          </cell>
          <cell r="O277" t="str">
            <v>007165-01</v>
          </cell>
          <cell r="P277">
            <v>1</v>
          </cell>
          <cell r="Q277"/>
          <cell r="R277"/>
          <cell r="S277"/>
          <cell r="T277"/>
          <cell r="U277"/>
          <cell r="V277"/>
          <cell r="W277"/>
          <cell r="X277"/>
          <cell r="Y277"/>
          <cell r="Z277">
            <v>2</v>
          </cell>
          <cell r="AA277">
            <v>0</v>
          </cell>
          <cell r="AB277">
            <v>2</v>
          </cell>
          <cell r="AC277"/>
          <cell r="AD277"/>
          <cell r="AE277"/>
          <cell r="AF277" t="str">
            <v>Received</v>
          </cell>
        </row>
        <row r="278">
          <cell r="A278" t="str">
            <v>2794720710</v>
          </cell>
          <cell r="B278" t="str">
            <v>SPARES</v>
          </cell>
          <cell r="C278" t="str">
            <v>RTN</v>
          </cell>
          <cell r="D278"/>
          <cell r="E278">
            <v>27947207</v>
          </cell>
          <cell r="F278" t="str">
            <v>10</v>
          </cell>
          <cell r="G278" t="str">
            <v>D9551006000295</v>
          </cell>
          <cell r="H278">
            <v>60</v>
          </cell>
          <cell r="I278" t="str">
            <v>1</v>
          </cell>
          <cell r="J278">
            <v>1937</v>
          </cell>
          <cell r="K278">
            <v>6963455500</v>
          </cell>
          <cell r="L278" t="str">
            <v>007164-01</v>
          </cell>
          <cell r="M278">
            <v>1</v>
          </cell>
          <cell r="N278">
            <v>6963455400</v>
          </cell>
          <cell r="O278" t="str">
            <v>007165-01</v>
          </cell>
          <cell r="P278">
            <v>1</v>
          </cell>
          <cell r="Q278"/>
          <cell r="R278"/>
          <cell r="S278"/>
          <cell r="T278"/>
          <cell r="U278"/>
          <cell r="V278"/>
          <cell r="W278"/>
          <cell r="X278"/>
          <cell r="Y278"/>
          <cell r="Z278">
            <v>2</v>
          </cell>
          <cell r="AA278">
            <v>0</v>
          </cell>
          <cell r="AB278">
            <v>2</v>
          </cell>
          <cell r="AC278"/>
          <cell r="AD278"/>
          <cell r="AE278"/>
          <cell r="AF278" t="str">
            <v>Received</v>
          </cell>
        </row>
        <row r="279">
          <cell r="A279" t="str">
            <v>2794720910</v>
          </cell>
          <cell r="B279" t="str">
            <v>SPARES</v>
          </cell>
          <cell r="C279" t="str">
            <v>RTN</v>
          </cell>
          <cell r="D279"/>
          <cell r="E279">
            <v>27947209</v>
          </cell>
          <cell r="F279" t="str">
            <v>10</v>
          </cell>
          <cell r="G279" t="str">
            <v>D9551006000295</v>
          </cell>
          <cell r="H279">
            <v>60</v>
          </cell>
          <cell r="I279" t="str">
            <v>1</v>
          </cell>
          <cell r="J279">
            <v>1937</v>
          </cell>
          <cell r="K279">
            <v>6963455500</v>
          </cell>
          <cell r="L279" t="str">
            <v>007164-01</v>
          </cell>
          <cell r="M279">
            <v>1</v>
          </cell>
          <cell r="N279">
            <v>6963455400</v>
          </cell>
          <cell r="O279" t="str">
            <v>007165-01</v>
          </cell>
          <cell r="P279">
            <v>1</v>
          </cell>
          <cell r="Q279"/>
          <cell r="R279"/>
          <cell r="S279"/>
          <cell r="T279"/>
          <cell r="U279"/>
          <cell r="V279"/>
          <cell r="W279"/>
          <cell r="X279"/>
          <cell r="Y279"/>
          <cell r="Z279">
            <v>2</v>
          </cell>
          <cell r="AA279">
            <v>0</v>
          </cell>
          <cell r="AB279">
            <v>2</v>
          </cell>
          <cell r="AC279"/>
          <cell r="AD279"/>
          <cell r="AE279"/>
          <cell r="AF279" t="str">
            <v>Received</v>
          </cell>
        </row>
        <row r="280">
          <cell r="A280" t="str">
            <v>2794721210</v>
          </cell>
          <cell r="B280" t="str">
            <v>SPARES</v>
          </cell>
          <cell r="C280" t="str">
            <v>RTN</v>
          </cell>
          <cell r="D280"/>
          <cell r="E280">
            <v>27947212</v>
          </cell>
          <cell r="F280" t="str">
            <v>10</v>
          </cell>
          <cell r="G280" t="str">
            <v>D9551006000295</v>
          </cell>
          <cell r="H280">
            <v>60</v>
          </cell>
          <cell r="I280" t="str">
            <v>1</v>
          </cell>
          <cell r="J280">
            <v>1937</v>
          </cell>
          <cell r="K280">
            <v>6963455500</v>
          </cell>
          <cell r="L280" t="str">
            <v>007164-01</v>
          </cell>
          <cell r="M280">
            <v>1</v>
          </cell>
          <cell r="N280">
            <v>6963455400</v>
          </cell>
          <cell r="O280" t="str">
            <v>007165-01</v>
          </cell>
          <cell r="P280">
            <v>1</v>
          </cell>
          <cell r="Q280"/>
          <cell r="R280"/>
          <cell r="S280"/>
          <cell r="T280"/>
          <cell r="U280"/>
          <cell r="V280"/>
          <cell r="W280"/>
          <cell r="X280"/>
          <cell r="Y280"/>
          <cell r="Z280">
            <v>2</v>
          </cell>
          <cell r="AA280">
            <v>0</v>
          </cell>
          <cell r="AB280">
            <v>2</v>
          </cell>
          <cell r="AC280"/>
          <cell r="AD280"/>
          <cell r="AE280"/>
          <cell r="AF280" t="str">
            <v>Received</v>
          </cell>
        </row>
        <row r="281">
          <cell r="A281" t="str">
            <v>2794721410</v>
          </cell>
          <cell r="B281" t="str">
            <v>SPARES</v>
          </cell>
          <cell r="C281" t="str">
            <v>RTN</v>
          </cell>
          <cell r="D281"/>
          <cell r="E281">
            <v>27947214</v>
          </cell>
          <cell r="F281" t="str">
            <v>10</v>
          </cell>
          <cell r="G281" t="str">
            <v>D9551006000295</v>
          </cell>
          <cell r="H281">
            <v>60</v>
          </cell>
          <cell r="I281" t="str">
            <v>1</v>
          </cell>
          <cell r="J281">
            <v>1937</v>
          </cell>
          <cell r="K281">
            <v>6963455500</v>
          </cell>
          <cell r="L281" t="str">
            <v>007164-01</v>
          </cell>
          <cell r="M281">
            <v>1</v>
          </cell>
          <cell r="N281">
            <v>6963455400</v>
          </cell>
          <cell r="O281" t="str">
            <v>007165-01</v>
          </cell>
          <cell r="P281">
            <v>1</v>
          </cell>
          <cell r="Q281"/>
          <cell r="R281"/>
          <cell r="S281"/>
          <cell r="T281"/>
          <cell r="U281"/>
          <cell r="V281"/>
          <cell r="W281"/>
          <cell r="X281"/>
          <cell r="Y281"/>
          <cell r="Z281">
            <v>2</v>
          </cell>
          <cell r="AA281">
            <v>0</v>
          </cell>
          <cell r="AB281">
            <v>2</v>
          </cell>
          <cell r="AC281"/>
          <cell r="AD281"/>
          <cell r="AE281"/>
          <cell r="AF281" t="str">
            <v>Received</v>
          </cell>
        </row>
        <row r="282">
          <cell r="A282" t="str">
            <v>2794709910</v>
          </cell>
          <cell r="B282" t="str">
            <v>SPARES</v>
          </cell>
          <cell r="C282" t="str">
            <v>RTN</v>
          </cell>
          <cell r="D282"/>
          <cell r="E282">
            <v>27947099</v>
          </cell>
          <cell r="F282" t="str">
            <v>10</v>
          </cell>
          <cell r="G282" t="str">
            <v>D9551006100295</v>
          </cell>
          <cell r="H282">
            <v>61</v>
          </cell>
          <cell r="I282" t="str">
            <v>1</v>
          </cell>
          <cell r="J282">
            <v>2219</v>
          </cell>
          <cell r="K282">
            <v>6963455500</v>
          </cell>
          <cell r="L282" t="str">
            <v>007164-01</v>
          </cell>
          <cell r="M282">
            <v>1</v>
          </cell>
          <cell r="N282">
            <v>6963455400</v>
          </cell>
          <cell r="O282" t="str">
            <v>007165-01</v>
          </cell>
          <cell r="P282">
            <v>1</v>
          </cell>
          <cell r="Q282"/>
          <cell r="R282"/>
          <cell r="S282"/>
          <cell r="T282"/>
          <cell r="U282"/>
          <cell r="V282"/>
          <cell r="W282"/>
          <cell r="X282"/>
          <cell r="Y282"/>
          <cell r="Z282"/>
          <cell r="AA282"/>
          <cell r="AB282"/>
          <cell r="AC282"/>
          <cell r="AD282"/>
          <cell r="AE282"/>
          <cell r="AF282" t="str">
            <v>Received</v>
          </cell>
        </row>
        <row r="283">
          <cell r="A283" t="str">
            <v>2794710410</v>
          </cell>
          <cell r="B283" t="str">
            <v>SPARES</v>
          </cell>
          <cell r="C283" t="str">
            <v>RTN</v>
          </cell>
          <cell r="D283"/>
          <cell r="E283">
            <v>27947104</v>
          </cell>
          <cell r="F283" t="str">
            <v>10</v>
          </cell>
          <cell r="G283" t="str">
            <v>D9551006100295</v>
          </cell>
          <cell r="H283">
            <v>61</v>
          </cell>
          <cell r="I283" t="str">
            <v>1</v>
          </cell>
          <cell r="J283">
            <v>2219</v>
          </cell>
          <cell r="K283">
            <v>6963455500</v>
          </cell>
          <cell r="L283" t="str">
            <v>007164-01</v>
          </cell>
          <cell r="M283">
            <v>1</v>
          </cell>
          <cell r="N283">
            <v>6963455400</v>
          </cell>
          <cell r="O283" t="str">
            <v>007165-01</v>
          </cell>
          <cell r="P283">
            <v>1</v>
          </cell>
          <cell r="Q283"/>
          <cell r="R283"/>
          <cell r="S283"/>
          <cell r="T283"/>
          <cell r="U283"/>
          <cell r="V283"/>
          <cell r="W283"/>
          <cell r="X283"/>
          <cell r="Y283"/>
          <cell r="Z283"/>
          <cell r="AA283"/>
          <cell r="AB283"/>
          <cell r="AC283"/>
          <cell r="AD283"/>
          <cell r="AE283"/>
          <cell r="AF283" t="str">
            <v>Received</v>
          </cell>
        </row>
        <row r="284">
          <cell r="A284" t="str">
            <v>2794710510</v>
          </cell>
          <cell r="B284" t="str">
            <v>SPARES</v>
          </cell>
          <cell r="C284" t="str">
            <v>RTN</v>
          </cell>
          <cell r="D284"/>
          <cell r="E284">
            <v>27947105</v>
          </cell>
          <cell r="F284" t="str">
            <v>10</v>
          </cell>
          <cell r="G284" t="str">
            <v>D9551006100295</v>
          </cell>
          <cell r="H284">
            <v>61</v>
          </cell>
          <cell r="I284" t="str">
            <v>1</v>
          </cell>
          <cell r="J284">
            <v>2219</v>
          </cell>
          <cell r="K284">
            <v>6963455500</v>
          </cell>
          <cell r="L284" t="str">
            <v>007164-01</v>
          </cell>
          <cell r="M284">
            <v>1</v>
          </cell>
          <cell r="N284">
            <v>6963455400</v>
          </cell>
          <cell r="O284" t="str">
            <v>007165-01</v>
          </cell>
          <cell r="P284">
            <v>1</v>
          </cell>
          <cell r="Q284"/>
          <cell r="R284"/>
          <cell r="S284"/>
          <cell r="T284"/>
          <cell r="U284"/>
          <cell r="V284"/>
          <cell r="W284"/>
          <cell r="X284"/>
          <cell r="Y284"/>
          <cell r="Z284"/>
          <cell r="AA284"/>
          <cell r="AB284"/>
          <cell r="AC284"/>
          <cell r="AD284"/>
          <cell r="AE284" t="str">
            <v>MANQUE CMS1</v>
          </cell>
          <cell r="AF284" t="str">
            <v>Received</v>
          </cell>
        </row>
        <row r="285">
          <cell r="A285" t="str">
            <v>2794710610</v>
          </cell>
          <cell r="B285" t="str">
            <v>SPARES</v>
          </cell>
          <cell r="C285" t="str">
            <v>RTN</v>
          </cell>
          <cell r="D285"/>
          <cell r="E285">
            <v>27947106</v>
          </cell>
          <cell r="F285" t="str">
            <v>10</v>
          </cell>
          <cell r="G285" t="str">
            <v>D9551006100295</v>
          </cell>
          <cell r="H285">
            <v>61</v>
          </cell>
          <cell r="I285" t="str">
            <v>1</v>
          </cell>
          <cell r="J285">
            <v>2219</v>
          </cell>
          <cell r="K285">
            <v>6963455500</v>
          </cell>
          <cell r="L285" t="str">
            <v>007164-01</v>
          </cell>
          <cell r="M285">
            <v>1</v>
          </cell>
          <cell r="N285">
            <v>6963455400</v>
          </cell>
          <cell r="O285" t="str">
            <v>007165-01</v>
          </cell>
          <cell r="P285">
            <v>1</v>
          </cell>
          <cell r="Q285"/>
          <cell r="R285"/>
          <cell r="S285"/>
          <cell r="T285"/>
          <cell r="U285"/>
          <cell r="V285"/>
          <cell r="W285"/>
          <cell r="X285"/>
          <cell r="Y285"/>
          <cell r="Z285"/>
          <cell r="AA285"/>
          <cell r="AB285"/>
          <cell r="AC285"/>
          <cell r="AD285"/>
          <cell r="AE285"/>
          <cell r="AF285" t="str">
            <v>Received</v>
          </cell>
        </row>
        <row r="286">
          <cell r="A286" t="str">
            <v>2794710710</v>
          </cell>
          <cell r="B286" t="str">
            <v>SPARES</v>
          </cell>
          <cell r="C286" t="str">
            <v>RTN</v>
          </cell>
          <cell r="D286"/>
          <cell r="E286">
            <v>27947107</v>
          </cell>
          <cell r="F286" t="str">
            <v>10</v>
          </cell>
          <cell r="G286" t="str">
            <v>D9551006100295</v>
          </cell>
          <cell r="H286">
            <v>61</v>
          </cell>
          <cell r="I286" t="str">
            <v>1</v>
          </cell>
          <cell r="J286">
            <v>2219</v>
          </cell>
          <cell r="K286">
            <v>6963455500</v>
          </cell>
          <cell r="L286" t="str">
            <v>007164-01</v>
          </cell>
          <cell r="M286">
            <v>1</v>
          </cell>
          <cell r="N286">
            <v>6963455400</v>
          </cell>
          <cell r="O286" t="str">
            <v>007165-01</v>
          </cell>
          <cell r="P286">
            <v>1</v>
          </cell>
          <cell r="Q286"/>
          <cell r="R286"/>
          <cell r="S286"/>
          <cell r="T286"/>
          <cell r="U286"/>
          <cell r="V286"/>
          <cell r="W286"/>
          <cell r="X286"/>
          <cell r="Y286"/>
          <cell r="Z286"/>
          <cell r="AA286"/>
          <cell r="AB286"/>
          <cell r="AC286"/>
          <cell r="AD286"/>
          <cell r="AE286"/>
          <cell r="AF286" t="str">
            <v>Received</v>
          </cell>
        </row>
        <row r="287">
          <cell r="A287" t="str">
            <v>2794741910</v>
          </cell>
          <cell r="B287" t="str">
            <v>SPARES</v>
          </cell>
          <cell r="C287" t="str">
            <v>RTN</v>
          </cell>
          <cell r="D287"/>
          <cell r="E287">
            <v>27947419</v>
          </cell>
          <cell r="F287" t="str">
            <v>10</v>
          </cell>
          <cell r="G287" t="str">
            <v>D9551006200295</v>
          </cell>
          <cell r="H287">
            <v>62</v>
          </cell>
          <cell r="I287" t="str">
            <v>1</v>
          </cell>
          <cell r="J287">
            <v>2033</v>
          </cell>
          <cell r="K287">
            <v>6963455500</v>
          </cell>
          <cell r="L287" t="str">
            <v>007164-01</v>
          </cell>
          <cell r="M287">
            <v>1</v>
          </cell>
          <cell r="N287">
            <v>6963455400</v>
          </cell>
          <cell r="O287" t="str">
            <v>007165-01</v>
          </cell>
          <cell r="P287">
            <v>1</v>
          </cell>
          <cell r="Q287">
            <v>6963403400</v>
          </cell>
          <cell r="R287" t="str">
            <v xml:space="preserve"> 002077-01</v>
          </cell>
          <cell r="S287">
            <v>1</v>
          </cell>
          <cell r="T287"/>
          <cell r="U287"/>
          <cell r="V287"/>
          <cell r="W287"/>
          <cell r="X287"/>
          <cell r="Y287"/>
          <cell r="Z287">
            <v>3</v>
          </cell>
          <cell r="AA287">
            <v>0</v>
          </cell>
          <cell r="AB287">
            <v>3</v>
          </cell>
          <cell r="AC287"/>
          <cell r="AD287"/>
          <cell r="AE287"/>
          <cell r="AF287" t="str">
            <v>Received</v>
          </cell>
        </row>
        <row r="288">
          <cell r="A288" t="str">
            <v>2794742310</v>
          </cell>
          <cell r="B288" t="str">
            <v>SPARES</v>
          </cell>
          <cell r="C288" t="str">
            <v>RTN</v>
          </cell>
          <cell r="D288"/>
          <cell r="E288">
            <v>27947423</v>
          </cell>
          <cell r="F288" t="str">
            <v>10</v>
          </cell>
          <cell r="G288" t="str">
            <v>D9551006200295</v>
          </cell>
          <cell r="H288">
            <v>62</v>
          </cell>
          <cell r="I288" t="str">
            <v>1</v>
          </cell>
          <cell r="J288">
            <v>2033</v>
          </cell>
          <cell r="K288">
            <v>6963455500</v>
          </cell>
          <cell r="L288" t="str">
            <v>007164-01</v>
          </cell>
          <cell r="M288">
            <v>1</v>
          </cell>
          <cell r="N288">
            <v>6963455400</v>
          </cell>
          <cell r="O288" t="str">
            <v>007165-01</v>
          </cell>
          <cell r="P288">
            <v>1</v>
          </cell>
          <cell r="Q288">
            <v>6963403400</v>
          </cell>
          <cell r="R288" t="str">
            <v xml:space="preserve"> 002077-01</v>
          </cell>
          <cell r="S288">
            <v>1</v>
          </cell>
          <cell r="T288"/>
          <cell r="U288"/>
          <cell r="V288"/>
          <cell r="W288"/>
          <cell r="X288"/>
          <cell r="Y288"/>
          <cell r="Z288">
            <v>3</v>
          </cell>
          <cell r="AA288">
            <v>0</v>
          </cell>
          <cell r="AB288">
            <v>3</v>
          </cell>
          <cell r="AC288"/>
          <cell r="AD288"/>
          <cell r="AE288"/>
          <cell r="AF288" t="str">
            <v>Received</v>
          </cell>
        </row>
        <row r="289">
          <cell r="A289" t="str">
            <v>2794742510</v>
          </cell>
          <cell r="B289" t="str">
            <v>SPARES</v>
          </cell>
          <cell r="C289" t="str">
            <v>RTN</v>
          </cell>
          <cell r="D289"/>
          <cell r="E289">
            <v>27947425</v>
          </cell>
          <cell r="F289" t="str">
            <v>10</v>
          </cell>
          <cell r="G289" t="str">
            <v>D9551006200295</v>
          </cell>
          <cell r="H289">
            <v>62</v>
          </cell>
          <cell r="I289" t="str">
            <v>1</v>
          </cell>
          <cell r="J289">
            <v>2033</v>
          </cell>
          <cell r="K289">
            <v>6963455500</v>
          </cell>
          <cell r="L289" t="str">
            <v>007164-01</v>
          </cell>
          <cell r="M289">
            <v>1</v>
          </cell>
          <cell r="N289">
            <v>6963455400</v>
          </cell>
          <cell r="O289" t="str">
            <v>007165-01</v>
          </cell>
          <cell r="P289">
            <v>1</v>
          </cell>
          <cell r="Q289">
            <v>6963403400</v>
          </cell>
          <cell r="R289" t="str">
            <v xml:space="preserve"> 002077-01</v>
          </cell>
          <cell r="S289">
            <v>1</v>
          </cell>
          <cell r="T289"/>
          <cell r="U289"/>
          <cell r="V289"/>
          <cell r="W289"/>
          <cell r="X289"/>
          <cell r="Y289"/>
          <cell r="Z289">
            <v>3</v>
          </cell>
          <cell r="AA289">
            <v>0</v>
          </cell>
          <cell r="AB289">
            <v>3</v>
          </cell>
          <cell r="AC289"/>
          <cell r="AD289"/>
          <cell r="AE289"/>
          <cell r="AF289" t="str">
            <v>Received</v>
          </cell>
        </row>
        <row r="290">
          <cell r="A290" t="str">
            <v>2794743010</v>
          </cell>
          <cell r="B290" t="str">
            <v>SPARES</v>
          </cell>
          <cell r="C290" t="str">
            <v>RTN</v>
          </cell>
          <cell r="D290"/>
          <cell r="E290">
            <v>27947430</v>
          </cell>
          <cell r="F290" t="str">
            <v>10</v>
          </cell>
          <cell r="G290" t="str">
            <v>D9551006200295</v>
          </cell>
          <cell r="H290">
            <v>62</v>
          </cell>
          <cell r="I290" t="str">
            <v>1</v>
          </cell>
          <cell r="J290">
            <v>2033</v>
          </cell>
          <cell r="K290">
            <v>6963455500</v>
          </cell>
          <cell r="L290" t="str">
            <v>007164-01</v>
          </cell>
          <cell r="M290">
            <v>1</v>
          </cell>
          <cell r="N290">
            <v>6963455400</v>
          </cell>
          <cell r="O290" t="str">
            <v>007165-01</v>
          </cell>
          <cell r="P290">
            <v>1</v>
          </cell>
          <cell r="Q290">
            <v>6963403400</v>
          </cell>
          <cell r="R290" t="str">
            <v xml:space="preserve"> 002077-01</v>
          </cell>
          <cell r="S290">
            <v>1</v>
          </cell>
          <cell r="T290"/>
          <cell r="U290"/>
          <cell r="V290"/>
          <cell r="W290"/>
          <cell r="X290"/>
          <cell r="Y290"/>
          <cell r="Z290">
            <v>3</v>
          </cell>
          <cell r="AA290">
            <v>0</v>
          </cell>
          <cell r="AB290">
            <v>3</v>
          </cell>
          <cell r="AC290"/>
          <cell r="AD290"/>
          <cell r="AE290"/>
          <cell r="AF290" t="str">
            <v>Received</v>
          </cell>
        </row>
        <row r="291">
          <cell r="A291" t="str">
            <v>2794743110</v>
          </cell>
          <cell r="B291" t="str">
            <v>SPARES</v>
          </cell>
          <cell r="C291" t="str">
            <v>RTN</v>
          </cell>
          <cell r="D291"/>
          <cell r="E291">
            <v>27947431</v>
          </cell>
          <cell r="F291" t="str">
            <v>10</v>
          </cell>
          <cell r="G291" t="str">
            <v>D9551006200295</v>
          </cell>
          <cell r="H291">
            <v>62</v>
          </cell>
          <cell r="I291" t="str">
            <v>1</v>
          </cell>
          <cell r="J291">
            <v>2033</v>
          </cell>
          <cell r="K291">
            <v>6963455500</v>
          </cell>
          <cell r="L291" t="str">
            <v>007164-01</v>
          </cell>
          <cell r="M291">
            <v>1</v>
          </cell>
          <cell r="N291">
            <v>6963455400</v>
          </cell>
          <cell r="O291" t="str">
            <v>007165-01</v>
          </cell>
          <cell r="P291">
            <v>1</v>
          </cell>
          <cell r="Q291">
            <v>6963403400</v>
          </cell>
          <cell r="R291" t="str">
            <v xml:space="preserve"> 002077-01</v>
          </cell>
          <cell r="S291">
            <v>1</v>
          </cell>
          <cell r="T291"/>
          <cell r="U291"/>
          <cell r="V291"/>
          <cell r="W291"/>
          <cell r="X291"/>
          <cell r="Y291"/>
          <cell r="Z291">
            <v>3</v>
          </cell>
          <cell r="AA291">
            <v>0</v>
          </cell>
          <cell r="AB291">
            <v>3</v>
          </cell>
          <cell r="AC291"/>
          <cell r="AD291"/>
          <cell r="AE291"/>
          <cell r="AF291" t="str">
            <v>Received</v>
          </cell>
        </row>
        <row r="292">
          <cell r="A292" t="str">
            <v>681411410</v>
          </cell>
          <cell r="B292" t="str">
            <v>SPARES</v>
          </cell>
          <cell r="C292" t="str">
            <v>AOG</v>
          </cell>
          <cell r="D292"/>
          <cell r="E292">
            <v>6814114</v>
          </cell>
          <cell r="F292">
            <v>10</v>
          </cell>
          <cell r="G292" t="str">
            <v>MB170ACAAAAA</v>
          </cell>
          <cell r="H292">
            <v>12</v>
          </cell>
          <cell r="I292">
            <v>1</v>
          </cell>
          <cell r="J292">
            <v>0</v>
          </cell>
          <cell r="K292" t="str">
            <v>6M90005100</v>
          </cell>
          <cell r="L292" t="str">
            <v>360-001</v>
          </cell>
          <cell r="M292">
            <v>1</v>
          </cell>
          <cell r="N292" t="str">
            <v>6M90005200</v>
          </cell>
          <cell r="O292" t="str">
            <v>33-455</v>
          </cell>
          <cell r="P292">
            <v>1</v>
          </cell>
          <cell r="Q292" t="str">
            <v>6M90005300</v>
          </cell>
          <cell r="R292" t="str">
            <v>27-457</v>
          </cell>
          <cell r="S292">
            <v>1</v>
          </cell>
          <cell r="T292" t="str">
            <v>6M90079400</v>
          </cell>
          <cell r="U292"/>
          <cell r="V292">
            <v>1</v>
          </cell>
          <cell r="W292" t="str">
            <v>6M90079400</v>
          </cell>
          <cell r="X292"/>
          <cell r="Y292">
            <v>1</v>
          </cell>
          <cell r="Z292">
            <v>4</v>
          </cell>
          <cell r="AA292">
            <v>0</v>
          </cell>
          <cell r="AB292">
            <v>4</v>
          </cell>
          <cell r="AC292"/>
          <cell r="AD292"/>
          <cell r="AE292"/>
          <cell r="AF292" t="str">
            <v>Waiting</v>
          </cell>
        </row>
        <row r="293">
          <cell r="A293" t="str">
            <v>2796145410</v>
          </cell>
          <cell r="B293" t="str">
            <v>SPARES</v>
          </cell>
          <cell r="C293" t="str">
            <v>EXP</v>
          </cell>
          <cell r="D293"/>
          <cell r="E293">
            <v>27961454</v>
          </cell>
          <cell r="F293" t="str">
            <v>10</v>
          </cell>
          <cell r="G293" t="str">
            <v>D9550010800996</v>
          </cell>
          <cell r="H293">
            <v>108</v>
          </cell>
          <cell r="I293">
            <v>1</v>
          </cell>
          <cell r="J293">
            <v>0</v>
          </cell>
          <cell r="K293">
            <v>6963403800</v>
          </cell>
          <cell r="L293" t="str">
            <v>002045-01</v>
          </cell>
          <cell r="M293">
            <v>1</v>
          </cell>
          <cell r="N293"/>
          <cell r="O293"/>
          <cell r="P293"/>
          <cell r="Q293"/>
          <cell r="R293"/>
          <cell r="S293"/>
          <cell r="T293"/>
          <cell r="U293"/>
          <cell r="V293"/>
          <cell r="W293"/>
          <cell r="X293"/>
          <cell r="Y293"/>
          <cell r="Z293">
            <v>1</v>
          </cell>
          <cell r="AA293">
            <v>0</v>
          </cell>
          <cell r="AB293">
            <v>1</v>
          </cell>
          <cell r="AC293"/>
          <cell r="AD293"/>
          <cell r="AE293"/>
          <cell r="AF293" t="str">
            <v>Waiting</v>
          </cell>
        </row>
        <row r="294">
          <cell r="A294" t="str">
            <v>2796145420</v>
          </cell>
          <cell r="B294" t="str">
            <v>SPARES</v>
          </cell>
          <cell r="C294" t="str">
            <v>EXP</v>
          </cell>
          <cell r="D294"/>
          <cell r="E294">
            <v>27961454</v>
          </cell>
          <cell r="F294" t="str">
            <v>20</v>
          </cell>
          <cell r="G294" t="str">
            <v>D9550010800996</v>
          </cell>
          <cell r="H294">
            <v>108</v>
          </cell>
          <cell r="I294">
            <v>1</v>
          </cell>
          <cell r="J294">
            <v>0</v>
          </cell>
          <cell r="K294">
            <v>6963403800</v>
          </cell>
          <cell r="L294" t="str">
            <v>002045-01</v>
          </cell>
          <cell r="M294">
            <v>1</v>
          </cell>
          <cell r="N294"/>
          <cell r="O294"/>
          <cell r="P294"/>
          <cell r="Q294"/>
          <cell r="R294"/>
          <cell r="S294"/>
          <cell r="T294"/>
          <cell r="U294"/>
          <cell r="V294"/>
          <cell r="W294"/>
          <cell r="X294"/>
          <cell r="Y294"/>
          <cell r="Z294">
            <v>1</v>
          </cell>
          <cell r="AA294">
            <v>0</v>
          </cell>
          <cell r="AB294">
            <v>1</v>
          </cell>
          <cell r="AC294"/>
          <cell r="AD294"/>
          <cell r="AE294"/>
          <cell r="AF294" t="str">
            <v>Waiting</v>
          </cell>
        </row>
        <row r="295">
          <cell r="A295" t="str">
            <v>2796145210</v>
          </cell>
          <cell r="B295" t="str">
            <v>SPARES</v>
          </cell>
          <cell r="C295" t="str">
            <v>EXP</v>
          </cell>
          <cell r="D295"/>
          <cell r="E295">
            <v>27961452</v>
          </cell>
          <cell r="F295" t="str">
            <v>10</v>
          </cell>
          <cell r="G295" t="str">
            <v>D9550010800996</v>
          </cell>
          <cell r="H295">
            <v>108</v>
          </cell>
          <cell r="I295">
            <v>4</v>
          </cell>
          <cell r="J295">
            <v>0</v>
          </cell>
          <cell r="K295">
            <v>6963403800</v>
          </cell>
          <cell r="L295" t="str">
            <v>002045-01</v>
          </cell>
          <cell r="M295">
            <v>1</v>
          </cell>
          <cell r="N295"/>
          <cell r="O295"/>
          <cell r="P295"/>
          <cell r="Q295"/>
          <cell r="R295"/>
          <cell r="S295"/>
          <cell r="T295"/>
          <cell r="U295"/>
          <cell r="V295"/>
          <cell r="W295"/>
          <cell r="X295"/>
          <cell r="Y295"/>
          <cell r="Z295">
            <v>4</v>
          </cell>
          <cell r="AA295">
            <v>0</v>
          </cell>
          <cell r="AB295">
            <v>4</v>
          </cell>
          <cell r="AC295"/>
          <cell r="AD295"/>
          <cell r="AE295"/>
          <cell r="AF295" t="str">
            <v>Waiting</v>
          </cell>
        </row>
        <row r="296">
          <cell r="A296" t="str">
            <v>2796144910</v>
          </cell>
          <cell r="B296" t="str">
            <v>SPARES</v>
          </cell>
          <cell r="C296" t="str">
            <v>RTN</v>
          </cell>
          <cell r="D296"/>
          <cell r="E296">
            <v>27961449</v>
          </cell>
          <cell r="F296" t="str">
            <v>10</v>
          </cell>
          <cell r="G296" t="str">
            <v>D9550011900195</v>
          </cell>
          <cell r="H296">
            <v>119</v>
          </cell>
          <cell r="I296">
            <v>1</v>
          </cell>
          <cell r="J296">
            <v>0</v>
          </cell>
          <cell r="K296">
            <v>6963382700</v>
          </cell>
          <cell r="L296" t="str">
            <v>D33110232A00</v>
          </cell>
          <cell r="M296">
            <v>1</v>
          </cell>
          <cell r="N296"/>
          <cell r="O296"/>
          <cell r="P296"/>
          <cell r="Q296"/>
          <cell r="R296"/>
          <cell r="S296"/>
          <cell r="T296"/>
          <cell r="U296"/>
          <cell r="V296"/>
          <cell r="W296"/>
          <cell r="X296"/>
          <cell r="Y296"/>
          <cell r="Z296">
            <v>1</v>
          </cell>
          <cell r="AA296">
            <v>0</v>
          </cell>
          <cell r="AB296">
            <v>1</v>
          </cell>
          <cell r="AC296"/>
          <cell r="AD296"/>
          <cell r="AE296"/>
          <cell r="AF296" t="str">
            <v>Received</v>
          </cell>
        </row>
        <row r="297">
          <cell r="A297" t="str">
            <v>2796145010</v>
          </cell>
          <cell r="B297" t="str">
            <v>SPARES</v>
          </cell>
          <cell r="C297" t="str">
            <v>RTN</v>
          </cell>
          <cell r="D297"/>
          <cell r="E297">
            <v>27961450</v>
          </cell>
          <cell r="F297" t="str">
            <v>10</v>
          </cell>
          <cell r="G297" t="str">
            <v>D9550011900195</v>
          </cell>
          <cell r="H297">
            <v>119</v>
          </cell>
          <cell r="I297">
            <v>1</v>
          </cell>
          <cell r="J297">
            <v>0</v>
          </cell>
          <cell r="K297">
            <v>6963382700</v>
          </cell>
          <cell r="L297" t="str">
            <v>D33110232A00</v>
          </cell>
          <cell r="M297">
            <v>1</v>
          </cell>
          <cell r="N297"/>
          <cell r="O297"/>
          <cell r="P297"/>
          <cell r="Q297"/>
          <cell r="R297"/>
          <cell r="S297"/>
          <cell r="T297"/>
          <cell r="U297"/>
          <cell r="V297"/>
          <cell r="W297"/>
          <cell r="X297"/>
          <cell r="Y297"/>
          <cell r="Z297">
            <v>1</v>
          </cell>
          <cell r="AA297">
            <v>0</v>
          </cell>
          <cell r="AB297">
            <v>1</v>
          </cell>
          <cell r="AC297"/>
          <cell r="AD297"/>
          <cell r="AE297"/>
          <cell r="AF297" t="str">
            <v>Received</v>
          </cell>
        </row>
        <row r="298">
          <cell r="A298" t="str">
            <v>2795065310</v>
          </cell>
          <cell r="B298" t="str">
            <v>KITS</v>
          </cell>
          <cell r="C298" t="str">
            <v>EXP</v>
          </cell>
          <cell r="D298"/>
          <cell r="E298">
            <v>27950653</v>
          </cell>
          <cell r="F298">
            <v>10</v>
          </cell>
          <cell r="G298" t="str">
            <v>D9251719400095</v>
          </cell>
          <cell r="H298" t="str">
            <v>PLATE</v>
          </cell>
          <cell r="I298">
            <v>2</v>
          </cell>
          <cell r="J298">
            <v>0</v>
          </cell>
          <cell r="K298">
            <v>6925002700</v>
          </cell>
          <cell r="L298" t="str">
            <v>530AL01CN</v>
          </cell>
          <cell r="M298">
            <v>2</v>
          </cell>
          <cell r="N298"/>
          <cell r="O298"/>
          <cell r="P298"/>
          <cell r="Q298"/>
          <cell r="R298"/>
          <cell r="S298"/>
          <cell r="T298"/>
          <cell r="U298"/>
          <cell r="V298"/>
          <cell r="W298"/>
          <cell r="X298"/>
          <cell r="Y298"/>
          <cell r="Z298">
            <v>4</v>
          </cell>
          <cell r="AA298">
            <v>0</v>
          </cell>
          <cell r="AB298">
            <v>4</v>
          </cell>
          <cell r="AC298"/>
          <cell r="AD298" t="str">
            <v>Zodiac</v>
          </cell>
          <cell r="AE298"/>
          <cell r="AF298" t="str">
            <v>Waiting</v>
          </cell>
        </row>
        <row r="299">
          <cell r="A299" t="str">
            <v>27961447
2796891210</v>
          </cell>
          <cell r="B299" t="str">
            <v>SPARES</v>
          </cell>
          <cell r="C299" t="str">
            <v>EXP</v>
          </cell>
          <cell r="D299"/>
          <cell r="E299" t="str">
            <v>27961447
27968912</v>
          </cell>
          <cell r="F299" t="str">
            <v>10</v>
          </cell>
          <cell r="G299" t="str">
            <v>A9550042972695</v>
          </cell>
          <cell r="H299">
            <v>429</v>
          </cell>
          <cell r="I299">
            <v>7</v>
          </cell>
          <cell r="J299">
            <v>19359</v>
          </cell>
          <cell r="K299">
            <v>6539607700</v>
          </cell>
          <cell r="L299" t="str">
            <v>A300B09606027B</v>
          </cell>
          <cell r="M299">
            <v>1</v>
          </cell>
          <cell r="N299">
            <v>6539603600</v>
          </cell>
          <cell r="O299" t="str">
            <v>A300B0961066</v>
          </cell>
          <cell r="P299">
            <v>2</v>
          </cell>
          <cell r="Q299">
            <v>6574907200</v>
          </cell>
          <cell r="R299" t="str">
            <v>C4FP5406A01</v>
          </cell>
          <cell r="S299">
            <v>1</v>
          </cell>
          <cell r="T299"/>
          <cell r="U299"/>
          <cell r="V299"/>
          <cell r="W299"/>
          <cell r="X299"/>
          <cell r="Y299"/>
          <cell r="Z299">
            <v>28</v>
          </cell>
          <cell r="AA299">
            <v>0</v>
          </cell>
          <cell r="AB299">
            <v>28</v>
          </cell>
          <cell r="AC299"/>
          <cell r="AD299"/>
          <cell r="AE299"/>
          <cell r="AF299" t="str">
            <v>Waiting</v>
          </cell>
        </row>
        <row r="300">
          <cell r="A300" t="str">
            <v>27988635
2799903910</v>
          </cell>
          <cell r="B300" t="str">
            <v>SPARES</v>
          </cell>
          <cell r="C300" t="str">
            <v>AOG</v>
          </cell>
          <cell r="D300"/>
          <cell r="E300" t="str">
            <v>27988635
27999039</v>
          </cell>
          <cell r="F300" t="str">
            <v>10</v>
          </cell>
          <cell r="G300" t="str">
            <v>WF418AFACAAE</v>
          </cell>
          <cell r="H300">
            <v>518</v>
          </cell>
          <cell r="I300">
            <v>1</v>
          </cell>
          <cell r="J300">
            <v>4294</v>
          </cell>
          <cell r="K300" t="str">
            <v>6V01448300</v>
          </cell>
          <cell r="L300" t="str">
            <v>723-1337-03</v>
          </cell>
          <cell r="M300">
            <v>1</v>
          </cell>
          <cell r="N300"/>
          <cell r="O300"/>
          <cell r="P300"/>
          <cell r="Q300"/>
          <cell r="R300"/>
          <cell r="S300"/>
          <cell r="T300"/>
          <cell r="U300"/>
          <cell r="V300"/>
          <cell r="W300"/>
          <cell r="X300"/>
          <cell r="Y300"/>
          <cell r="Z300">
            <v>1</v>
          </cell>
          <cell r="AA300">
            <v>1</v>
          </cell>
          <cell r="AB300">
            <v>0</v>
          </cell>
          <cell r="AC300"/>
          <cell r="AD300"/>
          <cell r="AE300"/>
          <cell r="AF300" t="str">
            <v>Received</v>
          </cell>
        </row>
        <row r="301">
          <cell r="A301" t="str">
            <v>2799225910</v>
          </cell>
          <cell r="B301" t="str">
            <v>SPARES</v>
          </cell>
          <cell r="C301" t="str">
            <v>EXP</v>
          </cell>
          <cell r="D301"/>
          <cell r="E301">
            <v>27992259</v>
          </cell>
          <cell r="F301" t="str">
            <v>10</v>
          </cell>
          <cell r="G301" t="str">
            <v>D9551002201695</v>
          </cell>
          <cell r="H301">
            <v>22</v>
          </cell>
          <cell r="I301">
            <v>2</v>
          </cell>
          <cell r="J301">
            <v>0</v>
          </cell>
          <cell r="K301">
            <v>6939600100</v>
          </cell>
          <cell r="L301" t="str">
            <v>058-001-00</v>
          </cell>
          <cell r="M301">
            <v>1</v>
          </cell>
          <cell r="N301">
            <v>6944100100</v>
          </cell>
          <cell r="O301" t="str">
            <v>7530334</v>
          </cell>
          <cell r="P301">
            <v>1</v>
          </cell>
          <cell r="Q301"/>
          <cell r="R301"/>
          <cell r="S301"/>
          <cell r="T301"/>
          <cell r="U301"/>
          <cell r="V301"/>
          <cell r="W301"/>
          <cell r="X301"/>
          <cell r="Y301"/>
          <cell r="Z301">
            <v>4</v>
          </cell>
          <cell r="AA301">
            <v>0</v>
          </cell>
          <cell r="AB301">
            <v>4</v>
          </cell>
          <cell r="AC301"/>
          <cell r="AD301"/>
          <cell r="AE301"/>
          <cell r="AF301" t="str">
            <v>Waiting</v>
          </cell>
        </row>
        <row r="302">
          <cell r="A302" t="str">
            <v>CDE_STA_VENTCTRLPANEL1</v>
          </cell>
          <cell r="B302" t="str">
            <v>SPARES</v>
          </cell>
          <cell r="C302" t="str">
            <v>RTN</v>
          </cell>
          <cell r="D302"/>
          <cell r="E302" t="str">
            <v>CDE_STA_VENTCTRLPANEL</v>
          </cell>
          <cell r="F302" t="str">
            <v>1</v>
          </cell>
          <cell r="G302" t="str">
            <v>D925R445000200</v>
          </cell>
          <cell r="H302">
            <v>9025</v>
          </cell>
          <cell r="I302">
            <v>1</v>
          </cell>
          <cell r="J302" t="str">
            <v>TBD</v>
          </cell>
          <cell r="K302" t="str">
            <v>D925R445120200</v>
          </cell>
          <cell r="L302" t="str">
            <v>TBD</v>
          </cell>
          <cell r="M302">
            <v>1</v>
          </cell>
          <cell r="N302"/>
          <cell r="O302"/>
          <cell r="P302"/>
          <cell r="Q302"/>
          <cell r="R302"/>
          <cell r="S302"/>
          <cell r="T302"/>
          <cell r="U302"/>
          <cell r="V302"/>
          <cell r="W302"/>
          <cell r="X302"/>
          <cell r="Y302"/>
          <cell r="Z302">
            <v>1</v>
          </cell>
          <cell r="AA302"/>
          <cell r="AB302">
            <v>1</v>
          </cell>
          <cell r="AC302"/>
          <cell r="AD302"/>
          <cell r="AE302"/>
          <cell r="AF302" t="str">
            <v>Waiting</v>
          </cell>
        </row>
        <row r="303">
          <cell r="A303" t="str">
            <v>2802082610</v>
          </cell>
          <cell r="B303" t="str">
            <v>SPARES</v>
          </cell>
          <cell r="C303" t="str">
            <v>RTN</v>
          </cell>
          <cell r="D303"/>
          <cell r="E303">
            <v>28020826</v>
          </cell>
          <cell r="F303" t="str">
            <v>10</v>
          </cell>
          <cell r="G303" t="str">
            <v>D9550011900195</v>
          </cell>
          <cell r="H303">
            <v>119</v>
          </cell>
          <cell r="I303">
            <v>1</v>
          </cell>
          <cell r="J303">
            <v>0</v>
          </cell>
          <cell r="K303">
            <v>6963382700</v>
          </cell>
          <cell r="L303" t="str">
            <v>D33110232A00</v>
          </cell>
          <cell r="M303">
            <v>1</v>
          </cell>
          <cell r="N303"/>
          <cell r="O303"/>
          <cell r="P303"/>
          <cell r="Q303"/>
          <cell r="R303"/>
          <cell r="S303"/>
          <cell r="T303"/>
          <cell r="U303"/>
          <cell r="V303"/>
          <cell r="W303"/>
          <cell r="X303"/>
          <cell r="Y303"/>
          <cell r="Z303">
            <v>1</v>
          </cell>
          <cell r="AA303">
            <v>0</v>
          </cell>
          <cell r="AB303">
            <v>1</v>
          </cell>
          <cell r="AC303"/>
          <cell r="AD303"/>
          <cell r="AE303"/>
          <cell r="AF303" t="str">
            <v>Waiting</v>
          </cell>
        </row>
        <row r="304">
          <cell r="A304" t="str">
            <v>2802068510</v>
          </cell>
          <cell r="B304" t="str">
            <v>SPARES</v>
          </cell>
          <cell r="C304" t="str">
            <v>RTN</v>
          </cell>
          <cell r="D304"/>
          <cell r="E304">
            <v>28020685</v>
          </cell>
          <cell r="F304" t="str">
            <v>10</v>
          </cell>
          <cell r="G304" t="str">
            <v>D9551006200295</v>
          </cell>
          <cell r="H304">
            <v>62</v>
          </cell>
          <cell r="I304">
            <v>1</v>
          </cell>
          <cell r="J304" t="str">
            <v>TBD</v>
          </cell>
          <cell r="K304">
            <v>6963455500</v>
          </cell>
          <cell r="L304" t="str">
            <v>007164-01</v>
          </cell>
          <cell r="M304">
            <v>1</v>
          </cell>
          <cell r="N304">
            <v>6963455400</v>
          </cell>
          <cell r="O304" t="str">
            <v>007165-01</v>
          </cell>
          <cell r="P304">
            <v>1</v>
          </cell>
          <cell r="Q304">
            <v>6963403400</v>
          </cell>
          <cell r="R304" t="str">
            <v xml:space="preserve"> 002077-01</v>
          </cell>
          <cell r="S304">
            <v>1</v>
          </cell>
          <cell r="T304"/>
          <cell r="U304"/>
          <cell r="V304"/>
          <cell r="W304"/>
          <cell r="X304"/>
          <cell r="Y304"/>
          <cell r="Z304">
            <v>3</v>
          </cell>
          <cell r="AA304">
            <v>0</v>
          </cell>
          <cell r="AB304">
            <v>3</v>
          </cell>
          <cell r="AC304"/>
          <cell r="AD304"/>
          <cell r="AE304"/>
          <cell r="AF304" t="str">
            <v>Received</v>
          </cell>
        </row>
        <row r="305">
          <cell r="A305" t="str">
            <v>2801760410</v>
          </cell>
          <cell r="B305" t="str">
            <v>SPARES</v>
          </cell>
          <cell r="C305" t="str">
            <v>AOG</v>
          </cell>
          <cell r="D305"/>
          <cell r="E305">
            <v>28017604</v>
          </cell>
          <cell r="F305" t="str">
            <v>10</v>
          </cell>
          <cell r="G305" t="str">
            <v>D9550002100195</v>
          </cell>
          <cell r="H305">
            <v>21</v>
          </cell>
          <cell r="I305">
            <v>1</v>
          </cell>
          <cell r="J305">
            <v>0</v>
          </cell>
          <cell r="K305">
            <v>6939600100</v>
          </cell>
          <cell r="L305" t="str">
            <v>058-001-00</v>
          </cell>
          <cell r="M305">
            <v>1</v>
          </cell>
          <cell r="N305"/>
          <cell r="O305"/>
          <cell r="P305"/>
          <cell r="Q305"/>
          <cell r="R305"/>
          <cell r="S305"/>
          <cell r="T305"/>
          <cell r="U305"/>
          <cell r="V305"/>
          <cell r="W305"/>
          <cell r="X305"/>
          <cell r="Y305"/>
          <cell r="Z305">
            <v>1</v>
          </cell>
          <cell r="AA305"/>
          <cell r="AB305">
            <v>1</v>
          </cell>
          <cell r="AC305"/>
          <cell r="AD305"/>
          <cell r="AE305"/>
          <cell r="AF305" t="str">
            <v>Received</v>
          </cell>
        </row>
        <row r="306">
          <cell r="A306" t="str">
            <v>682100110</v>
          </cell>
          <cell r="B306" t="str">
            <v>SPARES</v>
          </cell>
          <cell r="C306" t="str">
            <v>AOG</v>
          </cell>
          <cell r="D306"/>
          <cell r="E306">
            <v>6821001</v>
          </cell>
          <cell r="F306" t="str">
            <v>10</v>
          </cell>
          <cell r="G306" t="str">
            <v>MB041ACAAAAB</v>
          </cell>
          <cell r="H306">
            <v>48</v>
          </cell>
          <cell r="I306">
            <v>1</v>
          </cell>
          <cell r="J306">
            <v>43473</v>
          </cell>
          <cell r="K306" t="str">
            <v>6M90080000</v>
          </cell>
          <cell r="L306"/>
          <cell r="M306">
            <v>1</v>
          </cell>
          <cell r="N306"/>
          <cell r="O306"/>
          <cell r="P306"/>
          <cell r="Q306"/>
          <cell r="R306"/>
          <cell r="S306"/>
          <cell r="T306"/>
          <cell r="U306"/>
          <cell r="V306"/>
          <cell r="W306"/>
          <cell r="X306"/>
          <cell r="Y306"/>
          <cell r="Z306">
            <v>1</v>
          </cell>
          <cell r="AA306">
            <v>1</v>
          </cell>
          <cell r="AB306">
            <v>0</v>
          </cell>
          <cell r="AC306"/>
          <cell r="AD306"/>
          <cell r="AE306"/>
          <cell r="AF306" t="str">
            <v>Waiting</v>
          </cell>
        </row>
        <row r="307">
          <cell r="A307" t="str">
            <v>68195971</v>
          </cell>
          <cell r="B307" t="str">
            <v>SPARES</v>
          </cell>
          <cell r="C307" t="str">
            <v>RTN</v>
          </cell>
          <cell r="D307"/>
          <cell r="E307">
            <v>6819597</v>
          </cell>
          <cell r="F307" t="str">
            <v>1</v>
          </cell>
          <cell r="G307" t="str">
            <v>MB031ADAEAAC</v>
          </cell>
          <cell r="H307">
            <v>11</v>
          </cell>
          <cell r="I307">
            <v>1</v>
          </cell>
          <cell r="J307">
            <v>43474</v>
          </cell>
          <cell r="K307" t="str">
            <v>6M90110600</v>
          </cell>
          <cell r="L307"/>
          <cell r="M307">
            <v>1</v>
          </cell>
          <cell r="N307" t="str">
            <v>6M00635400</v>
          </cell>
          <cell r="O307"/>
          <cell r="P307">
            <v>1</v>
          </cell>
          <cell r="Q307" t="str">
            <v>6M00660400</v>
          </cell>
          <cell r="R307"/>
          <cell r="S307">
            <v>1</v>
          </cell>
          <cell r="T307"/>
          <cell r="U307"/>
          <cell r="V307"/>
          <cell r="W307"/>
          <cell r="X307"/>
          <cell r="Y307"/>
          <cell r="Z307"/>
          <cell r="AA307"/>
          <cell r="AB307"/>
          <cell r="AC307"/>
          <cell r="AD307"/>
          <cell r="AE307"/>
          <cell r="AF307" t="str">
            <v>Waiting</v>
          </cell>
        </row>
        <row r="308">
          <cell r="A308" t="str">
            <v>2802674810</v>
          </cell>
          <cell r="B308" t="str">
            <v>SPARES</v>
          </cell>
          <cell r="C308" t="str">
            <v>EXP</v>
          </cell>
          <cell r="D308"/>
          <cell r="E308">
            <v>28026748</v>
          </cell>
          <cell r="F308" t="str">
            <v>10</v>
          </cell>
          <cell r="G308" t="str">
            <v>A9550042972695</v>
          </cell>
          <cell r="H308">
            <v>429</v>
          </cell>
          <cell r="I308">
            <v>1</v>
          </cell>
          <cell r="J308">
            <v>19359</v>
          </cell>
          <cell r="K308">
            <v>6539607700</v>
          </cell>
          <cell r="L308" t="str">
            <v>A300B09606027B</v>
          </cell>
          <cell r="M308">
            <v>1</v>
          </cell>
          <cell r="N308">
            <v>6539603600</v>
          </cell>
          <cell r="O308" t="str">
            <v>A300B0961066</v>
          </cell>
          <cell r="P308">
            <v>2</v>
          </cell>
          <cell r="Q308">
            <v>6574907200</v>
          </cell>
          <cell r="R308" t="str">
            <v>C4FP5406A01</v>
          </cell>
          <cell r="S308">
            <v>1</v>
          </cell>
          <cell r="T308"/>
          <cell r="U308"/>
          <cell r="V308"/>
          <cell r="W308"/>
          <cell r="X308"/>
          <cell r="Y308"/>
          <cell r="Z308">
            <v>4</v>
          </cell>
          <cell r="AA308">
            <v>0</v>
          </cell>
          <cell r="AB308">
            <v>4</v>
          </cell>
          <cell r="AC308"/>
          <cell r="AD308"/>
          <cell r="AE308"/>
          <cell r="AF308" t="str">
            <v>Waiting</v>
          </cell>
        </row>
        <row r="309">
          <cell r="A309" t="str">
            <v>2803363210</v>
          </cell>
          <cell r="B309" t="str">
            <v>SPARES</v>
          </cell>
          <cell r="C309" t="str">
            <v>RTN</v>
          </cell>
          <cell r="D309"/>
          <cell r="E309">
            <v>28033632</v>
          </cell>
          <cell r="F309">
            <v>10</v>
          </cell>
          <cell r="G309" t="str">
            <v>WF417AFACAAE</v>
          </cell>
          <cell r="H309">
            <v>517</v>
          </cell>
          <cell r="I309">
            <v>1</v>
          </cell>
          <cell r="J309">
            <v>2697</v>
          </cell>
          <cell r="K309" t="str">
            <v>6V01965900</v>
          </cell>
          <cell r="L309" t="str">
            <v>723-1331-04</v>
          </cell>
          <cell r="M309">
            <v>1</v>
          </cell>
          <cell r="N309"/>
          <cell r="O309"/>
          <cell r="P309"/>
          <cell r="Q309"/>
          <cell r="R309"/>
          <cell r="S309"/>
          <cell r="T309"/>
          <cell r="U309"/>
          <cell r="V309"/>
          <cell r="W309"/>
          <cell r="X309"/>
          <cell r="Y309"/>
          <cell r="Z309">
            <v>1</v>
          </cell>
          <cell r="AA309">
            <v>0</v>
          </cell>
          <cell r="AB309">
            <v>1</v>
          </cell>
          <cell r="AC309"/>
          <cell r="AD309"/>
          <cell r="AE309"/>
          <cell r="AF309" t="str">
            <v>Received</v>
          </cell>
        </row>
        <row r="310">
          <cell r="A310" t="str">
            <v>2803368010</v>
          </cell>
          <cell r="B310" t="str">
            <v>SPARES</v>
          </cell>
          <cell r="C310" t="str">
            <v>RTN</v>
          </cell>
          <cell r="D310"/>
          <cell r="E310">
            <v>28033680</v>
          </cell>
          <cell r="F310">
            <v>10</v>
          </cell>
          <cell r="G310" t="str">
            <v>WF417AFACAAE</v>
          </cell>
          <cell r="H310">
            <v>517</v>
          </cell>
          <cell r="I310">
            <v>1</v>
          </cell>
          <cell r="J310">
            <v>2697</v>
          </cell>
          <cell r="K310" t="str">
            <v>6V01965900</v>
          </cell>
          <cell r="L310" t="str">
            <v>723-1331-04</v>
          </cell>
          <cell r="M310">
            <v>1</v>
          </cell>
          <cell r="N310"/>
          <cell r="O310"/>
          <cell r="P310"/>
          <cell r="Q310"/>
          <cell r="R310"/>
          <cell r="S310"/>
          <cell r="T310"/>
          <cell r="U310"/>
          <cell r="V310"/>
          <cell r="W310"/>
          <cell r="X310"/>
          <cell r="Y310"/>
          <cell r="Z310">
            <v>1</v>
          </cell>
          <cell r="AA310">
            <v>0</v>
          </cell>
          <cell r="AB310">
            <v>1</v>
          </cell>
          <cell r="AC310"/>
          <cell r="AD310"/>
          <cell r="AE310"/>
          <cell r="AF310" t="str">
            <v>Waiting</v>
          </cell>
        </row>
        <row r="311">
          <cell r="A311" t="str">
            <v>2803468610</v>
          </cell>
          <cell r="B311" t="str">
            <v>SPARES</v>
          </cell>
          <cell r="C311" t="str">
            <v>EXP</v>
          </cell>
          <cell r="D311"/>
          <cell r="E311">
            <v>28034686</v>
          </cell>
          <cell r="F311" t="str">
            <v>10</v>
          </cell>
          <cell r="G311" t="str">
            <v>A95500419000AA</v>
          </cell>
          <cell r="H311">
            <v>419</v>
          </cell>
          <cell r="I311">
            <v>1</v>
          </cell>
          <cell r="J311">
            <v>0</v>
          </cell>
          <cell r="K311">
            <v>6586901700</v>
          </cell>
          <cell r="L311" t="str">
            <v>DRT25LCU68DC7</v>
          </cell>
          <cell r="M311">
            <v>1</v>
          </cell>
          <cell r="N311">
            <v>6504421000</v>
          </cell>
          <cell r="O311" t="str">
            <v>P11S2VBAPSYT503</v>
          </cell>
          <cell r="P311">
            <v>1</v>
          </cell>
          <cell r="Q311">
            <v>6586901800</v>
          </cell>
          <cell r="R311" t="str">
            <v>PA1RT25L150DB7</v>
          </cell>
          <cell r="S311">
            <v>1</v>
          </cell>
          <cell r="T311">
            <v>6504420500</v>
          </cell>
          <cell r="U311" t="str">
            <v>P11S1VBAPSYT461</v>
          </cell>
          <cell r="V311">
            <v>1</v>
          </cell>
          <cell r="W311">
            <v>6574907800</v>
          </cell>
          <cell r="X311" t="str">
            <v>C4FP5404A01</v>
          </cell>
          <cell r="Y311">
            <v>1</v>
          </cell>
          <cell r="Z311">
            <v>5</v>
          </cell>
          <cell r="AA311">
            <v>0</v>
          </cell>
          <cell r="AB311">
            <v>5</v>
          </cell>
          <cell r="AC311"/>
          <cell r="AD311"/>
          <cell r="AE311"/>
          <cell r="AF311" t="str">
            <v>Waiting</v>
          </cell>
        </row>
        <row r="312">
          <cell r="A312" t="str">
            <v>2804605010</v>
          </cell>
          <cell r="B312" t="str">
            <v>SPARES</v>
          </cell>
          <cell r="C312" t="str">
            <v>RTN</v>
          </cell>
          <cell r="D312"/>
          <cell r="E312">
            <v>28046050</v>
          </cell>
          <cell r="F312" t="str">
            <v>10</v>
          </cell>
          <cell r="G312" t="str">
            <v>D9551006000295</v>
          </cell>
          <cell r="H312">
            <v>60</v>
          </cell>
          <cell r="I312">
            <v>1</v>
          </cell>
          <cell r="J312">
            <v>1937</v>
          </cell>
          <cell r="K312">
            <v>6963455500</v>
          </cell>
          <cell r="L312" t="str">
            <v>007164-01</v>
          </cell>
          <cell r="M312">
            <v>1</v>
          </cell>
          <cell r="N312">
            <v>6963455400</v>
          </cell>
          <cell r="O312" t="str">
            <v>007165-01</v>
          </cell>
          <cell r="P312">
            <v>1</v>
          </cell>
          <cell r="Q312"/>
          <cell r="R312"/>
          <cell r="S312"/>
          <cell r="T312"/>
          <cell r="U312"/>
          <cell r="V312"/>
          <cell r="W312"/>
          <cell r="X312"/>
          <cell r="Y312"/>
          <cell r="Z312">
            <v>2</v>
          </cell>
          <cell r="AA312">
            <v>0</v>
          </cell>
          <cell r="AB312">
            <v>2</v>
          </cell>
          <cell r="AC312"/>
          <cell r="AD312"/>
          <cell r="AE312"/>
          <cell r="AF312" t="str">
            <v>Received</v>
          </cell>
        </row>
        <row r="313">
          <cell r="A313" t="str">
            <v>2804605610</v>
          </cell>
          <cell r="B313" t="str">
            <v>SPARES</v>
          </cell>
          <cell r="C313" t="str">
            <v>RTN</v>
          </cell>
          <cell r="D313"/>
          <cell r="E313">
            <v>28046056</v>
          </cell>
          <cell r="F313" t="str">
            <v>10</v>
          </cell>
          <cell r="G313" t="str">
            <v>D9551006000295</v>
          </cell>
          <cell r="H313">
            <v>60</v>
          </cell>
          <cell r="I313">
            <v>1</v>
          </cell>
          <cell r="J313">
            <v>1937</v>
          </cell>
          <cell r="K313">
            <v>6963455500</v>
          </cell>
          <cell r="L313" t="str">
            <v>007164-01</v>
          </cell>
          <cell r="M313">
            <v>1</v>
          </cell>
          <cell r="N313">
            <v>6963455400</v>
          </cell>
          <cell r="O313" t="str">
            <v>007165-01</v>
          </cell>
          <cell r="P313">
            <v>1</v>
          </cell>
          <cell r="Q313"/>
          <cell r="R313"/>
          <cell r="S313"/>
          <cell r="T313"/>
          <cell r="U313"/>
          <cell r="V313"/>
          <cell r="W313"/>
          <cell r="X313"/>
          <cell r="Y313"/>
          <cell r="Z313">
            <v>2</v>
          </cell>
          <cell r="AA313">
            <v>0</v>
          </cell>
          <cell r="AB313">
            <v>2</v>
          </cell>
          <cell r="AC313"/>
          <cell r="AD313"/>
          <cell r="AE313"/>
          <cell r="AF313" t="str">
            <v>Received</v>
          </cell>
        </row>
        <row r="314">
          <cell r="A314" t="str">
            <v>2804605510</v>
          </cell>
          <cell r="B314" t="str">
            <v>SPARES</v>
          </cell>
          <cell r="C314" t="str">
            <v>RTN</v>
          </cell>
          <cell r="D314"/>
          <cell r="E314">
            <v>28046055</v>
          </cell>
          <cell r="F314" t="str">
            <v>10</v>
          </cell>
          <cell r="G314" t="str">
            <v>D9551006000295</v>
          </cell>
          <cell r="H314">
            <v>60</v>
          </cell>
          <cell r="I314">
            <v>1</v>
          </cell>
          <cell r="J314">
            <v>1937</v>
          </cell>
          <cell r="K314">
            <v>6963455500</v>
          </cell>
          <cell r="L314" t="str">
            <v>007164-01</v>
          </cell>
          <cell r="M314">
            <v>1</v>
          </cell>
          <cell r="N314">
            <v>6963455400</v>
          </cell>
          <cell r="O314" t="str">
            <v>007165-01</v>
          </cell>
          <cell r="P314">
            <v>1</v>
          </cell>
          <cell r="Q314"/>
          <cell r="R314"/>
          <cell r="S314"/>
          <cell r="T314"/>
          <cell r="U314"/>
          <cell r="V314"/>
          <cell r="W314"/>
          <cell r="X314"/>
          <cell r="Y314"/>
          <cell r="Z314">
            <v>2</v>
          </cell>
          <cell r="AA314">
            <v>0</v>
          </cell>
          <cell r="AB314">
            <v>2</v>
          </cell>
          <cell r="AC314"/>
          <cell r="AD314"/>
          <cell r="AE314"/>
          <cell r="AF314" t="str">
            <v>Received</v>
          </cell>
        </row>
        <row r="315">
          <cell r="A315" t="str">
            <v>2804729610</v>
          </cell>
          <cell r="B315" t="str">
            <v>SPARES</v>
          </cell>
          <cell r="C315" t="str">
            <v>RTN</v>
          </cell>
          <cell r="D315"/>
          <cell r="E315">
            <v>28047296</v>
          </cell>
          <cell r="F315" t="str">
            <v>10</v>
          </cell>
          <cell r="G315" t="str">
            <v>D9551006100295</v>
          </cell>
          <cell r="H315">
            <v>61</v>
          </cell>
          <cell r="I315">
            <v>1</v>
          </cell>
          <cell r="J315">
            <v>2219</v>
          </cell>
          <cell r="K315">
            <v>6963455500</v>
          </cell>
          <cell r="L315" t="str">
            <v>007164-01</v>
          </cell>
          <cell r="M315">
            <v>1</v>
          </cell>
          <cell r="N315">
            <v>6963455400</v>
          </cell>
          <cell r="O315" t="str">
            <v>007165-01</v>
          </cell>
          <cell r="P315">
            <v>1</v>
          </cell>
          <cell r="Q315"/>
          <cell r="R315"/>
          <cell r="S315"/>
          <cell r="T315"/>
          <cell r="U315"/>
          <cell r="V315"/>
          <cell r="W315"/>
          <cell r="X315"/>
          <cell r="Y315"/>
          <cell r="Z315"/>
          <cell r="AA315"/>
          <cell r="AB315"/>
          <cell r="AC315"/>
          <cell r="AD315"/>
          <cell r="AE315"/>
          <cell r="AF315" t="str">
            <v>Received</v>
          </cell>
        </row>
        <row r="316">
          <cell r="A316" t="str">
            <v>2804729810</v>
          </cell>
          <cell r="B316" t="str">
            <v>SPARES</v>
          </cell>
          <cell r="C316" t="str">
            <v>RTN</v>
          </cell>
          <cell r="D316"/>
          <cell r="E316">
            <v>28047298</v>
          </cell>
          <cell r="F316" t="str">
            <v>10</v>
          </cell>
          <cell r="G316" t="str">
            <v>D9551006100295</v>
          </cell>
          <cell r="H316">
            <v>61</v>
          </cell>
          <cell r="I316">
            <v>1</v>
          </cell>
          <cell r="J316">
            <v>2219</v>
          </cell>
          <cell r="K316">
            <v>6963455500</v>
          </cell>
          <cell r="L316" t="str">
            <v>007164-01</v>
          </cell>
          <cell r="M316">
            <v>1</v>
          </cell>
          <cell r="N316">
            <v>6963455400</v>
          </cell>
          <cell r="O316" t="str">
            <v>007165-01</v>
          </cell>
          <cell r="P316">
            <v>1</v>
          </cell>
          <cell r="Q316"/>
          <cell r="R316"/>
          <cell r="S316"/>
          <cell r="T316"/>
          <cell r="U316"/>
          <cell r="V316"/>
          <cell r="W316"/>
          <cell r="X316"/>
          <cell r="Y316"/>
          <cell r="Z316"/>
          <cell r="AA316"/>
          <cell r="AB316"/>
          <cell r="AC316"/>
          <cell r="AD316"/>
          <cell r="AE316"/>
          <cell r="AF316" t="str">
            <v>Received</v>
          </cell>
        </row>
        <row r="317">
          <cell r="A317" t="str">
            <v>2804729910</v>
          </cell>
          <cell r="B317" t="str">
            <v>SPARES</v>
          </cell>
          <cell r="C317" t="str">
            <v>RTN</v>
          </cell>
          <cell r="D317"/>
          <cell r="E317">
            <v>28047299</v>
          </cell>
          <cell r="F317" t="str">
            <v>10</v>
          </cell>
          <cell r="G317" t="str">
            <v>D9551006100295</v>
          </cell>
          <cell r="H317">
            <v>61</v>
          </cell>
          <cell r="I317">
            <v>1</v>
          </cell>
          <cell r="J317">
            <v>2219</v>
          </cell>
          <cell r="K317">
            <v>6963455500</v>
          </cell>
          <cell r="L317" t="str">
            <v>007164-01</v>
          </cell>
          <cell r="M317">
            <v>1</v>
          </cell>
          <cell r="N317">
            <v>6963455400</v>
          </cell>
          <cell r="O317" t="str">
            <v>007165-01</v>
          </cell>
          <cell r="P317">
            <v>1</v>
          </cell>
          <cell r="Q317"/>
          <cell r="R317"/>
          <cell r="S317"/>
          <cell r="T317"/>
          <cell r="U317"/>
          <cell r="V317"/>
          <cell r="W317"/>
          <cell r="X317"/>
          <cell r="Y317"/>
          <cell r="Z317"/>
          <cell r="AA317"/>
          <cell r="AB317"/>
          <cell r="AC317"/>
          <cell r="AD317"/>
          <cell r="AE317"/>
          <cell r="AF317" t="str">
            <v>Received</v>
          </cell>
        </row>
        <row r="318">
          <cell r="A318" t="str">
            <v>2804730210</v>
          </cell>
          <cell r="B318" t="str">
            <v>SPARES</v>
          </cell>
          <cell r="C318" t="str">
            <v>RTN</v>
          </cell>
          <cell r="D318"/>
          <cell r="E318">
            <v>28047302</v>
          </cell>
          <cell r="F318" t="str">
            <v>10</v>
          </cell>
          <cell r="G318" t="str">
            <v>D9551006200295</v>
          </cell>
          <cell r="H318">
            <v>62</v>
          </cell>
          <cell r="I318">
            <v>1</v>
          </cell>
          <cell r="J318" t="str">
            <v>TBD</v>
          </cell>
          <cell r="K318">
            <v>6963455500</v>
          </cell>
          <cell r="L318" t="str">
            <v>007164-01</v>
          </cell>
          <cell r="M318">
            <v>1</v>
          </cell>
          <cell r="N318">
            <v>6963455400</v>
          </cell>
          <cell r="O318" t="str">
            <v>007165-01</v>
          </cell>
          <cell r="P318">
            <v>1</v>
          </cell>
          <cell r="Q318">
            <v>6963403400</v>
          </cell>
          <cell r="R318" t="str">
            <v xml:space="preserve"> 002077-01</v>
          </cell>
          <cell r="S318">
            <v>1</v>
          </cell>
          <cell r="T318"/>
          <cell r="U318"/>
          <cell r="V318"/>
          <cell r="W318"/>
          <cell r="X318"/>
          <cell r="Y318"/>
          <cell r="Z318">
            <v>3</v>
          </cell>
          <cell r="AA318">
            <v>0</v>
          </cell>
          <cell r="AB318">
            <v>3</v>
          </cell>
          <cell r="AC318"/>
          <cell r="AD318"/>
          <cell r="AE318"/>
          <cell r="AF318" t="str">
            <v>Received</v>
          </cell>
        </row>
        <row r="319">
          <cell r="A319" t="str">
            <v>2804740710</v>
          </cell>
          <cell r="B319" t="str">
            <v>SPARES</v>
          </cell>
          <cell r="C319"/>
          <cell r="D319" t="str">
            <v>B.Lachal</v>
          </cell>
          <cell r="E319">
            <v>28047407</v>
          </cell>
          <cell r="F319">
            <v>10</v>
          </cell>
          <cell r="G319" t="str">
            <v>A27912401006C11</v>
          </cell>
          <cell r="H319" t="str">
            <v>CTLUNIT  CONTROL UNIT-HP FUEL</v>
          </cell>
          <cell r="I319">
            <v>1</v>
          </cell>
          <cell r="J319">
            <v>42801</v>
          </cell>
          <cell r="K319">
            <v>6595684900</v>
          </cell>
          <cell r="L319" t="str">
            <v>C4E31831-01</v>
          </cell>
          <cell r="M319">
            <v>1</v>
          </cell>
          <cell r="N319"/>
          <cell r="O319"/>
          <cell r="P319"/>
          <cell r="Q319"/>
          <cell r="R319"/>
          <cell r="S319"/>
          <cell r="T319"/>
          <cell r="U319"/>
          <cell r="V319"/>
          <cell r="W319"/>
          <cell r="X319"/>
          <cell r="Y319"/>
          <cell r="Z319">
            <v>1</v>
          </cell>
          <cell r="AA319">
            <v>1</v>
          </cell>
          <cell r="AB319">
            <v>0</v>
          </cell>
          <cell r="AC319"/>
          <cell r="AD319"/>
          <cell r="AE319"/>
          <cell r="AF319" t="str">
            <v>Waiting</v>
          </cell>
        </row>
        <row r="320">
          <cell r="A320" t="str">
            <v>2805292510</v>
          </cell>
          <cell r="B320" t="str">
            <v>SPARES</v>
          </cell>
          <cell r="C320" t="str">
            <v>RTN</v>
          </cell>
          <cell r="D320"/>
          <cell r="E320">
            <v>28052925</v>
          </cell>
          <cell r="F320">
            <v>10</v>
          </cell>
          <cell r="G320" t="str">
            <v>WF413SBAAAAA</v>
          </cell>
          <cell r="H320">
            <v>511</v>
          </cell>
          <cell r="I320">
            <v>8</v>
          </cell>
          <cell r="J320">
            <v>43502</v>
          </cell>
          <cell r="K320" t="str">
            <v>6V00588500</v>
          </cell>
          <cell r="L320"/>
          <cell r="M320">
            <v>1</v>
          </cell>
          <cell r="N320"/>
          <cell r="O320"/>
          <cell r="P320"/>
          <cell r="Q320"/>
          <cell r="R320"/>
          <cell r="S320"/>
          <cell r="T320"/>
          <cell r="U320"/>
          <cell r="V320"/>
          <cell r="W320"/>
          <cell r="X320"/>
          <cell r="Y320"/>
          <cell r="Z320">
            <v>1</v>
          </cell>
          <cell r="AA320">
            <v>0</v>
          </cell>
          <cell r="AB320">
            <v>1</v>
          </cell>
          <cell r="AC320"/>
          <cell r="AD320"/>
          <cell r="AE320"/>
          <cell r="AF320" t="str">
            <v>Waiting</v>
          </cell>
        </row>
        <row r="321">
          <cell r="A321" t="str">
            <v>2805559110</v>
          </cell>
          <cell r="B321" t="str">
            <v>SPARES</v>
          </cell>
          <cell r="C321"/>
          <cell r="D321" t="str">
            <v>B.Lachal</v>
          </cell>
          <cell r="E321">
            <v>28055591</v>
          </cell>
          <cell r="F321">
            <v>10</v>
          </cell>
          <cell r="G321" t="str">
            <v>A27912401006C11</v>
          </cell>
          <cell r="H321" t="str">
            <v>CTLUNIT  CONTROL UNIT-HP FUEL</v>
          </cell>
          <cell r="I321">
            <v>1</v>
          </cell>
          <cell r="J321">
            <v>42801</v>
          </cell>
          <cell r="K321">
            <v>6595684900</v>
          </cell>
          <cell r="L321" t="str">
            <v>C4E31831-01</v>
          </cell>
          <cell r="M321">
            <v>1</v>
          </cell>
          <cell r="N321"/>
          <cell r="O321"/>
          <cell r="P321"/>
          <cell r="Q321"/>
          <cell r="R321"/>
          <cell r="S321"/>
          <cell r="T321"/>
          <cell r="U321"/>
          <cell r="V321"/>
          <cell r="W321"/>
          <cell r="X321"/>
          <cell r="Y321"/>
          <cell r="Z321">
            <v>1</v>
          </cell>
          <cell r="AA321">
            <v>1</v>
          </cell>
          <cell r="AB321">
            <v>0</v>
          </cell>
          <cell r="AC321"/>
          <cell r="AD321"/>
          <cell r="AE321"/>
          <cell r="AF321" t="str">
            <v>Waiting</v>
          </cell>
        </row>
        <row r="322">
          <cell r="A322" t="str">
            <v>2805559010</v>
          </cell>
          <cell r="B322" t="str">
            <v>SPARES</v>
          </cell>
          <cell r="C322"/>
          <cell r="D322" t="str">
            <v>B.Lachal</v>
          </cell>
          <cell r="E322">
            <v>28055590</v>
          </cell>
          <cell r="F322">
            <v>10</v>
          </cell>
          <cell r="G322" t="str">
            <v>A27912401006C11</v>
          </cell>
          <cell r="H322" t="str">
            <v>CTLUNIT  CONTROL UNIT-HP FUEL</v>
          </cell>
          <cell r="I322">
            <v>1</v>
          </cell>
          <cell r="J322">
            <v>42801</v>
          </cell>
          <cell r="K322">
            <v>6595684900</v>
          </cell>
          <cell r="L322" t="str">
            <v>C4E31831-01</v>
          </cell>
          <cell r="M322">
            <v>1</v>
          </cell>
          <cell r="N322"/>
          <cell r="O322"/>
          <cell r="P322"/>
          <cell r="Q322"/>
          <cell r="R322"/>
          <cell r="S322"/>
          <cell r="T322"/>
          <cell r="U322"/>
          <cell r="V322"/>
          <cell r="W322"/>
          <cell r="X322"/>
          <cell r="Y322"/>
          <cell r="Z322">
            <v>1</v>
          </cell>
          <cell r="AA322">
            <v>1</v>
          </cell>
          <cell r="AB322">
            <v>0</v>
          </cell>
          <cell r="AC322"/>
          <cell r="AD322"/>
          <cell r="AE322"/>
          <cell r="AF322" t="str">
            <v>Waiting</v>
          </cell>
        </row>
        <row r="323">
          <cell r="A323" t="str">
            <v>2805778510</v>
          </cell>
          <cell r="B323" t="str">
            <v>SPARES</v>
          </cell>
          <cell r="C323" t="str">
            <v>AOG</v>
          </cell>
          <cell r="D323"/>
          <cell r="E323">
            <v>28057785</v>
          </cell>
          <cell r="F323" t="str">
            <v>10</v>
          </cell>
          <cell r="G323" t="str">
            <v>WF418AFACAAE</v>
          </cell>
          <cell r="H323">
            <v>518</v>
          </cell>
          <cell r="I323">
            <v>1</v>
          </cell>
          <cell r="J323">
            <v>4294</v>
          </cell>
          <cell r="K323" t="str">
            <v>6V01448300</v>
          </cell>
          <cell r="L323" t="str">
            <v>723-1337-03</v>
          </cell>
          <cell r="M323">
            <v>1</v>
          </cell>
          <cell r="N323"/>
          <cell r="O323"/>
          <cell r="P323"/>
          <cell r="Q323"/>
          <cell r="R323"/>
          <cell r="S323"/>
          <cell r="T323"/>
          <cell r="U323"/>
          <cell r="V323"/>
          <cell r="W323"/>
          <cell r="X323"/>
          <cell r="Y323"/>
          <cell r="Z323">
            <v>1</v>
          </cell>
          <cell r="AA323">
            <v>1</v>
          </cell>
          <cell r="AB323">
            <v>0</v>
          </cell>
          <cell r="AC323"/>
          <cell r="AD323"/>
          <cell r="AE323"/>
          <cell r="AF323" t="str">
            <v>Received</v>
          </cell>
        </row>
        <row r="324">
          <cell r="A324" t="str">
            <v>2805553410</v>
          </cell>
          <cell r="B324" t="str">
            <v>SPARES</v>
          </cell>
          <cell r="C324" t="str">
            <v>AOG</v>
          </cell>
          <cell r="D324"/>
          <cell r="E324">
            <v>28055534</v>
          </cell>
          <cell r="F324" t="str">
            <v>10</v>
          </cell>
          <cell r="G324" t="str">
            <v>WF409ACABAAB</v>
          </cell>
          <cell r="H324">
            <v>318</v>
          </cell>
          <cell r="I324">
            <v>1</v>
          </cell>
          <cell r="J324">
            <v>2828</v>
          </cell>
          <cell r="K324" t="str">
            <v>6V90079500</v>
          </cell>
          <cell r="L324" t="str">
            <v>723-5561-02</v>
          </cell>
          <cell r="M324">
            <v>1</v>
          </cell>
          <cell r="N324"/>
          <cell r="O324"/>
          <cell r="P324"/>
          <cell r="Q324"/>
          <cell r="R324"/>
          <cell r="S324"/>
          <cell r="T324"/>
          <cell r="U324"/>
          <cell r="V324"/>
          <cell r="W324"/>
          <cell r="X324"/>
          <cell r="Y324"/>
          <cell r="Z324">
            <v>1</v>
          </cell>
          <cell r="AA324">
            <v>1</v>
          </cell>
          <cell r="AB324">
            <v>0</v>
          </cell>
          <cell r="AC324"/>
          <cell r="AD324"/>
          <cell r="AE324"/>
          <cell r="AF324" t="str">
            <v>Received</v>
          </cell>
        </row>
        <row r="325">
          <cell r="A325" t="str">
            <v>2806360410</v>
          </cell>
          <cell r="B325" t="str">
            <v>SPARES</v>
          </cell>
          <cell r="C325" t="str">
            <v>RTN</v>
          </cell>
          <cell r="D325"/>
          <cell r="E325">
            <v>28063604</v>
          </cell>
          <cell r="F325" t="str">
            <v>10</v>
          </cell>
          <cell r="G325" t="str">
            <v>A9550051000195</v>
          </cell>
          <cell r="H325">
            <v>510</v>
          </cell>
          <cell r="I325">
            <v>2</v>
          </cell>
          <cell r="J325">
            <v>2964</v>
          </cell>
          <cell r="K325">
            <v>6530207600</v>
          </cell>
          <cell r="L325" t="str">
            <v>A31112112B00</v>
          </cell>
          <cell r="M325">
            <v>1</v>
          </cell>
          <cell r="N325"/>
          <cell r="O325"/>
          <cell r="P325"/>
          <cell r="Q325"/>
          <cell r="R325"/>
          <cell r="S325"/>
          <cell r="T325"/>
          <cell r="U325"/>
          <cell r="V325"/>
          <cell r="W325"/>
          <cell r="X325"/>
          <cell r="Y325"/>
          <cell r="Z325">
            <v>2</v>
          </cell>
          <cell r="AA325">
            <v>1</v>
          </cell>
          <cell r="AB325">
            <v>1</v>
          </cell>
          <cell r="AC325"/>
          <cell r="AD325"/>
          <cell r="AE325"/>
          <cell r="AF325" t="str">
            <v>Received</v>
          </cell>
        </row>
        <row r="326">
          <cell r="A326" t="str">
            <v>6823200001</v>
          </cell>
          <cell r="B326" t="str">
            <v>SPARES</v>
          </cell>
          <cell r="C326" t="str">
            <v>AOG</v>
          </cell>
          <cell r="D326"/>
          <cell r="E326">
            <v>6823200</v>
          </cell>
          <cell r="F326" t="str">
            <v>001</v>
          </cell>
          <cell r="G326" t="str">
            <v>TBD</v>
          </cell>
          <cell r="H326" t="str">
            <v>TBD</v>
          </cell>
          <cell r="I326" t="e">
            <v>#N/A</v>
          </cell>
          <cell r="J326" t="str">
            <v>TBD</v>
          </cell>
          <cell r="K326" t="str">
            <v>6M90005100</v>
          </cell>
          <cell r="L326" t="str">
            <v>360-001</v>
          </cell>
          <cell r="M326">
            <v>1</v>
          </cell>
          <cell r="N326" t="str">
            <v>6M90005200</v>
          </cell>
          <cell r="O326" t="str">
            <v>33-455</v>
          </cell>
          <cell r="P326">
            <v>1</v>
          </cell>
          <cell r="Q326" t="str">
            <v>6M90005300</v>
          </cell>
          <cell r="R326" t="str">
            <v>27-457</v>
          </cell>
          <cell r="S326">
            <v>1</v>
          </cell>
          <cell r="T326" t="str">
            <v>6M90079400</v>
          </cell>
          <cell r="U326"/>
          <cell r="V326">
            <v>1</v>
          </cell>
          <cell r="W326"/>
          <cell r="X326"/>
          <cell r="Y326"/>
          <cell r="Z326" t="e">
            <v>#N/A</v>
          </cell>
          <cell r="AA326">
            <v>0</v>
          </cell>
          <cell r="AB326" t="e">
            <v>#N/A</v>
          </cell>
          <cell r="AC326"/>
          <cell r="AD326"/>
          <cell r="AE326" t="str">
            <v>manque cms 1; 4; 5</v>
          </cell>
          <cell r="AF326" t="str">
            <v>Waiting</v>
          </cell>
        </row>
        <row r="327">
          <cell r="A327" t="str">
            <v>2806751910</v>
          </cell>
          <cell r="B327" t="str">
            <v>SPARES</v>
          </cell>
          <cell r="C327" t="str">
            <v>EXP</v>
          </cell>
          <cell r="D327"/>
          <cell r="E327">
            <v>28067519</v>
          </cell>
          <cell r="F327" t="str">
            <v>10</v>
          </cell>
          <cell r="G327" t="str">
            <v>D9550010800996</v>
          </cell>
          <cell r="H327">
            <v>108</v>
          </cell>
          <cell r="I327">
            <v>1</v>
          </cell>
          <cell r="J327">
            <v>0</v>
          </cell>
          <cell r="K327">
            <v>6963403800</v>
          </cell>
          <cell r="L327" t="str">
            <v>002045-01</v>
          </cell>
          <cell r="M327">
            <v>1</v>
          </cell>
          <cell r="N327"/>
          <cell r="O327"/>
          <cell r="P327"/>
          <cell r="Q327"/>
          <cell r="R327"/>
          <cell r="S327"/>
          <cell r="T327"/>
          <cell r="U327"/>
          <cell r="V327"/>
          <cell r="W327"/>
          <cell r="X327"/>
          <cell r="Y327"/>
          <cell r="Z327">
            <v>1</v>
          </cell>
          <cell r="AA327">
            <v>0</v>
          </cell>
          <cell r="AB327">
            <v>1</v>
          </cell>
          <cell r="AC327"/>
          <cell r="AD327"/>
          <cell r="AE327"/>
          <cell r="AF327" t="str">
            <v>Waiting</v>
          </cell>
        </row>
        <row r="328">
          <cell r="A328" t="str">
            <v>2806846710</v>
          </cell>
          <cell r="B328" t="str">
            <v>SPARES</v>
          </cell>
          <cell r="C328"/>
          <cell r="D328" t="str">
            <v>M. Kannane</v>
          </cell>
          <cell r="E328">
            <v>28068467</v>
          </cell>
          <cell r="F328">
            <v>10</v>
          </cell>
          <cell r="G328" t="str">
            <v>D9551002200895</v>
          </cell>
          <cell r="H328" t="str">
            <v>22VU PANEL</v>
          </cell>
          <cell r="I328">
            <v>1</v>
          </cell>
          <cell r="J328">
            <v>43021</v>
          </cell>
          <cell r="K328">
            <v>6939600100</v>
          </cell>
          <cell r="L328" t="str">
            <v>058-001-00</v>
          </cell>
          <cell r="M328">
            <v>1</v>
          </cell>
          <cell r="N328"/>
          <cell r="O328"/>
          <cell r="P328"/>
          <cell r="Q328"/>
          <cell r="R328"/>
          <cell r="S328"/>
          <cell r="T328"/>
          <cell r="U328"/>
          <cell r="V328"/>
          <cell r="W328"/>
          <cell r="X328"/>
          <cell r="Y328"/>
          <cell r="Z328">
            <v>1</v>
          </cell>
          <cell r="AA328">
            <v>0</v>
          </cell>
          <cell r="AB328">
            <v>1</v>
          </cell>
          <cell r="AC328"/>
          <cell r="AD328"/>
          <cell r="AE328"/>
          <cell r="AF328" t="str">
            <v>Received</v>
          </cell>
        </row>
        <row r="329">
          <cell r="A329" t="str">
            <v>2806846610</v>
          </cell>
          <cell r="B329" t="str">
            <v>SPARES</v>
          </cell>
          <cell r="C329"/>
          <cell r="D329" t="str">
            <v>M. Kannane</v>
          </cell>
          <cell r="E329">
            <v>28068466</v>
          </cell>
          <cell r="F329">
            <v>10</v>
          </cell>
          <cell r="G329" t="str">
            <v>D9551002200895</v>
          </cell>
          <cell r="H329" t="str">
            <v>22VU PANEL</v>
          </cell>
          <cell r="I329">
            <v>1</v>
          </cell>
          <cell r="J329">
            <v>43021</v>
          </cell>
          <cell r="K329">
            <v>6939600100</v>
          </cell>
          <cell r="L329" t="str">
            <v>058-001-00</v>
          </cell>
          <cell r="M329">
            <v>1</v>
          </cell>
          <cell r="N329"/>
          <cell r="O329"/>
          <cell r="P329"/>
          <cell r="Q329"/>
          <cell r="R329"/>
          <cell r="S329"/>
          <cell r="T329"/>
          <cell r="U329"/>
          <cell r="V329"/>
          <cell r="W329"/>
          <cell r="X329"/>
          <cell r="Y329"/>
          <cell r="Z329">
            <v>1</v>
          </cell>
          <cell r="AA329">
            <v>0</v>
          </cell>
          <cell r="AB329">
            <v>1</v>
          </cell>
          <cell r="AC329"/>
          <cell r="AD329"/>
          <cell r="AE329"/>
          <cell r="AF329" t="str">
            <v>Received</v>
          </cell>
        </row>
        <row r="330">
          <cell r="A330" t="str">
            <v>682405910</v>
          </cell>
          <cell r="B330" t="str">
            <v>SPARES</v>
          </cell>
          <cell r="C330" t="str">
            <v>AOG</v>
          </cell>
          <cell r="D330"/>
          <cell r="E330">
            <v>6824059</v>
          </cell>
          <cell r="F330">
            <v>10</v>
          </cell>
          <cell r="G330" t="str">
            <v>MB170ACAAAAB</v>
          </cell>
          <cell r="H330" t="str">
            <v>12VU PANEL</v>
          </cell>
          <cell r="I330">
            <v>1</v>
          </cell>
          <cell r="J330">
            <v>43525</v>
          </cell>
          <cell r="K330" t="str">
            <v>6M90005100</v>
          </cell>
          <cell r="L330" t="str">
            <v>360-001</v>
          </cell>
          <cell r="M330">
            <v>1</v>
          </cell>
          <cell r="N330" t="str">
            <v>6M90005200</v>
          </cell>
          <cell r="O330" t="str">
            <v>33-455</v>
          </cell>
          <cell r="P330">
            <v>1</v>
          </cell>
          <cell r="Q330" t="str">
            <v>6M90005300</v>
          </cell>
          <cell r="R330" t="str">
            <v>27-457</v>
          </cell>
          <cell r="S330">
            <v>1</v>
          </cell>
          <cell r="T330" t="str">
            <v>6M90079400</v>
          </cell>
          <cell r="U330"/>
          <cell r="V330">
            <v>1</v>
          </cell>
          <cell r="W330" t="str">
            <v>6M90079400</v>
          </cell>
          <cell r="X330"/>
          <cell r="Y330">
            <v>1</v>
          </cell>
          <cell r="Z330">
            <v>4</v>
          </cell>
          <cell r="AA330">
            <v>4</v>
          </cell>
          <cell r="AB330">
            <v>0</v>
          </cell>
          <cell r="AC330"/>
          <cell r="AD330"/>
          <cell r="AE330"/>
          <cell r="AF330" t="str">
            <v>Waiting</v>
          </cell>
        </row>
        <row r="331">
          <cell r="A331" t="str">
            <v>2807800410</v>
          </cell>
          <cell r="B331" t="str">
            <v>SPARES</v>
          </cell>
          <cell r="C331" t="str">
            <v>EXP</v>
          </cell>
          <cell r="D331"/>
          <cell r="E331">
            <v>28078004</v>
          </cell>
          <cell r="F331" t="str">
            <v>10</v>
          </cell>
          <cell r="G331" t="str">
            <v>D9550010800996</v>
          </cell>
          <cell r="H331">
            <v>108</v>
          </cell>
          <cell r="I331">
            <v>3</v>
          </cell>
          <cell r="J331">
            <v>43525</v>
          </cell>
          <cell r="K331">
            <v>6963403800</v>
          </cell>
          <cell r="L331" t="str">
            <v>002045-01</v>
          </cell>
          <cell r="M331">
            <v>1</v>
          </cell>
          <cell r="N331"/>
          <cell r="O331"/>
          <cell r="P331"/>
          <cell r="Q331"/>
          <cell r="R331"/>
          <cell r="S331"/>
          <cell r="T331"/>
          <cell r="U331"/>
          <cell r="V331"/>
          <cell r="W331"/>
          <cell r="X331"/>
          <cell r="Y331"/>
          <cell r="Z331">
            <v>3</v>
          </cell>
          <cell r="AA331">
            <v>0</v>
          </cell>
          <cell r="AB331">
            <v>3</v>
          </cell>
          <cell r="AC331"/>
          <cell r="AD331"/>
          <cell r="AE331"/>
          <cell r="AF331" t="str">
            <v>Waiting</v>
          </cell>
        </row>
        <row r="332">
          <cell r="A332" t="str">
            <v>2809149110</v>
          </cell>
          <cell r="B332" t="str">
            <v>SPARES</v>
          </cell>
          <cell r="C332" t="str">
            <v>RTN</v>
          </cell>
          <cell r="D332"/>
          <cell r="E332">
            <v>28091491</v>
          </cell>
          <cell r="F332" t="str">
            <v>10</v>
          </cell>
          <cell r="G332" t="str">
            <v>D9551006000195</v>
          </cell>
          <cell r="H332">
            <v>60</v>
          </cell>
          <cell r="I332">
            <v>1</v>
          </cell>
          <cell r="J332">
            <v>1898</v>
          </cell>
          <cell r="K332">
            <v>6963402800</v>
          </cell>
          <cell r="L332"/>
          <cell r="M332">
            <v>1</v>
          </cell>
          <cell r="N332">
            <v>6963403000</v>
          </cell>
          <cell r="O332"/>
          <cell r="P332">
            <v>1</v>
          </cell>
          <cell r="Q332"/>
          <cell r="R332"/>
          <cell r="S332"/>
          <cell r="T332"/>
          <cell r="U332"/>
          <cell r="V332"/>
          <cell r="W332"/>
          <cell r="X332"/>
          <cell r="Y332"/>
          <cell r="Z332">
            <v>2</v>
          </cell>
          <cell r="AA332">
            <v>0</v>
          </cell>
          <cell r="AB332">
            <v>2</v>
          </cell>
          <cell r="AC332"/>
          <cell r="AD332"/>
          <cell r="AE332"/>
          <cell r="AF332" t="str">
            <v>Waiting</v>
          </cell>
        </row>
        <row r="333">
          <cell r="A333" t="str">
            <v>2809149510</v>
          </cell>
          <cell r="B333" t="str">
            <v>SPARES</v>
          </cell>
          <cell r="C333" t="str">
            <v>RTN</v>
          </cell>
          <cell r="D333"/>
          <cell r="E333">
            <v>28091495</v>
          </cell>
          <cell r="F333" t="str">
            <v>10</v>
          </cell>
          <cell r="G333" t="str">
            <v>D9551006000195</v>
          </cell>
          <cell r="H333">
            <v>60</v>
          </cell>
          <cell r="I333">
            <v>1</v>
          </cell>
          <cell r="J333">
            <v>1898</v>
          </cell>
          <cell r="K333">
            <v>6963402800</v>
          </cell>
          <cell r="L333"/>
          <cell r="M333">
            <v>1</v>
          </cell>
          <cell r="N333">
            <v>6963403000</v>
          </cell>
          <cell r="O333"/>
          <cell r="P333">
            <v>1</v>
          </cell>
          <cell r="Q333"/>
          <cell r="R333"/>
          <cell r="S333"/>
          <cell r="T333"/>
          <cell r="U333"/>
          <cell r="V333"/>
          <cell r="W333"/>
          <cell r="X333"/>
          <cell r="Y333"/>
          <cell r="Z333">
            <v>2</v>
          </cell>
          <cell r="AA333">
            <v>0</v>
          </cell>
          <cell r="AB333">
            <v>2</v>
          </cell>
          <cell r="AC333"/>
          <cell r="AD333"/>
          <cell r="AE333"/>
          <cell r="AF333" t="str">
            <v>Waiting</v>
          </cell>
        </row>
        <row r="334">
          <cell r="A334" t="str">
            <v>2809149810</v>
          </cell>
          <cell r="B334" t="str">
            <v>SPARES</v>
          </cell>
          <cell r="C334" t="str">
            <v>RTN</v>
          </cell>
          <cell r="D334"/>
          <cell r="E334">
            <v>28091498</v>
          </cell>
          <cell r="F334" t="str">
            <v>10</v>
          </cell>
          <cell r="G334" t="str">
            <v>D9551006000195</v>
          </cell>
          <cell r="H334">
            <v>60</v>
          </cell>
          <cell r="I334">
            <v>1</v>
          </cell>
          <cell r="J334">
            <v>1898</v>
          </cell>
          <cell r="K334">
            <v>6963402800</v>
          </cell>
          <cell r="L334"/>
          <cell r="M334">
            <v>1</v>
          </cell>
          <cell r="N334">
            <v>6963403000</v>
          </cell>
          <cell r="O334"/>
          <cell r="P334">
            <v>1</v>
          </cell>
          <cell r="Q334"/>
          <cell r="R334"/>
          <cell r="S334"/>
          <cell r="T334"/>
          <cell r="U334"/>
          <cell r="V334"/>
          <cell r="W334"/>
          <cell r="X334"/>
          <cell r="Y334"/>
          <cell r="Z334">
            <v>2</v>
          </cell>
          <cell r="AA334">
            <v>0</v>
          </cell>
          <cell r="AB334">
            <v>2</v>
          </cell>
          <cell r="AC334"/>
          <cell r="AD334"/>
          <cell r="AE334"/>
          <cell r="AF334" t="str">
            <v>Waiting</v>
          </cell>
        </row>
        <row r="335">
          <cell r="A335" t="str">
            <v>2809150110</v>
          </cell>
          <cell r="B335" t="str">
            <v>SPARES</v>
          </cell>
          <cell r="C335" t="str">
            <v>RTN</v>
          </cell>
          <cell r="D335"/>
          <cell r="E335">
            <v>28091501</v>
          </cell>
          <cell r="F335" t="str">
            <v>10</v>
          </cell>
          <cell r="G335" t="str">
            <v>D9551006000195</v>
          </cell>
          <cell r="H335">
            <v>60</v>
          </cell>
          <cell r="I335">
            <v>1</v>
          </cell>
          <cell r="J335">
            <v>1898</v>
          </cell>
          <cell r="K335">
            <v>6963402800</v>
          </cell>
          <cell r="L335"/>
          <cell r="M335">
            <v>1</v>
          </cell>
          <cell r="N335">
            <v>6963403000</v>
          </cell>
          <cell r="O335"/>
          <cell r="P335">
            <v>1</v>
          </cell>
          <cell r="Q335"/>
          <cell r="R335"/>
          <cell r="S335"/>
          <cell r="T335"/>
          <cell r="U335"/>
          <cell r="V335"/>
          <cell r="W335"/>
          <cell r="X335"/>
          <cell r="Y335"/>
          <cell r="Z335">
            <v>2</v>
          </cell>
          <cell r="AA335">
            <v>0</v>
          </cell>
          <cell r="AB335">
            <v>2</v>
          </cell>
          <cell r="AC335"/>
          <cell r="AD335"/>
          <cell r="AE335"/>
          <cell r="AF335" t="str">
            <v>Waiting</v>
          </cell>
        </row>
        <row r="336">
          <cell r="A336" t="str">
            <v>2809165510</v>
          </cell>
          <cell r="B336" t="str">
            <v>SPARES</v>
          </cell>
          <cell r="C336" t="str">
            <v>RTN</v>
          </cell>
          <cell r="D336"/>
          <cell r="E336">
            <v>28091655</v>
          </cell>
          <cell r="F336" t="str">
            <v>10</v>
          </cell>
          <cell r="G336" t="str">
            <v>D9551006200195</v>
          </cell>
          <cell r="H336">
            <v>62</v>
          </cell>
          <cell r="I336">
            <v>1</v>
          </cell>
          <cell r="J336" t="str">
            <v>TBD</v>
          </cell>
          <cell r="K336">
            <v>6963402800</v>
          </cell>
          <cell r="L336"/>
          <cell r="M336">
            <v>1</v>
          </cell>
          <cell r="N336">
            <v>6963403000</v>
          </cell>
          <cell r="O336"/>
          <cell r="P336">
            <v>1</v>
          </cell>
          <cell r="Q336">
            <v>6963403400</v>
          </cell>
          <cell r="R336"/>
          <cell r="S336">
            <v>1</v>
          </cell>
          <cell r="T336"/>
          <cell r="U336"/>
          <cell r="V336"/>
          <cell r="W336"/>
          <cell r="X336"/>
          <cell r="Y336"/>
          <cell r="Z336">
            <v>3</v>
          </cell>
          <cell r="AA336">
            <v>0</v>
          </cell>
          <cell r="AB336">
            <v>3</v>
          </cell>
          <cell r="AC336"/>
          <cell r="AD336"/>
          <cell r="AE336"/>
          <cell r="AF336" t="str">
            <v>Waiting</v>
          </cell>
        </row>
        <row r="337">
          <cell r="A337" t="str">
            <v>2809165710</v>
          </cell>
          <cell r="B337" t="str">
            <v>SPARES</v>
          </cell>
          <cell r="C337" t="str">
            <v>RTN</v>
          </cell>
          <cell r="D337"/>
          <cell r="E337">
            <v>28091657</v>
          </cell>
          <cell r="F337" t="str">
            <v>10</v>
          </cell>
          <cell r="G337" t="str">
            <v>D9551006200195</v>
          </cell>
          <cell r="H337">
            <v>62</v>
          </cell>
          <cell r="I337">
            <v>1</v>
          </cell>
          <cell r="J337" t="str">
            <v>TBD</v>
          </cell>
          <cell r="K337">
            <v>6963402800</v>
          </cell>
          <cell r="L337"/>
          <cell r="M337">
            <v>1</v>
          </cell>
          <cell r="N337">
            <v>6963403000</v>
          </cell>
          <cell r="O337"/>
          <cell r="P337">
            <v>1</v>
          </cell>
          <cell r="Q337">
            <v>6963403400</v>
          </cell>
          <cell r="R337"/>
          <cell r="S337">
            <v>1</v>
          </cell>
          <cell r="T337"/>
          <cell r="U337"/>
          <cell r="V337"/>
          <cell r="W337"/>
          <cell r="X337"/>
          <cell r="Y337"/>
          <cell r="Z337">
            <v>3</v>
          </cell>
          <cell r="AA337">
            <v>0</v>
          </cell>
          <cell r="AB337">
            <v>3</v>
          </cell>
          <cell r="AC337"/>
          <cell r="AD337"/>
          <cell r="AE337"/>
          <cell r="AF337" t="str">
            <v>Waiting</v>
          </cell>
        </row>
        <row r="338">
          <cell r="A338" t="str">
            <v>2809165910</v>
          </cell>
          <cell r="B338" t="str">
            <v>SPARES</v>
          </cell>
          <cell r="C338" t="str">
            <v>RTN</v>
          </cell>
          <cell r="D338"/>
          <cell r="E338">
            <v>28091659</v>
          </cell>
          <cell r="F338" t="str">
            <v>10</v>
          </cell>
          <cell r="G338" t="str">
            <v>D9551006200195</v>
          </cell>
          <cell r="H338">
            <v>62</v>
          </cell>
          <cell r="I338">
            <v>1</v>
          </cell>
          <cell r="J338" t="str">
            <v>TBD</v>
          </cell>
          <cell r="K338">
            <v>6963402800</v>
          </cell>
          <cell r="L338"/>
          <cell r="M338">
            <v>1</v>
          </cell>
          <cell r="N338">
            <v>6963403000</v>
          </cell>
          <cell r="O338"/>
          <cell r="P338">
            <v>1</v>
          </cell>
          <cell r="Q338">
            <v>6963403400</v>
          </cell>
          <cell r="R338"/>
          <cell r="S338">
            <v>1</v>
          </cell>
          <cell r="T338"/>
          <cell r="U338"/>
          <cell r="V338"/>
          <cell r="W338"/>
          <cell r="X338"/>
          <cell r="Y338"/>
          <cell r="Z338">
            <v>3</v>
          </cell>
          <cell r="AA338">
            <v>0</v>
          </cell>
          <cell r="AB338">
            <v>3</v>
          </cell>
          <cell r="AC338"/>
          <cell r="AD338"/>
          <cell r="AE338"/>
          <cell r="AF338" t="str">
            <v>Waiting</v>
          </cell>
        </row>
        <row r="339">
          <cell r="A339" t="str">
            <v>2809166210</v>
          </cell>
          <cell r="B339" t="str">
            <v>SPARES</v>
          </cell>
          <cell r="C339" t="str">
            <v>RTN</v>
          </cell>
          <cell r="D339"/>
          <cell r="E339">
            <v>28091662</v>
          </cell>
          <cell r="F339" t="str">
            <v>10</v>
          </cell>
          <cell r="G339" t="str">
            <v>D9551006200195</v>
          </cell>
          <cell r="H339">
            <v>62</v>
          </cell>
          <cell r="I339">
            <v>1</v>
          </cell>
          <cell r="J339" t="str">
            <v>TBD</v>
          </cell>
          <cell r="K339">
            <v>6963402800</v>
          </cell>
          <cell r="L339"/>
          <cell r="M339">
            <v>1</v>
          </cell>
          <cell r="N339">
            <v>6963403000</v>
          </cell>
          <cell r="O339"/>
          <cell r="P339">
            <v>1</v>
          </cell>
          <cell r="Q339">
            <v>6963403400</v>
          </cell>
          <cell r="R339"/>
          <cell r="S339">
            <v>1</v>
          </cell>
          <cell r="T339"/>
          <cell r="U339"/>
          <cell r="V339"/>
          <cell r="W339"/>
          <cell r="X339"/>
          <cell r="Y339"/>
          <cell r="Z339">
            <v>3</v>
          </cell>
          <cell r="AA339">
            <v>0</v>
          </cell>
          <cell r="AB339">
            <v>3</v>
          </cell>
          <cell r="AC339"/>
          <cell r="AD339"/>
          <cell r="AE339"/>
          <cell r="AF339" t="str">
            <v>Waiting</v>
          </cell>
        </row>
        <row r="340">
          <cell r="A340" t="str">
            <v>2809756810</v>
          </cell>
          <cell r="B340" t="str">
            <v>SPARES</v>
          </cell>
          <cell r="C340" t="str">
            <v>AOG</v>
          </cell>
          <cell r="D340"/>
          <cell r="E340">
            <v>28097568</v>
          </cell>
          <cell r="F340" t="str">
            <v>10</v>
          </cell>
          <cell r="G340" t="str">
            <v>WF406ABAAAAB</v>
          </cell>
          <cell r="H340">
            <v>313</v>
          </cell>
          <cell r="I340" t="str">
            <v>1</v>
          </cell>
          <cell r="J340">
            <v>0</v>
          </cell>
          <cell r="K340" t="str">
            <v>6V90079500</v>
          </cell>
          <cell r="L340" t="str">
            <v>723-5561-02</v>
          </cell>
          <cell r="M340">
            <v>1</v>
          </cell>
          <cell r="N340"/>
          <cell r="O340"/>
          <cell r="P340"/>
          <cell r="Q340"/>
          <cell r="R340"/>
          <cell r="S340"/>
          <cell r="T340"/>
          <cell r="U340"/>
          <cell r="V340"/>
          <cell r="W340"/>
          <cell r="X340"/>
          <cell r="Y340"/>
          <cell r="Z340">
            <v>1</v>
          </cell>
          <cell r="AA340">
            <v>1</v>
          </cell>
          <cell r="AB340">
            <v>0</v>
          </cell>
          <cell r="AC340"/>
          <cell r="AD340"/>
          <cell r="AE340"/>
          <cell r="AF340" t="str">
            <v>Waiting</v>
          </cell>
        </row>
        <row r="341">
          <cell r="A341" t="str">
            <v>2809973010</v>
          </cell>
          <cell r="B341" t="str">
            <v>SPARES</v>
          </cell>
          <cell r="C341" t="str">
            <v>RTN</v>
          </cell>
          <cell r="D341"/>
          <cell r="E341">
            <v>28099730</v>
          </cell>
          <cell r="F341" t="str">
            <v>10</v>
          </cell>
          <cell r="G341" t="str">
            <v>A9550051000195</v>
          </cell>
          <cell r="H341">
            <v>510</v>
          </cell>
          <cell r="I341">
            <v>1</v>
          </cell>
          <cell r="J341">
            <v>2964</v>
          </cell>
          <cell r="K341">
            <v>6530207600</v>
          </cell>
          <cell r="L341" t="str">
            <v>A31112112B00</v>
          </cell>
          <cell r="M341">
            <v>1</v>
          </cell>
          <cell r="N341"/>
          <cell r="O341"/>
          <cell r="P341"/>
          <cell r="Q341"/>
          <cell r="R341"/>
          <cell r="S341"/>
          <cell r="T341"/>
          <cell r="U341"/>
          <cell r="V341"/>
          <cell r="W341"/>
          <cell r="X341"/>
          <cell r="Y341"/>
          <cell r="Z341">
            <v>1</v>
          </cell>
          <cell r="AA341">
            <v>1</v>
          </cell>
          <cell r="AB341">
            <v>0</v>
          </cell>
          <cell r="AC341"/>
          <cell r="AD341"/>
          <cell r="AE341"/>
          <cell r="AF341" t="str">
            <v>Waiting</v>
          </cell>
        </row>
        <row r="342">
          <cell r="A342" t="str">
            <v>2809820410</v>
          </cell>
          <cell r="B342" t="str">
            <v>SPARES</v>
          </cell>
          <cell r="C342"/>
          <cell r="D342" t="str">
            <v>M. HILLE</v>
          </cell>
          <cell r="E342">
            <v>28098204</v>
          </cell>
          <cell r="F342">
            <v>10</v>
          </cell>
          <cell r="G342" t="str">
            <v>WF408ACABAAB</v>
          </cell>
          <cell r="H342" t="str">
            <v>317VU PANEL</v>
          </cell>
          <cell r="I342">
            <v>1</v>
          </cell>
          <cell r="J342">
            <v>42947</v>
          </cell>
          <cell r="K342" t="str">
            <v>6V00205900</v>
          </cell>
          <cell r="L342" t="str">
            <v>723-5560-03</v>
          </cell>
          <cell r="M342">
            <v>1</v>
          </cell>
          <cell r="N342"/>
          <cell r="O342"/>
          <cell r="P342"/>
          <cell r="Q342"/>
          <cell r="R342"/>
          <cell r="S342"/>
          <cell r="T342"/>
          <cell r="U342"/>
          <cell r="V342"/>
          <cell r="W342"/>
          <cell r="X342"/>
          <cell r="Y342"/>
          <cell r="Z342">
            <v>1</v>
          </cell>
          <cell r="AA342">
            <v>1</v>
          </cell>
          <cell r="AB342">
            <v>0</v>
          </cell>
          <cell r="AC342"/>
          <cell r="AD342"/>
          <cell r="AE342"/>
          <cell r="AF342" t="str">
            <v>Received</v>
          </cell>
        </row>
        <row r="343">
          <cell r="A343" t="str">
            <v>2810644910</v>
          </cell>
          <cell r="B343" t="str">
            <v>SPARES</v>
          </cell>
          <cell r="C343" t="str">
            <v>RTN</v>
          </cell>
          <cell r="D343"/>
          <cell r="E343">
            <v>28106449</v>
          </cell>
          <cell r="F343" t="str">
            <v>10</v>
          </cell>
          <cell r="G343" t="str">
            <v>D9551006100195</v>
          </cell>
          <cell r="H343">
            <v>61</v>
          </cell>
          <cell r="I343">
            <v>1</v>
          </cell>
          <cell r="J343">
            <v>0</v>
          </cell>
          <cell r="K343">
            <v>6963402800</v>
          </cell>
          <cell r="L343"/>
          <cell r="M343">
            <v>1</v>
          </cell>
          <cell r="N343">
            <v>6963403000</v>
          </cell>
          <cell r="O343"/>
          <cell r="P343">
            <v>1</v>
          </cell>
          <cell r="Q343"/>
          <cell r="R343"/>
          <cell r="S343"/>
          <cell r="T343"/>
          <cell r="U343"/>
          <cell r="V343"/>
          <cell r="W343"/>
          <cell r="X343"/>
          <cell r="Y343"/>
          <cell r="Z343"/>
          <cell r="AA343"/>
          <cell r="AB343"/>
          <cell r="AC343"/>
          <cell r="AD343"/>
          <cell r="AE343"/>
          <cell r="AF343" t="str">
            <v>Waiting</v>
          </cell>
        </row>
        <row r="344">
          <cell r="A344" t="str">
            <v>2810645110</v>
          </cell>
          <cell r="B344" t="str">
            <v>SPARES</v>
          </cell>
          <cell r="C344" t="str">
            <v>RTN</v>
          </cell>
          <cell r="D344"/>
          <cell r="E344">
            <v>28106451</v>
          </cell>
          <cell r="F344" t="str">
            <v>10</v>
          </cell>
          <cell r="G344" t="str">
            <v>D9551006100195</v>
          </cell>
          <cell r="H344">
            <v>61</v>
          </cell>
          <cell r="I344">
            <v>1</v>
          </cell>
          <cell r="J344">
            <v>0</v>
          </cell>
          <cell r="K344">
            <v>6963402800</v>
          </cell>
          <cell r="L344"/>
          <cell r="M344">
            <v>1</v>
          </cell>
          <cell r="N344">
            <v>6963403000</v>
          </cell>
          <cell r="O344" t="str">
            <v>007165-01</v>
          </cell>
          <cell r="P344">
            <v>1</v>
          </cell>
          <cell r="Q344"/>
          <cell r="R344"/>
          <cell r="S344"/>
          <cell r="T344"/>
          <cell r="U344"/>
          <cell r="V344"/>
          <cell r="W344"/>
          <cell r="X344"/>
          <cell r="Y344"/>
          <cell r="Z344"/>
          <cell r="AA344"/>
          <cell r="AB344"/>
          <cell r="AC344"/>
          <cell r="AD344"/>
          <cell r="AE344"/>
          <cell r="AF344" t="str">
            <v>Waiting</v>
          </cell>
        </row>
        <row r="345">
          <cell r="A345" t="str">
            <v>2810645210</v>
          </cell>
          <cell r="B345" t="str">
            <v>SPARES</v>
          </cell>
          <cell r="C345" t="str">
            <v>RTN</v>
          </cell>
          <cell r="D345"/>
          <cell r="E345">
            <v>28106452</v>
          </cell>
          <cell r="F345" t="str">
            <v>10</v>
          </cell>
          <cell r="G345" t="str">
            <v>D9551006100195</v>
          </cell>
          <cell r="H345">
            <v>61</v>
          </cell>
          <cell r="I345">
            <v>1</v>
          </cell>
          <cell r="J345">
            <v>0</v>
          </cell>
          <cell r="K345">
            <v>6963402800</v>
          </cell>
          <cell r="L345"/>
          <cell r="M345">
            <v>1</v>
          </cell>
          <cell r="N345">
            <v>6963403000</v>
          </cell>
          <cell r="O345" t="str">
            <v>007165-01</v>
          </cell>
          <cell r="P345">
            <v>1</v>
          </cell>
          <cell r="Q345"/>
          <cell r="R345"/>
          <cell r="S345"/>
          <cell r="T345"/>
          <cell r="U345"/>
          <cell r="V345"/>
          <cell r="W345"/>
          <cell r="X345"/>
          <cell r="Y345"/>
          <cell r="Z345"/>
          <cell r="AA345"/>
          <cell r="AB345"/>
          <cell r="AC345"/>
          <cell r="AD345"/>
          <cell r="AE345"/>
          <cell r="AF345" t="str">
            <v>Waiting</v>
          </cell>
        </row>
        <row r="346">
          <cell r="A346" t="str">
            <v>2810645310</v>
          </cell>
          <cell r="B346" t="str">
            <v>SPARES</v>
          </cell>
          <cell r="C346" t="str">
            <v>RTN</v>
          </cell>
          <cell r="D346"/>
          <cell r="E346">
            <v>28106453</v>
          </cell>
          <cell r="F346" t="str">
            <v>10</v>
          </cell>
          <cell r="G346" t="str">
            <v>D9551006100195</v>
          </cell>
          <cell r="H346">
            <v>61</v>
          </cell>
          <cell r="I346">
            <v>1</v>
          </cell>
          <cell r="J346">
            <v>0</v>
          </cell>
          <cell r="K346">
            <v>6963402800</v>
          </cell>
          <cell r="L346"/>
          <cell r="M346">
            <v>1</v>
          </cell>
          <cell r="N346">
            <v>6963403000</v>
          </cell>
          <cell r="O346" t="str">
            <v>007165-01</v>
          </cell>
          <cell r="P346">
            <v>1</v>
          </cell>
          <cell r="Q346"/>
          <cell r="R346"/>
          <cell r="S346"/>
          <cell r="T346"/>
          <cell r="U346"/>
          <cell r="V346"/>
          <cell r="W346"/>
          <cell r="X346"/>
          <cell r="Y346"/>
          <cell r="Z346"/>
          <cell r="AA346"/>
          <cell r="AB346"/>
          <cell r="AC346"/>
          <cell r="AD346"/>
          <cell r="AE346"/>
          <cell r="AF346" t="str">
            <v>Waiting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"/>
  <sheetViews>
    <sheetView tabSelected="1" topLeftCell="M1" workbookViewId="0">
      <selection activeCell="R2" sqref="R2"/>
    </sheetView>
  </sheetViews>
  <sheetFormatPr baseColWidth="10" defaultRowHeight="15" x14ac:dyDescent="0.25"/>
  <sheetData>
    <row r="1" spans="1:35" ht="39.75" thickBot="1" x14ac:dyDescent="0.3">
      <c r="A1" s="1" t="s">
        <v>0</v>
      </c>
      <c r="B1" s="1" t="s">
        <v>1</v>
      </c>
      <c r="C1" s="2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4" t="s">
        <v>9</v>
      </c>
      <c r="K1" s="2" t="s">
        <v>10</v>
      </c>
      <c r="L1" s="2" t="s">
        <v>11</v>
      </c>
      <c r="M1" s="5" t="s">
        <v>12</v>
      </c>
      <c r="N1" s="2" t="s">
        <v>13</v>
      </c>
      <c r="O1" s="2" t="s">
        <v>14</v>
      </c>
      <c r="P1" s="2" t="s">
        <v>15</v>
      </c>
      <c r="Q1" s="6" t="s">
        <v>16</v>
      </c>
      <c r="R1" s="3" t="s">
        <v>17</v>
      </c>
      <c r="S1" s="2" t="s">
        <v>18</v>
      </c>
      <c r="T1" s="7" t="s">
        <v>19</v>
      </c>
      <c r="U1" s="2" t="s">
        <v>20</v>
      </c>
      <c r="V1" s="8" t="s">
        <v>21</v>
      </c>
      <c r="W1" s="9" t="s">
        <v>22</v>
      </c>
      <c r="X1" s="10" t="s">
        <v>23</v>
      </c>
      <c r="Y1" s="11" t="s">
        <v>24</v>
      </c>
      <c r="Z1" s="12" t="s">
        <v>25</v>
      </c>
      <c r="AA1" s="7" t="s">
        <v>26</v>
      </c>
      <c r="AB1" s="5" t="s">
        <v>27</v>
      </c>
      <c r="AC1" s="5" t="s">
        <v>28</v>
      </c>
      <c r="AD1" s="5" t="s">
        <v>29</v>
      </c>
      <c r="AE1" s="13" t="s">
        <v>30</v>
      </c>
      <c r="AF1" s="13" t="s">
        <v>31</v>
      </c>
      <c r="AG1" s="13" t="s">
        <v>32</v>
      </c>
      <c r="AH1" s="14" t="s">
        <v>33</v>
      </c>
      <c r="AI1" s="15" t="s">
        <v>34</v>
      </c>
    </row>
    <row r="2" spans="1:35" ht="25.5" x14ac:dyDescent="0.25">
      <c r="A2" s="16" t="str">
        <f t="shared" ref="A2" si="0">C2&amp;(RIGHT(D2,2))</f>
        <v>411050210</v>
      </c>
      <c r="B2" s="16" t="str">
        <f>IFERROR(VLOOKUP(F2,'[1]Table V'!A:K,11,FALSE),"TBD")</f>
        <v>AIRBUS</v>
      </c>
      <c r="C2" s="16">
        <v>4110502</v>
      </c>
      <c r="D2" s="17" t="s">
        <v>35</v>
      </c>
      <c r="E2" s="18" t="s">
        <v>36</v>
      </c>
      <c r="F2" s="16" t="s">
        <v>37</v>
      </c>
      <c r="G2" s="16">
        <v>1</v>
      </c>
      <c r="H2" s="16">
        <v>1</v>
      </c>
      <c r="I2" s="16"/>
      <c r="J2" s="19" t="str">
        <f>IFERROR(VLOOKUP(F2,'[1]Table V'!A:I,9,FALSE),"P/N INCONNU")</f>
        <v>P/N CONNU</v>
      </c>
      <c r="K2" s="16" t="str">
        <f>IFERROR(VLOOKUP(F2,'[1]Table V'!A:J,10,FALSE),"TBD")</f>
        <v>TBD</v>
      </c>
      <c r="L2" s="16" t="str">
        <f>IFERROR(VLOOKUP('[1]PLANNING-RECHANGES LATelec'!F23,'[1]Table V'!A:C,3,FALSE),"LdF non existante")</f>
        <v>LdF non existante</v>
      </c>
      <c r="M2" s="20" t="s">
        <v>38</v>
      </c>
      <c r="N2" s="16" t="str">
        <f>IFERROR(VLOOKUP(F2,'[1]Table V'!A:H,8,FALSE),"À définir")</f>
        <v>NON</v>
      </c>
      <c r="O2" s="16">
        <f>IFERROR(VLOOKUP(F2,'[1]Table V'!A:E,2,FALSE),"")</f>
        <v>108</v>
      </c>
      <c r="P2" s="16" t="str">
        <f>IFERROR(CONCATENATE(VLOOKUP(F2,'[1]Table V'!$A$1:$Q$260193,17,FALSE),"-",(RIGHT(C2,4)),"0",D2),"")</f>
        <v>1251019-05020010</v>
      </c>
      <c r="Q2" s="21" t="str">
        <f>IFERROR(VLOOKUP(F2,'[1]Table V'!A:L,12,FALSE),"")</f>
        <v>LAB</v>
      </c>
      <c r="R2" s="22" t="s">
        <v>42</v>
      </c>
      <c r="S2" s="23"/>
      <c r="T2" s="24" t="s">
        <v>39</v>
      </c>
      <c r="U2" s="25"/>
      <c r="V2" s="26" t="str">
        <f>IFERROR(VLOOKUP(F2,'[1]Table V'!A:F,6,FALSE),"TBD")</f>
        <v>TBD</v>
      </c>
      <c r="W2" s="27" t="str">
        <f>IFERROR(VLOOKUP(F2,'[1]Table V'!A:G,7,FALSE),"TBD")</f>
        <v>TBD</v>
      </c>
      <c r="X2" s="23" t="str">
        <f>IFERROR(VLOOKUP(A2,[2]Feuil1!$A:$AG,32,FALSE),"N/A")</f>
        <v>N/A</v>
      </c>
      <c r="Y2" s="28" t="s">
        <v>40</v>
      </c>
      <c r="Z2" s="29"/>
      <c r="AA2" s="30" t="s">
        <v>41</v>
      </c>
      <c r="AB2" s="31">
        <v>43682</v>
      </c>
      <c r="AC2" s="31"/>
      <c r="AD2" s="31"/>
      <c r="AE2" s="32">
        <v>41787</v>
      </c>
      <c r="AF2" s="32">
        <v>41787</v>
      </c>
      <c r="AG2" s="32">
        <f t="shared" ref="AG2" si="1">IF(OR(E2="AOG",E2="CRIT"),(IFERROR(IF(AF2=0,WORKDAY(AE2,-2),WORKDAY(AF2,-2)),"")),(IFERROR(IF(AF2=0,WORKDAY(AE2,-4),WORKDAY(AF2,-4)),"TBD")))</f>
        <v>41781</v>
      </c>
      <c r="AH2" s="33"/>
      <c r="AI2" s="33"/>
    </row>
  </sheetData>
  <conditionalFormatting sqref="M1:N2">
    <cfRule type="containsText" dxfId="33" priority="18" operator="containsText" text="OUI">
      <formula>NOT(ISERROR(SEARCH("OUI",M1)))</formula>
    </cfRule>
  </conditionalFormatting>
  <conditionalFormatting sqref="Z1:Z2">
    <cfRule type="expression" dxfId="31" priority="17">
      <formula>COUNTIF(Z1,"*"&amp;TEXT(TODAY(),"jj/mm/aaaa")&amp;"*")</formula>
    </cfRule>
  </conditionalFormatting>
  <conditionalFormatting sqref="A1:H2">
    <cfRule type="expression" dxfId="29" priority="16">
      <formula>AND(ISNUMBER($C1),COUNTBLANK($AA1))</formula>
    </cfRule>
  </conditionalFormatting>
  <conditionalFormatting sqref="A1:AI2">
    <cfRule type="expression" dxfId="27" priority="14">
      <formula>$Y1="Expédié"</formula>
    </cfRule>
    <cfRule type="expression" dxfId="26" priority="15">
      <formula>$Y1="Commande annulée"</formula>
    </cfRule>
  </conditionalFormatting>
  <conditionalFormatting sqref="T1:T2">
    <cfRule type="timePeriod" dxfId="23" priority="9" stopIfTrue="1" timePeriod="today">
      <formula>FLOOR(T1,1)=TODAY()</formula>
    </cfRule>
    <cfRule type="expression" dxfId="22" priority="10" stopIfTrue="1">
      <formula>U1="OK"</formula>
    </cfRule>
    <cfRule type="cellIs" dxfId="21" priority="11" stopIfTrue="1" operator="between">
      <formula>TODAY()-1</formula>
      <formula>TODAY()-365</formula>
    </cfRule>
    <cfRule type="cellIs" dxfId="20" priority="12" stopIfTrue="1" operator="between">
      <formula>TODAY()</formula>
      <formula>TODAY()+6</formula>
    </cfRule>
    <cfRule type="cellIs" dxfId="19" priority="13" stopIfTrue="1" operator="between">
      <formula>TODAY()</formula>
      <formula>TODAY()+10</formula>
    </cfRule>
  </conditionalFormatting>
  <conditionalFormatting sqref="AF1:AF2">
    <cfRule type="expression" priority="7" stopIfTrue="1">
      <formula>AJ1="OK"</formula>
    </cfRule>
    <cfRule type="expression" dxfId="13" priority="8">
      <formula>ISNUMBER(AF1)</formula>
    </cfRule>
  </conditionalFormatting>
  <conditionalFormatting sqref="X1:X2">
    <cfRule type="containsText" dxfId="11" priority="3" operator="containsText" text="In delivering">
      <formula>NOT(ISERROR(SEARCH("In delivering",X1)))</formula>
    </cfRule>
    <cfRule type="containsText" dxfId="10" priority="4" stopIfTrue="1" operator="containsText" text="Received">
      <formula>NOT(ISERROR(SEARCH("Received",X1)))</formula>
    </cfRule>
    <cfRule type="containsText" dxfId="9" priority="5" operator="containsText" text="Waiting">
      <formula>NOT(ISERROR(SEARCH("Waiting",X1)))</formula>
    </cfRule>
    <cfRule type="containsText" dxfId="8" priority="6" operator="containsText" text="Partial receipt">
      <formula>NOT(ISERROR(SEARCH("Partial receipt",X1)))</formula>
    </cfRule>
  </conditionalFormatting>
  <conditionalFormatting sqref="E1:E2">
    <cfRule type="containsText" dxfId="3" priority="1" operator="containsText" text="AOG">
      <formula>NOT(ISERROR(SEARCH("AOG",E1)))</formula>
    </cfRule>
    <cfRule type="containsText" dxfId="2" priority="2" operator="containsText" text="CRIT">
      <formula>NOT(ISERROR(SEARCH("CRIT",E1)))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Champ définit par le créateur (choisir dans la liste déroulante).">
          <x14:formula1>
            <xm:f>'[1]Paramètres listes'!#REF!</xm:f>
          </x14:formula1>
          <xm:sqref>Y2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LATECOERE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ZARCONE Anthony</dc:creator>
  <cp:lastModifiedBy>ZARCONE Anthony</cp:lastModifiedBy>
  <dcterms:created xsi:type="dcterms:W3CDTF">2019-04-04T10:42:13Z</dcterms:created>
  <dcterms:modified xsi:type="dcterms:W3CDTF">2019-04-04T10:45:25Z</dcterms:modified>
</cp:coreProperties>
</file>