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thena\rechanges\Rechanges\Rechange CCP-MECA-FAB\27-Import Cmdes\"/>
    </mc:Choice>
  </mc:AlternateContent>
  <bookViews>
    <workbookView xWindow="0" yWindow="7800" windowWidth="23040" windowHeight="9408"/>
  </bookViews>
  <sheets>
    <sheet name="PO_AS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PO_AS!$C$1:$JC$857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6" i="1" l="1"/>
  <c r="Y6" i="1"/>
  <c r="Z6" i="1"/>
  <c r="X2" i="1" l="1"/>
  <c r="Y2" i="1"/>
  <c r="Z2" i="1"/>
  <c r="B19" i="1" l="1"/>
  <c r="A19" i="1" s="1"/>
  <c r="X19" i="1"/>
  <c r="Y19" i="1"/>
  <c r="Z19" i="1"/>
  <c r="V19" i="1" l="1"/>
  <c r="B302" i="1"/>
  <c r="A302" i="1" s="1"/>
  <c r="B287" i="1"/>
  <c r="A287" i="1" s="1"/>
  <c r="B288" i="1"/>
  <c r="A288" i="1" s="1"/>
  <c r="B289" i="1"/>
  <c r="A289" i="1" s="1"/>
  <c r="B290" i="1"/>
  <c r="A290" i="1" s="1"/>
  <c r="B291" i="1"/>
  <c r="A291" i="1" s="1"/>
  <c r="B292" i="1"/>
  <c r="A292" i="1" s="1"/>
  <c r="B293" i="1"/>
  <c r="A293" i="1" s="1"/>
  <c r="B294" i="1"/>
  <c r="A294" i="1" s="1"/>
  <c r="B295" i="1"/>
  <c r="A295" i="1" s="1"/>
  <c r="B296" i="1"/>
  <c r="A296" i="1" s="1"/>
  <c r="B297" i="1"/>
  <c r="A297" i="1" s="1"/>
  <c r="B298" i="1"/>
  <c r="A298" i="1" s="1"/>
  <c r="B299" i="1"/>
  <c r="A299" i="1" s="1"/>
  <c r="B300" i="1"/>
  <c r="A300" i="1" s="1"/>
  <c r="B301" i="1"/>
  <c r="A301" i="1" s="1"/>
  <c r="B286" i="1"/>
  <c r="A286" i="1" s="1"/>
  <c r="B284" i="1"/>
  <c r="A284" i="1" s="1"/>
  <c r="B285" i="1"/>
  <c r="A285" i="1" s="1"/>
  <c r="B283" i="1"/>
  <c r="A283" i="1" s="1"/>
  <c r="B273" i="1"/>
  <c r="A273" i="1" s="1"/>
  <c r="B274" i="1"/>
  <c r="A274" i="1" s="1"/>
  <c r="B275" i="1"/>
  <c r="A275" i="1" s="1"/>
  <c r="B276" i="1"/>
  <c r="A276" i="1" s="1"/>
  <c r="B277" i="1"/>
  <c r="A277" i="1" s="1"/>
  <c r="B278" i="1"/>
  <c r="A278" i="1" s="1"/>
  <c r="B279" i="1"/>
  <c r="A279" i="1" s="1"/>
  <c r="B280" i="1"/>
  <c r="A280" i="1" s="1"/>
  <c r="B281" i="1"/>
  <c r="A281" i="1" s="1"/>
  <c r="B282" i="1"/>
  <c r="A282" i="1" s="1"/>
  <c r="B249" i="1"/>
  <c r="A249" i="1" s="1"/>
  <c r="B250" i="1"/>
  <c r="A250" i="1" s="1"/>
  <c r="B251" i="1"/>
  <c r="A251" i="1" s="1"/>
  <c r="B252" i="1"/>
  <c r="A252" i="1" s="1"/>
  <c r="B253" i="1"/>
  <c r="A253" i="1" s="1"/>
  <c r="B254" i="1"/>
  <c r="A254" i="1" s="1"/>
  <c r="B255" i="1"/>
  <c r="A255" i="1" s="1"/>
  <c r="B256" i="1"/>
  <c r="A256" i="1" s="1"/>
  <c r="B257" i="1"/>
  <c r="A257" i="1" s="1"/>
  <c r="B258" i="1"/>
  <c r="A258" i="1" s="1"/>
  <c r="B259" i="1"/>
  <c r="A259" i="1" s="1"/>
  <c r="B260" i="1"/>
  <c r="A260" i="1" s="1"/>
  <c r="B261" i="1"/>
  <c r="A261" i="1" s="1"/>
  <c r="B262" i="1"/>
  <c r="A262" i="1" s="1"/>
  <c r="B263" i="1"/>
  <c r="A263" i="1" s="1"/>
  <c r="B264" i="1"/>
  <c r="A264" i="1" s="1"/>
  <c r="B265" i="1"/>
  <c r="A265" i="1" s="1"/>
  <c r="B266" i="1"/>
  <c r="A266" i="1" s="1"/>
  <c r="B267" i="1"/>
  <c r="A267" i="1" s="1"/>
  <c r="B268" i="1"/>
  <c r="A268" i="1" s="1"/>
  <c r="B269" i="1"/>
  <c r="A269" i="1" s="1"/>
  <c r="B270" i="1"/>
  <c r="A270" i="1" s="1"/>
  <c r="B271" i="1"/>
  <c r="A271" i="1" s="1"/>
  <c r="B272" i="1"/>
  <c r="A272" i="1" s="1"/>
  <c r="B223" i="1"/>
  <c r="A223" i="1" s="1"/>
  <c r="B224" i="1"/>
  <c r="A224" i="1" s="1"/>
  <c r="B225" i="1"/>
  <c r="A225" i="1" s="1"/>
  <c r="B226" i="1"/>
  <c r="A226" i="1" s="1"/>
  <c r="B227" i="1"/>
  <c r="A227" i="1" s="1"/>
  <c r="B228" i="1"/>
  <c r="A228" i="1" s="1"/>
  <c r="B229" i="1"/>
  <c r="A229" i="1" s="1"/>
  <c r="B230" i="1"/>
  <c r="A230" i="1" s="1"/>
  <c r="B231" i="1"/>
  <c r="A231" i="1" s="1"/>
  <c r="B232" i="1"/>
  <c r="A232" i="1" s="1"/>
  <c r="B233" i="1"/>
  <c r="A233" i="1" s="1"/>
  <c r="B234" i="1"/>
  <c r="A234" i="1" s="1"/>
  <c r="B235" i="1"/>
  <c r="A235" i="1" s="1"/>
  <c r="B236" i="1"/>
  <c r="A236" i="1" s="1"/>
  <c r="B237" i="1"/>
  <c r="A237" i="1" s="1"/>
  <c r="B238" i="1"/>
  <c r="A238" i="1" s="1"/>
  <c r="B239" i="1"/>
  <c r="A239" i="1" s="1"/>
  <c r="B240" i="1"/>
  <c r="A240" i="1" s="1"/>
  <c r="B241" i="1"/>
  <c r="A241" i="1" s="1"/>
  <c r="B242" i="1"/>
  <c r="A242" i="1" s="1"/>
  <c r="B243" i="1"/>
  <c r="A243" i="1" s="1"/>
  <c r="B244" i="1"/>
  <c r="A244" i="1" s="1"/>
  <c r="B245" i="1"/>
  <c r="A245" i="1" s="1"/>
  <c r="B246" i="1"/>
  <c r="A246" i="1" s="1"/>
  <c r="B247" i="1"/>
  <c r="A247" i="1" s="1"/>
  <c r="B248" i="1"/>
  <c r="A248" i="1" s="1"/>
  <c r="B222" i="1"/>
  <c r="A222" i="1" s="1"/>
  <c r="B214" i="1"/>
  <c r="A214" i="1" s="1"/>
  <c r="B215" i="1"/>
  <c r="A215" i="1" s="1"/>
  <c r="B216" i="1"/>
  <c r="A216" i="1" s="1"/>
  <c r="B217" i="1"/>
  <c r="A217" i="1" s="1"/>
  <c r="B218" i="1"/>
  <c r="A218" i="1" s="1"/>
  <c r="B219" i="1"/>
  <c r="A219" i="1" s="1"/>
  <c r="B220" i="1"/>
  <c r="A220" i="1" s="1"/>
  <c r="B221" i="1"/>
  <c r="A221" i="1" s="1"/>
  <c r="B213" i="1"/>
  <c r="A213" i="1" s="1"/>
  <c r="B205" i="1"/>
  <c r="A205" i="1" s="1"/>
  <c r="B206" i="1"/>
  <c r="A206" i="1" s="1"/>
  <c r="B207" i="1"/>
  <c r="A207" i="1" s="1"/>
  <c r="B208" i="1"/>
  <c r="A208" i="1" s="1"/>
  <c r="B209" i="1"/>
  <c r="A209" i="1" s="1"/>
  <c r="B210" i="1"/>
  <c r="A210" i="1" s="1"/>
  <c r="B211" i="1"/>
  <c r="A211" i="1" s="1"/>
  <c r="B212" i="1"/>
  <c r="A212" i="1" s="1"/>
  <c r="B204" i="1"/>
  <c r="A204" i="1" s="1"/>
  <c r="B202" i="1"/>
  <c r="A202" i="1" s="1"/>
  <c r="B201" i="1"/>
  <c r="A201" i="1" s="1"/>
  <c r="B198" i="1"/>
  <c r="A198" i="1" s="1"/>
  <c r="B199" i="1"/>
  <c r="A199" i="1" s="1"/>
  <c r="B200" i="1"/>
  <c r="A200" i="1" s="1"/>
  <c r="B196" i="1"/>
  <c r="A196" i="1" s="1"/>
  <c r="B197" i="1"/>
  <c r="A197" i="1" s="1"/>
  <c r="B2" i="1"/>
  <c r="A2" i="1" s="1"/>
  <c r="B195" i="1"/>
  <c r="A195" i="1" s="1"/>
  <c r="B189" i="1"/>
  <c r="A189" i="1" s="1"/>
  <c r="B190" i="1"/>
  <c r="A190" i="1" s="1"/>
  <c r="B191" i="1"/>
  <c r="A191" i="1" s="1"/>
  <c r="B192" i="1"/>
  <c r="A192" i="1" s="1"/>
  <c r="B193" i="1"/>
  <c r="A193" i="1" s="1"/>
  <c r="B194" i="1"/>
  <c r="A194" i="1" s="1"/>
  <c r="B188" i="1"/>
  <c r="A188" i="1" s="1"/>
  <c r="B183" i="1"/>
  <c r="A183" i="1" s="1"/>
  <c r="B187" i="1"/>
  <c r="A187" i="1" s="1"/>
  <c r="B186" i="1"/>
  <c r="A186" i="1" s="1"/>
  <c r="B184" i="1"/>
  <c r="A184" i="1" s="1"/>
  <c r="B185" i="1"/>
  <c r="A185" i="1" s="1"/>
  <c r="B182" i="1"/>
  <c r="A182" i="1" s="1"/>
  <c r="B181" i="1"/>
  <c r="A181" i="1" s="1"/>
  <c r="B178" i="1"/>
  <c r="A178" i="1" s="1"/>
  <c r="B179" i="1"/>
  <c r="A179" i="1" s="1"/>
  <c r="B180" i="1"/>
  <c r="A180" i="1" s="1"/>
  <c r="B177" i="1"/>
  <c r="A177" i="1" s="1"/>
  <c r="B176" i="1"/>
  <c r="A176" i="1" s="1"/>
  <c r="B175" i="1"/>
  <c r="A175" i="1" s="1"/>
  <c r="B173" i="1"/>
  <c r="A173" i="1" s="1"/>
  <c r="B174" i="1"/>
  <c r="A174" i="1" s="1"/>
  <c r="B168" i="1"/>
  <c r="A168" i="1" s="1"/>
  <c r="B169" i="1"/>
  <c r="A169" i="1" s="1"/>
  <c r="B170" i="1"/>
  <c r="A170" i="1" s="1"/>
  <c r="B171" i="1"/>
  <c r="A171" i="1" s="1"/>
  <c r="B172" i="1"/>
  <c r="A172" i="1" s="1"/>
  <c r="B166" i="1"/>
  <c r="A166" i="1" s="1"/>
  <c r="B167" i="1"/>
  <c r="A167" i="1" s="1"/>
  <c r="B160" i="1"/>
  <c r="A160" i="1" s="1"/>
  <c r="B161" i="1"/>
  <c r="A161" i="1" s="1"/>
  <c r="B162" i="1"/>
  <c r="A162" i="1" s="1"/>
  <c r="B163" i="1"/>
  <c r="A163" i="1" s="1"/>
  <c r="B164" i="1"/>
  <c r="A164" i="1" s="1"/>
  <c r="B165" i="1"/>
  <c r="A165" i="1" s="1"/>
  <c r="B159" i="1"/>
  <c r="A159" i="1" s="1"/>
  <c r="B157" i="1"/>
  <c r="A157" i="1" s="1"/>
  <c r="B158" i="1"/>
  <c r="A158" i="1" s="1"/>
  <c r="B149" i="1"/>
  <c r="A149" i="1" s="1"/>
  <c r="B150" i="1"/>
  <c r="A150" i="1" s="1"/>
  <c r="B151" i="1"/>
  <c r="A151" i="1" s="1"/>
  <c r="B152" i="1"/>
  <c r="A152" i="1" s="1"/>
  <c r="B153" i="1"/>
  <c r="A153" i="1" s="1"/>
  <c r="B154" i="1"/>
  <c r="A154" i="1" s="1"/>
  <c r="B155" i="1"/>
  <c r="A155" i="1" s="1"/>
  <c r="B156" i="1"/>
  <c r="A156" i="1" s="1"/>
  <c r="B148" i="1"/>
  <c r="A148" i="1" s="1"/>
  <c r="B147" i="1"/>
  <c r="A147" i="1" s="1"/>
  <c r="B145" i="1"/>
  <c r="A145" i="1" s="1"/>
  <c r="B146" i="1"/>
  <c r="A146" i="1" s="1"/>
  <c r="B144" i="1"/>
  <c r="A144" i="1" s="1"/>
  <c r="B142" i="1"/>
  <c r="A142" i="1" s="1"/>
  <c r="B143" i="1"/>
  <c r="A143" i="1" s="1"/>
  <c r="B140" i="1"/>
  <c r="A140" i="1" s="1"/>
  <c r="B141" i="1"/>
  <c r="A141" i="1" s="1"/>
  <c r="B139" i="1"/>
  <c r="A139" i="1" s="1"/>
  <c r="B138" i="1"/>
  <c r="A138" i="1" s="1"/>
  <c r="B137" i="1"/>
  <c r="A137" i="1" s="1"/>
  <c r="B135" i="1"/>
  <c r="A135" i="1" s="1"/>
  <c r="B136" i="1"/>
  <c r="A136" i="1" s="1"/>
  <c r="B134" i="1"/>
  <c r="A134" i="1" s="1"/>
  <c r="B133" i="1"/>
  <c r="A133" i="1" s="1"/>
  <c r="B131" i="1"/>
  <c r="A131" i="1" s="1"/>
  <c r="B132" i="1"/>
  <c r="A132" i="1" s="1"/>
  <c r="B129" i="1"/>
  <c r="A129" i="1" s="1"/>
  <c r="B130" i="1"/>
  <c r="A130" i="1" s="1"/>
  <c r="B123" i="1"/>
  <c r="A123" i="1" s="1"/>
  <c r="B124" i="1"/>
  <c r="A124" i="1" s="1"/>
  <c r="B125" i="1"/>
  <c r="A125" i="1" s="1"/>
  <c r="B126" i="1"/>
  <c r="A126" i="1" s="1"/>
  <c r="B127" i="1"/>
  <c r="A127" i="1" s="1"/>
  <c r="B128" i="1"/>
  <c r="A128" i="1" s="1"/>
  <c r="B122" i="1"/>
  <c r="A122" i="1" s="1"/>
  <c r="B121" i="1"/>
  <c r="A121" i="1" s="1"/>
  <c r="B120" i="1"/>
  <c r="A120" i="1" s="1"/>
  <c r="B119" i="1"/>
  <c r="A119" i="1" s="1"/>
  <c r="B117" i="1"/>
  <c r="A117" i="1" s="1"/>
  <c r="B118" i="1"/>
  <c r="A118" i="1" s="1"/>
  <c r="B113" i="1"/>
  <c r="A113" i="1" s="1"/>
  <c r="B114" i="1"/>
  <c r="A114" i="1" s="1"/>
  <c r="B115" i="1"/>
  <c r="A115" i="1" s="1"/>
  <c r="B116" i="1"/>
  <c r="A116" i="1" s="1"/>
  <c r="B95" i="1"/>
  <c r="A95" i="1" s="1"/>
  <c r="B96" i="1"/>
  <c r="A96" i="1" s="1"/>
  <c r="B97" i="1"/>
  <c r="A97" i="1" s="1"/>
  <c r="B98" i="1"/>
  <c r="A98" i="1" s="1"/>
  <c r="B99" i="1"/>
  <c r="A99" i="1" s="1"/>
  <c r="B100" i="1"/>
  <c r="A100" i="1" s="1"/>
  <c r="B101" i="1"/>
  <c r="A101" i="1" s="1"/>
  <c r="B102" i="1"/>
  <c r="A102" i="1" s="1"/>
  <c r="B103" i="1"/>
  <c r="A103" i="1" s="1"/>
  <c r="B104" i="1"/>
  <c r="A104" i="1" s="1"/>
  <c r="B105" i="1"/>
  <c r="A105" i="1" s="1"/>
  <c r="B106" i="1"/>
  <c r="A106" i="1" s="1"/>
  <c r="B107" i="1"/>
  <c r="A107" i="1" s="1"/>
  <c r="B108" i="1"/>
  <c r="A108" i="1" s="1"/>
  <c r="B109" i="1"/>
  <c r="A109" i="1" s="1"/>
  <c r="B110" i="1"/>
  <c r="A110" i="1" s="1"/>
  <c r="B111" i="1"/>
  <c r="A111" i="1" s="1"/>
  <c r="B112" i="1"/>
  <c r="A112" i="1" s="1"/>
  <c r="B94" i="1"/>
  <c r="A94" i="1" s="1"/>
  <c r="B93" i="1"/>
  <c r="A93" i="1" s="1"/>
  <c r="B92" i="1"/>
  <c r="A92" i="1" s="1"/>
  <c r="B91" i="1"/>
  <c r="A91" i="1" s="1"/>
  <c r="B90" i="1"/>
  <c r="A90" i="1" s="1"/>
  <c r="B88" i="1"/>
  <c r="A88" i="1" s="1"/>
  <c r="B89" i="1"/>
  <c r="A89" i="1" s="1"/>
  <c r="B84" i="1"/>
  <c r="A84" i="1" s="1"/>
  <c r="B85" i="1"/>
  <c r="A85" i="1" s="1"/>
  <c r="B86" i="1"/>
  <c r="A86" i="1" s="1"/>
  <c r="B87" i="1"/>
  <c r="A87" i="1" s="1"/>
  <c r="B83" i="1"/>
  <c r="A83" i="1" s="1"/>
  <c r="B82" i="1"/>
  <c r="A82" i="1" s="1"/>
  <c r="B77" i="1"/>
  <c r="A77" i="1" s="1"/>
  <c r="B78" i="1"/>
  <c r="A78" i="1" s="1"/>
  <c r="B79" i="1"/>
  <c r="A79" i="1" s="1"/>
  <c r="B80" i="1"/>
  <c r="A80" i="1" s="1"/>
  <c r="B81" i="1"/>
  <c r="A81" i="1" s="1"/>
  <c r="B59" i="1"/>
  <c r="A59" i="1" s="1"/>
  <c r="B60" i="1"/>
  <c r="A60" i="1" s="1"/>
  <c r="B61" i="1"/>
  <c r="A61" i="1" s="1"/>
  <c r="B62" i="1"/>
  <c r="A62" i="1" s="1"/>
  <c r="B63" i="1"/>
  <c r="A63" i="1" s="1"/>
  <c r="B64" i="1"/>
  <c r="A64" i="1" s="1"/>
  <c r="B65" i="1"/>
  <c r="A65" i="1" s="1"/>
  <c r="B66" i="1"/>
  <c r="A66" i="1" s="1"/>
  <c r="B67" i="1"/>
  <c r="A67" i="1" s="1"/>
  <c r="B68" i="1"/>
  <c r="A68" i="1" s="1"/>
  <c r="B69" i="1"/>
  <c r="A69" i="1" s="1"/>
  <c r="B70" i="1"/>
  <c r="A70" i="1" s="1"/>
  <c r="B71" i="1"/>
  <c r="A71" i="1" s="1"/>
  <c r="B72" i="1"/>
  <c r="A72" i="1" s="1"/>
  <c r="B73" i="1"/>
  <c r="A73" i="1" s="1"/>
  <c r="B74" i="1"/>
  <c r="A74" i="1" s="1"/>
  <c r="B75" i="1"/>
  <c r="A75" i="1" s="1"/>
  <c r="B76" i="1"/>
  <c r="A76" i="1" s="1"/>
  <c r="B58" i="1"/>
  <c r="A58" i="1" s="1"/>
  <c r="B56" i="1"/>
  <c r="A56" i="1" s="1"/>
  <c r="B57" i="1"/>
  <c r="A57" i="1" s="1"/>
  <c r="B33" i="1"/>
  <c r="A33" i="1" s="1"/>
  <c r="B34" i="1"/>
  <c r="A34" i="1" s="1"/>
  <c r="B35" i="1"/>
  <c r="A35" i="1" s="1"/>
  <c r="B36" i="1"/>
  <c r="A36" i="1" s="1"/>
  <c r="B37" i="1"/>
  <c r="A37" i="1" s="1"/>
  <c r="B38" i="1"/>
  <c r="A38" i="1" s="1"/>
  <c r="B39" i="1"/>
  <c r="A39" i="1" s="1"/>
  <c r="B40" i="1"/>
  <c r="A40" i="1" s="1"/>
  <c r="B41" i="1"/>
  <c r="A41" i="1" s="1"/>
  <c r="B42" i="1"/>
  <c r="A42" i="1" s="1"/>
  <c r="B43" i="1"/>
  <c r="A43" i="1" s="1"/>
  <c r="B44" i="1"/>
  <c r="A44" i="1" s="1"/>
  <c r="B45" i="1"/>
  <c r="A45" i="1" s="1"/>
  <c r="B46" i="1"/>
  <c r="A46" i="1" s="1"/>
  <c r="B47" i="1"/>
  <c r="A47" i="1" s="1"/>
  <c r="B48" i="1"/>
  <c r="A48" i="1" s="1"/>
  <c r="B49" i="1"/>
  <c r="A49" i="1" s="1"/>
  <c r="B50" i="1"/>
  <c r="A50" i="1" s="1"/>
  <c r="B51" i="1"/>
  <c r="A51" i="1" s="1"/>
  <c r="B52" i="1"/>
  <c r="A52" i="1" s="1"/>
  <c r="B53" i="1"/>
  <c r="A53" i="1" s="1"/>
  <c r="B54" i="1"/>
  <c r="A54" i="1" s="1"/>
  <c r="B55" i="1"/>
  <c r="A55" i="1" s="1"/>
  <c r="B32" i="1"/>
  <c r="A32" i="1" s="1"/>
  <c r="B31" i="1"/>
  <c r="A31" i="1" s="1"/>
  <c r="B29" i="1"/>
  <c r="A29" i="1" s="1"/>
  <c r="B30" i="1"/>
  <c r="A30" i="1" s="1"/>
  <c r="B28" i="1"/>
  <c r="A28" i="1" s="1"/>
  <c r="B26" i="1"/>
  <c r="A26" i="1" s="1"/>
  <c r="B27" i="1"/>
  <c r="A27" i="1" s="1"/>
  <c r="B23" i="1"/>
  <c r="A23" i="1" s="1"/>
  <c r="B24" i="1"/>
  <c r="A24" i="1" s="1"/>
  <c r="B25" i="1"/>
  <c r="A25" i="1" s="1"/>
  <c r="B21" i="1"/>
  <c r="A21" i="1" s="1"/>
  <c r="B22" i="1"/>
  <c r="A22" i="1" s="1"/>
  <c r="B3" i="1"/>
  <c r="A3" i="1" s="1"/>
  <c r="B4" i="1"/>
  <c r="A4" i="1" s="1"/>
  <c r="B5" i="1"/>
  <c r="A5" i="1" s="1"/>
  <c r="B6" i="1"/>
  <c r="A6" i="1" s="1"/>
  <c r="B7" i="1"/>
  <c r="B8" i="1"/>
  <c r="A8" i="1" s="1"/>
  <c r="B9" i="1"/>
  <c r="A9" i="1" s="1"/>
  <c r="B10" i="1"/>
  <c r="A10" i="1" s="1"/>
  <c r="B11" i="1"/>
  <c r="A11" i="1" s="1"/>
  <c r="B12" i="1"/>
  <c r="A12" i="1" s="1"/>
  <c r="B13" i="1"/>
  <c r="A13" i="1" s="1"/>
  <c r="B14" i="1"/>
  <c r="A14" i="1" s="1"/>
  <c r="B15" i="1"/>
  <c r="A15" i="1" s="1"/>
  <c r="B16" i="1"/>
  <c r="A16" i="1" s="1"/>
  <c r="B17" i="1"/>
  <c r="A17" i="1" s="1"/>
  <c r="B18" i="1"/>
  <c r="A18" i="1" s="1"/>
  <c r="B20" i="1"/>
  <c r="A20" i="1" s="1"/>
  <c r="B203" i="1"/>
  <c r="A203" i="1" s="1"/>
  <c r="B303" i="1"/>
  <c r="A303" i="1" s="1"/>
  <c r="B304" i="1"/>
  <c r="A304" i="1" s="1"/>
  <c r="B305" i="1"/>
  <c r="A305" i="1" s="1"/>
  <c r="B306" i="1"/>
  <c r="A306" i="1" s="1"/>
  <c r="B307" i="1"/>
  <c r="A307" i="1" s="1"/>
  <c r="B308" i="1"/>
  <c r="A308" i="1" s="1"/>
  <c r="B309" i="1"/>
  <c r="A309" i="1" s="1"/>
  <c r="B310" i="1"/>
  <c r="A310" i="1" s="1"/>
  <c r="B311" i="1"/>
  <c r="A311" i="1" s="1"/>
  <c r="B312" i="1"/>
  <c r="A312" i="1" s="1"/>
  <c r="B313" i="1"/>
  <c r="A313" i="1" s="1"/>
  <c r="B314" i="1"/>
  <c r="A314" i="1" s="1"/>
  <c r="B315" i="1"/>
  <c r="A315" i="1" s="1"/>
  <c r="B316" i="1"/>
  <c r="A316" i="1" s="1"/>
  <c r="B317" i="1"/>
  <c r="A317" i="1" s="1"/>
  <c r="B318" i="1"/>
  <c r="A318" i="1" s="1"/>
  <c r="B319" i="1"/>
  <c r="A319" i="1" s="1"/>
  <c r="B320" i="1"/>
  <c r="A320" i="1" s="1"/>
  <c r="B321" i="1"/>
  <c r="A321" i="1" s="1"/>
  <c r="B322" i="1"/>
  <c r="A322" i="1" s="1"/>
  <c r="B323" i="1"/>
  <c r="A323" i="1" s="1"/>
  <c r="B324" i="1"/>
  <c r="A324" i="1" s="1"/>
  <c r="B325" i="1"/>
  <c r="A325" i="1" s="1"/>
  <c r="B326" i="1"/>
  <c r="A326" i="1" s="1"/>
  <c r="B327" i="1"/>
  <c r="A327" i="1" s="1"/>
  <c r="B328" i="1"/>
  <c r="A328" i="1" s="1"/>
  <c r="B329" i="1"/>
  <c r="A329" i="1" s="1"/>
  <c r="B330" i="1"/>
  <c r="A330" i="1" s="1"/>
  <c r="B331" i="1"/>
  <c r="A331" i="1" s="1"/>
  <c r="B332" i="1"/>
  <c r="A332" i="1" s="1"/>
  <c r="B333" i="1"/>
  <c r="A333" i="1" s="1"/>
  <c r="B334" i="1"/>
  <c r="A334" i="1" s="1"/>
  <c r="B335" i="1"/>
  <c r="A335" i="1" s="1"/>
  <c r="B336" i="1"/>
  <c r="A336" i="1" s="1"/>
  <c r="B337" i="1"/>
  <c r="A337" i="1" s="1"/>
  <c r="B338" i="1"/>
  <c r="A338" i="1" s="1"/>
  <c r="B339" i="1"/>
  <c r="A339" i="1" s="1"/>
  <c r="B340" i="1"/>
  <c r="A340" i="1" s="1"/>
  <c r="B341" i="1"/>
  <c r="A341" i="1" s="1"/>
  <c r="B342" i="1"/>
  <c r="A342" i="1" s="1"/>
  <c r="B343" i="1"/>
  <c r="A343" i="1" s="1"/>
  <c r="B344" i="1"/>
  <c r="A344" i="1" s="1"/>
  <c r="B345" i="1"/>
  <c r="A345" i="1" s="1"/>
  <c r="B346" i="1"/>
  <c r="A346" i="1" s="1"/>
  <c r="B347" i="1"/>
  <c r="A347" i="1" s="1"/>
  <c r="B348" i="1"/>
  <c r="A348" i="1" s="1"/>
  <c r="B349" i="1"/>
  <c r="A349" i="1" s="1"/>
  <c r="B350" i="1"/>
  <c r="A350" i="1" s="1"/>
  <c r="B351" i="1"/>
  <c r="A351" i="1" s="1"/>
  <c r="B352" i="1"/>
  <c r="A352" i="1" s="1"/>
  <c r="B353" i="1"/>
  <c r="A353" i="1" s="1"/>
  <c r="B354" i="1"/>
  <c r="A354" i="1" s="1"/>
  <c r="B355" i="1"/>
  <c r="A355" i="1" s="1"/>
  <c r="B356" i="1"/>
  <c r="A356" i="1" s="1"/>
  <c r="B357" i="1"/>
  <c r="A357" i="1" s="1"/>
  <c r="B358" i="1"/>
  <c r="A358" i="1" s="1"/>
  <c r="B359" i="1"/>
  <c r="A359" i="1" s="1"/>
  <c r="B360" i="1"/>
  <c r="A360" i="1" s="1"/>
  <c r="B361" i="1"/>
  <c r="A361" i="1" s="1"/>
  <c r="B362" i="1"/>
  <c r="A362" i="1" s="1"/>
  <c r="B363" i="1"/>
  <c r="A363" i="1" s="1"/>
  <c r="B364" i="1"/>
  <c r="A364" i="1" s="1"/>
  <c r="B365" i="1"/>
  <c r="A365" i="1" s="1"/>
  <c r="B366" i="1"/>
  <c r="A366" i="1" s="1"/>
  <c r="B367" i="1"/>
  <c r="A367" i="1" s="1"/>
  <c r="B368" i="1"/>
  <c r="A368" i="1" s="1"/>
  <c r="B369" i="1"/>
  <c r="A369" i="1" s="1"/>
  <c r="B370" i="1"/>
  <c r="A370" i="1" s="1"/>
  <c r="B371" i="1"/>
  <c r="A371" i="1" s="1"/>
  <c r="B372" i="1"/>
  <c r="A372" i="1" s="1"/>
  <c r="B373" i="1"/>
  <c r="A373" i="1" s="1"/>
  <c r="B374" i="1"/>
  <c r="A374" i="1" s="1"/>
  <c r="B375" i="1"/>
  <c r="A375" i="1" s="1"/>
  <c r="B376" i="1"/>
  <c r="A376" i="1" s="1"/>
  <c r="B377" i="1"/>
  <c r="A377" i="1" s="1"/>
  <c r="B378" i="1"/>
  <c r="A378" i="1" s="1"/>
  <c r="B379" i="1"/>
  <c r="A379" i="1" s="1"/>
  <c r="B380" i="1"/>
  <c r="A380" i="1" s="1"/>
  <c r="B381" i="1"/>
  <c r="A381" i="1" s="1"/>
  <c r="B382" i="1"/>
  <c r="A382" i="1" s="1"/>
  <c r="B383" i="1"/>
  <c r="A383" i="1" s="1"/>
  <c r="B384" i="1"/>
  <c r="A384" i="1" s="1"/>
  <c r="B385" i="1"/>
  <c r="A385" i="1" s="1"/>
  <c r="B386" i="1"/>
  <c r="A386" i="1" s="1"/>
  <c r="B387" i="1"/>
  <c r="A387" i="1" s="1"/>
  <c r="B388" i="1"/>
  <c r="A388" i="1" s="1"/>
  <c r="B389" i="1"/>
  <c r="A389" i="1" s="1"/>
  <c r="B390" i="1"/>
  <c r="A390" i="1" s="1"/>
  <c r="B391" i="1"/>
  <c r="A391" i="1" s="1"/>
  <c r="B392" i="1"/>
  <c r="A392" i="1" s="1"/>
  <c r="B393" i="1"/>
  <c r="A393" i="1" s="1"/>
  <c r="B394" i="1"/>
  <c r="A394" i="1" s="1"/>
  <c r="B395" i="1"/>
  <c r="A395" i="1" s="1"/>
  <c r="B396" i="1"/>
  <c r="A396" i="1" s="1"/>
  <c r="B397" i="1"/>
  <c r="A397" i="1" s="1"/>
  <c r="B398" i="1"/>
  <c r="A398" i="1" s="1"/>
  <c r="B399" i="1"/>
  <c r="A399" i="1" s="1"/>
  <c r="B400" i="1"/>
  <c r="A400" i="1" s="1"/>
  <c r="B401" i="1"/>
  <c r="A401" i="1" s="1"/>
  <c r="B402" i="1"/>
  <c r="A402" i="1" s="1"/>
  <c r="B403" i="1"/>
  <c r="A403" i="1" s="1"/>
  <c r="B404" i="1"/>
  <c r="A404" i="1" s="1"/>
  <c r="B405" i="1"/>
  <c r="A405" i="1" s="1"/>
  <c r="B406" i="1"/>
  <c r="A406" i="1" s="1"/>
  <c r="B407" i="1"/>
  <c r="A407" i="1" s="1"/>
  <c r="B408" i="1"/>
  <c r="A408" i="1" s="1"/>
  <c r="B409" i="1"/>
  <c r="A409" i="1" s="1"/>
  <c r="B410" i="1"/>
  <c r="A410" i="1" s="1"/>
  <c r="B411" i="1"/>
  <c r="A411" i="1" s="1"/>
  <c r="B412" i="1"/>
  <c r="A412" i="1" s="1"/>
  <c r="B413" i="1"/>
  <c r="A413" i="1" s="1"/>
  <c r="B414" i="1"/>
  <c r="A414" i="1" s="1"/>
  <c r="B415" i="1"/>
  <c r="A415" i="1" s="1"/>
  <c r="B416" i="1"/>
  <c r="A416" i="1" s="1"/>
  <c r="B417" i="1"/>
  <c r="A417" i="1" s="1"/>
  <c r="B418" i="1"/>
  <c r="A418" i="1" s="1"/>
  <c r="B419" i="1"/>
  <c r="A419" i="1" s="1"/>
  <c r="B420" i="1"/>
  <c r="A420" i="1" s="1"/>
  <c r="B421" i="1"/>
  <c r="A421" i="1" s="1"/>
  <c r="B422" i="1"/>
  <c r="A422" i="1" s="1"/>
  <c r="B423" i="1"/>
  <c r="A423" i="1" s="1"/>
  <c r="B424" i="1"/>
  <c r="A424" i="1" s="1"/>
  <c r="B425" i="1"/>
  <c r="A425" i="1" s="1"/>
  <c r="B426" i="1"/>
  <c r="A426" i="1" s="1"/>
  <c r="B427" i="1"/>
  <c r="A427" i="1" s="1"/>
  <c r="B428" i="1"/>
  <c r="A428" i="1" s="1"/>
  <c r="B429" i="1"/>
  <c r="A429" i="1" s="1"/>
  <c r="B430" i="1"/>
  <c r="A430" i="1" s="1"/>
  <c r="B431" i="1"/>
  <c r="A431" i="1" s="1"/>
  <c r="B432" i="1"/>
  <c r="A432" i="1" s="1"/>
  <c r="B433" i="1"/>
  <c r="A433" i="1" s="1"/>
  <c r="B434" i="1"/>
  <c r="A434" i="1" s="1"/>
  <c r="B435" i="1"/>
  <c r="A435" i="1" s="1"/>
  <c r="B436" i="1"/>
  <c r="A436" i="1" s="1"/>
  <c r="B437" i="1"/>
  <c r="A437" i="1" s="1"/>
  <c r="B438" i="1"/>
  <c r="A438" i="1" s="1"/>
  <c r="B439" i="1"/>
  <c r="A439" i="1" s="1"/>
  <c r="B440" i="1"/>
  <c r="A440" i="1" s="1"/>
  <c r="B441" i="1"/>
  <c r="A441" i="1" s="1"/>
  <c r="B442" i="1"/>
  <c r="A442" i="1" s="1"/>
  <c r="B443" i="1"/>
  <c r="A443" i="1" s="1"/>
  <c r="B444" i="1"/>
  <c r="A444" i="1" s="1"/>
  <c r="B445" i="1"/>
  <c r="A445" i="1" s="1"/>
  <c r="B446" i="1"/>
  <c r="A446" i="1" s="1"/>
  <c r="B447" i="1"/>
  <c r="A447" i="1" s="1"/>
  <c r="B448" i="1"/>
  <c r="A448" i="1" s="1"/>
  <c r="B449" i="1"/>
  <c r="A449" i="1" s="1"/>
  <c r="B450" i="1"/>
  <c r="A450" i="1" s="1"/>
  <c r="B451" i="1"/>
  <c r="A451" i="1" s="1"/>
  <c r="B452" i="1"/>
  <c r="A452" i="1" s="1"/>
  <c r="B453" i="1"/>
  <c r="A453" i="1" s="1"/>
  <c r="B454" i="1"/>
  <c r="A454" i="1" s="1"/>
  <c r="B455" i="1"/>
  <c r="A455" i="1" s="1"/>
  <c r="B456" i="1"/>
  <c r="A456" i="1" s="1"/>
  <c r="B457" i="1"/>
  <c r="A457" i="1" s="1"/>
  <c r="B458" i="1"/>
  <c r="A458" i="1" s="1"/>
  <c r="B459" i="1"/>
  <c r="A459" i="1" s="1"/>
  <c r="B460" i="1"/>
  <c r="A460" i="1" s="1"/>
  <c r="B461" i="1"/>
  <c r="A461" i="1" s="1"/>
  <c r="B462" i="1"/>
  <c r="A462" i="1" s="1"/>
  <c r="B463" i="1"/>
  <c r="A463" i="1" s="1"/>
  <c r="B464" i="1"/>
  <c r="A464" i="1" s="1"/>
  <c r="B465" i="1"/>
  <c r="A465" i="1" s="1"/>
  <c r="B466" i="1"/>
  <c r="A466" i="1" s="1"/>
  <c r="B467" i="1"/>
  <c r="A467" i="1" s="1"/>
  <c r="B468" i="1"/>
  <c r="A468" i="1" s="1"/>
  <c r="B469" i="1"/>
  <c r="A469" i="1" s="1"/>
  <c r="B470" i="1"/>
  <c r="A470" i="1" s="1"/>
  <c r="B471" i="1"/>
  <c r="A471" i="1" s="1"/>
  <c r="B472" i="1"/>
  <c r="A472" i="1" s="1"/>
  <c r="B473" i="1"/>
  <c r="A473" i="1" s="1"/>
  <c r="B474" i="1"/>
  <c r="A474" i="1" s="1"/>
  <c r="B475" i="1"/>
  <c r="A475" i="1" s="1"/>
  <c r="B476" i="1"/>
  <c r="A476" i="1" s="1"/>
  <c r="B477" i="1"/>
  <c r="A477" i="1" s="1"/>
  <c r="B478" i="1"/>
  <c r="A478" i="1" s="1"/>
  <c r="B479" i="1"/>
  <c r="A479" i="1" s="1"/>
  <c r="B480" i="1"/>
  <c r="A480" i="1" s="1"/>
  <c r="B481" i="1"/>
  <c r="A481" i="1" s="1"/>
  <c r="B482" i="1"/>
  <c r="A482" i="1" s="1"/>
  <c r="B483" i="1"/>
  <c r="A483" i="1" s="1"/>
  <c r="B484" i="1"/>
  <c r="A484" i="1" s="1"/>
  <c r="B485" i="1"/>
  <c r="A485" i="1" s="1"/>
  <c r="B486" i="1"/>
  <c r="A486" i="1" s="1"/>
  <c r="B487" i="1"/>
  <c r="A487" i="1" s="1"/>
  <c r="B488" i="1"/>
  <c r="A488" i="1" s="1"/>
  <c r="B489" i="1"/>
  <c r="A489" i="1" s="1"/>
  <c r="B490" i="1"/>
  <c r="A490" i="1" s="1"/>
  <c r="B491" i="1"/>
  <c r="A491" i="1" s="1"/>
  <c r="B492" i="1"/>
  <c r="A492" i="1" s="1"/>
  <c r="B493" i="1"/>
  <c r="A493" i="1" s="1"/>
  <c r="B494" i="1"/>
  <c r="A494" i="1" s="1"/>
  <c r="B495" i="1"/>
  <c r="A495" i="1" s="1"/>
  <c r="B496" i="1"/>
  <c r="A496" i="1" s="1"/>
  <c r="B497" i="1"/>
  <c r="A497" i="1" s="1"/>
  <c r="B498" i="1"/>
  <c r="A498" i="1" s="1"/>
  <c r="B499" i="1"/>
  <c r="A499" i="1" s="1"/>
  <c r="B500" i="1"/>
  <c r="A500" i="1" s="1"/>
  <c r="B501" i="1"/>
  <c r="A501" i="1" s="1"/>
  <c r="B502" i="1"/>
  <c r="A502" i="1" s="1"/>
  <c r="B503" i="1"/>
  <c r="A503" i="1" s="1"/>
  <c r="B504" i="1"/>
  <c r="A504" i="1" s="1"/>
  <c r="B505" i="1"/>
  <c r="A505" i="1" s="1"/>
  <c r="B506" i="1"/>
  <c r="A506" i="1" s="1"/>
  <c r="B507" i="1"/>
  <c r="A507" i="1" s="1"/>
  <c r="B508" i="1"/>
  <c r="A508" i="1" s="1"/>
  <c r="B509" i="1"/>
  <c r="A509" i="1" s="1"/>
  <c r="B510" i="1"/>
  <c r="A510" i="1" s="1"/>
  <c r="B511" i="1"/>
  <c r="A511" i="1" s="1"/>
  <c r="B512" i="1"/>
  <c r="A512" i="1" s="1"/>
  <c r="B513" i="1"/>
  <c r="A513" i="1" s="1"/>
  <c r="B514" i="1"/>
  <c r="A514" i="1" s="1"/>
  <c r="B515" i="1"/>
  <c r="A515" i="1" s="1"/>
  <c r="B516" i="1"/>
  <c r="A516" i="1" s="1"/>
  <c r="B517" i="1"/>
  <c r="A517" i="1" s="1"/>
  <c r="B518" i="1"/>
  <c r="A518" i="1" s="1"/>
  <c r="B519" i="1"/>
  <c r="A519" i="1" s="1"/>
  <c r="B520" i="1"/>
  <c r="A520" i="1" s="1"/>
  <c r="B521" i="1"/>
  <c r="A521" i="1" s="1"/>
  <c r="B522" i="1"/>
  <c r="A522" i="1" s="1"/>
  <c r="B523" i="1"/>
  <c r="A523" i="1" s="1"/>
  <c r="B524" i="1"/>
  <c r="A524" i="1" s="1"/>
  <c r="B525" i="1"/>
  <c r="A525" i="1" s="1"/>
  <c r="B526" i="1"/>
  <c r="A526" i="1" s="1"/>
  <c r="B527" i="1"/>
  <c r="A527" i="1" s="1"/>
  <c r="B528" i="1"/>
  <c r="A528" i="1" s="1"/>
  <c r="B529" i="1"/>
  <c r="A529" i="1" s="1"/>
  <c r="B530" i="1"/>
  <c r="A530" i="1" s="1"/>
  <c r="B531" i="1"/>
  <c r="A531" i="1" s="1"/>
  <c r="B532" i="1"/>
  <c r="A532" i="1" s="1"/>
  <c r="B533" i="1"/>
  <c r="A533" i="1" s="1"/>
  <c r="B534" i="1"/>
  <c r="A534" i="1" s="1"/>
  <c r="B535" i="1"/>
  <c r="A535" i="1" s="1"/>
  <c r="B536" i="1"/>
  <c r="A536" i="1" s="1"/>
  <c r="B537" i="1"/>
  <c r="A537" i="1" s="1"/>
  <c r="B538" i="1"/>
  <c r="A538" i="1" s="1"/>
  <c r="B539" i="1"/>
  <c r="A539" i="1" s="1"/>
  <c r="B540" i="1"/>
  <c r="A540" i="1" s="1"/>
  <c r="B541" i="1"/>
  <c r="A541" i="1" s="1"/>
  <c r="B542" i="1"/>
  <c r="A542" i="1" s="1"/>
  <c r="B543" i="1"/>
  <c r="A543" i="1" s="1"/>
  <c r="B544" i="1"/>
  <c r="A544" i="1" s="1"/>
  <c r="B545" i="1"/>
  <c r="A545" i="1" s="1"/>
  <c r="B546" i="1"/>
  <c r="A546" i="1" s="1"/>
  <c r="B547" i="1"/>
  <c r="A547" i="1" s="1"/>
  <c r="B548" i="1"/>
  <c r="A548" i="1" s="1"/>
  <c r="B549" i="1"/>
  <c r="A549" i="1" s="1"/>
  <c r="B550" i="1"/>
  <c r="A550" i="1" s="1"/>
  <c r="B551" i="1"/>
  <c r="A551" i="1" s="1"/>
  <c r="B552" i="1"/>
  <c r="A552" i="1" s="1"/>
  <c r="B553" i="1"/>
  <c r="A553" i="1" s="1"/>
  <c r="B554" i="1"/>
  <c r="A554" i="1" s="1"/>
  <c r="B555" i="1"/>
  <c r="A555" i="1" s="1"/>
  <c r="B556" i="1"/>
  <c r="A556" i="1" s="1"/>
  <c r="B557" i="1"/>
  <c r="A557" i="1" s="1"/>
  <c r="B558" i="1"/>
  <c r="A558" i="1" s="1"/>
  <c r="B559" i="1"/>
  <c r="A559" i="1" s="1"/>
  <c r="B560" i="1"/>
  <c r="A560" i="1" s="1"/>
  <c r="B561" i="1"/>
  <c r="A561" i="1" s="1"/>
  <c r="B562" i="1"/>
  <c r="A562" i="1" s="1"/>
  <c r="B563" i="1"/>
  <c r="A563" i="1" s="1"/>
  <c r="B564" i="1"/>
  <c r="A564" i="1" s="1"/>
  <c r="B565" i="1"/>
  <c r="A565" i="1" s="1"/>
  <c r="B566" i="1"/>
  <c r="A566" i="1" s="1"/>
  <c r="B567" i="1"/>
  <c r="A567" i="1" s="1"/>
  <c r="B568" i="1"/>
  <c r="A568" i="1" s="1"/>
  <c r="B569" i="1"/>
  <c r="A569" i="1" s="1"/>
  <c r="B570" i="1"/>
  <c r="A570" i="1" s="1"/>
  <c r="B571" i="1"/>
  <c r="A571" i="1" s="1"/>
  <c r="B572" i="1"/>
  <c r="A572" i="1" s="1"/>
  <c r="B573" i="1"/>
  <c r="A573" i="1" s="1"/>
  <c r="B574" i="1"/>
  <c r="A574" i="1" s="1"/>
  <c r="B575" i="1"/>
  <c r="A575" i="1" s="1"/>
  <c r="B576" i="1"/>
  <c r="A576" i="1" s="1"/>
  <c r="B577" i="1"/>
  <c r="A577" i="1" s="1"/>
  <c r="B578" i="1"/>
  <c r="A578" i="1" s="1"/>
  <c r="B579" i="1"/>
  <c r="A579" i="1" s="1"/>
  <c r="B580" i="1"/>
  <c r="A580" i="1" s="1"/>
  <c r="B581" i="1"/>
  <c r="A581" i="1" s="1"/>
  <c r="B582" i="1"/>
  <c r="A582" i="1" s="1"/>
  <c r="B583" i="1"/>
  <c r="A583" i="1" s="1"/>
  <c r="B584" i="1"/>
  <c r="A584" i="1" s="1"/>
  <c r="B585" i="1"/>
  <c r="A585" i="1" s="1"/>
  <c r="B586" i="1"/>
  <c r="A586" i="1" s="1"/>
  <c r="B587" i="1"/>
  <c r="A587" i="1" s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A7" i="1" l="1"/>
  <c r="V7" i="1"/>
  <c r="V857" i="1"/>
  <c r="V853" i="1"/>
  <c r="V849" i="1"/>
  <c r="V845" i="1"/>
  <c r="V841" i="1"/>
  <c r="V837" i="1"/>
  <c r="V833" i="1"/>
  <c r="V829" i="1"/>
  <c r="V825" i="1"/>
  <c r="V821" i="1"/>
  <c r="V817" i="1"/>
  <c r="V813" i="1"/>
  <c r="V809" i="1"/>
  <c r="V805" i="1"/>
  <c r="V801" i="1"/>
  <c r="V797" i="1"/>
  <c r="V793" i="1"/>
  <c r="V789" i="1"/>
  <c r="V785" i="1"/>
  <c r="V781" i="1"/>
  <c r="V777" i="1"/>
  <c r="V773" i="1"/>
  <c r="V769" i="1"/>
  <c r="V765" i="1"/>
  <c r="V761" i="1"/>
  <c r="V757" i="1"/>
  <c r="V753" i="1"/>
  <c r="V749" i="1"/>
  <c r="V745" i="1"/>
  <c r="V741" i="1"/>
  <c r="V737" i="1"/>
  <c r="V733" i="1"/>
  <c r="V729" i="1"/>
  <c r="V725" i="1"/>
  <c r="V721" i="1"/>
  <c r="V717" i="1"/>
  <c r="V713" i="1"/>
  <c r="V709" i="1"/>
  <c r="V705" i="1"/>
  <c r="V701" i="1"/>
  <c r="V697" i="1"/>
  <c r="V693" i="1"/>
  <c r="V689" i="1"/>
  <c r="V685" i="1"/>
  <c r="V681" i="1"/>
  <c r="V677" i="1"/>
  <c r="V673" i="1"/>
  <c r="V669" i="1"/>
  <c r="V665" i="1"/>
  <c r="V661" i="1"/>
  <c r="V657" i="1"/>
  <c r="V653" i="1"/>
  <c r="V649" i="1"/>
  <c r="V645" i="1"/>
  <c r="V641" i="1"/>
  <c r="V637" i="1"/>
  <c r="V633" i="1"/>
  <c r="V629" i="1"/>
  <c r="V625" i="1"/>
  <c r="V621" i="1"/>
  <c r="V617" i="1"/>
  <c r="V613" i="1"/>
  <c r="V609" i="1"/>
  <c r="V605" i="1"/>
  <c r="V601" i="1"/>
  <c r="V597" i="1"/>
  <c r="V593" i="1"/>
  <c r="V589" i="1"/>
  <c r="V585" i="1"/>
  <c r="V581" i="1"/>
  <c r="V577" i="1"/>
  <c r="V573" i="1"/>
  <c r="V569" i="1"/>
  <c r="V565" i="1"/>
  <c r="V561" i="1"/>
  <c r="V557" i="1"/>
  <c r="V553" i="1"/>
  <c r="V549" i="1"/>
  <c r="V545" i="1"/>
  <c r="V541" i="1"/>
  <c r="V537" i="1"/>
  <c r="V533" i="1"/>
  <c r="V529" i="1"/>
  <c r="V525" i="1"/>
  <c r="V521" i="1"/>
  <c r="V517" i="1"/>
  <c r="V513" i="1"/>
  <c r="V509" i="1"/>
  <c r="V505" i="1"/>
  <c r="V501" i="1"/>
  <c r="V497" i="1"/>
  <c r="V493" i="1"/>
  <c r="V489" i="1"/>
  <c r="V485" i="1"/>
  <c r="V481" i="1"/>
  <c r="V477" i="1"/>
  <c r="V473" i="1"/>
  <c r="V469" i="1"/>
  <c r="V465" i="1"/>
  <c r="V461" i="1"/>
  <c r="V457" i="1"/>
  <c r="V453" i="1"/>
  <c r="V449" i="1"/>
  <c r="V445" i="1"/>
  <c r="V441" i="1"/>
  <c r="V437" i="1"/>
  <c r="V433" i="1"/>
  <c r="V429" i="1"/>
  <c r="V425" i="1"/>
  <c r="V421" i="1"/>
  <c r="V417" i="1"/>
  <c r="V413" i="1"/>
  <c r="V409" i="1"/>
  <c r="V405" i="1"/>
  <c r="V401" i="1"/>
  <c r="V397" i="1"/>
  <c r="V393" i="1"/>
  <c r="V389" i="1"/>
  <c r="V385" i="1"/>
  <c r="V381" i="1"/>
  <c r="V377" i="1"/>
  <c r="V373" i="1"/>
  <c r="V369" i="1"/>
  <c r="V365" i="1"/>
  <c r="V361" i="1"/>
  <c r="V357" i="1"/>
  <c r="V353" i="1"/>
  <c r="V349" i="1"/>
  <c r="V345" i="1"/>
  <c r="V341" i="1"/>
  <c r="V337" i="1"/>
  <c r="V333" i="1"/>
  <c r="V329" i="1"/>
  <c r="V325" i="1"/>
  <c r="V321" i="1"/>
  <c r="V317" i="1"/>
  <c r="V313" i="1"/>
  <c r="V309" i="1"/>
  <c r="V305" i="1"/>
  <c r="V20" i="1"/>
  <c r="V16" i="1"/>
  <c r="V12" i="1"/>
  <c r="V8" i="1"/>
  <c r="V4" i="1"/>
  <c r="V25" i="1"/>
  <c r="V26" i="1"/>
  <c r="V31" i="1"/>
  <c r="V53" i="1"/>
  <c r="V49" i="1"/>
  <c r="V45" i="1"/>
  <c r="V41" i="1"/>
  <c r="V37" i="1"/>
  <c r="V33" i="1"/>
  <c r="V76" i="1"/>
  <c r="V72" i="1"/>
  <c r="V68" i="1"/>
  <c r="V64" i="1"/>
  <c r="V60" i="1"/>
  <c r="V79" i="1"/>
  <c r="V83" i="1"/>
  <c r="V84" i="1"/>
  <c r="V91" i="1"/>
  <c r="V112" i="1"/>
  <c r="V108" i="1"/>
  <c r="V104" i="1"/>
  <c r="V100" i="1"/>
  <c r="V96" i="1"/>
  <c r="V114" i="1"/>
  <c r="V119" i="1"/>
  <c r="V128" i="1"/>
  <c r="V124" i="1"/>
  <c r="V132" i="1"/>
  <c r="V136" i="1"/>
  <c r="V139" i="1"/>
  <c r="V142" i="1"/>
  <c r="V147" i="1"/>
  <c r="V154" i="1"/>
  <c r="V150" i="1"/>
  <c r="V159" i="1"/>
  <c r="V162" i="1"/>
  <c r="V166" i="1"/>
  <c r="V169" i="1"/>
  <c r="V175" i="1"/>
  <c r="V179" i="1"/>
  <c r="V185" i="1"/>
  <c r="V183" i="1"/>
  <c r="V192" i="1"/>
  <c r="V195" i="1"/>
  <c r="V200" i="1"/>
  <c r="V202" i="1"/>
  <c r="V210" i="1"/>
  <c r="V206" i="1"/>
  <c r="V220" i="1"/>
  <c r="V216" i="1"/>
  <c r="V248" i="1"/>
  <c r="V244" i="1"/>
  <c r="V240" i="1"/>
  <c r="V236" i="1"/>
  <c r="V232" i="1"/>
  <c r="V228" i="1"/>
  <c r="V224" i="1"/>
  <c r="V270" i="1"/>
  <c r="V266" i="1"/>
  <c r="V262" i="1"/>
  <c r="V258" i="1"/>
  <c r="V254" i="1"/>
  <c r="V250" i="1"/>
  <c r="V280" i="1"/>
  <c r="V276" i="1"/>
  <c r="V283" i="1"/>
  <c r="V301" i="1"/>
  <c r="V297" i="1"/>
  <c r="V293" i="1"/>
  <c r="V289" i="1"/>
  <c r="V344" i="1"/>
  <c r="V340" i="1"/>
  <c r="V856" i="1"/>
  <c r="V852" i="1"/>
  <c r="V848" i="1"/>
  <c r="V844" i="1"/>
  <c r="V840" i="1"/>
  <c r="V836" i="1"/>
  <c r="V832" i="1"/>
  <c r="V828" i="1"/>
  <c r="V824" i="1"/>
  <c r="V820" i="1"/>
  <c r="V816" i="1"/>
  <c r="V812" i="1"/>
  <c r="V808" i="1"/>
  <c r="V804" i="1"/>
  <c r="V800" i="1"/>
  <c r="V796" i="1"/>
  <c r="V792" i="1"/>
  <c r="V788" i="1"/>
  <c r="V784" i="1"/>
  <c r="V780" i="1"/>
  <c r="V776" i="1"/>
  <c r="V772" i="1"/>
  <c r="V768" i="1"/>
  <c r="V764" i="1"/>
  <c r="V760" i="1"/>
  <c r="V756" i="1"/>
  <c r="V752" i="1"/>
  <c r="V748" i="1"/>
  <c r="V744" i="1"/>
  <c r="V740" i="1"/>
  <c r="V736" i="1"/>
  <c r="V732" i="1"/>
  <c r="V728" i="1"/>
  <c r="V724" i="1"/>
  <c r="V720" i="1"/>
  <c r="V716" i="1"/>
  <c r="V712" i="1"/>
  <c r="V708" i="1"/>
  <c r="V704" i="1"/>
  <c r="V700" i="1"/>
  <c r="V696" i="1"/>
  <c r="V692" i="1"/>
  <c r="V688" i="1"/>
  <c r="V684" i="1"/>
  <c r="V680" i="1"/>
  <c r="V676" i="1"/>
  <c r="V672" i="1"/>
  <c r="V668" i="1"/>
  <c r="V664" i="1"/>
  <c r="V660" i="1"/>
  <c r="V656" i="1"/>
  <c r="V652" i="1"/>
  <c r="V648" i="1"/>
  <c r="V644" i="1"/>
  <c r="V640" i="1"/>
  <c r="V636" i="1"/>
  <c r="V632" i="1"/>
  <c r="V628" i="1"/>
  <c r="V624" i="1"/>
  <c r="V620" i="1"/>
  <c r="V616" i="1"/>
  <c r="V612" i="1"/>
  <c r="V608" i="1"/>
  <c r="V604" i="1"/>
  <c r="V600" i="1"/>
  <c r="V596" i="1"/>
  <c r="V592" i="1"/>
  <c r="V588" i="1"/>
  <c r="V584" i="1"/>
  <c r="V580" i="1"/>
  <c r="V576" i="1"/>
  <c r="V572" i="1"/>
  <c r="V568" i="1"/>
  <c r="V564" i="1"/>
  <c r="V560" i="1"/>
  <c r="V556" i="1"/>
  <c r="V552" i="1"/>
  <c r="V548" i="1"/>
  <c r="V544" i="1"/>
  <c r="V540" i="1"/>
  <c r="V536" i="1"/>
  <c r="V532" i="1"/>
  <c r="V528" i="1"/>
  <c r="V524" i="1"/>
  <c r="V520" i="1"/>
  <c r="V516" i="1"/>
  <c r="V512" i="1"/>
  <c r="V508" i="1"/>
  <c r="V504" i="1"/>
  <c r="V500" i="1"/>
  <c r="V496" i="1"/>
  <c r="V492" i="1"/>
  <c r="V488" i="1"/>
  <c r="V484" i="1"/>
  <c r="V480" i="1"/>
  <c r="V476" i="1"/>
  <c r="V472" i="1"/>
  <c r="V468" i="1"/>
  <c r="V464" i="1"/>
  <c r="V460" i="1"/>
  <c r="V456" i="1"/>
  <c r="V452" i="1"/>
  <c r="V448" i="1"/>
  <c r="V444" i="1"/>
  <c r="V440" i="1"/>
  <c r="V436" i="1"/>
  <c r="V432" i="1"/>
  <c r="V428" i="1"/>
  <c r="V424" i="1"/>
  <c r="V420" i="1"/>
  <c r="V416" i="1"/>
  <c r="V412" i="1"/>
  <c r="V408" i="1"/>
  <c r="V404" i="1"/>
  <c r="V400" i="1"/>
  <c r="V396" i="1"/>
  <c r="V392" i="1"/>
  <c r="V388" i="1"/>
  <c r="V384" i="1"/>
  <c r="V380" i="1"/>
  <c r="V376" i="1"/>
  <c r="V372" i="1"/>
  <c r="V368" i="1"/>
  <c r="V364" i="1"/>
  <c r="V360" i="1"/>
  <c r="V356" i="1"/>
  <c r="V352" i="1"/>
  <c r="V348" i="1"/>
  <c r="V336" i="1"/>
  <c r="V332" i="1"/>
  <c r="V328" i="1"/>
  <c r="V324" i="1"/>
  <c r="V320" i="1"/>
  <c r="V316" i="1"/>
  <c r="V312" i="1"/>
  <c r="V308" i="1"/>
  <c r="V304" i="1"/>
  <c r="V15" i="1"/>
  <c r="V11" i="1"/>
  <c r="V3" i="1"/>
  <c r="V24" i="1"/>
  <c r="V28" i="1"/>
  <c r="V32" i="1"/>
  <c r="V52" i="1"/>
  <c r="V48" i="1"/>
  <c r="V44" i="1"/>
  <c r="V40" i="1"/>
  <c r="V36" i="1"/>
  <c r="V57" i="1"/>
  <c r="V75" i="1"/>
  <c r="V71" i="1"/>
  <c r="V67" i="1"/>
  <c r="V63" i="1"/>
  <c r="V59" i="1"/>
  <c r="V78" i="1"/>
  <c r="V87" i="1"/>
  <c r="V89" i="1"/>
  <c r="V92" i="1"/>
  <c r="V111" i="1"/>
  <c r="V107" i="1"/>
  <c r="V103" i="1"/>
  <c r="V99" i="1"/>
  <c r="V95" i="1"/>
  <c r="V113" i="1"/>
  <c r="V120" i="1"/>
  <c r="V127" i="1"/>
  <c r="V123" i="1"/>
  <c r="V131" i="1"/>
  <c r="V135" i="1"/>
  <c r="V141" i="1"/>
  <c r="V144" i="1"/>
  <c r="V148" i="1"/>
  <c r="V153" i="1"/>
  <c r="V149" i="1"/>
  <c r="V165" i="1"/>
  <c r="V161" i="1"/>
  <c r="V172" i="1"/>
  <c r="V168" i="1"/>
  <c r="V176" i="1"/>
  <c r="V178" i="1"/>
  <c r="V184" i="1"/>
  <c r="V188" i="1"/>
  <c r="V191" i="1"/>
  <c r="V2" i="1"/>
  <c r="V199" i="1"/>
  <c r="V204" i="1"/>
  <c r="V209" i="1"/>
  <c r="V205" i="1"/>
  <c r="V219" i="1"/>
  <c r="V215" i="1"/>
  <c r="V247" i="1"/>
  <c r="V243" i="1"/>
  <c r="V239" i="1"/>
  <c r="V235" i="1"/>
  <c r="V231" i="1"/>
  <c r="V227" i="1"/>
  <c r="V223" i="1"/>
  <c r="V269" i="1"/>
  <c r="V265" i="1"/>
  <c r="V261" i="1"/>
  <c r="V257" i="1"/>
  <c r="V253" i="1"/>
  <c r="V249" i="1"/>
  <c r="V279" i="1"/>
  <c r="V275" i="1"/>
  <c r="V285" i="1"/>
  <c r="V300" i="1"/>
  <c r="V296" i="1"/>
  <c r="V292" i="1"/>
  <c r="V288" i="1"/>
  <c r="V855" i="1"/>
  <c r="V851" i="1"/>
  <c r="V847" i="1"/>
  <c r="V843" i="1"/>
  <c r="V839" i="1"/>
  <c r="V835" i="1"/>
  <c r="V831" i="1"/>
  <c r="V827" i="1"/>
  <c r="V823" i="1"/>
  <c r="V819" i="1"/>
  <c r="V815" i="1"/>
  <c r="V811" i="1"/>
  <c r="V807" i="1"/>
  <c r="V803" i="1"/>
  <c r="V799" i="1"/>
  <c r="V795" i="1"/>
  <c r="V791" i="1"/>
  <c r="V787" i="1"/>
  <c r="V783" i="1"/>
  <c r="V779" i="1"/>
  <c r="V775" i="1"/>
  <c r="V771" i="1"/>
  <c r="V767" i="1"/>
  <c r="V763" i="1"/>
  <c r="V759" i="1"/>
  <c r="V755" i="1"/>
  <c r="V751" i="1"/>
  <c r="V747" i="1"/>
  <c r="V743" i="1"/>
  <c r="V739" i="1"/>
  <c r="V735" i="1"/>
  <c r="V731" i="1"/>
  <c r="V727" i="1"/>
  <c r="V723" i="1"/>
  <c r="V719" i="1"/>
  <c r="V715" i="1"/>
  <c r="V711" i="1"/>
  <c r="V707" i="1"/>
  <c r="V703" i="1"/>
  <c r="V699" i="1"/>
  <c r="V695" i="1"/>
  <c r="V691" i="1"/>
  <c r="V687" i="1"/>
  <c r="V683" i="1"/>
  <c r="V679" i="1"/>
  <c r="V675" i="1"/>
  <c r="V671" i="1"/>
  <c r="V667" i="1"/>
  <c r="V663" i="1"/>
  <c r="V659" i="1"/>
  <c r="V655" i="1"/>
  <c r="V651" i="1"/>
  <c r="V647" i="1"/>
  <c r="V643" i="1"/>
  <c r="V639" i="1"/>
  <c r="V635" i="1"/>
  <c r="V631" i="1"/>
  <c r="V627" i="1"/>
  <c r="V623" i="1"/>
  <c r="V619" i="1"/>
  <c r="V615" i="1"/>
  <c r="V611" i="1"/>
  <c r="V607" i="1"/>
  <c r="V603" i="1"/>
  <c r="V599" i="1"/>
  <c r="V595" i="1"/>
  <c r="V591" i="1"/>
  <c r="V587" i="1"/>
  <c r="V583" i="1"/>
  <c r="V579" i="1"/>
  <c r="V575" i="1"/>
  <c r="V571" i="1"/>
  <c r="V567" i="1"/>
  <c r="V563" i="1"/>
  <c r="V559" i="1"/>
  <c r="V555" i="1"/>
  <c r="V551" i="1"/>
  <c r="V547" i="1"/>
  <c r="V543" i="1"/>
  <c r="V539" i="1"/>
  <c r="V535" i="1"/>
  <c r="V531" i="1"/>
  <c r="V527" i="1"/>
  <c r="V523" i="1"/>
  <c r="V519" i="1"/>
  <c r="V515" i="1"/>
  <c r="V511" i="1"/>
  <c r="V507" i="1"/>
  <c r="V503" i="1"/>
  <c r="V499" i="1"/>
  <c r="V495" i="1"/>
  <c r="V491" i="1"/>
  <c r="V487" i="1"/>
  <c r="V483" i="1"/>
  <c r="V479" i="1"/>
  <c r="V475" i="1"/>
  <c r="V471" i="1"/>
  <c r="V467" i="1"/>
  <c r="V463" i="1"/>
  <c r="V459" i="1"/>
  <c r="V455" i="1"/>
  <c r="V451" i="1"/>
  <c r="V447" i="1"/>
  <c r="V443" i="1"/>
  <c r="V439" i="1"/>
  <c r="V435" i="1"/>
  <c r="V431" i="1"/>
  <c r="V427" i="1"/>
  <c r="V423" i="1"/>
  <c r="V419" i="1"/>
  <c r="V415" i="1"/>
  <c r="V411" i="1"/>
  <c r="V407" i="1"/>
  <c r="V403" i="1"/>
  <c r="V399" i="1"/>
  <c r="V395" i="1"/>
  <c r="V391" i="1"/>
  <c r="V387" i="1"/>
  <c r="V383" i="1"/>
  <c r="V379" i="1"/>
  <c r="V375" i="1"/>
  <c r="V371" i="1"/>
  <c r="V367" i="1"/>
  <c r="V363" i="1"/>
  <c r="V359" i="1"/>
  <c r="V355" i="1"/>
  <c r="V351" i="1"/>
  <c r="V347" i="1"/>
  <c r="V343" i="1"/>
  <c r="V339" i="1"/>
  <c r="V335" i="1"/>
  <c r="V331" i="1"/>
  <c r="V327" i="1"/>
  <c r="V323" i="1"/>
  <c r="V319" i="1"/>
  <c r="V315" i="1"/>
  <c r="V311" i="1"/>
  <c r="V307" i="1"/>
  <c r="V303" i="1"/>
  <c r="V18" i="1"/>
  <c r="V14" i="1"/>
  <c r="V10" i="1"/>
  <c r="V6" i="1"/>
  <c r="V22" i="1"/>
  <c r="V23" i="1"/>
  <c r="V30" i="1"/>
  <c r="V55" i="1"/>
  <c r="V51" i="1"/>
  <c r="V47" i="1"/>
  <c r="V43" i="1"/>
  <c r="V39" i="1"/>
  <c r="V35" i="1"/>
  <c r="V56" i="1"/>
  <c r="V74" i="1"/>
  <c r="V70" i="1"/>
  <c r="V66" i="1"/>
  <c r="V62" i="1"/>
  <c r="V81" i="1"/>
  <c r="V77" i="1"/>
  <c r="V86" i="1"/>
  <c r="V88" i="1"/>
  <c r="V93" i="1"/>
  <c r="V110" i="1"/>
  <c r="V106" i="1"/>
  <c r="V102" i="1"/>
  <c r="V98" i="1"/>
  <c r="V116" i="1"/>
  <c r="V118" i="1"/>
  <c r="V121" i="1"/>
  <c r="V126" i="1"/>
  <c r="V130" i="1"/>
  <c r="V133" i="1"/>
  <c r="V137" i="1"/>
  <c r="V140" i="1"/>
  <c r="V146" i="1"/>
  <c r="V156" i="1"/>
  <c r="V152" i="1"/>
  <c r="V158" i="1"/>
  <c r="V164" i="1"/>
  <c r="V160" i="1"/>
  <c r="V171" i="1"/>
  <c r="V174" i="1"/>
  <c r="V177" i="1"/>
  <c r="V181" i="1"/>
  <c r="V186" i="1"/>
  <c r="V194" i="1"/>
  <c r="V190" i="1"/>
  <c r="V197" i="1"/>
  <c r="V198" i="1"/>
  <c r="V212" i="1"/>
  <c r="V208" i="1"/>
  <c r="V213" i="1"/>
  <c r="V218" i="1"/>
  <c r="V214" i="1"/>
  <c r="V246" i="1"/>
  <c r="V242" i="1"/>
  <c r="V238" i="1"/>
  <c r="V234" i="1"/>
  <c r="V230" i="1"/>
  <c r="V226" i="1"/>
  <c r="V272" i="1"/>
  <c r="V268" i="1"/>
  <c r="V264" i="1"/>
  <c r="V260" i="1"/>
  <c r="V256" i="1"/>
  <c r="V252" i="1"/>
  <c r="V282" i="1"/>
  <c r="V278" i="1"/>
  <c r="V274" i="1"/>
  <c r="V284" i="1"/>
  <c r="V299" i="1"/>
  <c r="V295" i="1"/>
  <c r="V291" i="1"/>
  <c r="V287" i="1"/>
  <c r="V854" i="1"/>
  <c r="V850" i="1"/>
  <c r="V846" i="1"/>
  <c r="V842" i="1"/>
  <c r="V838" i="1"/>
  <c r="V834" i="1"/>
  <c r="V830" i="1"/>
  <c r="V826" i="1"/>
  <c r="V822" i="1"/>
  <c r="V818" i="1"/>
  <c r="V814" i="1"/>
  <c r="V810" i="1"/>
  <c r="V806" i="1"/>
  <c r="V802" i="1"/>
  <c r="V798" i="1"/>
  <c r="V794" i="1"/>
  <c r="V790" i="1"/>
  <c r="V786" i="1"/>
  <c r="V782" i="1"/>
  <c r="V778" i="1"/>
  <c r="V774" i="1"/>
  <c r="V770" i="1"/>
  <c r="V766" i="1"/>
  <c r="V762" i="1"/>
  <c r="V758" i="1"/>
  <c r="V754" i="1"/>
  <c r="V750" i="1"/>
  <c r="V746" i="1"/>
  <c r="V742" i="1"/>
  <c r="V738" i="1"/>
  <c r="V734" i="1"/>
  <c r="V730" i="1"/>
  <c r="V726" i="1"/>
  <c r="V722" i="1"/>
  <c r="V718" i="1"/>
  <c r="V714" i="1"/>
  <c r="V710" i="1"/>
  <c r="V706" i="1"/>
  <c r="V702" i="1"/>
  <c r="V698" i="1"/>
  <c r="V694" i="1"/>
  <c r="V690" i="1"/>
  <c r="V686" i="1"/>
  <c r="V682" i="1"/>
  <c r="V678" i="1"/>
  <c r="V674" i="1"/>
  <c r="V670" i="1"/>
  <c r="V666" i="1"/>
  <c r="V662" i="1"/>
  <c r="V658" i="1"/>
  <c r="V654" i="1"/>
  <c r="V650" i="1"/>
  <c r="V646" i="1"/>
  <c r="V642" i="1"/>
  <c r="V638" i="1"/>
  <c r="V634" i="1"/>
  <c r="V630" i="1"/>
  <c r="V626" i="1"/>
  <c r="V622" i="1"/>
  <c r="V618" i="1"/>
  <c r="V614" i="1"/>
  <c r="V610" i="1"/>
  <c r="V606" i="1"/>
  <c r="V602" i="1"/>
  <c r="V598" i="1"/>
  <c r="V594" i="1"/>
  <c r="V590" i="1"/>
  <c r="V586" i="1"/>
  <c r="V582" i="1"/>
  <c r="V578" i="1"/>
  <c r="V574" i="1"/>
  <c r="V570" i="1"/>
  <c r="V566" i="1"/>
  <c r="V562" i="1"/>
  <c r="V558" i="1"/>
  <c r="V554" i="1"/>
  <c r="V550" i="1"/>
  <c r="V546" i="1"/>
  <c r="V542" i="1"/>
  <c r="V538" i="1"/>
  <c r="V534" i="1"/>
  <c r="V530" i="1"/>
  <c r="V526" i="1"/>
  <c r="V522" i="1"/>
  <c r="V518" i="1"/>
  <c r="V514" i="1"/>
  <c r="V510" i="1"/>
  <c r="V506" i="1"/>
  <c r="V502" i="1"/>
  <c r="V498" i="1"/>
  <c r="V494" i="1"/>
  <c r="V490" i="1"/>
  <c r="V486" i="1"/>
  <c r="V482" i="1"/>
  <c r="V478" i="1"/>
  <c r="V474" i="1"/>
  <c r="V470" i="1"/>
  <c r="V466" i="1"/>
  <c r="V462" i="1"/>
  <c r="V458" i="1"/>
  <c r="V454" i="1"/>
  <c r="V450" i="1"/>
  <c r="V446" i="1"/>
  <c r="V442" i="1"/>
  <c r="V438" i="1"/>
  <c r="V434" i="1"/>
  <c r="V430" i="1"/>
  <c r="V426" i="1"/>
  <c r="V422" i="1"/>
  <c r="V418" i="1"/>
  <c r="V414" i="1"/>
  <c r="V410" i="1"/>
  <c r="V406" i="1"/>
  <c r="V402" i="1"/>
  <c r="V398" i="1"/>
  <c r="V394" i="1"/>
  <c r="V390" i="1"/>
  <c r="V386" i="1"/>
  <c r="V382" i="1"/>
  <c r="V378" i="1"/>
  <c r="V374" i="1"/>
  <c r="V370" i="1"/>
  <c r="V366" i="1"/>
  <c r="V362" i="1"/>
  <c r="V358" i="1"/>
  <c r="V354" i="1"/>
  <c r="V350" i="1"/>
  <c r="V346" i="1"/>
  <c r="V342" i="1"/>
  <c r="V338" i="1"/>
  <c r="V334" i="1"/>
  <c r="V330" i="1"/>
  <c r="V326" i="1"/>
  <c r="V322" i="1"/>
  <c r="V318" i="1"/>
  <c r="V314" i="1"/>
  <c r="V310" i="1"/>
  <c r="V306" i="1"/>
  <c r="V203" i="1"/>
  <c r="V17" i="1"/>
  <c r="V13" i="1"/>
  <c r="V9" i="1"/>
  <c r="V5" i="1"/>
  <c r="V21" i="1"/>
  <c r="V27" i="1"/>
  <c r="V29" i="1"/>
  <c r="V54" i="1"/>
  <c r="V50" i="1"/>
  <c r="V46" i="1"/>
  <c r="V42" i="1"/>
  <c r="V38" i="1"/>
  <c r="V34" i="1"/>
  <c r="V58" i="1"/>
  <c r="V73" i="1"/>
  <c r="V69" i="1"/>
  <c r="V65" i="1"/>
  <c r="V61" i="1"/>
  <c r="V80" i="1"/>
  <c r="V82" i="1"/>
  <c r="V85" i="1"/>
  <c r="V90" i="1"/>
  <c r="V94" i="1"/>
  <c r="V109" i="1"/>
  <c r="V105" i="1"/>
  <c r="V101" i="1"/>
  <c r="V97" i="1"/>
  <c r="V115" i="1"/>
  <c r="V117" i="1"/>
  <c r="V122" i="1"/>
  <c r="V125" i="1"/>
  <c r="V129" i="1"/>
  <c r="V134" i="1"/>
  <c r="V138" i="1"/>
  <c r="V143" i="1"/>
  <c r="V145" i="1"/>
  <c r="V155" i="1"/>
  <c r="V151" i="1"/>
  <c r="V157" i="1"/>
  <c r="V163" i="1"/>
  <c r="V167" i="1"/>
  <c r="V170" i="1"/>
  <c r="V173" i="1"/>
  <c r="V180" i="1"/>
  <c r="V182" i="1"/>
  <c r="V187" i="1"/>
  <c r="V193" i="1"/>
  <c r="V189" i="1"/>
  <c r="V196" i="1"/>
  <c r="V201" i="1"/>
  <c r="V211" i="1"/>
  <c r="V207" i="1"/>
  <c r="V221" i="1"/>
  <c r="V217" i="1"/>
  <c r="V222" i="1"/>
  <c r="V245" i="1"/>
  <c r="V241" i="1"/>
  <c r="V237" i="1"/>
  <c r="V233" i="1"/>
  <c r="V229" i="1"/>
  <c r="V225" i="1"/>
  <c r="V271" i="1"/>
  <c r="V267" i="1"/>
  <c r="V263" i="1"/>
  <c r="V259" i="1"/>
  <c r="V255" i="1"/>
  <c r="V251" i="1"/>
  <c r="V281" i="1"/>
  <c r="V277" i="1"/>
  <c r="V273" i="1"/>
  <c r="V286" i="1"/>
  <c r="V298" i="1"/>
  <c r="V294" i="1"/>
  <c r="V290" i="1"/>
  <c r="V302" i="1"/>
  <c r="F857" i="1" l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Z302" i="1" l="1"/>
  <c r="X287" i="1"/>
  <c r="Z287" i="1"/>
  <c r="X288" i="1"/>
  <c r="Z288" i="1"/>
  <c r="X289" i="1"/>
  <c r="Z289" i="1"/>
  <c r="X290" i="1"/>
  <c r="Z290" i="1"/>
  <c r="X291" i="1"/>
  <c r="Z291" i="1"/>
  <c r="X292" i="1"/>
  <c r="Z292" i="1"/>
  <c r="X293" i="1"/>
  <c r="Z293" i="1"/>
  <c r="X294" i="1"/>
  <c r="Z294" i="1"/>
  <c r="X295" i="1"/>
  <c r="Z295" i="1"/>
  <c r="X296" i="1"/>
  <c r="Z296" i="1"/>
  <c r="X297" i="1"/>
  <c r="Z297" i="1"/>
  <c r="X298" i="1"/>
  <c r="Z298" i="1"/>
  <c r="X299" i="1"/>
  <c r="Z299" i="1"/>
  <c r="X300" i="1"/>
  <c r="Z300" i="1"/>
  <c r="X301" i="1"/>
  <c r="Z301" i="1"/>
  <c r="X286" i="1"/>
  <c r="Z286" i="1"/>
  <c r="X284" i="1"/>
  <c r="Z284" i="1"/>
  <c r="X285" i="1"/>
  <c r="Z285" i="1"/>
  <c r="X283" i="1"/>
  <c r="Z283" i="1"/>
  <c r="X273" i="1"/>
  <c r="Z273" i="1"/>
  <c r="X274" i="1"/>
  <c r="Z274" i="1"/>
  <c r="X275" i="1"/>
  <c r="Z275" i="1"/>
  <c r="X276" i="1"/>
  <c r="Z276" i="1"/>
  <c r="X277" i="1"/>
  <c r="Z277" i="1"/>
  <c r="X278" i="1"/>
  <c r="Z278" i="1"/>
  <c r="X279" i="1"/>
  <c r="Z279" i="1"/>
  <c r="X280" i="1"/>
  <c r="Z280" i="1"/>
  <c r="X281" i="1"/>
  <c r="Z281" i="1"/>
  <c r="X282" i="1"/>
  <c r="Z282" i="1"/>
  <c r="X249" i="1"/>
  <c r="Z249" i="1"/>
  <c r="X250" i="1"/>
  <c r="Z250" i="1"/>
  <c r="X251" i="1"/>
  <c r="Z251" i="1"/>
  <c r="X252" i="1"/>
  <c r="Z252" i="1"/>
  <c r="X253" i="1"/>
  <c r="Z253" i="1"/>
  <c r="X254" i="1"/>
  <c r="Z254" i="1"/>
  <c r="X255" i="1"/>
  <c r="Z255" i="1"/>
  <c r="X256" i="1"/>
  <c r="Z256" i="1"/>
  <c r="X257" i="1"/>
  <c r="Z257" i="1"/>
  <c r="X258" i="1"/>
  <c r="Z258" i="1"/>
  <c r="X259" i="1"/>
  <c r="Z259" i="1"/>
  <c r="X260" i="1"/>
  <c r="Z260" i="1"/>
  <c r="X261" i="1"/>
  <c r="Z261" i="1"/>
  <c r="X262" i="1"/>
  <c r="Z262" i="1"/>
  <c r="X263" i="1"/>
  <c r="Z263" i="1"/>
  <c r="X264" i="1"/>
  <c r="Z264" i="1"/>
  <c r="X265" i="1"/>
  <c r="Z265" i="1"/>
  <c r="X266" i="1"/>
  <c r="Z266" i="1"/>
  <c r="X267" i="1"/>
  <c r="Z267" i="1"/>
  <c r="X268" i="1"/>
  <c r="Z268" i="1"/>
  <c r="X269" i="1"/>
  <c r="Z269" i="1"/>
  <c r="X270" i="1"/>
  <c r="Z270" i="1"/>
  <c r="X271" i="1"/>
  <c r="Z271" i="1"/>
  <c r="X272" i="1"/>
  <c r="Z272" i="1"/>
  <c r="X223" i="1"/>
  <c r="Z223" i="1"/>
  <c r="X224" i="1"/>
  <c r="Z224" i="1"/>
  <c r="X225" i="1"/>
  <c r="Z225" i="1"/>
  <c r="X226" i="1"/>
  <c r="Z226" i="1"/>
  <c r="X227" i="1"/>
  <c r="Z227" i="1"/>
  <c r="X228" i="1"/>
  <c r="Z228" i="1"/>
  <c r="X229" i="1"/>
  <c r="Z229" i="1"/>
  <c r="X230" i="1"/>
  <c r="X231" i="1"/>
  <c r="X232" i="1"/>
  <c r="X234" i="1"/>
  <c r="X235" i="1"/>
  <c r="X236" i="1"/>
  <c r="X237" i="1"/>
  <c r="X238" i="1"/>
  <c r="Z238" i="1"/>
  <c r="X239" i="1"/>
  <c r="Z239" i="1"/>
  <c r="X240" i="1"/>
  <c r="Z240" i="1"/>
  <c r="X241" i="1"/>
  <c r="Z241" i="1"/>
  <c r="X242" i="1"/>
  <c r="Z242" i="1"/>
  <c r="X243" i="1"/>
  <c r="Z243" i="1"/>
  <c r="X244" i="1"/>
  <c r="Z244" i="1"/>
  <c r="X245" i="1"/>
  <c r="Z245" i="1"/>
  <c r="X246" i="1"/>
  <c r="Z246" i="1"/>
  <c r="X247" i="1"/>
  <c r="Z247" i="1"/>
  <c r="X248" i="1"/>
  <c r="Z248" i="1"/>
  <c r="X222" i="1"/>
  <c r="Z222" i="1"/>
  <c r="X214" i="1"/>
  <c r="Z214" i="1"/>
  <c r="X215" i="1"/>
  <c r="Z215" i="1"/>
  <c r="X216" i="1"/>
  <c r="Z216" i="1"/>
  <c r="X217" i="1"/>
  <c r="Z217" i="1"/>
  <c r="X218" i="1"/>
  <c r="Z218" i="1"/>
  <c r="X219" i="1"/>
  <c r="Z219" i="1"/>
  <c r="X220" i="1"/>
  <c r="Z220" i="1"/>
  <c r="X221" i="1"/>
  <c r="Z221" i="1"/>
  <c r="X213" i="1"/>
  <c r="Z213" i="1"/>
  <c r="X205" i="1"/>
  <c r="Z205" i="1"/>
  <c r="X206" i="1"/>
  <c r="Z206" i="1"/>
  <c r="X207" i="1"/>
  <c r="Z207" i="1"/>
  <c r="X208" i="1"/>
  <c r="Z208" i="1"/>
  <c r="X209" i="1"/>
  <c r="Z209" i="1"/>
  <c r="X210" i="1"/>
  <c r="Z210" i="1"/>
  <c r="X211" i="1"/>
  <c r="Z211" i="1"/>
  <c r="X212" i="1"/>
  <c r="Z212" i="1"/>
  <c r="X204" i="1"/>
  <c r="Z204" i="1"/>
  <c r="X202" i="1"/>
  <c r="Z202" i="1"/>
  <c r="X201" i="1"/>
  <c r="Z201" i="1"/>
  <c r="X198" i="1"/>
  <c r="Z198" i="1"/>
  <c r="X199" i="1"/>
  <c r="Z199" i="1"/>
  <c r="X200" i="1"/>
  <c r="Z200" i="1"/>
  <c r="X196" i="1"/>
  <c r="Z196" i="1"/>
  <c r="X197" i="1"/>
  <c r="Z197" i="1"/>
  <c r="X195" i="1"/>
  <c r="Z195" i="1"/>
  <c r="X189" i="1"/>
  <c r="Z189" i="1"/>
  <c r="X190" i="1"/>
  <c r="Z190" i="1"/>
  <c r="X191" i="1"/>
  <c r="Z191" i="1"/>
  <c r="X192" i="1"/>
  <c r="Z192" i="1"/>
  <c r="X193" i="1"/>
  <c r="Y193" i="1"/>
  <c r="Z193" i="1"/>
  <c r="X194" i="1"/>
  <c r="Z194" i="1"/>
  <c r="X188" i="1"/>
  <c r="Z188" i="1"/>
  <c r="X183" i="1"/>
  <c r="Z183" i="1"/>
  <c r="X187" i="1"/>
  <c r="Z187" i="1"/>
  <c r="X186" i="1"/>
  <c r="Z186" i="1"/>
  <c r="X184" i="1"/>
  <c r="Z184" i="1"/>
  <c r="X185" i="1"/>
  <c r="Z185" i="1"/>
  <c r="X182" i="1"/>
  <c r="Z182" i="1"/>
  <c r="X181" i="1"/>
  <c r="Z181" i="1"/>
  <c r="X178" i="1"/>
  <c r="Z178" i="1"/>
  <c r="X179" i="1"/>
  <c r="Z179" i="1"/>
  <c r="X180" i="1"/>
  <c r="Y180" i="1"/>
  <c r="Z180" i="1"/>
  <c r="X177" i="1"/>
  <c r="Z177" i="1"/>
  <c r="X176" i="1"/>
  <c r="Z176" i="1"/>
  <c r="X175" i="1"/>
  <c r="Z175" i="1"/>
  <c r="X173" i="1"/>
  <c r="Y173" i="1"/>
  <c r="Z173" i="1"/>
  <c r="X174" i="1"/>
  <c r="Z174" i="1"/>
  <c r="X168" i="1"/>
  <c r="Z168" i="1"/>
  <c r="X169" i="1"/>
  <c r="Z169" i="1"/>
  <c r="X170" i="1"/>
  <c r="Y170" i="1"/>
  <c r="Z170" i="1"/>
  <c r="X171" i="1"/>
  <c r="Z171" i="1"/>
  <c r="X172" i="1"/>
  <c r="Z172" i="1"/>
  <c r="X166" i="1"/>
  <c r="Z166" i="1"/>
  <c r="X167" i="1"/>
  <c r="Y167" i="1"/>
  <c r="Z167" i="1"/>
  <c r="X160" i="1"/>
  <c r="Z160" i="1"/>
  <c r="X161" i="1"/>
  <c r="Z161" i="1"/>
  <c r="X162" i="1"/>
  <c r="Z162" i="1"/>
  <c r="X163" i="1"/>
  <c r="Z163" i="1"/>
  <c r="X164" i="1"/>
  <c r="Z164" i="1"/>
  <c r="X165" i="1"/>
  <c r="Z165" i="1"/>
  <c r="X159" i="1"/>
  <c r="Z159" i="1"/>
  <c r="X157" i="1"/>
  <c r="Z157" i="1"/>
  <c r="X158" i="1"/>
  <c r="Z158" i="1"/>
  <c r="X149" i="1"/>
  <c r="Z149" i="1"/>
  <c r="X150" i="1"/>
  <c r="Z150" i="1"/>
  <c r="X151" i="1"/>
  <c r="Z151" i="1"/>
  <c r="X152" i="1"/>
  <c r="Z152" i="1"/>
  <c r="X153" i="1"/>
  <c r="Z153" i="1"/>
  <c r="X154" i="1"/>
  <c r="Z154" i="1"/>
  <c r="X155" i="1"/>
  <c r="Z155" i="1"/>
  <c r="X156" i="1"/>
  <c r="Z156" i="1"/>
  <c r="X148" i="1"/>
  <c r="Z148" i="1"/>
  <c r="X147" i="1"/>
  <c r="Y147" i="1"/>
  <c r="Z147" i="1"/>
  <c r="X145" i="1"/>
  <c r="Z145" i="1"/>
  <c r="X146" i="1"/>
  <c r="Y146" i="1"/>
  <c r="Z146" i="1"/>
  <c r="X144" i="1"/>
  <c r="Z144" i="1"/>
  <c r="X142" i="1"/>
  <c r="Z142" i="1"/>
  <c r="X143" i="1"/>
  <c r="Z143" i="1"/>
  <c r="X140" i="1"/>
  <c r="Z140" i="1"/>
  <c r="X141" i="1"/>
  <c r="Z141" i="1"/>
  <c r="X139" i="1"/>
  <c r="Z139" i="1"/>
  <c r="X138" i="1"/>
  <c r="Y138" i="1"/>
  <c r="Z138" i="1"/>
  <c r="X137" i="1"/>
  <c r="Y137" i="1"/>
  <c r="Z137" i="1"/>
  <c r="X135" i="1"/>
  <c r="Z135" i="1"/>
  <c r="X136" i="1"/>
  <c r="Z136" i="1"/>
  <c r="X134" i="1"/>
  <c r="Y134" i="1"/>
  <c r="Z134" i="1"/>
  <c r="X133" i="1"/>
  <c r="Z133" i="1"/>
  <c r="X131" i="1"/>
  <c r="Z131" i="1"/>
  <c r="X132" i="1"/>
  <c r="Y132" i="1"/>
  <c r="Z132" i="1"/>
  <c r="X129" i="1"/>
  <c r="Z129" i="1"/>
  <c r="X130" i="1"/>
  <c r="Z130" i="1"/>
  <c r="X123" i="1"/>
  <c r="Z123" i="1"/>
  <c r="X124" i="1"/>
  <c r="Y124" i="1"/>
  <c r="Z124" i="1"/>
  <c r="X125" i="1"/>
  <c r="Z125" i="1"/>
  <c r="X126" i="1"/>
  <c r="Z126" i="1"/>
  <c r="X127" i="1"/>
  <c r="Y127" i="1"/>
  <c r="Z127" i="1"/>
  <c r="X128" i="1"/>
  <c r="Z128" i="1"/>
  <c r="X122" i="1"/>
  <c r="Y122" i="1"/>
  <c r="Z122" i="1"/>
  <c r="X121" i="1"/>
  <c r="Z121" i="1"/>
  <c r="X120" i="1"/>
  <c r="Y120" i="1"/>
  <c r="Z120" i="1"/>
  <c r="X119" i="1"/>
  <c r="Z119" i="1"/>
  <c r="X117" i="1"/>
  <c r="Y117" i="1"/>
  <c r="Z117" i="1"/>
  <c r="X118" i="1"/>
  <c r="Z118" i="1"/>
  <c r="X113" i="1"/>
  <c r="Z113" i="1"/>
  <c r="X114" i="1"/>
  <c r="Z114" i="1"/>
  <c r="X115" i="1"/>
  <c r="Z115" i="1"/>
  <c r="X116" i="1"/>
  <c r="Z116" i="1"/>
  <c r="X95" i="1"/>
  <c r="Z95" i="1"/>
  <c r="X96" i="1"/>
  <c r="Z96" i="1"/>
  <c r="X97" i="1"/>
  <c r="Y97" i="1"/>
  <c r="Z97" i="1"/>
  <c r="X98" i="1"/>
  <c r="Z98" i="1"/>
  <c r="X99" i="1"/>
  <c r="Z99" i="1"/>
  <c r="X100" i="1"/>
  <c r="Y100" i="1"/>
  <c r="Z100" i="1"/>
  <c r="X101" i="1"/>
  <c r="Y101" i="1"/>
  <c r="Z101" i="1"/>
  <c r="X102" i="1"/>
  <c r="Z102" i="1"/>
  <c r="X103" i="1"/>
  <c r="Z103" i="1"/>
  <c r="X104" i="1"/>
  <c r="Z104" i="1"/>
  <c r="X105" i="1"/>
  <c r="Z105" i="1"/>
  <c r="X106" i="1"/>
  <c r="Z106" i="1"/>
  <c r="X107" i="1"/>
  <c r="Z107" i="1"/>
  <c r="X108" i="1"/>
  <c r="Z108" i="1"/>
  <c r="X109" i="1"/>
  <c r="Z109" i="1"/>
  <c r="X110" i="1"/>
  <c r="Y110" i="1"/>
  <c r="Z110" i="1"/>
  <c r="X111" i="1"/>
  <c r="Z111" i="1"/>
  <c r="X112" i="1"/>
  <c r="Z112" i="1"/>
  <c r="X94" i="1"/>
  <c r="Z94" i="1"/>
  <c r="X93" i="1"/>
  <c r="Z93" i="1"/>
  <c r="X92" i="1"/>
  <c r="Z92" i="1"/>
  <c r="X91" i="1"/>
  <c r="Z91" i="1"/>
  <c r="X90" i="1"/>
  <c r="Z90" i="1"/>
  <c r="X88" i="1"/>
  <c r="Y88" i="1"/>
  <c r="Z88" i="1"/>
  <c r="X89" i="1"/>
  <c r="Z89" i="1"/>
  <c r="X84" i="1"/>
  <c r="Z84" i="1"/>
  <c r="X85" i="1"/>
  <c r="Z85" i="1"/>
  <c r="X86" i="1"/>
  <c r="Z86" i="1"/>
  <c r="X87" i="1"/>
  <c r="Z87" i="1"/>
  <c r="X83" i="1"/>
  <c r="Z83" i="1"/>
  <c r="X82" i="1"/>
  <c r="Z82" i="1"/>
  <c r="X77" i="1"/>
  <c r="Z77" i="1"/>
  <c r="X78" i="1"/>
  <c r="Z78" i="1"/>
  <c r="X79" i="1"/>
  <c r="Z79" i="1"/>
  <c r="X80" i="1"/>
  <c r="Z80" i="1"/>
  <c r="X81" i="1"/>
  <c r="Z81" i="1"/>
  <c r="X59" i="1"/>
  <c r="Z59" i="1"/>
  <c r="X60" i="1"/>
  <c r="Z60" i="1"/>
  <c r="X61" i="1"/>
  <c r="Z61" i="1"/>
  <c r="X62" i="1"/>
  <c r="Z62" i="1"/>
  <c r="X63" i="1"/>
  <c r="Z63" i="1"/>
  <c r="X64" i="1"/>
  <c r="Z64" i="1"/>
  <c r="X65" i="1"/>
  <c r="Z65" i="1"/>
  <c r="X66" i="1"/>
  <c r="Z66" i="1"/>
  <c r="X67" i="1"/>
  <c r="Z67" i="1"/>
  <c r="X68" i="1"/>
  <c r="Z68" i="1"/>
  <c r="X69" i="1"/>
  <c r="Z69" i="1"/>
  <c r="X70" i="1"/>
  <c r="Z70" i="1"/>
  <c r="X71" i="1"/>
  <c r="Z71" i="1"/>
  <c r="X72" i="1"/>
  <c r="Z72" i="1"/>
  <c r="X73" i="1"/>
  <c r="Z73" i="1"/>
  <c r="X74" i="1"/>
  <c r="Z74" i="1"/>
  <c r="X75" i="1"/>
  <c r="Z75" i="1"/>
  <c r="X76" i="1"/>
  <c r="Z76" i="1"/>
  <c r="X58" i="1"/>
  <c r="Z58" i="1"/>
  <c r="X56" i="1"/>
  <c r="Z56" i="1"/>
  <c r="X57" i="1"/>
  <c r="Z57" i="1"/>
  <c r="X33" i="1"/>
  <c r="Z33" i="1"/>
  <c r="X34" i="1"/>
  <c r="Z34" i="1"/>
  <c r="X35" i="1"/>
  <c r="Z35" i="1"/>
  <c r="X36" i="1"/>
  <c r="Z36" i="1"/>
  <c r="X37" i="1"/>
  <c r="Z37" i="1"/>
  <c r="X38" i="1"/>
  <c r="Z38" i="1"/>
  <c r="X39" i="1"/>
  <c r="Z39" i="1"/>
  <c r="X40" i="1"/>
  <c r="Z40" i="1"/>
  <c r="X41" i="1"/>
  <c r="Z41" i="1"/>
  <c r="X42" i="1"/>
  <c r="Z42" i="1"/>
  <c r="X43" i="1"/>
  <c r="Z43" i="1"/>
  <c r="X44" i="1"/>
  <c r="Z44" i="1"/>
  <c r="X45" i="1"/>
  <c r="Z45" i="1"/>
  <c r="X46" i="1"/>
  <c r="Z46" i="1"/>
  <c r="X47" i="1"/>
  <c r="Z47" i="1"/>
  <c r="X48" i="1"/>
  <c r="Z48" i="1"/>
  <c r="X49" i="1"/>
  <c r="Z49" i="1"/>
  <c r="X50" i="1"/>
  <c r="Z50" i="1"/>
  <c r="X51" i="1"/>
  <c r="Z51" i="1"/>
  <c r="X52" i="1"/>
  <c r="Z52" i="1"/>
  <c r="X53" i="1"/>
  <c r="Z53" i="1"/>
  <c r="X54" i="1"/>
  <c r="Z54" i="1"/>
  <c r="X55" i="1"/>
  <c r="Z55" i="1"/>
  <c r="X32" i="1"/>
  <c r="Z32" i="1"/>
  <c r="X31" i="1"/>
  <c r="Z31" i="1"/>
  <c r="X29" i="1"/>
  <c r="Z29" i="1"/>
  <c r="Y131" i="1" l="1"/>
  <c r="Y168" i="1"/>
  <c r="Y172" i="1"/>
  <c r="X233" i="1"/>
  <c r="X302" i="1"/>
  <c r="Z857" i="1" l="1"/>
  <c r="Z856" i="1"/>
  <c r="Z855" i="1"/>
  <c r="Z854" i="1"/>
  <c r="Z853" i="1"/>
  <c r="Z852" i="1"/>
  <c r="Z851" i="1"/>
  <c r="Z850" i="1"/>
  <c r="Z849" i="1"/>
  <c r="Z848" i="1"/>
  <c r="Z847" i="1"/>
  <c r="Z846" i="1"/>
  <c r="Z845" i="1"/>
  <c r="Z844" i="1"/>
  <c r="Z843" i="1"/>
  <c r="Z842" i="1"/>
  <c r="Z841" i="1"/>
  <c r="Z840" i="1"/>
  <c r="Z839" i="1"/>
  <c r="Z838" i="1"/>
  <c r="Z837" i="1"/>
  <c r="Z836" i="1"/>
  <c r="Z835" i="1"/>
  <c r="Z834" i="1"/>
  <c r="Z833" i="1"/>
  <c r="Z832" i="1"/>
  <c r="Z831" i="1"/>
  <c r="Z830" i="1"/>
  <c r="Z829" i="1"/>
  <c r="Z828" i="1"/>
  <c r="Z827" i="1"/>
  <c r="Z826" i="1"/>
  <c r="Z825" i="1"/>
  <c r="Z824" i="1"/>
  <c r="Z823" i="1"/>
  <c r="Z822" i="1"/>
  <c r="Z821" i="1"/>
  <c r="Z820" i="1"/>
  <c r="Z819" i="1"/>
  <c r="Z818" i="1"/>
  <c r="Z817" i="1"/>
  <c r="Z816" i="1"/>
  <c r="Z815" i="1"/>
  <c r="Z814" i="1"/>
  <c r="Z813" i="1"/>
  <c r="Z812" i="1"/>
  <c r="Z811" i="1"/>
  <c r="Z810" i="1"/>
  <c r="Z809" i="1"/>
  <c r="Z808" i="1"/>
  <c r="Z807" i="1"/>
  <c r="Z806" i="1"/>
  <c r="Z805" i="1"/>
  <c r="Z804" i="1"/>
  <c r="Z803" i="1"/>
  <c r="Z802" i="1"/>
  <c r="Z801" i="1"/>
  <c r="Z800" i="1"/>
  <c r="Z799" i="1"/>
  <c r="Z798" i="1"/>
  <c r="Z797" i="1"/>
  <c r="Z796" i="1"/>
  <c r="Z795" i="1"/>
  <c r="Z794" i="1"/>
  <c r="Z793" i="1"/>
  <c r="Z792" i="1"/>
  <c r="Z791" i="1"/>
  <c r="Z790" i="1"/>
  <c r="Z789" i="1"/>
  <c r="Z788" i="1"/>
  <c r="Z787" i="1"/>
  <c r="Z786" i="1"/>
  <c r="Z785" i="1"/>
  <c r="Z784" i="1"/>
  <c r="Z783" i="1"/>
  <c r="Z782" i="1"/>
  <c r="Z781" i="1"/>
  <c r="Z780" i="1"/>
  <c r="Z779" i="1"/>
  <c r="Z778" i="1"/>
  <c r="Z777" i="1"/>
  <c r="Z776" i="1"/>
  <c r="Z775" i="1"/>
  <c r="Z774" i="1"/>
  <c r="Z773" i="1"/>
  <c r="Z772" i="1"/>
  <c r="Z771" i="1"/>
  <c r="Z770" i="1"/>
  <c r="Z769" i="1"/>
  <c r="Z768" i="1"/>
  <c r="Z767" i="1"/>
  <c r="Z766" i="1"/>
  <c r="Z765" i="1"/>
  <c r="Z764" i="1"/>
  <c r="Z763" i="1"/>
  <c r="Z762" i="1"/>
  <c r="Z761" i="1"/>
  <c r="Z760" i="1"/>
  <c r="Z759" i="1"/>
  <c r="Z758" i="1"/>
  <c r="Z757" i="1"/>
  <c r="Z756" i="1"/>
  <c r="Z755" i="1"/>
  <c r="Z754" i="1"/>
  <c r="Z753" i="1"/>
  <c r="Z752" i="1"/>
  <c r="Z751" i="1"/>
  <c r="Z750" i="1"/>
  <c r="Z749" i="1"/>
  <c r="Z748" i="1"/>
  <c r="Z747" i="1"/>
  <c r="Z746" i="1"/>
  <c r="Z745" i="1"/>
  <c r="Z744" i="1"/>
  <c r="Z743" i="1"/>
  <c r="Z742" i="1"/>
  <c r="Z741" i="1"/>
  <c r="Z740" i="1"/>
  <c r="Z739" i="1"/>
  <c r="Z738" i="1"/>
  <c r="Z737" i="1"/>
  <c r="Z736" i="1"/>
  <c r="Z735" i="1"/>
  <c r="Z734" i="1"/>
  <c r="Z733" i="1"/>
  <c r="Z732" i="1"/>
  <c r="Z731" i="1"/>
  <c r="Z730" i="1"/>
  <c r="Z729" i="1"/>
  <c r="Z728" i="1"/>
  <c r="Z727" i="1"/>
  <c r="Z726" i="1"/>
  <c r="Z725" i="1"/>
  <c r="Z724" i="1"/>
  <c r="Z723" i="1"/>
  <c r="Z722" i="1"/>
  <c r="Z721" i="1"/>
  <c r="Z720" i="1"/>
  <c r="Z719" i="1"/>
  <c r="Z718" i="1"/>
  <c r="Z717" i="1"/>
  <c r="Z716" i="1"/>
  <c r="Z715" i="1"/>
  <c r="Z714" i="1"/>
  <c r="Z713" i="1"/>
  <c r="Z712" i="1"/>
  <c r="Z711" i="1"/>
  <c r="Z710" i="1"/>
  <c r="Z709" i="1"/>
  <c r="Z708" i="1"/>
  <c r="Z707" i="1"/>
  <c r="Z706" i="1"/>
  <c r="Z705" i="1"/>
  <c r="Z704" i="1"/>
  <c r="Z703" i="1"/>
  <c r="Z702" i="1"/>
  <c r="Z701" i="1"/>
  <c r="Z700" i="1"/>
  <c r="Z699" i="1"/>
  <c r="Z698" i="1"/>
  <c r="Z697" i="1"/>
  <c r="Z696" i="1"/>
  <c r="Z695" i="1"/>
  <c r="Z694" i="1"/>
  <c r="Z693" i="1"/>
  <c r="Z692" i="1"/>
  <c r="Z691" i="1"/>
  <c r="Z690" i="1"/>
  <c r="Z689" i="1"/>
  <c r="Z688" i="1"/>
  <c r="Z687" i="1"/>
  <c r="Z686" i="1"/>
  <c r="Z685" i="1"/>
  <c r="Z684" i="1"/>
  <c r="Z683" i="1"/>
  <c r="Z682" i="1"/>
  <c r="Z681" i="1"/>
  <c r="Z680" i="1"/>
  <c r="Z679" i="1"/>
  <c r="Z678" i="1"/>
  <c r="Z677" i="1"/>
  <c r="Z676" i="1"/>
  <c r="Z675" i="1"/>
  <c r="Z674" i="1"/>
  <c r="Z673" i="1"/>
  <c r="Z672" i="1"/>
  <c r="Z671" i="1"/>
  <c r="Z670" i="1"/>
  <c r="Z669" i="1"/>
  <c r="Z668" i="1"/>
  <c r="Z667" i="1"/>
  <c r="Z666" i="1"/>
  <c r="Z665" i="1"/>
  <c r="Z664" i="1"/>
  <c r="Z663" i="1"/>
  <c r="Z662" i="1"/>
  <c r="Z661" i="1"/>
  <c r="Z660" i="1"/>
  <c r="Z659" i="1"/>
  <c r="Z658" i="1"/>
  <c r="Z657" i="1"/>
  <c r="Z656" i="1"/>
  <c r="Z655" i="1"/>
  <c r="Z654" i="1"/>
  <c r="Z653" i="1"/>
  <c r="Z652" i="1"/>
  <c r="Z651" i="1"/>
  <c r="Z650" i="1"/>
  <c r="Z649" i="1"/>
  <c r="Z648" i="1"/>
  <c r="Z647" i="1"/>
  <c r="Z646" i="1"/>
  <c r="Z645" i="1"/>
  <c r="Z644" i="1"/>
  <c r="Z643" i="1"/>
  <c r="Z642" i="1"/>
  <c r="Z641" i="1"/>
  <c r="Z640" i="1"/>
  <c r="Z639" i="1"/>
  <c r="Z638" i="1"/>
  <c r="Z637" i="1"/>
  <c r="Z636" i="1"/>
  <c r="Z635" i="1"/>
  <c r="Z634" i="1"/>
  <c r="Z633" i="1"/>
  <c r="Z632" i="1"/>
  <c r="Z631" i="1"/>
  <c r="Z630" i="1"/>
  <c r="Z629" i="1"/>
  <c r="Z628" i="1"/>
  <c r="Z627" i="1"/>
  <c r="Z626" i="1"/>
  <c r="Z625" i="1"/>
  <c r="Z624" i="1"/>
  <c r="Z623" i="1"/>
  <c r="Z622" i="1"/>
  <c r="Z621" i="1"/>
  <c r="Z620" i="1"/>
  <c r="Z619" i="1"/>
  <c r="Z618" i="1"/>
  <c r="Z617" i="1"/>
  <c r="Z616" i="1"/>
  <c r="Z615" i="1"/>
  <c r="Z614" i="1"/>
  <c r="Z613" i="1"/>
  <c r="Z612" i="1"/>
  <c r="Z611" i="1"/>
  <c r="Z610" i="1"/>
  <c r="Z609" i="1"/>
  <c r="Z608" i="1"/>
  <c r="Z607" i="1"/>
  <c r="Z606" i="1"/>
  <c r="Z605" i="1"/>
  <c r="Z604" i="1"/>
  <c r="Z603" i="1"/>
  <c r="Z602" i="1"/>
  <c r="Z601" i="1"/>
  <c r="Z600" i="1"/>
  <c r="Z599" i="1"/>
  <c r="Z598" i="1"/>
  <c r="Z597" i="1"/>
  <c r="Z596" i="1"/>
  <c r="Z595" i="1"/>
  <c r="Z594" i="1"/>
  <c r="Z593" i="1"/>
  <c r="Z592" i="1"/>
  <c r="Z591" i="1"/>
  <c r="Z590" i="1"/>
  <c r="Z589" i="1"/>
  <c r="Z588" i="1"/>
  <c r="Z587" i="1"/>
  <c r="Z586" i="1"/>
  <c r="Z585" i="1"/>
  <c r="Z584" i="1"/>
  <c r="Z583" i="1"/>
  <c r="Z582" i="1"/>
  <c r="Z581" i="1"/>
  <c r="Z580" i="1"/>
  <c r="Z579" i="1"/>
  <c r="Z578" i="1"/>
  <c r="Z577" i="1"/>
  <c r="Z576" i="1"/>
  <c r="Z575" i="1"/>
  <c r="Z574" i="1"/>
  <c r="Z573" i="1"/>
  <c r="Z572" i="1"/>
  <c r="Z571" i="1"/>
  <c r="Z570" i="1"/>
  <c r="Z569" i="1"/>
  <c r="Z568" i="1"/>
  <c r="Z567" i="1"/>
  <c r="Z566" i="1"/>
  <c r="Z565" i="1"/>
  <c r="Z564" i="1"/>
  <c r="Z563" i="1"/>
  <c r="Z562" i="1"/>
  <c r="Z561" i="1"/>
  <c r="Z560" i="1"/>
  <c r="Z559" i="1"/>
  <c r="Z558" i="1"/>
  <c r="Z557" i="1"/>
  <c r="Z556" i="1"/>
  <c r="Z555" i="1"/>
  <c r="Z554" i="1"/>
  <c r="Z553" i="1"/>
  <c r="Z552" i="1"/>
  <c r="Z551" i="1"/>
  <c r="Z550" i="1"/>
  <c r="Z549" i="1"/>
  <c r="Z548" i="1"/>
  <c r="Z547" i="1"/>
  <c r="Z546" i="1"/>
  <c r="Z545" i="1"/>
  <c r="Z544" i="1"/>
  <c r="Z543" i="1"/>
  <c r="Z542" i="1"/>
  <c r="Z541" i="1"/>
  <c r="Z540" i="1"/>
  <c r="Z539" i="1"/>
  <c r="Z538" i="1"/>
  <c r="Z537" i="1"/>
  <c r="Z536" i="1"/>
  <c r="Z535" i="1"/>
  <c r="Z534" i="1"/>
  <c r="Z533" i="1"/>
  <c r="Z532" i="1"/>
  <c r="Z531" i="1"/>
  <c r="Z530" i="1"/>
  <c r="Z529" i="1"/>
  <c r="Z528" i="1"/>
  <c r="Z527" i="1"/>
  <c r="Z526" i="1"/>
  <c r="Z525" i="1"/>
  <c r="Z524" i="1"/>
  <c r="Z523" i="1"/>
  <c r="Z522" i="1"/>
  <c r="Z521" i="1"/>
  <c r="Z520" i="1"/>
  <c r="Z519" i="1"/>
  <c r="Z518" i="1"/>
  <c r="Z517" i="1"/>
  <c r="Z516" i="1"/>
  <c r="Z515" i="1"/>
  <c r="Z514" i="1"/>
  <c r="Z513" i="1"/>
  <c r="Z512" i="1"/>
  <c r="Z511" i="1"/>
  <c r="Z510" i="1"/>
  <c r="Z509" i="1"/>
  <c r="Z508" i="1"/>
  <c r="Z507" i="1"/>
  <c r="Z506" i="1"/>
  <c r="Z505" i="1"/>
  <c r="Z504" i="1"/>
  <c r="Z503" i="1"/>
  <c r="Z502" i="1"/>
  <c r="Z501" i="1"/>
  <c r="Z500" i="1"/>
  <c r="Z499" i="1"/>
  <c r="Z498" i="1"/>
  <c r="Z497" i="1"/>
  <c r="Z496" i="1"/>
  <c r="Z495" i="1"/>
  <c r="Z494" i="1"/>
  <c r="Z493" i="1"/>
  <c r="Z492" i="1"/>
  <c r="Z491" i="1"/>
  <c r="Z490" i="1"/>
  <c r="Z489" i="1"/>
  <c r="Z488" i="1"/>
  <c r="Z487" i="1"/>
  <c r="Z486" i="1"/>
  <c r="Z485" i="1"/>
  <c r="Z484" i="1"/>
  <c r="Z483" i="1"/>
  <c r="Z482" i="1"/>
  <c r="Z481" i="1"/>
  <c r="Z480" i="1"/>
  <c r="Z479" i="1"/>
  <c r="Z478" i="1"/>
  <c r="Z477" i="1"/>
  <c r="Z476" i="1"/>
  <c r="Z475" i="1"/>
  <c r="Z474" i="1"/>
  <c r="Z473" i="1"/>
  <c r="Z472" i="1"/>
  <c r="Z471" i="1"/>
  <c r="Z470" i="1"/>
  <c r="Z469" i="1"/>
  <c r="Z468" i="1"/>
  <c r="Z467" i="1"/>
  <c r="Z466" i="1"/>
  <c r="Z465" i="1"/>
  <c r="Z464" i="1"/>
  <c r="Z463" i="1"/>
  <c r="Z462" i="1"/>
  <c r="Z461" i="1"/>
  <c r="Z460" i="1"/>
  <c r="Z459" i="1"/>
  <c r="Z458" i="1"/>
  <c r="Z457" i="1"/>
  <c r="Z456" i="1"/>
  <c r="Z455" i="1"/>
  <c r="Z454" i="1"/>
  <c r="Z453" i="1"/>
  <c r="Z452" i="1"/>
  <c r="Z451" i="1"/>
  <c r="Z450" i="1"/>
  <c r="Z449" i="1"/>
  <c r="Z448" i="1"/>
  <c r="Z447" i="1"/>
  <c r="Z446" i="1"/>
  <c r="Z445" i="1"/>
  <c r="Z444" i="1"/>
  <c r="Z443" i="1"/>
  <c r="Z442" i="1"/>
  <c r="Z441" i="1"/>
  <c r="Z440" i="1"/>
  <c r="Z439" i="1"/>
  <c r="Z438" i="1"/>
  <c r="Z437" i="1"/>
  <c r="Z436" i="1"/>
  <c r="Z435" i="1"/>
  <c r="Z434" i="1"/>
  <c r="Z433" i="1"/>
  <c r="Z432" i="1"/>
  <c r="Z431" i="1"/>
  <c r="Z430" i="1"/>
  <c r="Z429" i="1"/>
  <c r="Z428" i="1"/>
  <c r="Z427" i="1"/>
  <c r="Z426" i="1"/>
  <c r="Z425" i="1"/>
  <c r="Z424" i="1"/>
  <c r="Z423" i="1"/>
  <c r="Z422" i="1"/>
  <c r="Z421" i="1"/>
  <c r="Z420" i="1"/>
  <c r="Z419" i="1"/>
  <c r="Z418" i="1"/>
  <c r="Z417" i="1"/>
  <c r="Z416" i="1"/>
  <c r="Z415" i="1"/>
  <c r="Z414" i="1"/>
  <c r="Z413" i="1"/>
  <c r="Z412" i="1"/>
  <c r="Z411" i="1"/>
  <c r="Z410" i="1"/>
  <c r="Z409" i="1"/>
  <c r="Z408" i="1"/>
  <c r="Z407" i="1"/>
  <c r="Z406" i="1"/>
  <c r="Z405" i="1"/>
  <c r="Z404" i="1"/>
  <c r="Z403" i="1"/>
  <c r="Z402" i="1"/>
  <c r="Z401" i="1"/>
  <c r="Z400" i="1"/>
  <c r="Z399" i="1"/>
  <c r="Z398" i="1"/>
  <c r="Z397" i="1"/>
  <c r="Z396" i="1"/>
  <c r="Z395" i="1"/>
  <c r="Z394" i="1"/>
  <c r="Z393" i="1"/>
  <c r="Z392" i="1"/>
  <c r="Z391" i="1"/>
  <c r="Z390" i="1"/>
  <c r="Z389" i="1"/>
  <c r="Z388" i="1"/>
  <c r="Z387" i="1"/>
  <c r="Z386" i="1"/>
  <c r="Z385" i="1"/>
  <c r="Z384" i="1"/>
  <c r="Z383" i="1"/>
  <c r="Z382" i="1"/>
  <c r="Z381" i="1"/>
  <c r="Z380" i="1"/>
  <c r="Z379" i="1"/>
  <c r="Z378" i="1"/>
  <c r="Z377" i="1"/>
  <c r="Z376" i="1"/>
  <c r="Z375" i="1"/>
  <c r="Z374" i="1"/>
  <c r="Z373" i="1"/>
  <c r="Z372" i="1"/>
  <c r="Z371" i="1"/>
  <c r="Z370" i="1"/>
  <c r="Z369" i="1"/>
  <c r="Z368" i="1"/>
  <c r="Z367" i="1"/>
  <c r="Z366" i="1"/>
  <c r="Z365" i="1"/>
  <c r="Z364" i="1"/>
  <c r="Z363" i="1"/>
  <c r="Z362" i="1"/>
  <c r="Z361" i="1"/>
  <c r="Z360" i="1"/>
  <c r="Z359" i="1"/>
  <c r="Z358" i="1"/>
  <c r="Z357" i="1"/>
  <c r="Z356" i="1"/>
  <c r="Z355" i="1"/>
  <c r="Z354" i="1"/>
  <c r="Z353" i="1"/>
  <c r="Z352" i="1"/>
  <c r="Z351" i="1"/>
  <c r="Z350" i="1"/>
  <c r="Z349" i="1"/>
  <c r="Z348" i="1"/>
  <c r="Z347" i="1"/>
  <c r="Z346" i="1"/>
  <c r="Z345" i="1"/>
  <c r="Z344" i="1"/>
  <c r="Z343" i="1"/>
  <c r="Z342" i="1"/>
  <c r="Z341" i="1"/>
  <c r="Z340" i="1"/>
  <c r="Z339" i="1"/>
  <c r="Z338" i="1"/>
  <c r="Z337" i="1"/>
  <c r="Z336" i="1"/>
  <c r="Z335" i="1"/>
  <c r="Z334" i="1"/>
  <c r="Z333" i="1"/>
  <c r="Z332" i="1"/>
  <c r="Z331" i="1"/>
  <c r="Z330" i="1"/>
  <c r="Z329" i="1"/>
  <c r="Z328" i="1"/>
  <c r="Z327" i="1"/>
  <c r="Z326" i="1"/>
  <c r="Z325" i="1"/>
  <c r="Z324" i="1"/>
  <c r="Z323" i="1"/>
  <c r="Z322" i="1"/>
  <c r="Z321" i="1"/>
  <c r="Z320" i="1"/>
  <c r="Z319" i="1"/>
  <c r="Z318" i="1"/>
  <c r="Z317" i="1"/>
  <c r="Z316" i="1"/>
  <c r="Z315" i="1"/>
  <c r="Z314" i="1"/>
  <c r="Z313" i="1"/>
  <c r="Z312" i="1"/>
  <c r="Z311" i="1"/>
  <c r="Z310" i="1"/>
  <c r="Z309" i="1"/>
  <c r="Z308" i="1"/>
  <c r="Z307" i="1"/>
  <c r="Z306" i="1"/>
  <c r="Z305" i="1"/>
  <c r="Z304" i="1"/>
  <c r="Z303" i="1"/>
  <c r="Z203" i="1"/>
  <c r="Z20" i="1"/>
  <c r="Z18" i="1"/>
  <c r="Z17" i="1"/>
  <c r="Z16" i="1"/>
  <c r="Z15" i="1"/>
  <c r="Z14" i="1"/>
  <c r="Z13" i="1"/>
  <c r="Z12" i="1"/>
  <c r="Z11" i="1"/>
  <c r="Z10" i="1"/>
  <c r="Z9" i="1"/>
  <c r="Z8" i="1"/>
  <c r="Z7" i="1"/>
  <c r="Z5" i="1"/>
  <c r="Z4" i="1"/>
  <c r="Z3" i="1"/>
  <c r="Z22" i="1"/>
  <c r="Z21" i="1"/>
  <c r="Z25" i="1"/>
  <c r="Z24" i="1"/>
  <c r="Z23" i="1"/>
  <c r="Z27" i="1"/>
  <c r="Z26" i="1"/>
  <c r="Z28" i="1"/>
  <c r="Z30" i="1"/>
  <c r="X857" i="1" l="1"/>
  <c r="Y857" i="1"/>
  <c r="X791" i="1"/>
  <c r="Y791" i="1"/>
  <c r="X771" i="1"/>
  <c r="Y771" i="1"/>
  <c r="X367" i="1"/>
  <c r="Y367" i="1"/>
  <c r="X337" i="1"/>
  <c r="Y337" i="1"/>
  <c r="X463" i="1"/>
  <c r="Y463" i="1"/>
  <c r="X814" i="1"/>
  <c r="Y814" i="1"/>
  <c r="X825" i="1"/>
  <c r="Y825" i="1"/>
  <c r="X572" i="1"/>
  <c r="Y572" i="1"/>
  <c r="X736" i="1"/>
  <c r="Y736" i="1"/>
  <c r="X634" i="1"/>
  <c r="Y634" i="1"/>
  <c r="X357" i="1"/>
  <c r="Y357" i="1"/>
  <c r="X482" i="1"/>
  <c r="Y482" i="1"/>
  <c r="X631" i="1"/>
  <c r="Y631" i="1"/>
  <c r="X714" i="1"/>
  <c r="Y714" i="1"/>
  <c r="X806" i="1"/>
  <c r="Y806" i="1"/>
  <c r="X497" i="1"/>
  <c r="Y497" i="1"/>
  <c r="X450" i="1"/>
  <c r="Y450" i="1"/>
  <c r="X752" i="1"/>
  <c r="Y752" i="1"/>
  <c r="X453" i="1"/>
  <c r="Y453" i="1"/>
  <c r="X769" i="1"/>
  <c r="Y769" i="1"/>
  <c r="X560" i="1"/>
  <c r="Y560" i="1"/>
  <c r="X516" i="1"/>
  <c r="Y516" i="1"/>
  <c r="Y599" i="1"/>
  <c r="X599" i="1"/>
  <c r="Y561" i="1"/>
  <c r="X561" i="1"/>
  <c r="Y569" i="1"/>
  <c r="X569" i="1"/>
  <c r="X464" i="1"/>
  <c r="Y464" i="1"/>
  <c r="Y529" i="1"/>
  <c r="X529" i="1"/>
  <c r="X701" i="1"/>
  <c r="Y701" i="1"/>
  <c r="X818" i="1"/>
  <c r="Y818" i="1"/>
  <c r="X662" i="1"/>
  <c r="Y662" i="1"/>
  <c r="Y553" i="1"/>
  <c r="X553" i="1"/>
  <c r="X669" i="1"/>
  <c r="Y669" i="1"/>
  <c r="X363" i="1"/>
  <c r="Y363" i="1"/>
  <c r="X550" i="1"/>
  <c r="Y550" i="1"/>
  <c r="Y551" i="1"/>
  <c r="X551" i="1"/>
  <c r="X724" i="1"/>
  <c r="Y724" i="1"/>
  <c r="X588" i="1"/>
  <c r="Y588" i="1"/>
  <c r="X685" i="1"/>
  <c r="Y685" i="1"/>
  <c r="X462" i="1"/>
  <c r="Y462" i="1"/>
  <c r="X10" i="1"/>
  <c r="X682" i="1"/>
  <c r="Y682" i="1"/>
  <c r="X794" i="1"/>
  <c r="Y794" i="1"/>
  <c r="X719" i="1"/>
  <c r="Y719" i="1"/>
  <c r="X604" i="1"/>
  <c r="Y604" i="1"/>
  <c r="X442" i="1"/>
  <c r="Y442" i="1"/>
  <c r="X15" i="1"/>
  <c r="X339" i="1"/>
  <c r="Y339" i="1"/>
  <c r="X389" i="1"/>
  <c r="Y389" i="1"/>
  <c r="X417" i="1"/>
  <c r="Y417" i="1"/>
  <c r="X586" i="1"/>
  <c r="Y586" i="1"/>
  <c r="X715" i="1"/>
  <c r="Y715" i="1"/>
  <c r="Y573" i="1"/>
  <c r="X573" i="1"/>
  <c r="X667" i="1"/>
  <c r="Y667" i="1"/>
  <c r="X653" i="1"/>
  <c r="Y653" i="1"/>
  <c r="X678" i="1"/>
  <c r="Y678" i="1"/>
  <c r="X356" i="1"/>
  <c r="Y356" i="1"/>
  <c r="X756" i="1"/>
  <c r="Y756" i="1"/>
  <c r="X768" i="1"/>
  <c r="Y768" i="1"/>
  <c r="X407" i="1"/>
  <c r="Y407" i="1"/>
  <c r="X765" i="1"/>
  <c r="Y765" i="1"/>
  <c r="X370" i="1"/>
  <c r="Y370" i="1"/>
  <c r="X527" i="1"/>
  <c r="Y527" i="1"/>
  <c r="Y563" i="1"/>
  <c r="X563" i="1"/>
  <c r="X380" i="1"/>
  <c r="Y380" i="1"/>
  <c r="X764" i="1"/>
  <c r="Y764" i="1"/>
  <c r="Y537" i="1"/>
  <c r="X537" i="1"/>
  <c r="X782" i="1"/>
  <c r="Y782" i="1"/>
  <c r="X784" i="1"/>
  <c r="Y784" i="1"/>
  <c r="X833" i="1"/>
  <c r="Y833" i="1"/>
  <c r="X437" i="1"/>
  <c r="Y437" i="1"/>
  <c r="Y577" i="1"/>
  <c r="X577" i="1"/>
  <c r="X504" i="1"/>
  <c r="Y504" i="1"/>
  <c r="X444" i="1"/>
  <c r="Y444" i="1"/>
  <c r="X490" i="1"/>
  <c r="Y490" i="1"/>
  <c r="X753" i="1"/>
  <c r="Y753" i="1"/>
  <c r="Y607" i="1"/>
  <c r="X607" i="1"/>
  <c r="X9" i="1"/>
  <c r="X320" i="1"/>
  <c r="Y320" i="1"/>
  <c r="X30" i="1"/>
  <c r="Y597" i="1"/>
  <c r="X597" i="1"/>
  <c r="X696" i="1"/>
  <c r="Y696" i="1"/>
  <c r="X831" i="1"/>
  <c r="Y831" i="1"/>
  <c r="X368" i="1"/>
  <c r="Y368" i="1"/>
  <c r="X508" i="1"/>
  <c r="Y508" i="1"/>
  <c r="X405" i="1"/>
  <c r="Y405" i="1"/>
  <c r="X378" i="1"/>
  <c r="Y378" i="1"/>
  <c r="X677" i="1"/>
  <c r="Y677" i="1"/>
  <c r="X374" i="1"/>
  <c r="Y374" i="1"/>
  <c r="X433" i="1"/>
  <c r="Y433" i="1"/>
  <c r="X435" i="1"/>
  <c r="Y435" i="1"/>
  <c r="X853" i="1"/>
  <c r="Y853" i="1"/>
  <c r="X336" i="1"/>
  <c r="Y336" i="1"/>
  <c r="X489" i="1"/>
  <c r="Y489" i="1"/>
  <c r="X486" i="1"/>
  <c r="Y486" i="1"/>
  <c r="X13" i="1"/>
  <c r="X396" i="1"/>
  <c r="Y396" i="1"/>
  <c r="X755" i="1"/>
  <c r="Y755" i="1"/>
  <c r="X726" i="1"/>
  <c r="Y726" i="1"/>
  <c r="Y613" i="1"/>
  <c r="X613" i="1"/>
  <c r="X800" i="1"/>
  <c r="Y800" i="1"/>
  <c r="X325" i="1"/>
  <c r="Y325" i="1"/>
  <c r="X524" i="1"/>
  <c r="Y524" i="1"/>
  <c r="X774" i="1"/>
  <c r="Y774" i="1"/>
  <c r="X364" i="1"/>
  <c r="Y364" i="1"/>
  <c r="X528" i="1"/>
  <c r="Y528" i="1"/>
  <c r="X704" i="1"/>
  <c r="Y704" i="1"/>
  <c r="X556" i="1"/>
  <c r="Y556" i="1"/>
  <c r="X426" i="1"/>
  <c r="Y426" i="1"/>
  <c r="X467" i="1"/>
  <c r="Y467" i="1"/>
  <c r="X789" i="1"/>
  <c r="Y789" i="1"/>
  <c r="X681" i="1"/>
  <c r="Y681" i="1"/>
  <c r="X648" i="1"/>
  <c r="Y648" i="1"/>
  <c r="X432" i="1"/>
  <c r="Y432" i="1"/>
  <c r="X333" i="1"/>
  <c r="Y333" i="1"/>
  <c r="X465" i="1"/>
  <c r="Y465" i="1"/>
  <c r="X757" i="1"/>
  <c r="Y757" i="1"/>
  <c r="Y595" i="1"/>
  <c r="X595" i="1"/>
  <c r="Y535" i="1"/>
  <c r="X535" i="1"/>
  <c r="X384" i="1"/>
  <c r="Y384" i="1"/>
  <c r="X422" i="1"/>
  <c r="Y422" i="1"/>
  <c r="X720" i="1"/>
  <c r="Y720" i="1"/>
  <c r="X665" i="1"/>
  <c r="Y665" i="1"/>
  <c r="X805" i="1"/>
  <c r="Y805" i="1"/>
  <c r="X813" i="1"/>
  <c r="Y813" i="1"/>
  <c r="X674" i="1"/>
  <c r="Y674" i="1"/>
  <c r="X657" i="1"/>
  <c r="Y657" i="1"/>
  <c r="X521" i="1"/>
  <c r="Y521" i="1"/>
  <c r="X630" i="1"/>
  <c r="Y630" i="1"/>
  <c r="X761" i="1"/>
  <c r="Y761" i="1"/>
  <c r="X347" i="1"/>
  <c r="Y347" i="1"/>
  <c r="Y575" i="1"/>
  <c r="X575" i="1"/>
  <c r="X708" i="1"/>
  <c r="Y708" i="1"/>
  <c r="X361" i="1"/>
  <c r="Y361" i="1"/>
  <c r="X409" i="1"/>
  <c r="Y409" i="1"/>
  <c r="X445" i="1"/>
  <c r="Y445" i="1"/>
  <c r="X815" i="1"/>
  <c r="Y815" i="1"/>
  <c r="X499" i="1"/>
  <c r="Y499" i="1"/>
  <c r="X664" i="1"/>
  <c r="Y664" i="1"/>
  <c r="Y549" i="1"/>
  <c r="X549" i="1"/>
  <c r="X440" i="1"/>
  <c r="Y440" i="1"/>
  <c r="X355" i="1"/>
  <c r="Y355" i="1"/>
  <c r="X620" i="1"/>
  <c r="Y620" i="1"/>
  <c r="X709" i="1"/>
  <c r="Y709" i="1"/>
  <c r="X400" i="1"/>
  <c r="Y400" i="1"/>
  <c r="X746" i="1"/>
  <c r="Y746" i="1"/>
  <c r="X349" i="1"/>
  <c r="Y349" i="1"/>
  <c r="X386" i="1"/>
  <c r="Y386" i="1"/>
  <c r="X16" i="1"/>
  <c r="X700" i="1"/>
  <c r="Y700" i="1"/>
  <c r="X366" i="1"/>
  <c r="Y366" i="1"/>
  <c r="X306" i="1"/>
  <c r="Y306" i="1"/>
  <c r="X842" i="1"/>
  <c r="Y842" i="1"/>
  <c r="X510" i="1"/>
  <c r="Y510" i="1"/>
  <c r="X773" i="1"/>
  <c r="Y773" i="1"/>
  <c r="X655" i="1"/>
  <c r="Y655" i="1"/>
  <c r="X480" i="1"/>
  <c r="Y480" i="1"/>
  <c r="X540" i="1"/>
  <c r="Y540" i="1"/>
  <c r="X359" i="1"/>
  <c r="Y359" i="1"/>
  <c r="X318" i="1"/>
  <c r="Y318" i="1"/>
  <c r="X835" i="1"/>
  <c r="Y835" i="1"/>
  <c r="X476" i="1"/>
  <c r="Y476" i="1"/>
  <c r="X749" i="1"/>
  <c r="Y749" i="1"/>
  <c r="X728" i="1"/>
  <c r="Y728" i="1"/>
  <c r="X439" i="1"/>
  <c r="Y439" i="1"/>
  <c r="X642" i="1"/>
  <c r="Y642" i="1"/>
  <c r="X727" i="1"/>
  <c r="Y727" i="1"/>
  <c r="X14" i="1"/>
  <c r="X509" i="1"/>
  <c r="Y509" i="1"/>
  <c r="X424" i="1"/>
  <c r="Y424" i="1"/>
  <c r="X438" i="1"/>
  <c r="Y438" i="1"/>
  <c r="X350" i="1"/>
  <c r="Y350" i="1"/>
  <c r="X466" i="1"/>
  <c r="Y466" i="1"/>
  <c r="X17" i="1"/>
  <c r="X684" i="1"/>
  <c r="Y684" i="1"/>
  <c r="X619" i="1"/>
  <c r="Y619" i="1"/>
  <c r="X779" i="1"/>
  <c r="Y779" i="1"/>
  <c r="X854" i="1"/>
  <c r="Y854" i="1"/>
  <c r="X819" i="1"/>
  <c r="Y819" i="1"/>
  <c r="X699" i="1"/>
  <c r="Y699" i="1"/>
  <c r="X415" i="1"/>
  <c r="Y415" i="1"/>
  <c r="X775" i="1"/>
  <c r="Y775" i="1"/>
  <c r="X652" i="1"/>
  <c r="Y652" i="1"/>
  <c r="X582" i="1"/>
  <c r="Y582" i="1"/>
  <c r="X425" i="1"/>
  <c r="Y425" i="1"/>
  <c r="X544" i="1"/>
  <c r="Y544" i="1"/>
  <c r="X332" i="1"/>
  <c r="Y332" i="1"/>
  <c r="X793" i="1"/>
  <c r="Y793" i="1"/>
  <c r="X717" i="1"/>
  <c r="Y717" i="1"/>
  <c r="X399" i="1"/>
  <c r="Y399" i="1"/>
  <c r="X7" i="1"/>
  <c r="X703" i="1"/>
  <c r="Y703" i="1"/>
  <c r="X723" i="1"/>
  <c r="Y723" i="1"/>
  <c r="X330" i="1"/>
  <c r="Y330" i="1"/>
  <c r="X725" i="1"/>
  <c r="Y725" i="1"/>
  <c r="X412" i="1"/>
  <c r="Y412" i="1"/>
  <c r="X388" i="1"/>
  <c r="Y388" i="1"/>
  <c r="X484" i="1"/>
  <c r="Y484" i="1"/>
  <c r="X731" i="1"/>
  <c r="Y731" i="1"/>
  <c r="X314" i="1"/>
  <c r="Y314" i="1"/>
  <c r="X810" i="1"/>
  <c r="Y810" i="1"/>
  <c r="X622" i="1"/>
  <c r="Y622" i="1"/>
  <c r="X592" i="1"/>
  <c r="Y592" i="1"/>
  <c r="X8" i="1"/>
  <c r="X783" i="1"/>
  <c r="Y783" i="1"/>
  <c r="X612" i="1"/>
  <c r="Y612" i="1"/>
  <c r="X610" i="1"/>
  <c r="Y610" i="1"/>
  <c r="X639" i="1"/>
  <c r="Y639" i="1"/>
  <c r="X675" i="1"/>
  <c r="Y675" i="1"/>
  <c r="X373" i="1"/>
  <c r="Y373" i="1"/>
  <c r="X644" i="1"/>
  <c r="Y644" i="1"/>
  <c r="X512" i="1"/>
  <c r="Y512" i="1"/>
  <c r="X855" i="1"/>
  <c r="Y855" i="1"/>
  <c r="X310" i="1"/>
  <c r="Y310" i="1"/>
  <c r="X716" i="1"/>
  <c r="Y716" i="1"/>
  <c r="X760" i="1"/>
  <c r="Y760" i="1"/>
  <c r="X627" i="1"/>
  <c r="Y627" i="1"/>
  <c r="Y593" i="1"/>
  <c r="X593" i="1"/>
  <c r="X614" i="1"/>
  <c r="Y614" i="1"/>
  <c r="X847" i="1"/>
  <c r="Y847" i="1"/>
  <c r="X826" i="1"/>
  <c r="Y826" i="1"/>
  <c r="X458" i="1"/>
  <c r="Y458" i="1"/>
  <c r="X852" i="1"/>
  <c r="Y852" i="1"/>
  <c r="X513" i="1"/>
  <c r="Y513" i="1"/>
  <c r="X410" i="1"/>
  <c r="Y410" i="1"/>
  <c r="X733" i="1"/>
  <c r="Y733" i="1"/>
  <c r="X352" i="1"/>
  <c r="Y352" i="1"/>
  <c r="X376" i="1"/>
  <c r="Y376" i="1"/>
  <c r="X750" i="1"/>
  <c r="Y750" i="1"/>
  <c r="X411" i="1"/>
  <c r="Y411" i="1"/>
  <c r="X25" i="1"/>
  <c r="X718" i="1"/>
  <c r="Y718" i="1"/>
  <c r="X449" i="1"/>
  <c r="Y449" i="1"/>
  <c r="X492" i="1"/>
  <c r="Y492" i="1"/>
  <c r="X697" i="1"/>
  <c r="Y697" i="1"/>
  <c r="X839" i="1"/>
  <c r="Y839" i="1"/>
  <c r="X456" i="1"/>
  <c r="Y456" i="1"/>
  <c r="X828" i="1"/>
  <c r="Y828" i="1"/>
  <c r="X317" i="1"/>
  <c r="Y317" i="1"/>
  <c r="Y609" i="1"/>
  <c r="X609" i="1"/>
  <c r="X517" i="1"/>
  <c r="Y517" i="1"/>
  <c r="X693" i="1"/>
  <c r="Y693" i="1"/>
  <c r="X722" i="1"/>
  <c r="Y722" i="1"/>
  <c r="X460" i="1"/>
  <c r="Y460" i="1"/>
  <c r="X618" i="1"/>
  <c r="Y618" i="1"/>
  <c r="X629" i="1"/>
  <c r="Y629" i="1"/>
  <c r="X18" i="1"/>
  <c r="X649" i="1"/>
  <c r="Y649" i="1"/>
  <c r="X802" i="1"/>
  <c r="Y802" i="1"/>
  <c r="X471" i="1"/>
  <c r="Y471" i="1"/>
  <c r="X371" i="1"/>
  <c r="Y371" i="1"/>
  <c r="X666" i="1"/>
  <c r="Y666" i="1"/>
  <c r="X309" i="1"/>
  <c r="Y309" i="1"/>
  <c r="X548" i="1"/>
  <c r="Y548" i="1"/>
  <c r="X525" i="1"/>
  <c r="Y525" i="1"/>
  <c r="X483" i="1"/>
  <c r="Y483" i="1"/>
  <c r="X4" i="1"/>
  <c r="X341" i="1"/>
  <c r="Y341" i="1"/>
  <c r="X636" i="1"/>
  <c r="Y636" i="1"/>
  <c r="Y611" i="1"/>
  <c r="X611" i="1"/>
  <c r="X683" i="1"/>
  <c r="Y683" i="1"/>
  <c r="X326" i="1"/>
  <c r="Y326" i="1"/>
  <c r="X834" i="1"/>
  <c r="Y834" i="1"/>
  <c r="X448" i="1"/>
  <c r="Y448" i="1"/>
  <c r="X698" i="1"/>
  <c r="Y698" i="1"/>
  <c r="X832" i="1"/>
  <c r="Y832" i="1"/>
  <c r="X315" i="1"/>
  <c r="Y315" i="1"/>
  <c r="X393" i="1"/>
  <c r="Y393" i="1"/>
  <c r="X321" i="1"/>
  <c r="Y321" i="1"/>
  <c r="X423" i="1"/>
  <c r="Y423" i="1"/>
  <c r="X398" i="1"/>
  <c r="Y398" i="1"/>
  <c r="X742" i="1"/>
  <c r="Y742" i="1"/>
  <c r="X625" i="1"/>
  <c r="Y625" i="1"/>
  <c r="X468" i="1"/>
  <c r="Y468" i="1"/>
  <c r="X28" i="1"/>
  <c r="X668" i="1"/>
  <c r="Y668" i="1"/>
  <c r="X706" i="1"/>
  <c r="Y706" i="1"/>
  <c r="X626" i="1"/>
  <c r="Y626" i="1"/>
  <c r="X654" i="1"/>
  <c r="Y654" i="1"/>
  <c r="X748" i="1"/>
  <c r="Y748" i="1"/>
  <c r="X495" i="1"/>
  <c r="Y495" i="1"/>
  <c r="X777" i="1"/>
  <c r="Y777" i="1"/>
  <c r="X392" i="1"/>
  <c r="Y392" i="1"/>
  <c r="X617" i="1"/>
  <c r="Y617" i="1"/>
  <c r="Y539" i="1"/>
  <c r="X539" i="1"/>
  <c r="X475" i="1"/>
  <c r="Y475" i="1"/>
  <c r="X558" i="1"/>
  <c r="Y558" i="1"/>
  <c r="X345" i="1"/>
  <c r="Y345" i="1"/>
  <c r="X679" i="1"/>
  <c r="Y679" i="1"/>
  <c r="X500" i="1"/>
  <c r="Y500" i="1"/>
  <c r="X502" i="1"/>
  <c r="Y502" i="1"/>
  <c r="Y559" i="1"/>
  <c r="X559" i="1"/>
  <c r="X694" i="1"/>
  <c r="Y694" i="1"/>
  <c r="X313" i="1"/>
  <c r="Y313" i="1"/>
  <c r="X353" i="1"/>
  <c r="Y353" i="1"/>
  <c r="X661" i="1"/>
  <c r="Y661" i="1"/>
  <c r="X628" i="1"/>
  <c r="Y628" i="1"/>
  <c r="X823" i="1"/>
  <c r="Y823" i="1"/>
  <c r="X343" i="1"/>
  <c r="Y343" i="1"/>
  <c r="X846" i="1"/>
  <c r="Y846" i="1"/>
  <c r="X712" i="1"/>
  <c r="Y712" i="1"/>
  <c r="X348" i="1"/>
  <c r="Y348" i="1"/>
  <c r="X413" i="1"/>
  <c r="Y413" i="1"/>
  <c r="X656" i="1"/>
  <c r="Y656" i="1"/>
  <c r="X523" i="1"/>
  <c r="Y523" i="1"/>
  <c r="X598" i="1"/>
  <c r="Y598" i="1"/>
  <c r="X616" i="1"/>
  <c r="Y616" i="1"/>
  <c r="X522" i="1"/>
  <c r="Y522" i="1"/>
  <c r="X496" i="1"/>
  <c r="Y496" i="1"/>
  <c r="X324" i="1"/>
  <c r="Y324" i="1"/>
  <c r="X304" i="1"/>
  <c r="Y304" i="1"/>
  <c r="X808" i="1"/>
  <c r="Y808" i="1"/>
  <c r="X763" i="1"/>
  <c r="Y763" i="1"/>
  <c r="X477" i="1"/>
  <c r="Y477" i="1"/>
  <c r="X843" i="1"/>
  <c r="Y843" i="1"/>
  <c r="X787" i="1"/>
  <c r="Y787" i="1"/>
  <c r="Y571" i="1"/>
  <c r="X571" i="1"/>
  <c r="X27" i="1"/>
  <c r="X594" i="1"/>
  <c r="Y594" i="1"/>
  <c r="X596" i="1"/>
  <c r="Y596" i="1"/>
  <c r="X747" i="1"/>
  <c r="Y747" i="1"/>
  <c r="X365" i="1"/>
  <c r="Y365" i="1"/>
  <c r="X672" i="1"/>
  <c r="Y672" i="1"/>
  <c r="X372" i="1"/>
  <c r="Y372" i="1"/>
  <c r="Y565" i="1"/>
  <c r="X565" i="1"/>
  <c r="X446" i="1"/>
  <c r="Y446" i="1"/>
  <c r="X711" i="1"/>
  <c r="Y711" i="1"/>
  <c r="X729" i="1"/>
  <c r="Y729" i="1"/>
  <c r="X641" i="1"/>
  <c r="Y641" i="1"/>
  <c r="X807" i="1"/>
  <c r="Y807" i="1"/>
  <c r="Y545" i="1"/>
  <c r="X545" i="1"/>
  <c r="Y555" i="1"/>
  <c r="X555" i="1"/>
  <c r="X624" i="1"/>
  <c r="Y624" i="1"/>
  <c r="X767" i="1"/>
  <c r="Y767" i="1"/>
  <c r="X676" i="1"/>
  <c r="Y676" i="1"/>
  <c r="X566" i="1"/>
  <c r="Y566" i="1"/>
  <c r="X334" i="1"/>
  <c r="Y334" i="1"/>
  <c r="X319" i="1"/>
  <c r="Y319" i="1"/>
  <c r="X308" i="1"/>
  <c r="Y308" i="1"/>
  <c r="X552" i="1"/>
  <c r="Y552" i="1"/>
  <c r="X798" i="1"/>
  <c r="Y798" i="1"/>
  <c r="Y533" i="1"/>
  <c r="X533" i="1"/>
  <c r="X416" i="1"/>
  <c r="Y416" i="1"/>
  <c r="X397" i="1"/>
  <c r="Y397" i="1"/>
  <c r="X576" i="1"/>
  <c r="Y576" i="1"/>
  <c r="X788" i="1"/>
  <c r="Y788" i="1"/>
  <c r="X690" i="1"/>
  <c r="Y690" i="1"/>
  <c r="X841" i="1"/>
  <c r="Y841" i="1"/>
  <c r="X647" i="1"/>
  <c r="Y647" i="1"/>
  <c r="X340" i="1"/>
  <c r="Y340" i="1"/>
  <c r="X799" i="1"/>
  <c r="Y799" i="1"/>
  <c r="X821" i="1"/>
  <c r="Y821" i="1"/>
  <c r="X505" i="1"/>
  <c r="Y505" i="1"/>
  <c r="X840" i="1"/>
  <c r="Y840" i="1"/>
  <c r="X493" i="1"/>
  <c r="Y493" i="1"/>
  <c r="X795" i="1"/>
  <c r="Y795" i="1"/>
  <c r="X762" i="1"/>
  <c r="Y762" i="1"/>
  <c r="X827" i="1"/>
  <c r="Y827" i="1"/>
  <c r="X660" i="1"/>
  <c r="Y660" i="1"/>
  <c r="X602" i="1"/>
  <c r="Y602" i="1"/>
  <c r="X21" i="1"/>
  <c r="X632" i="1"/>
  <c r="Y632" i="1"/>
  <c r="X659" i="1"/>
  <c r="Y659" i="1"/>
  <c r="X501" i="1"/>
  <c r="Y501" i="1"/>
  <c r="X643" i="1"/>
  <c r="Y643" i="1"/>
  <c r="X645" i="1"/>
  <c r="Y645" i="1"/>
  <c r="X673" i="1"/>
  <c r="Y673" i="1"/>
  <c r="X331" i="1"/>
  <c r="Y331" i="1"/>
  <c r="X3" i="1"/>
  <c r="X11" i="1"/>
  <c r="X327" i="1"/>
  <c r="Y327" i="1"/>
  <c r="X796" i="1"/>
  <c r="Y796" i="1"/>
  <c r="X375" i="1"/>
  <c r="Y375" i="1"/>
  <c r="X536" i="1"/>
  <c r="Y536" i="1"/>
  <c r="X635" i="1"/>
  <c r="Y635" i="1"/>
  <c r="Y589" i="1"/>
  <c r="X589" i="1"/>
  <c r="X420" i="1"/>
  <c r="Y420" i="1"/>
  <c r="X419" i="1"/>
  <c r="Y419" i="1"/>
  <c r="X646" i="1"/>
  <c r="Y646" i="1"/>
  <c r="X737" i="1"/>
  <c r="Y737" i="1"/>
  <c r="X790" i="1"/>
  <c r="Y790" i="1"/>
  <c r="X803" i="1"/>
  <c r="Y803" i="1"/>
  <c r="Y605" i="1"/>
  <c r="X605" i="1"/>
  <c r="X430" i="1"/>
  <c r="Y430" i="1"/>
  <c r="X305" i="1"/>
  <c r="Y305" i="1"/>
  <c r="X705" i="1"/>
  <c r="Y705" i="1"/>
  <c r="X12" i="1"/>
  <c r="X670" i="1"/>
  <c r="Y670" i="1"/>
  <c r="Y541" i="1"/>
  <c r="X541" i="1"/>
  <c r="X778" i="1"/>
  <c r="Y778" i="1"/>
  <c r="X850" i="1"/>
  <c r="Y850" i="1"/>
  <c r="X797" i="1"/>
  <c r="Y797" i="1"/>
  <c r="X491" i="1"/>
  <c r="Y491" i="1"/>
  <c r="X469" i="1"/>
  <c r="Y469" i="1"/>
  <c r="X689" i="1"/>
  <c r="Y689" i="1"/>
  <c r="X481" i="1"/>
  <c r="Y481" i="1"/>
  <c r="X562" i="1"/>
  <c r="Y562" i="1"/>
  <c r="X702" i="1"/>
  <c r="Y702" i="1"/>
  <c r="X342" i="1"/>
  <c r="Y342" i="1"/>
  <c r="X780" i="1"/>
  <c r="Y780" i="1"/>
  <c r="X506" i="1"/>
  <c r="Y506" i="1"/>
  <c r="X526" i="1"/>
  <c r="Y526" i="1"/>
  <c r="X615" i="1"/>
  <c r="Y615" i="1"/>
  <c r="X721" i="1"/>
  <c r="Y721" i="1"/>
  <c r="X838" i="1"/>
  <c r="Y838" i="1"/>
  <c r="X817" i="1"/>
  <c r="Y817" i="1"/>
  <c r="X406" i="1"/>
  <c r="Y406" i="1"/>
  <c r="X485" i="1"/>
  <c r="Y485" i="1"/>
  <c r="X740" i="1"/>
  <c r="Y740" i="1"/>
  <c r="X335" i="1"/>
  <c r="Y335" i="1"/>
  <c r="X770" i="1"/>
  <c r="Y770" i="1"/>
  <c r="X474" i="1"/>
  <c r="Y474" i="1"/>
  <c r="X26" i="1"/>
  <c r="X362" i="1"/>
  <c r="Y362" i="1"/>
  <c r="X401" i="1"/>
  <c r="Y401" i="1"/>
  <c r="X751" i="1"/>
  <c r="Y751" i="1"/>
  <c r="X472" i="1"/>
  <c r="Y472" i="1"/>
  <c r="X538" i="1"/>
  <c r="Y538" i="1"/>
  <c r="X590" i="1"/>
  <c r="Y590" i="1"/>
  <c r="X707" i="1"/>
  <c r="Y707" i="1"/>
  <c r="X358" i="1"/>
  <c r="Y358" i="1"/>
  <c r="X849" i="1"/>
  <c r="Y849" i="1"/>
  <c r="X323" i="1"/>
  <c r="Y323" i="1"/>
  <c r="X658" i="1"/>
  <c r="Y658" i="1"/>
  <c r="X382" i="1"/>
  <c r="Y382" i="1"/>
  <c r="X534" i="1"/>
  <c r="Y534" i="1"/>
  <c r="X447" i="1"/>
  <c r="Y447" i="1"/>
  <c r="X390" i="1"/>
  <c r="Y390" i="1"/>
  <c r="X633" i="1"/>
  <c r="Y633" i="1"/>
  <c r="X22" i="1"/>
  <c r="X24" i="1"/>
  <c r="Y24" i="1"/>
  <c r="X351" i="1"/>
  <c r="Y351" i="1"/>
  <c r="X530" i="1"/>
  <c r="Y530" i="1"/>
  <c r="X820" i="1"/>
  <c r="Y820" i="1"/>
  <c r="X837" i="1"/>
  <c r="Y837" i="1"/>
  <c r="X744" i="1"/>
  <c r="Y744" i="1"/>
  <c r="X812" i="1"/>
  <c r="Y812" i="1"/>
  <c r="X520" i="1"/>
  <c r="Y520" i="1"/>
  <c r="X322" i="1"/>
  <c r="Y322" i="1"/>
  <c r="X739" i="1"/>
  <c r="Y739" i="1"/>
  <c r="X441" i="1"/>
  <c r="Y441" i="1"/>
  <c r="X387" i="1"/>
  <c r="Y387" i="1"/>
  <c r="X856" i="1"/>
  <c r="Y856" i="1"/>
  <c r="X532" i="1"/>
  <c r="Y532" i="1"/>
  <c r="X781" i="1"/>
  <c r="Y781" i="1"/>
  <c r="X651" i="1"/>
  <c r="Y651" i="1"/>
  <c r="X792" i="1"/>
  <c r="Y792" i="1"/>
  <c r="Y583" i="1"/>
  <c r="X583" i="1"/>
  <c r="X312" i="1"/>
  <c r="Y312" i="1"/>
  <c r="X470" i="1"/>
  <c r="Y470" i="1"/>
  <c r="X745" i="1"/>
  <c r="Y745" i="1"/>
  <c r="X431" i="1"/>
  <c r="Y431" i="1"/>
  <c r="X623" i="1"/>
  <c r="Y623" i="1"/>
  <c r="X473" i="1"/>
  <c r="Y473" i="1"/>
  <c r="X428" i="1"/>
  <c r="Y428" i="1"/>
  <c r="X395" i="1"/>
  <c r="Y395" i="1"/>
  <c r="X809" i="1"/>
  <c r="Y809" i="1"/>
  <c r="Y591" i="1"/>
  <c r="X591" i="1"/>
  <c r="X385" i="1"/>
  <c r="Y385" i="1"/>
  <c r="X316" i="1"/>
  <c r="Y316" i="1"/>
  <c r="X688" i="1"/>
  <c r="Y688" i="1"/>
  <c r="X785" i="1"/>
  <c r="Y785" i="1"/>
  <c r="X606" i="1"/>
  <c r="Y606" i="1"/>
  <c r="X457" i="1"/>
  <c r="Y457" i="1"/>
  <c r="X568" i="1"/>
  <c r="Y568" i="1"/>
  <c r="X663" i="1"/>
  <c r="Y663" i="1"/>
  <c r="X369" i="1"/>
  <c r="Y369" i="1"/>
  <c r="Y543" i="1"/>
  <c r="X543" i="1"/>
  <c r="X377" i="1"/>
  <c r="Y377" i="1"/>
  <c r="X584" i="1"/>
  <c r="Y584" i="1"/>
  <c r="X518" i="1"/>
  <c r="Y518" i="1"/>
  <c r="X608" i="1"/>
  <c r="Y608" i="1"/>
  <c r="X637" i="1"/>
  <c r="Y637" i="1"/>
  <c r="X459" i="1"/>
  <c r="Y459" i="1"/>
  <c r="Y557" i="1"/>
  <c r="X557" i="1"/>
  <c r="X772" i="1"/>
  <c r="Y772" i="1"/>
  <c r="X436" i="1"/>
  <c r="Y436" i="1"/>
  <c r="X600" i="1"/>
  <c r="Y600" i="1"/>
  <c r="X848" i="1"/>
  <c r="Y848" i="1"/>
  <c r="Y547" i="1"/>
  <c r="X547" i="1"/>
  <c r="X766" i="1"/>
  <c r="Y766" i="1"/>
  <c r="Y581" i="1"/>
  <c r="X581" i="1"/>
  <c r="X479" i="1"/>
  <c r="Y479" i="1"/>
  <c r="X427" i="1"/>
  <c r="Y427" i="1"/>
  <c r="X564" i="1"/>
  <c r="Y564" i="1"/>
  <c r="X494" i="1"/>
  <c r="Y494" i="1"/>
  <c r="X303" i="1"/>
  <c r="Y303" i="1"/>
  <c r="X515" i="1"/>
  <c r="Y515" i="1"/>
  <c r="X402" i="1"/>
  <c r="Y402" i="1"/>
  <c r="X758" i="1"/>
  <c r="Y758" i="1"/>
  <c r="X394" i="1"/>
  <c r="Y394" i="1"/>
  <c r="X836" i="1"/>
  <c r="Y836" i="1"/>
  <c r="X360" i="1"/>
  <c r="Y360" i="1"/>
  <c r="X434" i="1"/>
  <c r="Y434" i="1"/>
  <c r="X391" i="1"/>
  <c r="Y391" i="1"/>
  <c r="X20" i="1"/>
  <c r="Y20" i="1"/>
  <c r="X383" i="1"/>
  <c r="Y383" i="1"/>
  <c r="X455" i="1"/>
  <c r="Y455" i="1"/>
  <c r="X507" i="1"/>
  <c r="Y507" i="1"/>
  <c r="X452" i="1"/>
  <c r="Y452" i="1"/>
  <c r="X574" i="1"/>
  <c r="Y574" i="1"/>
  <c r="X519" i="1"/>
  <c r="Y519" i="1"/>
  <c r="X511" i="1"/>
  <c r="Y511" i="1"/>
  <c r="X824" i="1"/>
  <c r="Y824" i="1"/>
  <c r="X686" i="1"/>
  <c r="Y686" i="1"/>
  <c r="X621" i="1"/>
  <c r="Y621" i="1"/>
  <c r="X811" i="1"/>
  <c r="Y811" i="1"/>
  <c r="X759" i="1"/>
  <c r="Y759" i="1"/>
  <c r="X346" i="1"/>
  <c r="Y346" i="1"/>
  <c r="X776" i="1"/>
  <c r="Y776" i="1"/>
  <c r="X578" i="1"/>
  <c r="Y578" i="1"/>
  <c r="X414" i="1"/>
  <c r="Y414" i="1"/>
  <c r="X687" i="1"/>
  <c r="Y687" i="1"/>
  <c r="X691" i="1"/>
  <c r="Y691" i="1"/>
  <c r="X570" i="1"/>
  <c r="Y570" i="1"/>
  <c r="X454" i="1"/>
  <c r="Y454" i="1"/>
  <c r="X680" i="1"/>
  <c r="Y680" i="1"/>
  <c r="X487" i="1"/>
  <c r="Y487" i="1"/>
  <c r="X851" i="1"/>
  <c r="Y851" i="1"/>
  <c r="Y603" i="1"/>
  <c r="X603" i="1"/>
  <c r="X328" i="1"/>
  <c r="Y328" i="1"/>
  <c r="X844" i="1"/>
  <c r="Y844" i="1"/>
  <c r="X730" i="1"/>
  <c r="Y730" i="1"/>
  <c r="X478" i="1"/>
  <c r="Y478" i="1"/>
  <c r="X741" i="1"/>
  <c r="Y741" i="1"/>
  <c r="X695" i="1"/>
  <c r="Y695" i="1"/>
  <c r="X671" i="1"/>
  <c r="Y671" i="1"/>
  <c r="X503" i="1"/>
  <c r="Y503" i="1"/>
  <c r="X354" i="1"/>
  <c r="Y354" i="1"/>
  <c r="X786" i="1"/>
  <c r="Y786" i="1"/>
  <c r="X650" i="1"/>
  <c r="Y650" i="1"/>
  <c r="X710" i="1"/>
  <c r="Y710" i="1"/>
  <c r="X640" i="1"/>
  <c r="Y640" i="1"/>
  <c r="X580" i="1"/>
  <c r="Y580" i="1"/>
  <c r="X203" i="1"/>
  <c r="X429" i="1"/>
  <c r="Y429" i="1"/>
  <c r="X311" i="1"/>
  <c r="Y311" i="1"/>
  <c r="X822" i="1"/>
  <c r="Y822" i="1"/>
  <c r="X801" i="1"/>
  <c r="Y801" i="1"/>
  <c r="X461" i="1"/>
  <c r="Y461" i="1"/>
  <c r="X713" i="1"/>
  <c r="Y713" i="1"/>
  <c r="X381" i="1"/>
  <c r="Y381" i="1"/>
  <c r="X408" i="1"/>
  <c r="Y408" i="1"/>
  <c r="X804" i="1"/>
  <c r="Y804" i="1"/>
  <c r="X738" i="1"/>
  <c r="Y738" i="1"/>
  <c r="X830" i="1"/>
  <c r="Y830" i="1"/>
  <c r="X732" i="1"/>
  <c r="Y732" i="1"/>
  <c r="Y587" i="1"/>
  <c r="X587" i="1"/>
  <c r="X816" i="1"/>
  <c r="Y816" i="1"/>
  <c r="X829" i="1"/>
  <c r="Y829" i="1"/>
  <c r="X845" i="1"/>
  <c r="Y845" i="1"/>
  <c r="Y601" i="1"/>
  <c r="X601" i="1"/>
  <c r="X734" i="1"/>
  <c r="Y734" i="1"/>
  <c r="X735" i="1"/>
  <c r="Y735" i="1"/>
  <c r="X329" i="1"/>
  <c r="Y329" i="1"/>
  <c r="X404" i="1"/>
  <c r="Y404" i="1"/>
  <c r="X488" i="1"/>
  <c r="Y488" i="1"/>
  <c r="X743" i="1"/>
  <c r="Y743" i="1"/>
  <c r="X554" i="1"/>
  <c r="Y554" i="1"/>
  <c r="X421" i="1"/>
  <c r="Y421" i="1"/>
  <c r="X5" i="1"/>
  <c r="X692" i="1"/>
  <c r="Y692" i="1"/>
  <c r="X379" i="1"/>
  <c r="Y379" i="1"/>
  <c r="X23" i="1"/>
  <c r="Y23" i="1"/>
  <c r="X546" i="1"/>
  <c r="Y546" i="1"/>
  <c r="X451" i="1"/>
  <c r="Y451" i="1"/>
  <c r="Y567" i="1"/>
  <c r="X567" i="1"/>
  <c r="Y531" i="1"/>
  <c r="X531" i="1"/>
  <c r="X638" i="1"/>
  <c r="Y638" i="1"/>
  <c r="X344" i="1"/>
  <c r="Y344" i="1"/>
  <c r="X754" i="1"/>
  <c r="Y754" i="1"/>
  <c r="Y579" i="1"/>
  <c r="X579" i="1"/>
  <c r="X542" i="1"/>
  <c r="Y542" i="1"/>
  <c r="X403" i="1"/>
  <c r="Y403" i="1"/>
  <c r="X498" i="1"/>
  <c r="Y498" i="1"/>
  <c r="X418" i="1"/>
  <c r="Y418" i="1"/>
  <c r="X307" i="1"/>
  <c r="Y307" i="1"/>
  <c r="X514" i="1"/>
  <c r="Y514" i="1"/>
  <c r="Y585" i="1"/>
  <c r="X585" i="1"/>
  <c r="X338" i="1"/>
  <c r="Y338" i="1"/>
  <c r="X443" i="1"/>
  <c r="Y443" i="1"/>
  <c r="Y181" i="1" l="1"/>
  <c r="Y182" i="1"/>
  <c r="Y84" i="1"/>
  <c r="Y22" i="1"/>
  <c r="Y113" i="1" l="1"/>
  <c r="Y141" i="1"/>
  <c r="Y202" i="1"/>
  <c r="Y149" i="1"/>
  <c r="Y150" i="1"/>
  <c r="Y145" i="1"/>
  <c r="Y104" i="1"/>
  <c r="Y108" i="1"/>
  <c r="Y112" i="1"/>
  <c r="Y91" i="1"/>
  <c r="Y64" i="1"/>
  <c r="Y33" i="1"/>
  <c r="Y107" i="1"/>
  <c r="Y151" i="1"/>
  <c r="Y102" i="1"/>
  <c r="Y106" i="1"/>
  <c r="Y103" i="1"/>
  <c r="Y63" i="1"/>
  <c r="Y32" i="1"/>
  <c r="Y93" i="1"/>
  <c r="Y66" i="1"/>
  <c r="Y65" i="1"/>
  <c r="Y105" i="1"/>
  <c r="Y34" i="1"/>
  <c r="Y109" i="1"/>
  <c r="Y153" i="1"/>
  <c r="Y30" i="1"/>
  <c r="Y13" i="1"/>
  <c r="Y14" i="1"/>
  <c r="Y27" i="1"/>
  <c r="Y11" i="1"/>
  <c r="Y15" i="1"/>
  <c r="Y16" i="1"/>
  <c r="Y18" i="1"/>
  <c r="Y4" i="1"/>
  <c r="Y12" i="1"/>
  <c r="Y17" i="1"/>
  <c r="Y10" i="1"/>
  <c r="Y185" i="1"/>
  <c r="Y184" i="1"/>
  <c r="Y183" i="1"/>
  <c r="Y98" i="1"/>
  <c r="Y116" i="1"/>
  <c r="Y148" i="1"/>
  <c r="Y99" i="1"/>
  <c r="Y209" i="1"/>
  <c r="Y114" i="1"/>
  <c r="Y111" i="1"/>
  <c r="Y118" i="1"/>
  <c r="Y85" i="1"/>
  <c r="Y115" i="1"/>
  <c r="Y21" i="1"/>
  <c r="Y25" i="1"/>
  <c r="Y37" i="1" l="1"/>
  <c r="Y36" i="1"/>
  <c r="Y81" i="1" l="1"/>
  <c r="Y125" i="1" l="1"/>
  <c r="Y160" i="1" l="1"/>
  <c r="Y144" i="1"/>
  <c r="Y126" i="1"/>
  <c r="Y90" i="1"/>
  <c r="Y140" i="1"/>
  <c r="Y139" i="1"/>
  <c r="Y86" i="1" l="1"/>
  <c r="Y162" i="1"/>
  <c r="Y264" i="1"/>
  <c r="Y272" i="1"/>
  <c r="Y229" i="1"/>
  <c r="Y238" i="1"/>
  <c r="Y241" i="1"/>
  <c r="Y244" i="1"/>
  <c r="Y218" i="1"/>
  <c r="Y221" i="1"/>
  <c r="Y206" i="1"/>
  <c r="Y195" i="1"/>
  <c r="Y171" i="1"/>
  <c r="Y155" i="1"/>
  <c r="Y280" i="1"/>
  <c r="Y263" i="1"/>
  <c r="Y269" i="1"/>
  <c r="Y232" i="1"/>
  <c r="Y236" i="1"/>
  <c r="Y240" i="1"/>
  <c r="Y217" i="1"/>
  <c r="Y220" i="1"/>
  <c r="Y287" i="1"/>
  <c r="Y279" i="1"/>
  <c r="Y268" i="1"/>
  <c r="Y246" i="1"/>
  <c r="Y222" i="1"/>
  <c r="Y216" i="1"/>
  <c r="Y208" i="1"/>
  <c r="Y278" i="1"/>
  <c r="Y267" i="1"/>
  <c r="Y225" i="1"/>
  <c r="Y242" i="1"/>
  <c r="Y245" i="1"/>
  <c r="Y248" i="1"/>
  <c r="Y207" i="1"/>
  <c r="Y201" i="1"/>
  <c r="Y156" i="1"/>
  <c r="Y243" i="1"/>
  <c r="Y239" i="1"/>
  <c r="Y302" i="1"/>
  <c r="Y237" i="1"/>
  <c r="Y227" i="1"/>
  <c r="Y219" i="1"/>
  <c r="Y247" i="1"/>
  <c r="Y265" i="1"/>
  <c r="Y204" i="1"/>
  <c r="Y158" i="1"/>
  <c r="Y159" i="1"/>
  <c r="Y224" i="1"/>
  <c r="Y266" i="1"/>
  <c r="Y234" i="1"/>
  <c r="Y163" i="1"/>
  <c r="Y152" i="1"/>
  <c r="Y154" i="1"/>
  <c r="Y164" i="1"/>
  <c r="Y235" i="1"/>
  <c r="Y271" i="1"/>
  <c r="Y157" i="1"/>
  <c r="Y301" i="1"/>
  <c r="Y300" i="1"/>
  <c r="Y299" i="1"/>
  <c r="Y291" i="1"/>
  <c r="Y292" i="1"/>
  <c r="Y256" i="1"/>
  <c r="Y274" i="1"/>
  <c r="Y260" i="1"/>
  <c r="Y200" i="1"/>
  <c r="Y205" i="1"/>
  <c r="Y223" i="1"/>
  <c r="Y270" i="1"/>
  <c r="Y197" i="1"/>
  <c r="Y233" i="1"/>
  <c r="Y255" i="1"/>
  <c r="Y285" i="1"/>
  <c r="Y249" i="1"/>
  <c r="Y294" i="1"/>
  <c r="Y290" i="1"/>
  <c r="Y298" i="1"/>
  <c r="Y259" i="1"/>
  <c r="Y261" i="1"/>
  <c r="Y257" i="1"/>
  <c r="Y196" i="1"/>
  <c r="Y199" i="1"/>
  <c r="Y254" i="1"/>
  <c r="Y296" i="1"/>
  <c r="Y194" i="1"/>
  <c r="Y277" i="1"/>
  <c r="Y286" i="1"/>
  <c r="Y289" i="1"/>
  <c r="Y288" i="1"/>
  <c r="Y293" i="1"/>
  <c r="Y258" i="1"/>
  <c r="Y275" i="1"/>
  <c r="Y231" i="1"/>
  <c r="Y230" i="1"/>
  <c r="Y166" i="1"/>
  <c r="Y165" i="1"/>
  <c r="Y295" i="1"/>
  <c r="Y262" i="1"/>
  <c r="Y273" i="1"/>
  <c r="Y198" i="1"/>
  <c r="Y226" i="1"/>
  <c r="Y252" i="1"/>
  <c r="Y253" i="1"/>
  <c r="Y297" i="1"/>
  <c r="Y276" i="1"/>
  <c r="Y228" i="1"/>
  <c r="Y5" i="1"/>
  <c r="Y8" i="1"/>
  <c r="Y142" i="1"/>
  <c r="Y7" i="1"/>
  <c r="Y9" i="1"/>
  <c r="Y3" i="1"/>
  <c r="Y143" i="1"/>
  <c r="Y177" i="1"/>
  <c r="Y178" i="1"/>
  <c r="Y192" i="1"/>
  <c r="Y62" i="1"/>
  <c r="Y87" i="1"/>
  <c r="Y92" i="1"/>
  <c r="Y190" i="1"/>
  <c r="Y135" i="1"/>
  <c r="Y161" i="1"/>
  <c r="Y191" i="1"/>
  <c r="Y189" i="1"/>
  <c r="Y67" i="1"/>
  <c r="Y68" i="1"/>
  <c r="Y53" i="1"/>
  <c r="Y71" i="1"/>
  <c r="Y70" i="1"/>
  <c r="Y56" i="1"/>
  <c r="Y69" i="1"/>
  <c r="Y72" i="1"/>
  <c r="Y52" i="1"/>
  <c r="Y73" i="1"/>
  <c r="Y55" i="1"/>
  <c r="Y54" i="1"/>
  <c r="Y175" i="1"/>
  <c r="Y176" i="1"/>
  <c r="Y26" i="1"/>
  <c r="Y83" i="1"/>
  <c r="Y82" i="1"/>
  <c r="Y94" i="1"/>
  <c r="Y130" i="1"/>
  <c r="Y29" i="1"/>
  <c r="Y129" i="1"/>
  <c r="Y28" i="1"/>
  <c r="Y179" i="1"/>
  <c r="Y169" i="1"/>
  <c r="Y31" i="1"/>
  <c r="Y49" i="1"/>
  <c r="Y40" i="1"/>
  <c r="Y43" i="1"/>
  <c r="Y42" i="1"/>
  <c r="Y47" i="1"/>
  <c r="Y48" i="1"/>
  <c r="Y51" i="1"/>
  <c r="Y50" i="1"/>
  <c r="Y45" i="1"/>
  <c r="Y41" i="1"/>
  <c r="Y44" i="1"/>
  <c r="Y46" i="1"/>
  <c r="Y251" i="1"/>
  <c r="Y284" i="1"/>
  <c r="Y80" i="1"/>
  <c r="Y58" i="1"/>
  <c r="Y57" i="1"/>
  <c r="Y74" i="1"/>
  <c r="Y79" i="1"/>
  <c r="Y78" i="1"/>
  <c r="Y75" i="1"/>
  <c r="Y60" i="1"/>
  <c r="Y76" i="1"/>
  <c r="Y59" i="1"/>
  <c r="Y61" i="1"/>
  <c r="Y77" i="1"/>
  <c r="Y136" i="1"/>
  <c r="Y96" i="1"/>
  <c r="Y39" i="1"/>
  <c r="Y35" i="1"/>
  <c r="Y128" i="1"/>
  <c r="Y119" i="1"/>
  <c r="Y121" i="1"/>
  <c r="Y38" i="1"/>
  <c r="Y212" i="1"/>
  <c r="Y214" i="1"/>
  <c r="Y174" i="1"/>
  <c r="Y282" i="1"/>
  <c r="Y213" i="1"/>
  <c r="Y210" i="1"/>
  <c r="Y186" i="1"/>
  <c r="Y133" i="1"/>
  <c r="Y89" i="1"/>
  <c r="Y215" i="1"/>
  <c r="Y188" i="1"/>
  <c r="Y203" i="1"/>
  <c r="Y187" i="1"/>
  <c r="Y211" i="1"/>
  <c r="Y95" i="1"/>
  <c r="Y250" i="1"/>
  <c r="Y283" i="1"/>
  <c r="Y281" i="1"/>
  <c r="Y123" i="1"/>
  <c r="W4" i="1" l="1"/>
  <c r="W56" i="1"/>
  <c r="W171" i="1"/>
  <c r="W238" i="1"/>
  <c r="W42" i="1"/>
  <c r="W125" i="1"/>
  <c r="W211" i="1"/>
  <c r="W302" i="1"/>
  <c r="W68" i="1"/>
  <c r="W195" i="1"/>
  <c r="W280" i="1"/>
  <c r="W95" i="1"/>
  <c r="W176" i="1"/>
  <c r="W249" i="1"/>
  <c r="W81" i="1"/>
  <c r="W174" i="1"/>
  <c r="W234" i="1"/>
  <c r="W69" i="1"/>
  <c r="W189" i="1"/>
  <c r="W281" i="1"/>
  <c r="W154" i="1"/>
  <c r="W240" i="1"/>
  <c r="W3" i="1"/>
  <c r="W87" i="1"/>
  <c r="W205" i="1"/>
  <c r="W55" i="1"/>
  <c r="W130" i="1"/>
  <c r="W208" i="1"/>
  <c r="W50" i="1"/>
  <c r="W241" i="1"/>
  <c r="W76" i="1"/>
  <c r="W169" i="1"/>
  <c r="W48" i="1"/>
  <c r="W199" i="1"/>
  <c r="W275" i="1"/>
  <c r="W118" i="1"/>
  <c r="W197" i="1"/>
  <c r="W260" i="1"/>
  <c r="W61" i="1"/>
  <c r="W217" i="1"/>
  <c r="W31" i="1"/>
  <c r="W96" i="1"/>
  <c r="W192" i="1"/>
  <c r="W266" i="1"/>
  <c r="W44" i="1"/>
  <c r="W188" i="1"/>
  <c r="W269" i="1"/>
  <c r="W62" i="1"/>
  <c r="W186" i="1"/>
  <c r="W272" i="1"/>
  <c r="W73" i="1"/>
  <c r="W143" i="1"/>
  <c r="W222" i="1"/>
  <c r="W203" i="1"/>
  <c r="W83" i="1"/>
  <c r="W206" i="1"/>
  <c r="W40" i="1"/>
  <c r="W123" i="1"/>
  <c r="W191" i="1"/>
  <c r="W300" i="1"/>
  <c r="W126" i="1"/>
  <c r="W194" i="1"/>
  <c r="W268" i="1"/>
  <c r="W82" i="1"/>
  <c r="W207" i="1"/>
  <c r="W49" i="1"/>
  <c r="W166" i="1"/>
  <c r="W224" i="1"/>
  <c r="W52" i="1"/>
  <c r="W161" i="1"/>
  <c r="W243" i="1"/>
  <c r="W39" i="1"/>
  <c r="W164" i="1"/>
  <c r="W246" i="1"/>
  <c r="W155" i="1"/>
  <c r="W225" i="1"/>
  <c r="W60" i="1"/>
  <c r="W216" i="1"/>
  <c r="W57" i="1"/>
  <c r="W219" i="1"/>
  <c r="W51" i="1"/>
  <c r="W133" i="1"/>
  <c r="W213" i="1"/>
  <c r="W278" i="1"/>
  <c r="W90" i="1"/>
  <c r="W237" i="1"/>
  <c r="W47" i="1"/>
  <c r="W218" i="1"/>
  <c r="W94" i="1"/>
  <c r="W267" i="1"/>
  <c r="W179" i="1"/>
  <c r="W78" i="1"/>
  <c r="W231" i="1"/>
  <c r="W158" i="1"/>
  <c r="W38" i="1"/>
  <c r="W229" i="1"/>
  <c r="W220" i="1"/>
  <c r="W67" i="1"/>
  <c r="W279" i="1"/>
  <c r="W190" i="1"/>
  <c r="W221" i="1"/>
  <c r="W139" i="1"/>
  <c r="W135" i="1"/>
  <c r="W86" i="1"/>
  <c r="W226" i="1"/>
  <c r="W201" i="1"/>
  <c r="W72" i="1"/>
  <c r="W175" i="1"/>
  <c r="W250" i="1"/>
  <c r="W59" i="1"/>
  <c r="W235" i="1"/>
  <c r="W121" i="1"/>
  <c r="W274" i="1"/>
  <c r="W157" i="1"/>
  <c r="W53" i="1"/>
  <c r="W244" i="1"/>
  <c r="W144" i="1"/>
  <c r="W43" i="1"/>
  <c r="W212" i="1"/>
  <c r="W129" i="1"/>
  <c r="W119" i="1"/>
  <c r="W276" i="1"/>
  <c r="W178" i="1"/>
  <c r="W70" i="1"/>
  <c r="W230" i="1"/>
  <c r="W277" i="1"/>
  <c r="W236" i="1"/>
  <c r="W239" i="1"/>
  <c r="W156" i="1"/>
  <c r="W46" i="1"/>
  <c r="W271" i="1"/>
  <c r="W79" i="1"/>
  <c r="W210" i="1"/>
  <c r="W301" i="1"/>
  <c r="W92" i="1"/>
  <c r="W152" i="1"/>
  <c r="W29" i="1"/>
  <c r="W193" i="1"/>
  <c r="W37" i="1"/>
  <c r="W228" i="1"/>
  <c r="W165" i="1"/>
  <c r="W74" i="1"/>
  <c r="W214" i="1"/>
  <c r="W163" i="1"/>
  <c r="W136" i="1"/>
  <c r="W293" i="1"/>
  <c r="W2" i="1"/>
  <c r="W77" i="1"/>
  <c r="W299" i="1"/>
  <c r="W45" i="1"/>
  <c r="W270" i="1"/>
  <c r="W223" i="1"/>
  <c r="W160" i="1"/>
  <c r="W58" i="1"/>
  <c r="W273" i="1"/>
  <c r="W142" i="1"/>
  <c r="W248" i="1"/>
  <c r="W28" i="1"/>
  <c r="W204" i="1"/>
  <c r="W198" i="1"/>
  <c r="W80" i="1"/>
  <c r="W233" i="1"/>
  <c r="W162" i="1"/>
  <c r="W71" i="1"/>
  <c r="W247" i="1"/>
  <c r="W140" i="1"/>
  <c r="W54" i="1"/>
  <c r="W245" i="1"/>
  <c r="W200" i="1"/>
  <c r="W36" i="1"/>
  <c r="W227" i="1"/>
  <c r="W196" i="1"/>
  <c r="W242" i="1"/>
  <c r="W232" i="1"/>
  <c r="W128" i="1"/>
  <c r="W187" i="1"/>
  <c r="W75" i="1"/>
  <c r="W89" i="1"/>
  <c r="W41" i="1"/>
  <c r="W215" i="1"/>
  <c r="W177" i="1"/>
  <c r="W35" i="1"/>
  <c r="W159" i="1"/>
  <c r="W604" i="1" l="1"/>
  <c r="W589" i="1"/>
  <c r="W591" i="1"/>
  <c r="W710" i="1"/>
  <c r="W807" i="1"/>
  <c r="W624" i="1"/>
  <c r="W609" i="1"/>
  <c r="W631" i="1"/>
  <c r="W737" i="1"/>
  <c r="W834" i="1"/>
  <c r="W446" i="1"/>
  <c r="W808" i="1"/>
  <c r="W793" i="1"/>
  <c r="W634" i="1"/>
  <c r="W738" i="1"/>
  <c r="W339" i="1"/>
  <c r="W711" i="1"/>
  <c r="W265" i="1"/>
  <c r="W394" i="1"/>
  <c r="W628" i="1"/>
  <c r="W855" i="1"/>
  <c r="W532" i="1"/>
  <c r="W16" i="1"/>
  <c r="W571" i="1"/>
  <c r="W461" i="1"/>
  <c r="W763" i="1"/>
  <c r="W325" i="1"/>
  <c r="W410" i="1"/>
  <c r="W491" i="1"/>
  <c r="W523" i="1"/>
  <c r="W292" i="1"/>
  <c r="W354" i="1"/>
  <c r="W209" i="1"/>
  <c r="W374" i="1"/>
  <c r="W519" i="1"/>
  <c r="W285" i="1"/>
  <c r="W347" i="1"/>
  <c r="W18" i="1"/>
  <c r="W393" i="1"/>
  <c r="W252" i="1"/>
  <c r="W183" i="1"/>
  <c r="W13" i="1"/>
  <c r="W620" i="1"/>
  <c r="W812" i="1"/>
  <c r="W655" i="1"/>
  <c r="W595" i="1"/>
  <c r="W97" i="1"/>
  <c r="W641" i="1"/>
  <c r="W789" i="1"/>
  <c r="W770" i="1"/>
  <c r="W318" i="1"/>
  <c r="W649" i="1"/>
  <c r="W821" i="1"/>
  <c r="W781" i="1"/>
  <c r="W681" i="1"/>
  <c r="W437" i="1"/>
  <c r="W104" i="1"/>
  <c r="W809" i="1"/>
  <c r="W341" i="1"/>
  <c r="W258" i="1"/>
  <c r="W182" i="1"/>
  <c r="W751" i="1"/>
  <c r="W516" i="1"/>
  <c r="W353" i="1"/>
  <c r="W185" i="1"/>
  <c r="W460" i="1"/>
  <c r="W141" i="1"/>
  <c r="W259" i="1"/>
  <c r="W391" i="1"/>
  <c r="W357" i="1"/>
  <c r="W492" i="1"/>
  <c r="W99" i="1"/>
  <c r="W448" i="1"/>
  <c r="W487" i="1"/>
  <c r="W636" i="1"/>
  <c r="W713" i="1"/>
  <c r="W667" i="1"/>
  <c r="W568" i="1"/>
  <c r="W768" i="1"/>
  <c r="W846" i="1"/>
  <c r="W801" i="1"/>
  <c r="W563" i="1"/>
  <c r="W776" i="1"/>
  <c r="W857" i="1"/>
  <c r="W833" i="1"/>
  <c r="W764" i="1"/>
  <c r="W817" i="1"/>
  <c r="W593" i="1"/>
  <c r="W706" i="1"/>
  <c r="W617" i="1"/>
  <c r="W717" i="1"/>
  <c r="W611" i="1"/>
  <c r="W115" i="1"/>
  <c r="W730" i="1"/>
  <c r="W93" i="1"/>
  <c r="W507" i="1"/>
  <c r="W837" i="1"/>
  <c r="W399" i="1"/>
  <c r="W251" i="1"/>
  <c r="W396" i="1"/>
  <c r="W421" i="1"/>
  <c r="W444" i="1"/>
  <c r="W668" i="1"/>
  <c r="W653" i="1"/>
  <c r="W698" i="1"/>
  <c r="W795" i="1"/>
  <c r="W504" i="1"/>
  <c r="W688" i="1"/>
  <c r="W622" i="1"/>
  <c r="W725" i="1"/>
  <c r="W822" i="1"/>
  <c r="W424" i="1"/>
  <c r="W616" i="1"/>
  <c r="W601" i="1"/>
  <c r="W615" i="1"/>
  <c r="W726" i="1"/>
  <c r="W791" i="1"/>
  <c r="W788" i="1"/>
  <c r="W88" i="1"/>
  <c r="W372" i="1"/>
  <c r="W465" i="1"/>
  <c r="W613" i="1"/>
  <c r="W286" i="1"/>
  <c r="W30" i="1"/>
  <c r="W497" i="1"/>
  <c r="W315" i="1"/>
  <c r="W644" i="1"/>
  <c r="W19" i="1"/>
  <c r="W388" i="1"/>
  <c r="W545" i="1"/>
  <c r="W721" i="1"/>
  <c r="W167" i="1"/>
  <c r="W332" i="1"/>
  <c r="W425" i="1"/>
  <c r="W314" i="1"/>
  <c r="W509" i="1"/>
  <c r="W101" i="1"/>
  <c r="W643" i="1"/>
  <c r="W358" i="1"/>
  <c r="W439" i="1"/>
  <c r="W288" i="1"/>
  <c r="W33" i="1"/>
  <c r="W20" i="1"/>
  <c r="W498" i="1"/>
  <c r="W684" i="1"/>
  <c r="W621" i="1"/>
  <c r="W762" i="1"/>
  <c r="W743" i="1"/>
  <c r="W656" i="1"/>
  <c r="W697" i="1"/>
  <c r="W673" i="1"/>
  <c r="W552" i="1"/>
  <c r="W664" i="1"/>
  <c r="W729" i="1"/>
  <c r="W683" i="1"/>
  <c r="W520" i="1"/>
  <c r="W699" i="1"/>
  <c r="W500" i="1"/>
  <c r="W107" i="1"/>
  <c r="W827" i="1"/>
  <c r="W404" i="1"/>
  <c r="W305" i="1"/>
  <c r="W100" i="1"/>
  <c r="W690" i="1"/>
  <c r="W287" i="1"/>
  <c r="W146" i="1"/>
  <c r="W17" i="1"/>
  <c r="W535" i="1"/>
  <c r="W806" i="1"/>
  <c r="W150" i="1"/>
  <c r="W530" i="1"/>
  <c r="W512" i="1"/>
  <c r="W567" i="1"/>
  <c r="W804" i="1"/>
  <c r="W502" i="1"/>
  <c r="W255" i="1"/>
  <c r="W748" i="1"/>
  <c r="W819" i="1"/>
  <c r="W774" i="1"/>
  <c r="W515" i="1"/>
  <c r="W848" i="1"/>
  <c r="W703" i="1"/>
  <c r="W685" i="1"/>
  <c r="W574" i="1"/>
  <c r="W856" i="1"/>
  <c r="W735" i="1"/>
  <c r="W695" i="1"/>
  <c r="W614" i="1"/>
  <c r="W802" i="1"/>
  <c r="W761" i="1"/>
  <c r="W360" i="1"/>
  <c r="W771" i="1"/>
  <c r="W328" i="1"/>
  <c r="W558" i="1"/>
  <c r="W529" i="1"/>
  <c r="W754" i="1"/>
  <c r="W145" i="1"/>
  <c r="W732" i="1"/>
  <c r="W691" i="1"/>
  <c r="W783" i="1"/>
  <c r="W627" i="1"/>
  <c r="W579" i="1"/>
  <c r="W752" i="1"/>
  <c r="W718" i="1"/>
  <c r="W810" i="1"/>
  <c r="W663" i="1"/>
  <c r="W256" i="1"/>
  <c r="W680" i="1"/>
  <c r="W606" i="1"/>
  <c r="W714" i="1"/>
  <c r="W811" i="1"/>
  <c r="W456" i="1"/>
  <c r="W766" i="1"/>
  <c r="W398" i="1"/>
  <c r="W447" i="1"/>
  <c r="W296" i="1"/>
  <c r="W639" i="1"/>
  <c r="W108" i="1"/>
  <c r="W479" i="1"/>
  <c r="W131" i="1"/>
  <c r="W582" i="1"/>
  <c r="W629" i="1"/>
  <c r="W494" i="1"/>
  <c r="W527" i="1"/>
  <c r="W148" i="1"/>
  <c r="W485" i="1"/>
  <c r="W310" i="1"/>
  <c r="W471" i="1"/>
  <c r="W253" i="1"/>
  <c r="W320" i="1"/>
  <c r="W184" i="1"/>
  <c r="W466" i="1"/>
  <c r="W548" i="1"/>
  <c r="W493" i="1"/>
  <c r="W578" i="1"/>
  <c r="W787" i="1"/>
  <c r="W587" i="1"/>
  <c r="W476" i="1"/>
  <c r="W124" i="1"/>
  <c r="W588" i="1"/>
  <c r="W670" i="1"/>
  <c r="W642" i="1"/>
  <c r="W818" i="1"/>
  <c r="W736" i="1"/>
  <c r="W825" i="1"/>
  <c r="W779" i="1"/>
  <c r="W137" i="1"/>
  <c r="W760" i="1"/>
  <c r="W835" i="1"/>
  <c r="W790" i="1"/>
  <c r="W531" i="1"/>
  <c r="W536" i="1"/>
  <c r="W511" i="1"/>
  <c r="W110" i="1"/>
  <c r="W547" i="1"/>
  <c r="W543" i="1"/>
  <c r="W368" i="1"/>
  <c r="W333" i="1"/>
  <c r="W173" i="1"/>
  <c r="W298" i="1"/>
  <c r="W597" i="1"/>
  <c r="W406" i="1"/>
  <c r="W546" i="1"/>
  <c r="W495" i="1"/>
  <c r="W120" i="1"/>
  <c r="W473" i="1"/>
  <c r="W534" i="1"/>
  <c r="W122" i="1"/>
  <c r="W549" i="1"/>
  <c r="W477" i="1"/>
  <c r="W306" i="1"/>
  <c r="W796" i="1"/>
  <c r="W777" i="1"/>
  <c r="W610" i="1"/>
  <c r="W722" i="1"/>
  <c r="W323" i="1"/>
  <c r="W816" i="1"/>
  <c r="W803" i="1"/>
  <c r="W650" i="1"/>
  <c r="W749" i="1"/>
  <c r="W371" i="1"/>
  <c r="W744" i="1"/>
  <c r="W707" i="1"/>
  <c r="W799" i="1"/>
  <c r="W651" i="1"/>
  <c r="W291" i="1"/>
  <c r="W594" i="1"/>
  <c r="W501" i="1"/>
  <c r="W180" i="1"/>
  <c r="W336" i="1"/>
  <c r="W742" i="1"/>
  <c r="W405" i="1"/>
  <c r="W554" i="1"/>
  <c r="W432" i="1"/>
  <c r="W326" i="1"/>
  <c r="W666" i="1"/>
  <c r="W581" i="1"/>
  <c r="W109" i="1"/>
  <c r="W352" i="1"/>
  <c r="W378" i="1"/>
  <c r="W445" i="1"/>
  <c r="W151" i="1"/>
  <c r="W709" i="1"/>
  <c r="W105" i="1"/>
  <c r="W380" i="1"/>
  <c r="W537" i="1"/>
  <c r="W385" i="1"/>
  <c r="W556" i="1"/>
  <c r="W322" i="1"/>
  <c r="W147" i="1"/>
  <c r="W294" i="1"/>
  <c r="W551" i="1"/>
  <c r="W377" i="1"/>
  <c r="W716" i="1"/>
  <c r="W798" i="1"/>
  <c r="W753" i="1"/>
  <c r="W312" i="1"/>
  <c r="W832" i="1"/>
  <c r="W682" i="1"/>
  <c r="W635" i="1"/>
  <c r="W307" i="1"/>
  <c r="W840" i="1"/>
  <c r="W693" i="1"/>
  <c r="W674" i="1"/>
  <c r="W660" i="1"/>
  <c r="W478" i="1"/>
  <c r="W586" i="1"/>
  <c r="W756" i="1"/>
  <c r="W350" i="1"/>
  <c r="W490" i="1"/>
  <c r="W443" i="1"/>
  <c r="W836" i="1"/>
  <c r="W517" i="1"/>
  <c r="W25" i="1"/>
  <c r="W366" i="1"/>
  <c r="W365" i="1"/>
  <c r="W553" i="1"/>
  <c r="W576" i="1"/>
  <c r="W316" i="1"/>
  <c r="W702" i="1"/>
  <c r="W573" i="1"/>
  <c r="W585" i="1"/>
  <c r="W263" i="1"/>
  <c r="W540" i="1"/>
  <c r="W7" i="1"/>
  <c r="W637" i="1"/>
  <c r="W805" i="1"/>
  <c r="W765" i="1"/>
  <c r="W672" i="1"/>
  <c r="W739" i="1"/>
  <c r="W694" i="1"/>
  <c r="W488" i="1"/>
  <c r="W696" i="1"/>
  <c r="W750" i="1"/>
  <c r="W705" i="1"/>
  <c r="W392" i="1"/>
  <c r="W828" i="1"/>
  <c r="W590" i="1"/>
  <c r="W638" i="1"/>
  <c r="W826" i="1"/>
  <c r="W715" i="1"/>
  <c r="W747" i="1"/>
  <c r="W308" i="1"/>
  <c r="W32" i="1"/>
  <c r="W525" i="1"/>
  <c r="W452" i="1"/>
  <c r="W513" i="1"/>
  <c r="W8" i="1"/>
  <c r="W429" i="1"/>
  <c r="W10" i="1"/>
  <c r="W375" i="1"/>
  <c r="W367" i="1"/>
  <c r="W423" i="1"/>
  <c r="W646" i="1"/>
  <c r="W679" i="1"/>
  <c r="W661" i="1"/>
  <c r="W728" i="1"/>
  <c r="W797" i="1"/>
  <c r="W565" i="1"/>
  <c r="W820" i="1"/>
  <c r="W415" i="1"/>
  <c r="W324" i="1"/>
  <c r="W349" i="1"/>
  <c r="W412" i="1"/>
  <c r="W297" i="1"/>
  <c r="W480" i="1"/>
  <c r="W112" i="1"/>
  <c r="W608" i="1"/>
  <c r="W852" i="1"/>
  <c r="W369" i="1"/>
  <c r="W202" i="1"/>
  <c r="W170" i="1"/>
  <c r="W838" i="1"/>
  <c r="W648" i="1"/>
  <c r="W475" i="1"/>
  <c r="W482" i="1"/>
  <c r="W63" i="1"/>
  <c r="W677" i="1"/>
  <c r="W831" i="1"/>
  <c r="W842" i="1"/>
  <c r="W451" i="1"/>
  <c r="W510" i="1"/>
  <c r="W596" i="1"/>
  <c r="W464" i="1"/>
  <c r="W561" i="1"/>
  <c r="W772" i="1"/>
  <c r="W346" i="1"/>
  <c r="W566" i="1"/>
  <c r="W149" i="1"/>
  <c r="W327" i="1"/>
  <c r="W427" i="1"/>
  <c r="W386" i="1"/>
  <c r="W411" i="1"/>
  <c r="W434" i="1"/>
  <c r="W700" i="1"/>
  <c r="W376" i="1"/>
  <c r="W758" i="1"/>
  <c r="W665" i="1"/>
  <c r="W403" i="1"/>
  <c r="W575" i="1"/>
  <c r="W657" i="1"/>
  <c r="W64" i="1"/>
  <c r="W659" i="1"/>
  <c r="W538" i="1"/>
  <c r="W85" i="1"/>
  <c r="W676" i="1"/>
  <c r="W583" i="1"/>
  <c r="W26" i="1"/>
  <c r="W462" i="1"/>
  <c r="W138" i="1"/>
  <c r="W689" i="1"/>
  <c r="W675" i="1"/>
  <c r="W382" i="1"/>
  <c r="W854" i="1"/>
  <c r="W419" i="1"/>
  <c r="W400" i="1"/>
  <c r="W468" i="1"/>
  <c r="W117" i="1"/>
  <c r="W453" i="1"/>
  <c r="W607" i="1"/>
  <c r="W407" i="1"/>
  <c r="W470" i="1"/>
  <c r="W355" i="1"/>
  <c r="W450" i="1"/>
  <c r="W557" i="1"/>
  <c r="W719" i="1"/>
  <c r="W800" i="1"/>
  <c r="W14" i="1"/>
  <c r="W602" i="1"/>
  <c r="W785" i="1"/>
  <c r="W401" i="1"/>
  <c r="W533" i="1"/>
  <c r="W264" i="1"/>
  <c r="W483" i="1"/>
  <c r="W416" i="1"/>
  <c r="W524" i="1"/>
  <c r="W459" i="1"/>
  <c r="W409" i="1"/>
  <c r="W503" i="1"/>
  <c r="W331" i="1"/>
  <c r="W652" i="1"/>
  <c r="W440" i="1"/>
  <c r="W618" i="1"/>
  <c r="W633" i="1"/>
  <c r="W467" i="1"/>
  <c r="W436" i="1"/>
  <c r="W815" i="1"/>
  <c r="W362" i="1"/>
  <c r="W708" i="1"/>
  <c r="W335" i="1"/>
  <c r="W395" i="1"/>
  <c r="W15" i="1"/>
  <c r="W181" i="1"/>
  <c r="W438" i="1"/>
  <c r="W626" i="1"/>
  <c r="W359" i="1"/>
  <c r="W370" i="1"/>
  <c r="W390" i="1"/>
  <c r="W283" i="1"/>
  <c r="W658" i="1"/>
  <c r="W823" i="1"/>
  <c r="W786" i="1"/>
  <c r="W704" i="1"/>
  <c r="W712" i="1"/>
  <c r="W851" i="1"/>
  <c r="W692" i="1"/>
  <c r="W560" i="1"/>
  <c r="W344" i="1"/>
  <c r="W544" i="1"/>
  <c r="W541" i="1"/>
  <c r="W113" i="1"/>
  <c r="W338" i="1"/>
  <c r="W91" i="1"/>
  <c r="W168" i="1"/>
  <c r="W342" i="1"/>
  <c r="W441" i="1"/>
  <c r="W755" i="1"/>
  <c r="W720" i="1"/>
  <c r="W829" i="1"/>
  <c r="W671" i="1"/>
  <c r="W687" i="1"/>
  <c r="W458" i="1"/>
  <c r="W526" i="1"/>
  <c r="W496" i="1"/>
  <c r="W849" i="1"/>
  <c r="W417" i="1"/>
  <c r="W24" i="1"/>
  <c r="W570" i="1"/>
  <c r="W402" i="1"/>
  <c r="W364" i="1"/>
  <c r="W577" i="1"/>
  <c r="W505" i="1"/>
  <c r="W701" i="1"/>
  <c r="W767" i="1"/>
  <c r="W792" i="1"/>
  <c r="W584" i="1"/>
  <c r="W309" i="1"/>
  <c r="W630" i="1"/>
  <c r="W351" i="1"/>
  <c r="W397" i="1"/>
  <c r="W98" i="1"/>
  <c r="W303" i="1"/>
  <c r="W489" i="1"/>
  <c r="W572" i="1"/>
  <c r="W116" i="1"/>
  <c r="W313" i="1"/>
  <c r="W348" i="1"/>
  <c r="W731" i="1"/>
  <c r="W782" i="1"/>
  <c r="W632" i="1"/>
  <c r="W619" i="1"/>
  <c r="W132" i="1"/>
  <c r="W539" i="1"/>
  <c r="W340" i="1"/>
  <c r="W454" i="1"/>
  <c r="W389" i="1"/>
  <c r="W850" i="1"/>
  <c r="W27" i="1"/>
  <c r="W12" i="1"/>
  <c r="W542" i="1"/>
  <c r="W521" i="1"/>
  <c r="W381" i="1"/>
  <c r="W734" i="1"/>
  <c r="W640" i="1"/>
  <c r="W727" i="1"/>
  <c r="W647" i="1"/>
  <c r="W645" i="1"/>
  <c r="W522" i="1"/>
  <c r="W9" i="1"/>
  <c r="W261" i="1"/>
  <c r="W678" i="1"/>
  <c r="W481" i="1"/>
  <c r="W254" i="1"/>
  <c r="W356" i="1"/>
  <c r="W290" i="1"/>
  <c r="W257" i="1"/>
  <c r="W442" i="1"/>
  <c r="W569" i="1"/>
  <c r="W662" i="1"/>
  <c r="W845" i="1"/>
  <c r="W337" i="1"/>
  <c r="W379" i="1"/>
  <c r="W282" i="1"/>
  <c r="W363" i="1"/>
  <c r="W289" i="1"/>
  <c r="W418" i="1"/>
  <c r="W329" i="1"/>
  <c r="W304" i="1"/>
  <c r="W449" i="1"/>
  <c r="W321" i="1"/>
  <c r="W814" i="1"/>
  <c r="W408" i="1"/>
  <c r="W84" i="1"/>
  <c r="W317" i="1"/>
  <c r="W599" i="1"/>
  <c r="W759" i="1"/>
  <c r="W284" i="1"/>
  <c r="W420" i="1"/>
  <c r="W457" i="1"/>
  <c r="W592" i="1"/>
  <c r="W600" i="1"/>
  <c r="W841" i="1"/>
  <c r="W746" i="1"/>
  <c r="W757" i="1"/>
  <c r="W373" i="1"/>
  <c r="W430" i="1"/>
  <c r="W518" i="1"/>
  <c r="W114" i="1"/>
  <c r="W555" i="1"/>
  <c r="W343" i="1"/>
  <c r="W550" i="1"/>
  <c r="W740" i="1"/>
  <c r="W428" i="1"/>
  <c r="W733" i="1"/>
  <c r="W153" i="1"/>
  <c r="W780" i="1"/>
  <c r="W847" i="1"/>
  <c r="W654" i="1"/>
  <c r="W435" i="1"/>
  <c r="W769" i="1"/>
  <c r="W23" i="1"/>
  <c r="W528" i="1"/>
  <c r="W111" i="1"/>
  <c r="W34" i="1"/>
  <c r="W334" i="1"/>
  <c r="W612" i="1"/>
  <c r="W295" i="1"/>
  <c r="W21" i="1"/>
  <c r="W794" i="1"/>
  <c r="W514" i="1"/>
  <c r="W422" i="1"/>
  <c r="W844" i="1"/>
  <c r="W387" i="1"/>
  <c r="W843" i="1"/>
  <c r="W686" i="1"/>
  <c r="W724" i="1"/>
  <c r="W383" i="1"/>
  <c r="W669" i="1"/>
  <c r="W433" i="1"/>
  <c r="W745" i="1"/>
  <c r="W474" i="1"/>
  <c r="W486" i="1"/>
  <c r="W598" i="1"/>
  <c r="W455" i="1"/>
  <c r="W413" i="1"/>
  <c r="W11" i="1"/>
  <c r="W562" i="1"/>
  <c r="W813" i="1"/>
  <c r="W853" i="1"/>
  <c r="W824" i="1"/>
  <c r="W102" i="1"/>
  <c r="W564" i="1"/>
  <c r="W723" i="1"/>
  <c r="W426" i="1"/>
  <c r="W103" i="1"/>
  <c r="W463" i="1"/>
  <c r="W384" i="1"/>
  <c r="W361" i="1"/>
  <c r="W508" i="1"/>
  <c r="W134" i="1"/>
  <c r="W127" i="1"/>
  <c r="W22" i="1"/>
  <c r="W741" i="1"/>
  <c r="W625" i="1"/>
  <c r="W499" i="1"/>
  <c r="W469" i="1"/>
  <c r="W414" i="1"/>
  <c r="W106" i="1"/>
  <c r="W345" i="1"/>
  <c r="W311" i="1"/>
  <c r="W65" i="1"/>
  <c r="W559" i="1"/>
  <c r="W506" i="1"/>
  <c r="W623" i="1"/>
  <c r="W784" i="1"/>
  <c r="W839" i="1"/>
  <c r="W778" i="1"/>
  <c r="W773" i="1"/>
  <c r="W330" i="1"/>
  <c r="W775" i="1"/>
  <c r="W172" i="1"/>
  <c r="W66" i="1"/>
  <c r="W605" i="1"/>
  <c r="W603" i="1"/>
  <c r="W319" i="1"/>
  <c r="W830" i="1"/>
  <c r="W472" i="1"/>
  <c r="W484" i="1"/>
  <c r="W262" i="1"/>
  <c r="W580" i="1"/>
  <c r="W431" i="1"/>
</calcChain>
</file>

<file path=xl/sharedStrings.xml><?xml version="1.0" encoding="utf-8"?>
<sst xmlns="http://schemas.openxmlformats.org/spreadsheetml/2006/main" count="7680" uniqueCount="1169">
  <si>
    <t>Date Promise</t>
  </si>
  <si>
    <t>Statut</t>
  </si>
  <si>
    <t>Rech SILOG</t>
  </si>
  <si>
    <t>Confiés
Status
LAT</t>
  </si>
  <si>
    <t>Confiés
Status AIB
117VU</t>
  </si>
  <si>
    <t>Confiés
Status AIB
LGCIU</t>
  </si>
  <si>
    <t>AOG</t>
  </si>
  <si>
    <t>USD</t>
  </si>
  <si>
    <t>SPARES</t>
  </si>
  <si>
    <t/>
  </si>
  <si>
    <t>1</t>
  </si>
  <si>
    <t>EUR</t>
  </si>
  <si>
    <t>2</t>
  </si>
  <si>
    <t>RTN</t>
  </si>
  <si>
    <t>SB-KIT-PARTS</t>
  </si>
  <si>
    <t>EA</t>
  </si>
  <si>
    <t>10</t>
  </si>
  <si>
    <t>EXP</t>
  </si>
  <si>
    <t>PANEL    PANEL 108VU</t>
  </si>
  <si>
    <t>EQUIPMNT EQUIPMENT ASSY</t>
  </si>
  <si>
    <t>SPARES, PROCUREMEN</t>
  </si>
  <si>
    <t>PLATE    PLATE ASSY</t>
  </si>
  <si>
    <t>PANEL    PANEL 510VU2</t>
  </si>
  <si>
    <t>4</t>
  </si>
  <si>
    <t>PANEL    PANEL ASSY</t>
  </si>
  <si>
    <t>3</t>
  </si>
  <si>
    <t>PLCRDSET PLACARD SET</t>
  </si>
  <si>
    <t>6</t>
  </si>
  <si>
    <t>PANEL    PANEL 119 VU</t>
  </si>
  <si>
    <t>LENZ, STEPHAN</t>
  </si>
  <si>
    <t>ENGEL, JAN</t>
  </si>
  <si>
    <t>PLATE    PLATE</t>
  </si>
  <si>
    <t>HESSLEIN, FRANZISK</t>
  </si>
  <si>
    <t>WIENBERG, JANA</t>
  </si>
  <si>
    <t>PLATE    PLATE ASSY-FRONT</t>
  </si>
  <si>
    <t>OFC      OPTICAL FIBER CABLE</t>
  </si>
  <si>
    <t>NEW ORDER PUBLISHED</t>
  </si>
  <si>
    <t>500</t>
  </si>
  <si>
    <t>2018-06-26 14:34:58</t>
  </si>
  <si>
    <t>JACK     JACK ASSY</t>
  </si>
  <si>
    <t>GABRISCH, NIKLAS</t>
  </si>
  <si>
    <t>3770</t>
  </si>
  <si>
    <t>1173</t>
  </si>
  <si>
    <t>CAP      PROTECTION CAP</t>
  </si>
  <si>
    <t>REUTER, DANIEL</t>
  </si>
  <si>
    <t>PANEL    PANEL 27VU</t>
  </si>
  <si>
    <t>250</t>
  </si>
  <si>
    <t>2018-07-13 12:51:24</t>
  </si>
  <si>
    <t>4194</t>
  </si>
  <si>
    <t>2018-08-31 16:28:56</t>
  </si>
  <si>
    <t>9506</t>
  </si>
  <si>
    <t>97</t>
  </si>
  <si>
    <t>BRACKET  BRACKET</t>
  </si>
  <si>
    <t>0.02</t>
  </si>
  <si>
    <t>2018-08-27 08:41:44</t>
  </si>
  <si>
    <t>BAR      BAR ASSY-TORSION</t>
  </si>
  <si>
    <t>ANGLE    ANGLE ASSY</t>
  </si>
  <si>
    <t>0.04</t>
  </si>
  <si>
    <t>2018-08-27 08:44:22</t>
  </si>
  <si>
    <t>2018-08-27 08:44:36</t>
  </si>
  <si>
    <t>2018-08-27 08:45:21</t>
  </si>
  <si>
    <t>2018-08-27 08:45:33</t>
  </si>
  <si>
    <t>BRACKET  BRACKET ASSY</t>
  </si>
  <si>
    <t>0.06</t>
  </si>
  <si>
    <t>2018-08-27 08:46:05</t>
  </si>
  <si>
    <t>2018-08-27 08:46:27</t>
  </si>
  <si>
    <t>508</t>
  </si>
  <si>
    <t>4974</t>
  </si>
  <si>
    <t>COVER    COVER ASSY</t>
  </si>
  <si>
    <t>2572</t>
  </si>
  <si>
    <t>2018-08-15 00:55:13</t>
  </si>
  <si>
    <t>829</t>
  </si>
  <si>
    <t>9520</t>
  </si>
  <si>
    <t>2018-08-07 00:53:30</t>
  </si>
  <si>
    <t>2018-08-23 08:48:31</t>
  </si>
  <si>
    <t>2148</t>
  </si>
  <si>
    <t>2757</t>
  </si>
  <si>
    <t>2018-09-10 18:41:55</t>
  </si>
  <si>
    <t>196</t>
  </si>
  <si>
    <t>1224</t>
  </si>
  <si>
    <t>2018-09-14 12:34:31</t>
  </si>
  <si>
    <t>25</t>
  </si>
  <si>
    <t>2018-09-18 18:42:33</t>
  </si>
  <si>
    <t>4760</t>
  </si>
  <si>
    <t>2018-09-11 12:51:43</t>
  </si>
  <si>
    <t>2018-08-14 01:25:26</t>
  </si>
  <si>
    <t>2018-09-14 12:34:26</t>
  </si>
  <si>
    <t>2018-08-09 01:14:59</t>
  </si>
  <si>
    <t>7644</t>
  </si>
  <si>
    <t>78</t>
  </si>
  <si>
    <t>HARNESS  HARNESS</t>
  </si>
  <si>
    <t>4620</t>
  </si>
  <si>
    <t>3870</t>
  </si>
  <si>
    <t>2018-09-08 00:53:23</t>
  </si>
  <si>
    <t>560</t>
  </si>
  <si>
    <t>27</t>
  </si>
  <si>
    <t>Requested Date</t>
  </si>
  <si>
    <t>Unit Of Measure</t>
  </si>
  <si>
    <t xml:space="preserve">Ord Off Name </t>
  </si>
  <si>
    <t>Reason for last status change to OPEN</t>
  </si>
  <si>
    <t>Currency</t>
  </si>
  <si>
    <t>PO Created Date</t>
  </si>
  <si>
    <t>PO last Modif Date</t>
  </si>
  <si>
    <t>PO Sub type</t>
  </si>
  <si>
    <t>2018-12-17 23:59:59</t>
  </si>
  <si>
    <t>10449</t>
  </si>
  <si>
    <t>2018-09-21 00:00:00</t>
  </si>
  <si>
    <t>2018-10-18 23:59:59</t>
  </si>
  <si>
    <t>2018-09-18 00:00:00</t>
  </si>
  <si>
    <t>0.01</t>
  </si>
  <si>
    <t>2018-12-16 23:59:59</t>
  </si>
  <si>
    <t>2018-09-17 00:00:00</t>
  </si>
  <si>
    <t>2018-12-13 23:59:59</t>
  </si>
  <si>
    <t>2018-09-15 00:00:00</t>
  </si>
  <si>
    <t>2018-10-29 23:59:59</t>
  </si>
  <si>
    <t>2018-09-14 00:00:00</t>
  </si>
  <si>
    <t>2018-10-14 23:59:59</t>
  </si>
  <si>
    <t>2018-12-10 23:59:59</t>
  </si>
  <si>
    <t>2018-09-12 00:00:00</t>
  </si>
  <si>
    <t>2018-10-12 23:59:59</t>
  </si>
  <si>
    <t>2018-10-26 23:59:59</t>
  </si>
  <si>
    <t>2018-09-11 00:00:00</t>
  </si>
  <si>
    <t>2018-10-10 23:59:59</t>
  </si>
  <si>
    <t>2018-09-10 00:00:00</t>
  </si>
  <si>
    <t>2018-12-06 23:59:59</t>
  </si>
  <si>
    <t>2018-09-08 00:00:00</t>
  </si>
  <si>
    <t>2018-09-27 23:59:59</t>
  </si>
  <si>
    <t>2018-09-06 23:59:59</t>
  </si>
  <si>
    <t>2018-08-27 00:00:00</t>
  </si>
  <si>
    <t>2018-11-30 23:59:59</t>
  </si>
  <si>
    <t>2018-08-24 00:00:00</t>
  </si>
  <si>
    <t>2018-11-23 23:59:59</t>
  </si>
  <si>
    <t>2018-09-21 23:59:59</t>
  </si>
  <si>
    <t>2018-08-23 00:00:00</t>
  </si>
  <si>
    <t>2018-09-22 23:59:59</t>
  </si>
  <si>
    <t>2018-09-15 23:59:59</t>
  </si>
  <si>
    <t>2018-08-16 00:00:00</t>
  </si>
  <si>
    <t>2018-09-14 23:59:59</t>
  </si>
  <si>
    <t>2018-08-15 00:00:00</t>
  </si>
  <si>
    <t>2018-10-27 23:59:59</t>
  </si>
  <si>
    <t>2018-08-14 00:00:00</t>
  </si>
  <si>
    <t>2018-11-11 23:59:59</t>
  </si>
  <si>
    <t>2018-11-12 23:59:59</t>
  </si>
  <si>
    <t>2018-09-13 23:59:59</t>
  </si>
  <si>
    <t>2018-11-06 23:59:59</t>
  </si>
  <si>
    <t>2018-08-09 00:00:00</t>
  </si>
  <si>
    <t>2018-09-20 23:59:59</t>
  </si>
  <si>
    <t>2018-08-07 00:00:00</t>
  </si>
  <si>
    <t>2018-11-02 23:59:59</t>
  </si>
  <si>
    <t>2018-08-06 00:00:00</t>
  </si>
  <si>
    <t>2018-08-29 23:59:59</t>
  </si>
  <si>
    <t>2018-07-30 00:00:00</t>
  </si>
  <si>
    <t>2018-07-20 00:00:00</t>
  </si>
  <si>
    <t>2018-08-12 23:59:59</t>
  </si>
  <si>
    <t>2018-07-13 00:00:00</t>
  </si>
  <si>
    <t>2018-07-26 23:59:59</t>
  </si>
  <si>
    <t>2018-06-26 00:00:00</t>
  </si>
  <si>
    <t>N/A</t>
  </si>
  <si>
    <t>MECA type</t>
  </si>
  <si>
    <t>Fab type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</si>
  <si>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</si>
  <si>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</si>
  <si>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</si>
  <si>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</si>
  <si>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</si>
  <si>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</si>
  <si>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</si>
  <si>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</si>
  <si>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</si>
  <si>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</si>
  <si>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</si>
  <si>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</si>
  <si>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</si>
  <si>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</si>
  <si>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</si>
  <si>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</si>
  <si>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</si>
  <si>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</si>
  <si>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</si>
  <si>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</si>
  <si>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</si>
  <si>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</si>
  <si>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</si>
  <si>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</si>
  <si>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</si>
  <si>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</si>
  <si>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</si>
  <si>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</si>
  <si>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</si>
  <si>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</si>
  <si>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</si>
  <si>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</si>
  <si>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</si>
  <si>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</si>
  <si>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</si>
  <si>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</si>
  <si>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</si>
  <si>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</si>
  <si>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</si>
  <si>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</si>
  <si>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</si>
  <si>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</si>
  <si>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</si>
  <si>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</si>
  <si>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</si>
  <si>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</si>
  <si>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</si>
  <si>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</si>
  <si>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</si>
  <si>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</si>
  <si>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</si>
  <si>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</si>
  <si>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</si>
  <si>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</si>
  <si>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</si>
  <si>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</si>
  <si>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</si>
  <si>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</si>
  <si>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</si>
  <si>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</si>
  <si>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</si>
  <si>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</si>
  <si>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</si>
  <si>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</si>
  <si>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</si>
  <si>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</si>
  <si>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</si>
  <si>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</si>
  <si>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</si>
  <si>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</si>
  <si>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</si>
  <si>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</si>
  <si>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</si>
  <si>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</si>
  <si>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</si>
  <si>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</si>
  <si>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</si>
  <si>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</si>
  <si>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</si>
  <si>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</si>
  <si>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</si>
  <si>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</si>
  <si>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</si>
  <si>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</si>
  <si>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</si>
  <si>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</si>
  <si>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</si>
  <si>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</si>
  <si>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</si>
  <si>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</si>
  <si>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</si>
  <si>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</si>
  <si>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</si>
  <si>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</si>
  <si>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</si>
  <si>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</si>
  <si>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</si>
  <si>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</si>
  <si>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</si>
  <si>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</si>
  <si>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</si>
  <si>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</si>
  <si>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</si>
  <si>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</si>
  <si>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</si>
  <si>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</si>
  <si>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</si>
  <si>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</si>
  <si>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</si>
  <si>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</si>
  <si>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</si>
  <si>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</si>
  <si>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</si>
  <si>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</si>
  <si>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</si>
  <si>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</si>
  <si>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</si>
  <si>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</si>
  <si>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</si>
  <si>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</si>
  <si>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</si>
  <si>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</si>
  <si>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</si>
  <si>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</si>
  <si>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</si>
  <si>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</si>
  <si>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</si>
  <si>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</si>
  <si>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</si>
  <si>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</si>
  <si>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</si>
  <si>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</si>
  <si>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</si>
  <si>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</si>
  <si>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</si>
  <si>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</si>
  <si>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</si>
  <si>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</si>
  <si>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</si>
  <si>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</si>
  <si>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</si>
  <si>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</si>
  <si>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</si>
  <si>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</si>
  <si>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</si>
  <si>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</si>
  <si>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</si>
  <si>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</si>
  <si>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</si>
  <si>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</si>
  <si>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</si>
  <si>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</si>
  <si>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</si>
  <si>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</si>
  <si>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</si>
  <si>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</si>
  <si>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</si>
  <si>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</si>
  <si>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</si>
  <si>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</si>
  <si>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</si>
  <si>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</si>
  <si>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</si>
  <si>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</si>
  <si>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</si>
  <si>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</si>
  <si>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</si>
  <si>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</si>
  <si>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</si>
  <si>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</si>
  <si>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</si>
  <si>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</si>
  <si>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</si>
  <si>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</si>
  <si>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</si>
  <si>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</si>
  <si>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</si>
  <si>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</si>
  <si>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</si>
  <si>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</si>
  <si>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</si>
  <si>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</si>
  <si>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</si>
  <si>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</si>
  <si>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</si>
  <si>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</si>
  <si>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</si>
  <si>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</si>
  <si>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</si>
  <si>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</si>
  <si>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</si>
  <si>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</si>
  <si>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</si>
  <si>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</si>
  <si>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</si>
  <si>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</si>
  <si>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</si>
  <si>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</si>
  <si>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</si>
  <si>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</si>
  <si>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</si>
  <si>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</si>
  <si>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</si>
  <si>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</si>
  <si>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</si>
  <si>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</si>
  <si>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</si>
  <si>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</si>
  <si>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</si>
  <si>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</si>
  <si>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</si>
  <si>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</si>
  <si>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</si>
  <si>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</si>
  <si>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</si>
  <si>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</si>
  <si>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</si>
  <si>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</si>
  <si>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</si>
  <si>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</si>
  <si>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</si>
  <si>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</si>
  <si>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</si>
  <si>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</si>
  <si>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</si>
  <si>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</si>
  <si>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</si>
  <si>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</si>
  <si>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</si>
  <si>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</si>
  <si>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</si>
  <si>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</si>
  <si>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</si>
  <si>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</si>
  <si>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</si>
  <si>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00010</t>
  </si>
  <si>
    <t>00020</t>
  </si>
  <si>
    <t>00600</t>
  </si>
  <si>
    <t>00510</t>
  </si>
  <si>
    <t>00520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</si>
  <si>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</si>
  <si>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</si>
  <si>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</si>
  <si>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</si>
  <si>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</si>
  <si>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</si>
  <si>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</si>
  <si>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</si>
  <si>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</si>
  <si>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</si>
  <si>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00130</t>
  </si>
  <si>
    <t>00140</t>
  </si>
  <si>
    <t>00150</t>
  </si>
  <si>
    <t>00160</t>
  </si>
  <si>
    <t>FR_S9550096235395</t>
  </si>
  <si>
    <t>OFC      OPTICAL FIBER CABEL</t>
  </si>
  <si>
    <t>ROD      ROD-ADJUSTABLE</t>
  </si>
  <si>
    <t>PANEL    PANEL</t>
  </si>
  <si>
    <t>PANEL    PANEL 22VU</t>
  </si>
  <si>
    <t>PANEL    PANEL ASSY 517VU</t>
  </si>
  <si>
    <t>FLANGE   FLANGE ASSY</t>
  </si>
  <si>
    <t>PANEL    PANEL 40 VU</t>
  </si>
  <si>
    <t>TUBE     TUBE</t>
  </si>
  <si>
    <t>ANGLE    ANGLE</t>
  </si>
  <si>
    <t>PLATE    ANGLE ASSY</t>
  </si>
  <si>
    <t>PANEL    PANEL 117 VU</t>
  </si>
  <si>
    <t>HARNESS  HARNESS-P20T20</t>
  </si>
  <si>
    <t>PANEL 117 VU *FIP INCLUDED*</t>
  </si>
  <si>
    <t>PANEL    PANEL ASSY 313VU</t>
  </si>
  <si>
    <t>PANEL    PANEL 510VU1</t>
  </si>
  <si>
    <t>PLATE    PLATE ** FIP INCLUDED **</t>
  </si>
  <si>
    <t>PLATINE 962VU</t>
  </si>
  <si>
    <t>** FIP INCLUDED ** PANEL 117 VU</t>
  </si>
  <si>
    <t>SUPPORT  SUPPORT ASSY</t>
  </si>
  <si>
    <t>DIAPHRGM DIAPHRAGM</t>
  </si>
  <si>
    <t>PANEL    PANEL VU</t>
  </si>
  <si>
    <t>2018-10-17 23:59:59</t>
  </si>
  <si>
    <t>2018-09-26 00:00:00</t>
  </si>
  <si>
    <t>2018-09-26 11:30:48</t>
  </si>
  <si>
    <t>OPEN</t>
  </si>
  <si>
    <t>Supplier Accept</t>
  </si>
  <si>
    <t>387</t>
  </si>
  <si>
    <t>2018-09-24 13:33:58</t>
  </si>
  <si>
    <t>Customer Penalise</t>
  </si>
  <si>
    <t>134</t>
  </si>
  <si>
    <t>2018-09-18 23:59:59</t>
  </si>
  <si>
    <t>AOG, PROCUREMENT</t>
  </si>
  <si>
    <t>2018-10-15 23:59:59</t>
  </si>
  <si>
    <t>2018-09-19 15:47:16</t>
  </si>
  <si>
    <t>2018-09-19 15:47:17</t>
  </si>
  <si>
    <t>2018-12-31 23:59:59</t>
  </si>
  <si>
    <t>2018-12-15 23:59:59</t>
  </si>
  <si>
    <t>2018-11-15 23:59:59</t>
  </si>
  <si>
    <t>Customer Accept</t>
  </si>
  <si>
    <t>56</t>
  </si>
  <si>
    <t>2018-09-25 14:01:52</t>
  </si>
  <si>
    <t>2018-09-17 23:59:59</t>
  </si>
  <si>
    <t>2018-09-16 23:59:59</t>
  </si>
  <si>
    <t>1951</t>
  </si>
  <si>
    <t>2018-09-16 00:00:00</t>
  </si>
  <si>
    <t>2380</t>
  </si>
  <si>
    <t>2018-09-24 14:17:28</t>
  </si>
  <si>
    <t>7</t>
  </si>
  <si>
    <t>2019-08-05 23:59:59</t>
  </si>
  <si>
    <t>938</t>
  </si>
  <si>
    <t>98</t>
  </si>
  <si>
    <t>5</t>
  </si>
  <si>
    <t>2018-09-24 14:32:38</t>
  </si>
  <si>
    <t>462</t>
  </si>
  <si>
    <t>2018-11-18 23:59:59</t>
  </si>
  <si>
    <t>2018-08-21 00:00:00</t>
  </si>
  <si>
    <t>2018-08-28 13:43:17</t>
  </si>
  <si>
    <t>1286</t>
  </si>
  <si>
    <t>2018-09-24 14:37:36</t>
  </si>
  <si>
    <t>1074</t>
  </si>
  <si>
    <t>919</t>
  </si>
  <si>
    <t>2019-01-04 23:59:59</t>
  </si>
  <si>
    <t>1340</t>
  </si>
  <si>
    <t>2018-08-13 00:00:00</t>
  </si>
  <si>
    <t>2018-08-24 08:21:42</t>
  </si>
  <si>
    <t>2019-02-28 23:59:59</t>
  </si>
  <si>
    <t>2018-08-24 08:22:03</t>
  </si>
  <si>
    <t>2019-02-13 23:59:59</t>
  </si>
  <si>
    <t>29</t>
  </si>
  <si>
    <t>174</t>
  </si>
  <si>
    <t>2018-08-08 00:00:00</t>
  </si>
  <si>
    <t>2018-08-24 08:26:08</t>
  </si>
  <si>
    <t>1885</t>
  </si>
  <si>
    <t>2018-08-24 23:59:59</t>
  </si>
  <si>
    <t>2018-10-23 23:59:59</t>
  </si>
  <si>
    <t>2018-07-25 00:00:00</t>
  </si>
  <si>
    <t>2018-08-22 23:59:59</t>
  </si>
  <si>
    <t>CUSTOMER CHANGE ORDER REQUEST</t>
  </si>
  <si>
    <t>MUDHOO, YOGESH</t>
  </si>
  <si>
    <t>1430</t>
  </si>
  <si>
    <t>2860</t>
  </si>
  <si>
    <t>2018-07-16 00:00:00</t>
  </si>
  <si>
    <t>2018-08-10 11:34:58</t>
  </si>
  <si>
    <t>2018-08-10 11:35:22</t>
  </si>
  <si>
    <t>2018-08-02 23:59:59</t>
  </si>
  <si>
    <t>PETERS, JEAN-P</t>
  </si>
  <si>
    <t>2018-07-11 00:00:00</t>
  </si>
  <si>
    <t>2018-07-16 10:38:48</t>
  </si>
  <si>
    <t>2019-01-09 23:59:59</t>
  </si>
  <si>
    <t>3801</t>
  </si>
  <si>
    <t>11403</t>
  </si>
  <si>
    <t>2018-07-06 00:00:00</t>
  </si>
  <si>
    <t>2018-07-31 11:44:22</t>
  </si>
  <si>
    <t>GRIMM, NIELS</t>
  </si>
  <si>
    <t>64</t>
  </si>
  <si>
    <t>128</t>
  </si>
  <si>
    <t>2018-07-05 00:00:00</t>
  </si>
  <si>
    <t>2019-07-12 23:59:59</t>
  </si>
  <si>
    <t>2018-07-09 10:46:49</t>
  </si>
  <si>
    <t>124</t>
  </si>
  <si>
    <t>2018-07-09 10:45:55</t>
  </si>
  <si>
    <t>60</t>
  </si>
  <si>
    <t>120</t>
  </si>
  <si>
    <t>2018-07-09 10:46:36</t>
  </si>
  <si>
    <t>54</t>
  </si>
  <si>
    <t>2018-07-09 10:47:01</t>
  </si>
  <si>
    <t>147</t>
  </si>
  <si>
    <t>2018-07-09 10:46:08</t>
  </si>
  <si>
    <t>200</t>
  </si>
  <si>
    <t>2018-07-09 10:46:22</t>
  </si>
  <si>
    <t>2018-11-09 23:59:59</t>
  </si>
  <si>
    <t>1016</t>
  </si>
  <si>
    <t>2018-07-03 00:00:00</t>
  </si>
  <si>
    <t>2018-09-17 11:10:51</t>
  </si>
  <si>
    <t>8</t>
  </si>
  <si>
    <t>CROCKIT, JOHN</t>
  </si>
  <si>
    <t>1314</t>
  </si>
  <si>
    <t>2018-07-09 11:01:08</t>
  </si>
  <si>
    <t>2018-10-19 23:59:59</t>
  </si>
  <si>
    <t>1313.9</t>
  </si>
  <si>
    <t>2018-06-22 00:00:00</t>
  </si>
  <si>
    <t>2018-06-25 08:48:15</t>
  </si>
  <si>
    <t>2018-06-25 08:47:52</t>
  </si>
  <si>
    <t>2018-11-19 23:59:59</t>
  </si>
  <si>
    <t>2018-06-25 08:49:37</t>
  </si>
  <si>
    <t>2018-06-25 08:49:05</t>
  </si>
  <si>
    <t>2018-12-09 23:59:59</t>
  </si>
  <si>
    <t>2018-06-25 08:54:09</t>
  </si>
  <si>
    <t>2018-06-25 08:54:26</t>
  </si>
  <si>
    <t>608</t>
  </si>
  <si>
    <t>3040</t>
  </si>
  <si>
    <t>2018-06-20 00:00:00</t>
  </si>
  <si>
    <t>2018-09-19 07:15:23</t>
  </si>
  <si>
    <t>15080</t>
  </si>
  <si>
    <t>4252</t>
  </si>
  <si>
    <t>2018-06-15 00:00:00</t>
  </si>
  <si>
    <t>2018-09-11 23:59:59</t>
  </si>
  <si>
    <t>2018-06-25 08:59:53</t>
  </si>
  <si>
    <t>2018-06-25 09:00:54</t>
  </si>
  <si>
    <t>2018-07-03 11:04:08</t>
  </si>
  <si>
    <t>2018-10-11 23:59:59</t>
  </si>
  <si>
    <t>2018-07-03 11:02:47</t>
  </si>
  <si>
    <t>2019-02-18 23:59:59</t>
  </si>
  <si>
    <t>784</t>
  </si>
  <si>
    <t>2018-06-14 00:00:00</t>
  </si>
  <si>
    <t>2018-06-15 08:43:43</t>
  </si>
  <si>
    <t>2019-04-22 23:59:59</t>
  </si>
  <si>
    <t>588</t>
  </si>
  <si>
    <t>2018-07-30 23:59:59</t>
  </si>
  <si>
    <t>OTTO, MARCO</t>
  </si>
  <si>
    <t>853</t>
  </si>
  <si>
    <t>8530</t>
  </si>
  <si>
    <t>2018-06-12 00:00:00</t>
  </si>
  <si>
    <t>12</t>
  </si>
  <si>
    <t>2019-01-11 23:59:59</t>
  </si>
  <si>
    <t>348</t>
  </si>
  <si>
    <t>2018-06-07 00:00:00</t>
  </si>
  <si>
    <t>2018-07-03 11:04:22</t>
  </si>
  <si>
    <t>2627.8</t>
  </si>
  <si>
    <t>2018-06-05 00:00:00</t>
  </si>
  <si>
    <t>2018-06-08 09:02:50</t>
  </si>
  <si>
    <t>2019-05-06 23:59:59</t>
  </si>
  <si>
    <t>445</t>
  </si>
  <si>
    <t>2018-06-01 00:00:00</t>
  </si>
  <si>
    <t>2018-06-06 21:08:53</t>
  </si>
  <si>
    <t>2019-06-17 23:59:59</t>
  </si>
  <si>
    <t>2018-06-06 21:09:05</t>
  </si>
  <si>
    <t>SUPPLIER CHANGE ORDER REQUEST</t>
  </si>
  <si>
    <t>2018-07-16 23:59:59</t>
  </si>
  <si>
    <t>2018-10-31 23:59:59</t>
  </si>
  <si>
    <t>2018-08-27 07:55:35</t>
  </si>
  <si>
    <t>2018-08-15 23:59:59</t>
  </si>
  <si>
    <t>2339</t>
  </si>
  <si>
    <t>2018-05-31 00:00:00</t>
  </si>
  <si>
    <t>2018-06-15 15:58:06</t>
  </si>
  <si>
    <t>2018-05-18 00:00:00</t>
  </si>
  <si>
    <t>2018-05-16 00:00:00</t>
  </si>
  <si>
    <t>2018-08-05 23:59:59</t>
  </si>
  <si>
    <t>1419</t>
  </si>
  <si>
    <t>2018-11-08 23:59:59</t>
  </si>
  <si>
    <t>1706</t>
  </si>
  <si>
    <t>2018-05-15 00:00:00</t>
  </si>
  <si>
    <t>2018-07-23 11:51:51</t>
  </si>
  <si>
    <t>294</t>
  </si>
  <si>
    <t>2018-05-11 00:00:00</t>
  </si>
  <si>
    <t>2018-05-15 10:00:51</t>
  </si>
  <si>
    <t>2018-04-20 00:00:00</t>
  </si>
  <si>
    <t>2018-12-21 23:59:59</t>
  </si>
  <si>
    <t>2018-06-06 21:08:46</t>
  </si>
  <si>
    <t>2018-06-06 21:08:37</t>
  </si>
  <si>
    <t>2018-10-16 23:59:59</t>
  </si>
  <si>
    <t>2018-04-24 09:35:18</t>
  </si>
  <si>
    <t>2018-04-24 09:35:30</t>
  </si>
  <si>
    <t>2018-04-24 09:35:42</t>
  </si>
  <si>
    <t>2018-05-11 23:59:59</t>
  </si>
  <si>
    <t>2018-04-12 00:00:00</t>
  </si>
  <si>
    <t>2018-08-13 14:27:37</t>
  </si>
  <si>
    <t>WILDT, EVA-LENA</t>
  </si>
  <si>
    <t>59500</t>
  </si>
  <si>
    <t>2018-03-05 00:00:00</t>
  </si>
  <si>
    <t>2018-07-24 11:12:54</t>
  </si>
  <si>
    <t>2018-03-01 00:00:00</t>
  </si>
  <si>
    <t>2018-02-21 23:59:59</t>
  </si>
  <si>
    <t>8514</t>
  </si>
  <si>
    <t>2018-01-22 00:00:00</t>
  </si>
  <si>
    <t>MALHOME, LUDIVINE</t>
  </si>
  <si>
    <t>PCE</t>
  </si>
  <si>
    <t>DOUMAYROU Cédric</t>
  </si>
  <si>
    <t>9231</t>
  </si>
  <si>
    <t>2018-01-11 00:00:00</t>
  </si>
  <si>
    <t>2018-07-10 08:55:06</t>
  </si>
  <si>
    <t>Stock Movement</t>
  </si>
  <si>
    <t>2018-08-31 23:59:59</t>
  </si>
  <si>
    <t>2018-01-04 00:00:00</t>
  </si>
  <si>
    <t>2018-07-24 11:12:53</t>
  </si>
  <si>
    <t>2017-12-18 23:59:59</t>
  </si>
  <si>
    <t>ROUSSEAU, THOMAS</t>
  </si>
  <si>
    <t>151</t>
  </si>
  <si>
    <t>453</t>
  </si>
  <si>
    <t>2017-12-13 00:00:00</t>
  </si>
  <si>
    <t>2018-01-16 10:47:09</t>
  </si>
  <si>
    <t>2018-10-08 23:59:59</t>
  </si>
  <si>
    <t>2017-11-21 00:00:00</t>
  </si>
  <si>
    <t>2018-07-24 11:12:52</t>
  </si>
  <si>
    <t>1091</t>
  </si>
  <si>
    <t>752</t>
  </si>
  <si>
    <t>2018-09-21 13:05:13</t>
  </si>
  <si>
    <t>2017-12-14 23:59:59</t>
  </si>
  <si>
    <t>2018-02-19 23:59:59</t>
  </si>
  <si>
    <t>195</t>
  </si>
  <si>
    <t>1560</t>
  </si>
  <si>
    <t>2017-11-14 00:00:00</t>
  </si>
  <si>
    <t>2018-07-06 15:57:28</t>
  </si>
  <si>
    <t>2017-08-24 00:00:00</t>
  </si>
  <si>
    <t>2018-07-24 11:11:46</t>
  </si>
  <si>
    <t>2018-07-24 11:11:47</t>
  </si>
  <si>
    <t>2018-09-21 13:03:13</t>
  </si>
  <si>
    <t>2017-04-27 00:00:00</t>
  </si>
  <si>
    <t>2018-07-24 11:11:45</t>
  </si>
  <si>
    <t>2018-09-21 12:58:40</t>
  </si>
  <si>
    <t>2017-04-07 00:00:00</t>
  </si>
  <si>
    <t>2018-07-24 11:11:42</t>
  </si>
  <si>
    <t>2018-07-24 11:11:43</t>
  </si>
  <si>
    <t>2016-11-28 00:00:00</t>
  </si>
  <si>
    <t>2018-07-24 14:22:40</t>
  </si>
  <si>
    <t>2018-04-09 23:59:59</t>
  </si>
  <si>
    <t>CANCELLATION REQUEST</t>
  </si>
  <si>
    <t>1350</t>
  </si>
  <si>
    <t>2016-11-25 00:00:00</t>
  </si>
  <si>
    <t>2018-08-27 09:50:47</t>
  </si>
  <si>
    <t>2018-08-27 09:50:48</t>
  </si>
  <si>
    <t>2016-12-15 23:59:59</t>
  </si>
  <si>
    <t>4892</t>
  </si>
  <si>
    <t>9784</t>
  </si>
  <si>
    <t>2016-09-13 00:00:00</t>
  </si>
  <si>
    <t>2018-03-19 09:51:30</t>
  </si>
  <si>
    <t>LUECKE, CONSTANCE </t>
  </si>
  <si>
    <t>2016-08-02 00:00:00</t>
  </si>
  <si>
    <t>2018-08-08 11:18:26</t>
  </si>
  <si>
    <t>2018-08-08 11:18:27</t>
  </si>
  <si>
    <t>2018-07-30 15:16:42</t>
  </si>
  <si>
    <t>2018-07-30 15:17:30</t>
  </si>
  <si>
    <t>2018-07-30 15:18:05</t>
  </si>
  <si>
    <t>2016-05-25 00:00:00</t>
  </si>
  <si>
    <t>2018-07-30 13:49:02</t>
  </si>
  <si>
    <t>2016-05-18 00:00:00</t>
  </si>
  <si>
    <t>2018-09-24 14:01:20</t>
  </si>
  <si>
    <t>319</t>
  </si>
  <si>
    <t>2018-09-27 10:51:43</t>
  </si>
  <si>
    <t>2018-09-27 17:48:48</t>
  </si>
  <si>
    <t>Priority</t>
  </si>
  <si>
    <t>PO Line</t>
  </si>
  <si>
    <t>PO</t>
  </si>
  <si>
    <t>Unit price</t>
  </si>
  <si>
    <t>Customer material number</t>
  </si>
  <si>
    <t>6300411969</t>
  </si>
  <si>
    <t>2018-10-01 07:59:59</t>
  </si>
  <si>
    <t>4106</t>
  </si>
  <si>
    <t>3524.18</t>
  </si>
  <si>
    <t>2018-10-01 15:04:47</t>
  </si>
  <si>
    <t>V9297470400000</t>
  </si>
  <si>
    <t>D9251490100000</t>
  </si>
  <si>
    <t>F0003003000000</t>
  </si>
  <si>
    <t>D9251095600000</t>
  </si>
  <si>
    <t>F9295002400000</t>
  </si>
  <si>
    <t>D9251101900000</t>
  </si>
  <si>
    <t>L9251230020100</t>
  </si>
  <si>
    <t>D9550011900195</t>
  </si>
  <si>
    <t>D9550011700295</t>
  </si>
  <si>
    <t>F9251259500100</t>
  </si>
  <si>
    <t>V9251111521200</t>
  </si>
  <si>
    <t>D9551004000195</t>
  </si>
  <si>
    <t>Requested Qty</t>
  </si>
  <si>
    <t>Promised ty</t>
  </si>
  <si>
    <t>2018-10-02 00:00:00</t>
  </si>
  <si>
    <t>2018-10-03 08:08:40</t>
  </si>
  <si>
    <t>2018-10-03 08:08:41</t>
  </si>
  <si>
    <t>2018-10-03 08:08:42</t>
  </si>
  <si>
    <t>2018-10-02 23:59:59</t>
  </si>
  <si>
    <t>2018-10-02 16:44:36</t>
  </si>
  <si>
    <t>PANEL    PANEL 116VU</t>
  </si>
  <si>
    <t>1737</t>
  </si>
  <si>
    <t>PO Line description</t>
  </si>
  <si>
    <t>0027921940</t>
  </si>
  <si>
    <t>0027928441</t>
  </si>
  <si>
    <t>2019-01-21 23:59:59</t>
  </si>
  <si>
    <t>BOUBERT, ELODIE</t>
  </si>
  <si>
    <t>2018-10-05 00:00:00</t>
  </si>
  <si>
    <t>2018-10-05 11:00:54</t>
  </si>
  <si>
    <t>0027928442</t>
  </si>
  <si>
    <t>2019-01-28 23:59:59</t>
  </si>
  <si>
    <t>2018-10-05 11:01:17</t>
  </si>
  <si>
    <t>0027926077</t>
  </si>
  <si>
    <t>0027926079</t>
  </si>
  <si>
    <t>0027926088</t>
  </si>
  <si>
    <t>0027926096</t>
  </si>
  <si>
    <t>0027926118</t>
  </si>
  <si>
    <t>0027926128</t>
  </si>
  <si>
    <t>0027926131</t>
  </si>
  <si>
    <t>0027926135</t>
  </si>
  <si>
    <t>0027926137</t>
  </si>
  <si>
    <t>0027926139</t>
  </si>
  <si>
    <t>0027926141</t>
  </si>
  <si>
    <t>0027926144</t>
  </si>
  <si>
    <t>0027926162</t>
  </si>
  <si>
    <t>0027926163</t>
  </si>
  <si>
    <t>0027926166</t>
  </si>
  <si>
    <t>0027926174</t>
  </si>
  <si>
    <t>0027926175</t>
  </si>
  <si>
    <t>0027926178</t>
  </si>
  <si>
    <t>0027926181</t>
  </si>
  <si>
    <t>0027926182</t>
  </si>
  <si>
    <t>0027926183</t>
  </si>
  <si>
    <t>0027926184</t>
  </si>
  <si>
    <t>0027926243</t>
  </si>
  <si>
    <t>0027921735</t>
  </si>
  <si>
    <t>0027918240</t>
  </si>
  <si>
    <t>0027915186</t>
  </si>
  <si>
    <t>0027915552</t>
  </si>
  <si>
    <t>0027915555</t>
  </si>
  <si>
    <t>0027915558</t>
  </si>
  <si>
    <t>0027915559</t>
  </si>
  <si>
    <t>0027915560</t>
  </si>
  <si>
    <t>0027915562</t>
  </si>
  <si>
    <t>0027915565</t>
  </si>
  <si>
    <t>0027915575</t>
  </si>
  <si>
    <t>0027915578</t>
  </si>
  <si>
    <t>0027915581</t>
  </si>
  <si>
    <t>0027915583</t>
  </si>
  <si>
    <t>0027915585</t>
  </si>
  <si>
    <t>0027915587</t>
  </si>
  <si>
    <t>0027915589</t>
  </si>
  <si>
    <t>0027916104</t>
  </si>
  <si>
    <t>0027914268</t>
  </si>
  <si>
    <t>0027914270</t>
  </si>
  <si>
    <t>0027914302</t>
  </si>
  <si>
    <t>0027914383</t>
  </si>
  <si>
    <t>0027914390</t>
  </si>
  <si>
    <t>0027913762</t>
  </si>
  <si>
    <t>0027913510</t>
  </si>
  <si>
    <t>0027912996</t>
  </si>
  <si>
    <t>0027912997</t>
  </si>
  <si>
    <t>0027913417</t>
  </si>
  <si>
    <t>0027913467</t>
  </si>
  <si>
    <t>0027910503</t>
  </si>
  <si>
    <t>0027911069</t>
  </si>
  <si>
    <t>0027909545</t>
  </si>
  <si>
    <t>0027908564</t>
  </si>
  <si>
    <t>0027907464</t>
  </si>
  <si>
    <t>0027894999</t>
  </si>
  <si>
    <t>0027895000</t>
  </si>
  <si>
    <t>0027895001</t>
  </si>
  <si>
    <t>0027895003</t>
  </si>
  <si>
    <t>0027895004</t>
  </si>
  <si>
    <t>0027895006</t>
  </si>
  <si>
    <t>0027895010</t>
  </si>
  <si>
    <t>0027895011</t>
  </si>
  <si>
    <t>0027895012</t>
  </si>
  <si>
    <t>0027895013</t>
  </si>
  <si>
    <t>0027895014</t>
  </si>
  <si>
    <t>0027895018</t>
  </si>
  <si>
    <t>0027895019</t>
  </si>
  <si>
    <t>0027895020</t>
  </si>
  <si>
    <t>0027895021</t>
  </si>
  <si>
    <t>0027895022</t>
  </si>
  <si>
    <t>0027894400</t>
  </si>
  <si>
    <t>0027894401</t>
  </si>
  <si>
    <t>0027894407</t>
  </si>
  <si>
    <t>0027894408</t>
  </si>
  <si>
    <t>0027892661</t>
  </si>
  <si>
    <t>0027893649</t>
  </si>
  <si>
    <t>2018-11-16 23:59:59</t>
  </si>
  <si>
    <t>SUPPLIER ACCEPTED WITH CHANGES</t>
  </si>
  <si>
    <t>0027890399</t>
  </si>
  <si>
    <t>0027886315</t>
  </si>
  <si>
    <t>0027883666</t>
  </si>
  <si>
    <t>0027881879</t>
  </si>
  <si>
    <t>0027881878</t>
  </si>
  <si>
    <t>0027882288</t>
  </si>
  <si>
    <t>2018-10-24 23:59:59</t>
  </si>
  <si>
    <t>2018-10-04 11:09:47</t>
  </si>
  <si>
    <t>0027882289</t>
  </si>
  <si>
    <t>0027882944</t>
  </si>
  <si>
    <t>2018-12-12 23:59:59</t>
  </si>
  <si>
    <t>0027882945</t>
  </si>
  <si>
    <t>0027880655</t>
  </si>
  <si>
    <t>0027880656</t>
  </si>
  <si>
    <t>0027875875</t>
  </si>
  <si>
    <t>0027874314</t>
  </si>
  <si>
    <t>0027872467</t>
  </si>
  <si>
    <t>0027873057</t>
  </si>
  <si>
    <t>0027871587</t>
  </si>
  <si>
    <t>0027866432</t>
  </si>
  <si>
    <t>0027862810</t>
  </si>
  <si>
    <t>0027859376</t>
  </si>
  <si>
    <t>0027852619</t>
  </si>
  <si>
    <t>0027852620</t>
  </si>
  <si>
    <t>0027852145</t>
  </si>
  <si>
    <t>0027847916</t>
  </si>
  <si>
    <t>0027848801</t>
  </si>
  <si>
    <t>0027844022</t>
  </si>
  <si>
    <t>0027843189</t>
  </si>
  <si>
    <t>0027843192</t>
  </si>
  <si>
    <t>0027843196</t>
  </si>
  <si>
    <t>0027843198</t>
  </si>
  <si>
    <t>0027843200</t>
  </si>
  <si>
    <t>0027843204</t>
  </si>
  <si>
    <t>0027839657</t>
  </si>
  <si>
    <t>0027840446</t>
  </si>
  <si>
    <t>0027833383</t>
  </si>
  <si>
    <t>0027830491</t>
  </si>
  <si>
    <t>0027830493</t>
  </si>
  <si>
    <t>0027830494</t>
  </si>
  <si>
    <t>0027830495</t>
  </si>
  <si>
    <t>0027830496</t>
  </si>
  <si>
    <t>0027830497</t>
  </si>
  <si>
    <t>0027826931</t>
  </si>
  <si>
    <t>0027826929</t>
  </si>
  <si>
    <t>0027822784</t>
  </si>
  <si>
    <t>0027823327</t>
  </si>
  <si>
    <t>0027823328</t>
  </si>
  <si>
    <t>0027823329</t>
  </si>
  <si>
    <t>0027823330</t>
  </si>
  <si>
    <t>0027821230</t>
  </si>
  <si>
    <t>0027821233</t>
  </si>
  <si>
    <t>0027818005</t>
  </si>
  <si>
    <t>0027811480</t>
  </si>
  <si>
    <t>0027808602</t>
  </si>
  <si>
    <t>0027805179</t>
  </si>
  <si>
    <t>0027805181</t>
  </si>
  <si>
    <t>0027805542</t>
  </si>
  <si>
    <t>0027787134</t>
  </si>
  <si>
    <t>0027784139</t>
  </si>
  <si>
    <t>0027782406</t>
  </si>
  <si>
    <t>0027779912</t>
  </si>
  <si>
    <t>0027756088</t>
  </si>
  <si>
    <t>0027756094</t>
  </si>
  <si>
    <t>0027756406</t>
  </si>
  <si>
    <t>0027756411</t>
  </si>
  <si>
    <t>0027756416</t>
  </si>
  <si>
    <t>0027744431</t>
  </si>
  <si>
    <t>0027741737</t>
  </si>
  <si>
    <t>0027702151</t>
  </si>
  <si>
    <t>0027702152</t>
  </si>
  <si>
    <t>0027699472</t>
  </si>
  <si>
    <t>0027699475</t>
  </si>
  <si>
    <t>0027699477</t>
  </si>
  <si>
    <t>0027663022</t>
  </si>
  <si>
    <t>0027648971</t>
  </si>
  <si>
    <t>0027648992</t>
  </si>
  <si>
    <t>0027648993</t>
  </si>
  <si>
    <t>0027648994</t>
  </si>
  <si>
    <t>0027648995</t>
  </si>
  <si>
    <t>0027648996</t>
  </si>
  <si>
    <t>0027648997</t>
  </si>
  <si>
    <t>0027648998</t>
  </si>
  <si>
    <t>0027633312</t>
  </si>
  <si>
    <t>0027610481</t>
  </si>
  <si>
    <t>0027610484</t>
  </si>
  <si>
    <t>0027610486</t>
  </si>
  <si>
    <t>0027610488</t>
  </si>
  <si>
    <t>0027610489</t>
  </si>
  <si>
    <t>0027610490</t>
  </si>
  <si>
    <t>0027604547</t>
  </si>
  <si>
    <t>0027530000</t>
  </si>
  <si>
    <t>0027530001</t>
  </si>
  <si>
    <t>0027530002</t>
  </si>
  <si>
    <t>0027530003</t>
  </si>
  <si>
    <t>0027530004</t>
  </si>
  <si>
    <t>0027530005</t>
  </si>
  <si>
    <t>0027530123</t>
  </si>
  <si>
    <t>0027423642</t>
  </si>
  <si>
    <t>0027423643</t>
  </si>
  <si>
    <t>0027423644</t>
  </si>
  <si>
    <t>0027423646</t>
  </si>
  <si>
    <t>0027423647</t>
  </si>
  <si>
    <t>0027423648</t>
  </si>
  <si>
    <t>0027423649</t>
  </si>
  <si>
    <t>0027423650</t>
  </si>
  <si>
    <t>0027423652</t>
  </si>
  <si>
    <t>0027423653</t>
  </si>
  <si>
    <t>0027423655</t>
  </si>
  <si>
    <t>0027423656</t>
  </si>
  <si>
    <t>0027423657</t>
  </si>
  <si>
    <t>0027423658</t>
  </si>
  <si>
    <t>0027423659</t>
  </si>
  <si>
    <t>0027423660</t>
  </si>
  <si>
    <t>0027423661</t>
  </si>
  <si>
    <t>0027423662</t>
  </si>
  <si>
    <t>0027423663</t>
  </si>
  <si>
    <t>0027423664</t>
  </si>
  <si>
    <t>0027423665</t>
  </si>
  <si>
    <t>0027423666</t>
  </si>
  <si>
    <t>0027423667</t>
  </si>
  <si>
    <t>0027423668</t>
  </si>
  <si>
    <t>0027405102</t>
  </si>
  <si>
    <t>0027405198</t>
  </si>
  <si>
    <t>0027405303</t>
  </si>
  <si>
    <t>0027405322</t>
  </si>
  <si>
    <t>0027405376</t>
  </si>
  <si>
    <t>0027405397</t>
  </si>
  <si>
    <t>0027405409</t>
  </si>
  <si>
    <t>0027405420</t>
  </si>
  <si>
    <t>0027405431</t>
  </si>
  <si>
    <t>0027405434</t>
  </si>
  <si>
    <t>0027245656</t>
  </si>
  <si>
    <t>0027173259</t>
  </si>
  <si>
    <t>0027095097</t>
  </si>
  <si>
    <t>0027095095</t>
  </si>
  <si>
    <t>0027095098</t>
  </si>
  <si>
    <t>0027084353</t>
  </si>
  <si>
    <t>0027930538</t>
  </si>
  <si>
    <t>2018-10-09 00:00:00</t>
  </si>
  <si>
    <t>0027930539</t>
  </si>
  <si>
    <t>0027930081</t>
  </si>
  <si>
    <t>CRIT</t>
  </si>
  <si>
    <t>3474</t>
  </si>
  <si>
    <t>2018-10-08 00:00:00</t>
  </si>
  <si>
    <t>0027928035</t>
  </si>
  <si>
    <t>2018-10-04 00:00:00</t>
  </si>
  <si>
    <t>0027926451</t>
  </si>
  <si>
    <t>2018-10-03 00:00:00</t>
  </si>
  <si>
    <t>2018-10-05 16:03:29</t>
  </si>
  <si>
    <t>2019-02-08 23:59:59</t>
  </si>
  <si>
    <t>2755</t>
  </si>
  <si>
    <t>2044</t>
  </si>
  <si>
    <t>2018-10-09 11:55:41</t>
  </si>
  <si>
    <t>2018-10-08 07:27:43</t>
  </si>
  <si>
    <t>0027933874</t>
  </si>
  <si>
    <t>2019-01-05 23:59:59</t>
  </si>
  <si>
    <t>2018-10-12 00:00:00</t>
  </si>
  <si>
    <t>2018-10-12 00:55:02</t>
  </si>
  <si>
    <t>0027933875</t>
  </si>
  <si>
    <t>745</t>
  </si>
  <si>
    <t>2018-10-25 23:59:59</t>
  </si>
  <si>
    <t>2018-10-11 08:28:24</t>
  </si>
  <si>
    <t>2018-11-13 23:59:59</t>
  </si>
  <si>
    <t>2018-10-11 07:27:20</t>
  </si>
  <si>
    <t>2018-10-11 17:56:59</t>
  </si>
  <si>
    <t>2018-10-11 17:57:00</t>
  </si>
  <si>
    <t>2018-10-11 17:57:01</t>
  </si>
  <si>
    <t>2018-10-11 17:56:58</t>
  </si>
  <si>
    <t>2018-10-15 14:05:37</t>
  </si>
  <si>
    <t>2018-11-17 23:59:59</t>
  </si>
  <si>
    <t>2019-01-15 23:59:59</t>
  </si>
  <si>
    <t>2018-10-17 00:00:00</t>
  </si>
  <si>
    <t>2018-10-17 15:56:59</t>
  </si>
  <si>
    <t>2018-10-15 12:07:32</t>
  </si>
  <si>
    <t>2018-11-07 23:59:59</t>
  </si>
  <si>
    <t>2018-10-16 13:38:31</t>
  </si>
  <si>
    <t>2018-10-15 14:23:32</t>
  </si>
  <si>
    <t>2018-10-15 14:24:44</t>
  </si>
  <si>
    <t>2018-10-15 14:26:17</t>
  </si>
  <si>
    <t>2018-10-15 11:17:24</t>
  </si>
  <si>
    <t>2018-10-17 14:26:27</t>
  </si>
  <si>
    <t>2018-10-16 14:27:19</t>
  </si>
  <si>
    <t>2018-10-16 16:53:08</t>
  </si>
  <si>
    <t>0027934712</t>
  </si>
  <si>
    <t>490</t>
  </si>
  <si>
    <t>0027935856</t>
  </si>
  <si>
    <t>2019-08-08 23:59:59</t>
  </si>
  <si>
    <t>2018-10-15 00:00:00</t>
  </si>
  <si>
    <t>0027935857</t>
  </si>
  <si>
    <t>2019-10-01 23:59:59</t>
  </si>
  <si>
    <t>0027938275</t>
  </si>
  <si>
    <t>2018-10-17 07:54:08</t>
  </si>
  <si>
    <t>0027938286</t>
  </si>
  <si>
    <t>2018-10-17 07:54:37</t>
  </si>
  <si>
    <t>0027938296</t>
  </si>
  <si>
    <t>2018-10-17 07:54:46</t>
  </si>
  <si>
    <t>0027938298</t>
  </si>
  <si>
    <t>2018-10-17 07:54:53</t>
  </si>
  <si>
    <t>0027938299</t>
  </si>
  <si>
    <t>2018-10-17 07:55:09</t>
  </si>
  <si>
    <t>0027938315</t>
  </si>
  <si>
    <t>2018-10-17 08:03:44</t>
  </si>
  <si>
    <t>0027938318</t>
  </si>
  <si>
    <t>2018-10-17 08:04:30</t>
  </si>
  <si>
    <t>0027938319</t>
  </si>
  <si>
    <t>2018-10-17 08:04:46</t>
  </si>
  <si>
    <t>0027938320</t>
  </si>
  <si>
    <t>2018-10-17 08:04:58</t>
  </si>
  <si>
    <t>0027938323</t>
  </si>
  <si>
    <t>2018-10-17 08:05:22</t>
  </si>
  <si>
    <t>0027938325</t>
  </si>
  <si>
    <t>2018-10-17 08:06:26</t>
  </si>
  <si>
    <t>0027938326</t>
  </si>
  <si>
    <t>2018-10-17 08:06:42</t>
  </si>
  <si>
    <t>0027938327</t>
  </si>
  <si>
    <t>2018-10-17 08:06:56</t>
  </si>
  <si>
    <t>0027938328</t>
  </si>
  <si>
    <t>2018-10-17 08:07:10</t>
  </si>
  <si>
    <t>0027938329</t>
  </si>
  <si>
    <t>2018-10-17 08:07:26</t>
  </si>
  <si>
    <t>0027938330</t>
  </si>
  <si>
    <t>2018-10-17 08:07:39</t>
  </si>
  <si>
    <t>0027939943</t>
  </si>
  <si>
    <t>2018-10-18 00:00:00</t>
  </si>
  <si>
    <t>2018-10-18 11:29:36</t>
  </si>
  <si>
    <t>0027939987</t>
  </si>
  <si>
    <t>SEAL     SEAL</t>
  </si>
  <si>
    <t>2018-10-30 23:59:59</t>
  </si>
  <si>
    <t>512</t>
  </si>
  <si>
    <t>2018-10-18 12:31:16</t>
  </si>
  <si>
    <t>0027940120</t>
  </si>
  <si>
    <t>2018-10-18 12:58:29</t>
  </si>
  <si>
    <t>0027940129</t>
  </si>
  <si>
    <t>2018-10-18 13:10:02</t>
  </si>
  <si>
    <t>0027940130</t>
  </si>
  <si>
    <t>2018-10-18 13:14:37</t>
  </si>
  <si>
    <t>0027939046</t>
  </si>
  <si>
    <t>2018-10-18 08:49:50</t>
  </si>
  <si>
    <t>2018-10-18 11:08:02</t>
  </si>
  <si>
    <t>2018-10-18 14:38:04</t>
  </si>
  <si>
    <t>2018-10-18 14:49:13</t>
  </si>
  <si>
    <t>2018-10-18 11:07:47</t>
  </si>
  <si>
    <t>2018-10-22 23:59:59</t>
  </si>
  <si>
    <t>A9252483620000</t>
  </si>
  <si>
    <t>PO collaborated</t>
  </si>
  <si>
    <t>PO2</t>
  </si>
  <si>
    <t>CONCAT</t>
  </si>
  <si>
    <t>Total price</t>
  </si>
  <si>
    <t>0027941130</t>
  </si>
  <si>
    <t>PLACARD  PLACARD SET</t>
  </si>
  <si>
    <t>34</t>
  </si>
  <si>
    <t>ALEX, FRANZISKA</t>
  </si>
  <si>
    <t>0.34</t>
  </si>
  <si>
    <t>2018-10-19 00:00:00</t>
  </si>
  <si>
    <t>2018-10-19 11:23:30</t>
  </si>
  <si>
    <t>2018-10-19 13:48:06</t>
  </si>
  <si>
    <t>0027941351</t>
  </si>
  <si>
    <t>2018-10-19 13:57:30</t>
  </si>
  <si>
    <t>2018-10-18 18:41:09</t>
  </si>
  <si>
    <t>2018-10-19 10:47:28</t>
  </si>
  <si>
    <t>2018-10-19 10:45:12</t>
  </si>
  <si>
    <t>2018-10-23 07:24:53</t>
  </si>
  <si>
    <t>2018-10-19 13:29:22</t>
  </si>
  <si>
    <t>406.44</t>
  </si>
  <si>
    <t>812.88</t>
  </si>
  <si>
    <t>2018-10-22 07:34:58</t>
  </si>
  <si>
    <t>282.89</t>
  </si>
  <si>
    <t>565.78</t>
  </si>
  <si>
    <t>2018-10-22 07:35:00</t>
  </si>
  <si>
    <t>124.4</t>
  </si>
  <si>
    <t>248.8</t>
  </si>
  <si>
    <t>540.22</t>
  </si>
  <si>
    <t>1080.44</t>
  </si>
  <si>
    <t>2018-10-22 07:35:09</t>
  </si>
  <si>
    <t>154.23</t>
  </si>
  <si>
    <t>308.46</t>
  </si>
  <si>
    <t>2018-10-22 07:35:06</t>
  </si>
  <si>
    <t>186.61</t>
  </si>
  <si>
    <t>373.22</t>
  </si>
  <si>
    <t>103.1</t>
  </si>
  <si>
    <t>412.4</t>
  </si>
  <si>
    <t>2018-10-22 07:35:10</t>
  </si>
  <si>
    <t>99.69</t>
  </si>
  <si>
    <t>199.38</t>
  </si>
  <si>
    <t>2018-10-22 08:59:54</t>
  </si>
  <si>
    <t>2018-10-22 07:48:18</t>
  </si>
  <si>
    <t>2018-10-19 14:38:39</t>
  </si>
  <si>
    <t>2018-10-22 07:47:50</t>
  </si>
  <si>
    <t>2018-10-22 08:58:32</t>
  </si>
  <si>
    <t>2018-10-22 09:59:12</t>
  </si>
  <si>
    <t>2018-10-22 07:51:31</t>
  </si>
  <si>
    <t>2018-10-22 07:51:01</t>
  </si>
  <si>
    <t>2018-10-22 07:50:19</t>
  </si>
  <si>
    <t>2018-10-22 16:09:09</t>
  </si>
  <si>
    <t>D9100095600395</t>
  </si>
  <si>
    <t>D9551004500495</t>
  </si>
  <si>
    <t>V9251137920000</t>
  </si>
  <si>
    <t>V9251155800000</t>
  </si>
  <si>
    <t>V9251156200000</t>
  </si>
  <si>
    <t>V9251155600000</t>
  </si>
  <si>
    <t>V9251157800000</t>
  </si>
  <si>
    <t>V9251156000000</t>
  </si>
  <si>
    <t>V9251128220000</t>
  </si>
  <si>
    <t>V9251156800000</t>
  </si>
  <si>
    <t>V9251157500000</t>
  </si>
  <si>
    <t>V9251156900000</t>
  </si>
  <si>
    <t>V9251157220000</t>
  </si>
  <si>
    <t>V9251157100000</t>
  </si>
  <si>
    <t>V9251147720000</t>
  </si>
  <si>
    <t>V9251120300000</t>
  </si>
  <si>
    <t>V9251155500000</t>
  </si>
  <si>
    <t>V9251157300000</t>
  </si>
  <si>
    <t>WF406ABAAAAB</t>
  </si>
  <si>
    <t>F9252020200000</t>
  </si>
  <si>
    <t>L9251321500000</t>
  </si>
  <si>
    <t>A9253115800000</t>
  </si>
  <si>
    <t>D9551011600195</t>
  </si>
  <si>
    <t>D9551004000395</t>
  </si>
  <si>
    <t>A0041114100095</t>
  </si>
  <si>
    <t>D9550010800996</t>
  </si>
  <si>
    <t>D9551006100295</t>
  </si>
  <si>
    <t>D9551006000295</t>
  </si>
  <si>
    <t>D9551006200295</t>
  </si>
  <si>
    <t>WF417AFACAAE</t>
  </si>
  <si>
    <t>D9251805700000</t>
  </si>
  <si>
    <t>A0001072600100</t>
  </si>
  <si>
    <t>A95500419000AA</t>
  </si>
  <si>
    <t>D9551002201695</t>
  </si>
  <si>
    <t>D9551002200595</t>
  </si>
  <si>
    <t>D9251719400095</t>
  </si>
  <si>
    <t>A9550051000296</t>
  </si>
  <si>
    <t>D9251805800000</t>
  </si>
  <si>
    <t>D9251588600000</t>
  </si>
  <si>
    <t>A9252597000900</t>
  </si>
  <si>
    <t>D9551002700595</t>
  </si>
  <si>
    <t>D9551002700495</t>
  </si>
  <si>
    <t>A9252597000800</t>
  </si>
  <si>
    <t>D9251127600000</t>
  </si>
  <si>
    <t>D9551030100195</t>
  </si>
  <si>
    <t>D9551050000195</t>
  </si>
  <si>
    <t>D9551004000295</t>
  </si>
  <si>
    <t>F9251110800500</t>
  </si>
  <si>
    <t>F9251485300000</t>
  </si>
  <si>
    <t>F9251445920000</t>
  </si>
  <si>
    <t>F9251110800800</t>
  </si>
  <si>
    <t>F9251110801200</t>
  </si>
  <si>
    <t>F9251485400000</t>
  </si>
  <si>
    <t>F9251176900000</t>
  </si>
  <si>
    <t>L9251355400000</t>
  </si>
  <si>
    <t>A9550051000196</t>
  </si>
  <si>
    <t>F7161001100001</t>
  </si>
  <si>
    <t>F7161001300001</t>
  </si>
  <si>
    <t>F7161001200001</t>
  </si>
  <si>
    <t>1173,00</t>
  </si>
  <si>
    <t>TBD</t>
  </si>
  <si>
    <t>120,00</t>
  </si>
  <si>
    <t>2339,00</t>
  </si>
  <si>
    <t>4365,00</t>
  </si>
  <si>
    <r>
      <t xml:space="preserve"> =SIERREUR(RECHERCHEV(A6;</t>
    </r>
    <r>
      <rPr>
        <sz val="11"/>
        <color rgb="FFA31515"/>
        <rFont val="Roboto"/>
        <family val="2"/>
      </rPr>
      <t>'[PLANNING Rechanges CCP.xlsm]PLANNING-RECHANGES LATelec'</t>
    </r>
    <r>
      <rPr>
        <sz val="9.65"/>
        <color rgb="FF222222"/>
        <rFont val="Courier New"/>
        <family val="3"/>
      </rPr>
      <t>!$A$</t>
    </r>
    <r>
      <rPr>
        <sz val="11"/>
        <color rgb="FF333333"/>
        <rFont val="Roboto"/>
        <family val="2"/>
      </rPr>
      <t>3</t>
    </r>
    <r>
      <rPr>
        <sz val="9.65"/>
        <color rgb="FF222222"/>
        <rFont val="Courier New"/>
        <family val="3"/>
      </rPr>
      <t>:$AN$</t>
    </r>
    <r>
      <rPr>
        <sz val="11"/>
        <color rgb="FF333333"/>
        <rFont val="Roboto"/>
        <family val="2"/>
      </rPr>
      <t>8000</t>
    </r>
    <r>
      <rPr>
        <sz val="9.65"/>
        <color rgb="FF222222"/>
        <rFont val="Courier New"/>
        <family val="3"/>
      </rPr>
      <t>;</t>
    </r>
    <r>
      <rPr>
        <sz val="11"/>
        <color rgb="FF333333"/>
        <rFont val="Roboto"/>
        <family val="2"/>
      </rPr>
      <t>36</t>
    </r>
    <r>
      <rPr>
        <sz val="9.65"/>
        <color rgb="FF222222"/>
        <rFont val="Courier New"/>
        <family val="3"/>
      </rPr>
      <t>;FAUX);RECHERCHEV(A6;</t>
    </r>
    <r>
      <rPr>
        <sz val="11"/>
        <color rgb="FFA31515"/>
        <rFont val="Roboto"/>
        <family val="2"/>
      </rPr>
      <t>'["Reste à livrer Meca-Fab.xslx"]Reste à livrer'</t>
    </r>
    <r>
      <rPr>
        <sz val="9.65"/>
        <color rgb="FF222222"/>
        <rFont val="Courier New"/>
        <family val="3"/>
      </rPr>
      <t>!$A$</t>
    </r>
    <r>
      <rPr>
        <sz val="11"/>
        <color rgb="FF333333"/>
        <rFont val="Roboto"/>
        <family val="2"/>
      </rPr>
      <t>3</t>
    </r>
    <r>
      <rPr>
        <sz val="9.65"/>
        <color rgb="FF222222"/>
        <rFont val="Courier New"/>
        <family val="3"/>
      </rPr>
      <t>:$AN$</t>
    </r>
    <r>
      <rPr>
        <sz val="11"/>
        <color rgb="FF333333"/>
        <rFont val="Roboto"/>
        <family val="2"/>
      </rPr>
      <t>8000</t>
    </r>
    <r>
      <rPr>
        <sz val="9.65"/>
        <color rgb="FF222222"/>
        <rFont val="Courier New"/>
        <family val="3"/>
      </rPr>
      <t>;23;FAUX);RECHERCHEV(A6;</t>
    </r>
    <r>
      <rPr>
        <sz val="11"/>
        <color rgb="FFA31515"/>
        <rFont val="Roboto"/>
        <family val="2"/>
      </rPr>
      <t>'[PLANNING Rechanges CCP.xlsm]PLANNING-RECHANGES LATelec'</t>
    </r>
    <r>
      <rPr>
        <sz val="9.65"/>
        <color rgb="FF222222"/>
        <rFont val="Courier New"/>
        <family val="3"/>
      </rPr>
      <t>!$A$</t>
    </r>
    <r>
      <rPr>
        <sz val="11"/>
        <color rgb="FF333333"/>
        <rFont val="Roboto"/>
        <family val="2"/>
      </rPr>
      <t>3</t>
    </r>
    <r>
      <rPr>
        <sz val="9.65"/>
        <color rgb="FF222222"/>
        <rFont val="Courier New"/>
        <family val="3"/>
      </rPr>
      <t>:$AN$</t>
    </r>
    <r>
      <rPr>
        <sz val="11"/>
        <color rgb="FF333333"/>
        <rFont val="Roboto"/>
        <family val="2"/>
      </rPr>
      <t>8000</t>
    </r>
    <r>
      <rPr>
        <sz val="9.65"/>
        <color rgb="FF222222"/>
        <rFont val="Courier New"/>
        <family val="3"/>
      </rPr>
      <t>;</t>
    </r>
    <r>
      <rPr>
        <sz val="11"/>
        <color rgb="FF333333"/>
        <rFont val="Roboto"/>
        <family val="2"/>
      </rPr>
      <t>36</t>
    </r>
    <r>
      <rPr>
        <sz val="9.65"/>
        <color rgb="FF222222"/>
        <rFont val="Courier New"/>
        <family val="3"/>
      </rPr>
      <t>;FAUX))</t>
    </r>
  </si>
  <si>
    <t xml:space="preserve"> =SIERREUR(RECHERCHEV(A6;'[PLANNING Rechanges CCP.xlsm]PLANNING-RECHANGES LATelec'!$A$3:$AN$8000;36;FAUX);RECHERCHEV(A6;'["Reste à livrer Meca-Fab.xslx"]Reste à livrer'!$A$3:$AN$8000;23;FAUX);RECHERCHEV(A6;'[PLANNING Rechanges CCP.xlsm]PLANNING-RECHANGES LATelec'!$A$3:$AN$8000;36;FAUX))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</si>
</sst>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2060"/>
      <name val="Arial"/>
      <family val="2"/>
    </font>
    <font>
      <b/>
      <sz val="10"/>
      <color theme="9" tint="-0.499984740745262"/>
      <name val="Arial"/>
      <family val="2"/>
    </font>
    <font>
      <sz val="10"/>
      <color rgb="FF002060"/>
      <name val="Arial"/>
      <family val="2"/>
    </font>
    <font>
      <sz val="10"/>
      <color theme="9" tint="-0.499984740745262"/>
      <name val="Arial"/>
      <family val="2"/>
    </font>
    <font>
      <sz val="9.65"/>
      <color rgb="FF222222"/>
      <name val="Courier New"/>
      <family val="3"/>
    </font>
    <font>
      <sz val="11"/>
      <color rgb="FFA31515"/>
      <name val="Roboto"/>
      <family val="2"/>
    </font>
    <font>
      <sz val="11"/>
      <color rgb="FF333333"/>
      <name val="Robot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0" fillId="0" borderId="0" xfId="0" applyNumberFormat="1"/>
    <xf numFmtId="14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left"/>
    </xf>
    <xf numFmtId="0" fontId="0" fillId="0" borderId="0" xfId="0" applyNumberFormat="1" applyFill="1"/>
    <xf numFmtId="49" fontId="0" fillId="0" borderId="0" xfId="0" applyNumberFormat="1" applyFill="1"/>
    <xf numFmtId="0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0" fontId="0" fillId="0" borderId="0" xfId="0" applyFill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left" vertical="top" wrapText="1"/>
    </xf>
    <xf numFmtId="43" fontId="0" fillId="0" borderId="0" xfId="0" applyNumberFormat="1"/>
    <xf numFmtId="1" fontId="0" fillId="0" borderId="0" xfId="0" applyNumberFormat="1"/>
    <xf numFmtId="0" fontId="2" fillId="0" borderId="0" xfId="0" applyNumberFormat="1" applyFont="1" applyAlignment="1">
      <alignment horizontal="center" vertical="top" wrapText="1"/>
    </xf>
    <xf numFmtId="49" fontId="0" fillId="0" borderId="0" xfId="0" applyNumberFormat="1" applyAlignment="1">
      <alignment horizontal="right" vertical="center"/>
    </xf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right" vertical="top" wrapText="1"/>
    </xf>
    <xf numFmtId="49" fontId="0" fillId="0" borderId="0" xfId="0" applyNumberFormat="1" applyAlignment="1">
      <alignment horizontal="center" vertical="top"/>
    </xf>
    <xf numFmtId="49" fontId="0" fillId="0" borderId="0" xfId="0" applyNumberFormat="1" applyFill="1" applyAlignment="1">
      <alignment horizontal="center" vertical="top"/>
    </xf>
    <xf numFmtId="0" fontId="0" fillId="0" borderId="0" xfId="0" applyAlignment="1">
      <alignment horizontal="center" vertical="top"/>
    </xf>
    <xf numFmtId="49" fontId="0" fillId="0" borderId="0" xfId="0" applyNumberFormat="1" applyFill="1" applyAlignment="1">
      <alignment horizontal="right"/>
    </xf>
    <xf numFmtId="0" fontId="6" fillId="0" borderId="0" xfId="0" applyFont="1" applyAlignment="1">
      <alignment vertical="center"/>
    </xf>
  </cellXfs>
  <cellStyles count="1">
    <cellStyle name="Normal" xfId="0" builtinId="0"/>
  </cellStyles>
  <dxfs count="265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Arial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Arial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9" tint="-0.499984740745262"/>
        <name val="Arial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</dxf>
    <dxf>
      <numFmt numFmtId="30" formatCode="@"/>
    </dxf>
    <dxf>
      <numFmt numFmtId="19" formatCode="dd/mm/yyyy"/>
    </dxf>
    <dxf>
      <numFmt numFmtId="30" formatCode="@"/>
    </dxf>
    <dxf>
      <numFmt numFmtId="30" formatCode="@"/>
      <alignment horizontal="center" vertical="top" textRotation="0" indent="0" justifyLastLine="0" shrinkToFit="0" readingOrder="0"/>
    </dxf>
    <dxf>
      <numFmt numFmtId="30" formatCode="@"/>
    </dxf>
    <dxf>
      <numFmt numFmtId="30" formatCode="@"/>
      <alignment horizontal="right" textRotation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general" vertical="top" textRotation="0" wrapText="1" indent="0" justifyLastLine="0" shrinkToFit="0" readingOrder="0"/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port%20SILOG/Client10765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0007533\Desktop\PLANNING%20Rechanges%20CCP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Rechanges/Rechange%20CCP-MECA-FAB/Reste%20&#224;%20livrer%20Meca-Fab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Rechanges/Rechange%20CCP-MECA-FAB/7-Confi&#233;s/Confi&#233;s%20KITS%20&amp;%20SPA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107650"/>
    </sheetNames>
    <sheetDataSet>
      <sheetData sheetId="0">
        <row r="1">
          <cell r="A1" t="str">
            <v>Order Number</v>
          </cell>
          <cell r="B1" t="str">
            <v>Item</v>
          </cell>
          <cell r="C1" t="str">
            <v>OET child</v>
          </cell>
        </row>
        <row r="2">
          <cell r="A2" t="str">
            <v>27084353</v>
          </cell>
          <cell r="B2">
            <v>10</v>
          </cell>
          <cell r="C2" t="str">
            <v>1251016-4353010</v>
          </cell>
        </row>
        <row r="3">
          <cell r="A3" t="str">
            <v>27095095</v>
          </cell>
          <cell r="B3">
            <v>140</v>
          </cell>
          <cell r="C3" t="str">
            <v>1251018-5095140</v>
          </cell>
        </row>
        <row r="4">
          <cell r="A4" t="str">
            <v>27095095</v>
          </cell>
          <cell r="B4">
            <v>150</v>
          </cell>
          <cell r="C4" t="str">
            <v>1251018-5095150</v>
          </cell>
        </row>
        <row r="5">
          <cell r="A5" t="str">
            <v>27095095</v>
          </cell>
          <cell r="B5">
            <v>160</v>
          </cell>
          <cell r="C5" t="str">
            <v>1251018-5095160</v>
          </cell>
        </row>
        <row r="6">
          <cell r="A6" t="str">
            <v>27095097</v>
          </cell>
          <cell r="B6">
            <v>30</v>
          </cell>
          <cell r="C6" t="str">
            <v>1251018-5097030</v>
          </cell>
        </row>
        <row r="7">
          <cell r="A7" t="str">
            <v>27095097</v>
          </cell>
          <cell r="B7">
            <v>40</v>
          </cell>
          <cell r="C7" t="str">
            <v>1251018-5097040</v>
          </cell>
        </row>
        <row r="8">
          <cell r="A8" t="str">
            <v>27095097</v>
          </cell>
          <cell r="B8">
            <v>50</v>
          </cell>
          <cell r="C8" t="str">
            <v>1251018-5097050</v>
          </cell>
        </row>
        <row r="9">
          <cell r="A9" t="str">
            <v>27095097</v>
          </cell>
          <cell r="B9">
            <v>60</v>
          </cell>
          <cell r="C9" t="str">
            <v>1251018-5097060</v>
          </cell>
        </row>
        <row r="10">
          <cell r="A10" t="str">
            <v>27095097</v>
          </cell>
          <cell r="B10">
            <v>70</v>
          </cell>
          <cell r="C10" t="str">
            <v>1251018-5097070</v>
          </cell>
        </row>
        <row r="11">
          <cell r="A11" t="str">
            <v>27095097</v>
          </cell>
          <cell r="B11">
            <v>80</v>
          </cell>
          <cell r="C11" t="str">
            <v>1251018-5097080</v>
          </cell>
        </row>
        <row r="12">
          <cell r="A12" t="str">
            <v>27095097</v>
          </cell>
          <cell r="B12">
            <v>90</v>
          </cell>
          <cell r="C12" t="str">
            <v>1251018-5097090</v>
          </cell>
        </row>
        <row r="13">
          <cell r="A13" t="str">
            <v>27095097</v>
          </cell>
          <cell r="B13">
            <v>100</v>
          </cell>
          <cell r="C13" t="str">
            <v>1251018-5097100</v>
          </cell>
        </row>
        <row r="14">
          <cell r="A14" t="str">
            <v>27095097</v>
          </cell>
          <cell r="B14">
            <v>110</v>
          </cell>
          <cell r="C14" t="str">
            <v>1251018-5097110</v>
          </cell>
        </row>
        <row r="15">
          <cell r="A15" t="str">
            <v>27095097</v>
          </cell>
          <cell r="B15">
            <v>120</v>
          </cell>
          <cell r="C15" t="str">
            <v>1251018-5097120</v>
          </cell>
        </row>
        <row r="16">
          <cell r="A16" t="str">
            <v>27095097</v>
          </cell>
          <cell r="B16">
            <v>130</v>
          </cell>
          <cell r="C16" t="str">
            <v>1251018-5097130</v>
          </cell>
        </row>
        <row r="17">
          <cell r="A17" t="str">
            <v>27095098</v>
          </cell>
          <cell r="B17">
            <v>10</v>
          </cell>
          <cell r="C17" t="str">
            <v>1251016-5098010</v>
          </cell>
        </row>
        <row r="18">
          <cell r="A18" t="str">
            <v>27245656</v>
          </cell>
          <cell r="B18">
            <v>580</v>
          </cell>
          <cell r="C18" t="str">
            <v>1250000-5656580</v>
          </cell>
        </row>
        <row r="19">
          <cell r="A19" t="str">
            <v>27245656</v>
          </cell>
          <cell r="B19">
            <v>590</v>
          </cell>
          <cell r="C19" t="str">
            <v>1250000-5656590</v>
          </cell>
        </row>
        <row r="20">
          <cell r="A20" t="str">
            <v>27245656</v>
          </cell>
          <cell r="B20">
            <v>600</v>
          </cell>
          <cell r="C20" t="str">
            <v>1250000-5656600</v>
          </cell>
        </row>
        <row r="21">
          <cell r="A21" t="str">
            <v>27405102</v>
          </cell>
          <cell r="B21">
            <v>10</v>
          </cell>
          <cell r="C21" t="str">
            <v>1251017-5102010</v>
          </cell>
        </row>
        <row r="22">
          <cell r="A22" t="str">
            <v>27405198</v>
          </cell>
          <cell r="B22">
            <v>10</v>
          </cell>
          <cell r="C22" t="str">
            <v>1251017-5198010</v>
          </cell>
        </row>
        <row r="23">
          <cell r="A23" t="str">
            <v>27405303</v>
          </cell>
          <cell r="B23">
            <v>10</v>
          </cell>
          <cell r="C23" t="str">
            <v>1251017-5303010</v>
          </cell>
        </row>
        <row r="24">
          <cell r="A24" t="str">
            <v>27405322</v>
          </cell>
          <cell r="B24">
            <v>10</v>
          </cell>
          <cell r="C24" t="str">
            <v>1251017-5322010</v>
          </cell>
        </row>
        <row r="25">
          <cell r="A25" t="str">
            <v>27405376</v>
          </cell>
          <cell r="B25">
            <v>10</v>
          </cell>
          <cell r="C25" t="str">
            <v>1251017-5376010</v>
          </cell>
        </row>
        <row r="26">
          <cell r="A26" t="str">
            <v>27405397</v>
          </cell>
          <cell r="B26">
            <v>10</v>
          </cell>
          <cell r="C26" t="str">
            <v>1251017-5397010</v>
          </cell>
        </row>
        <row r="27">
          <cell r="A27" t="str">
            <v>27423662</v>
          </cell>
          <cell r="B27">
            <v>10</v>
          </cell>
          <cell r="C27" t="str">
            <v>1251017-3662010</v>
          </cell>
        </row>
        <row r="28">
          <cell r="A28" t="str">
            <v>27423663</v>
          </cell>
          <cell r="B28">
            <v>10</v>
          </cell>
          <cell r="C28" t="str">
            <v>1251017-3663010</v>
          </cell>
        </row>
        <row r="29">
          <cell r="A29" t="str">
            <v>27423664</v>
          </cell>
          <cell r="B29">
            <v>10</v>
          </cell>
          <cell r="C29" t="str">
            <v>1251017-3664010</v>
          </cell>
        </row>
        <row r="30">
          <cell r="A30" t="str">
            <v>27423667</v>
          </cell>
          <cell r="B30">
            <v>10</v>
          </cell>
          <cell r="C30" t="str">
            <v>1251017-3667010</v>
          </cell>
        </row>
        <row r="31">
          <cell r="A31" t="str">
            <v>27510378</v>
          </cell>
          <cell r="B31">
            <v>10</v>
          </cell>
          <cell r="C31" t="str">
            <v>1251017-0378010</v>
          </cell>
        </row>
        <row r="32">
          <cell r="A32" t="str">
            <v>27529837</v>
          </cell>
          <cell r="B32">
            <v>10</v>
          </cell>
          <cell r="C32" t="str">
            <v>1251418-9837010</v>
          </cell>
        </row>
        <row r="33">
          <cell r="A33" t="str">
            <v>27530000</v>
          </cell>
          <cell r="B33">
            <v>10</v>
          </cell>
          <cell r="C33" t="str">
            <v>1250000-0000010</v>
          </cell>
        </row>
        <row r="34">
          <cell r="A34" t="str">
            <v>27530001</v>
          </cell>
          <cell r="B34">
            <v>10</v>
          </cell>
          <cell r="C34" t="str">
            <v>1250000-0001010</v>
          </cell>
        </row>
        <row r="35">
          <cell r="A35" t="str">
            <v>27530002</v>
          </cell>
          <cell r="B35">
            <v>10</v>
          </cell>
          <cell r="C35" t="str">
            <v>1250000-0002010</v>
          </cell>
        </row>
        <row r="36">
          <cell r="A36" t="str">
            <v>27530003</v>
          </cell>
          <cell r="B36">
            <v>10</v>
          </cell>
          <cell r="C36" t="str">
            <v>1250000-0003010</v>
          </cell>
        </row>
        <row r="37">
          <cell r="A37" t="str">
            <v>27530004</v>
          </cell>
          <cell r="B37">
            <v>10</v>
          </cell>
          <cell r="C37" t="str">
            <v>1250000-0004010</v>
          </cell>
        </row>
        <row r="38">
          <cell r="A38" t="str">
            <v>27530005</v>
          </cell>
          <cell r="B38">
            <v>10</v>
          </cell>
          <cell r="C38" t="str">
            <v>1250000-0005010</v>
          </cell>
        </row>
        <row r="39">
          <cell r="A39" t="str">
            <v>27530007</v>
          </cell>
          <cell r="B39">
            <v>10</v>
          </cell>
          <cell r="C39" t="str">
            <v>1251017-0007010</v>
          </cell>
        </row>
        <row r="40">
          <cell r="A40" t="str">
            <v>27532872</v>
          </cell>
          <cell r="B40">
            <v>10</v>
          </cell>
          <cell r="C40" t="str">
            <v>1251418-2872010</v>
          </cell>
        </row>
        <row r="41">
          <cell r="A41" t="str">
            <v>27545771</v>
          </cell>
          <cell r="B41">
            <v>10</v>
          </cell>
          <cell r="C41" t="str">
            <v>1251419-5771010</v>
          </cell>
        </row>
        <row r="42">
          <cell r="A42" t="str">
            <v>27545772</v>
          </cell>
          <cell r="B42">
            <v>10</v>
          </cell>
          <cell r="C42" t="str">
            <v>1251419-5772010</v>
          </cell>
        </row>
        <row r="43">
          <cell r="A43" t="str">
            <v>27545775</v>
          </cell>
          <cell r="B43">
            <v>10</v>
          </cell>
          <cell r="C43" t="str">
            <v>1251419-5775010</v>
          </cell>
        </row>
        <row r="44">
          <cell r="A44" t="str">
            <v>27545776</v>
          </cell>
          <cell r="B44">
            <v>10</v>
          </cell>
          <cell r="C44" t="str">
            <v>1251419-5776010</v>
          </cell>
        </row>
        <row r="45">
          <cell r="A45" t="str">
            <v>27554332</v>
          </cell>
          <cell r="B45">
            <v>10</v>
          </cell>
          <cell r="C45" t="str">
            <v>1251418-4332010</v>
          </cell>
        </row>
        <row r="46">
          <cell r="A46" t="str">
            <v>27554333</v>
          </cell>
          <cell r="B46">
            <v>10</v>
          </cell>
          <cell r="C46" t="str">
            <v>1251418-4333010</v>
          </cell>
        </row>
        <row r="47">
          <cell r="A47" t="str">
            <v>27562333</v>
          </cell>
          <cell r="B47">
            <v>10</v>
          </cell>
          <cell r="C47" t="str">
            <v>1251418-2333010</v>
          </cell>
        </row>
        <row r="48">
          <cell r="A48" t="str">
            <v>27562334</v>
          </cell>
          <cell r="B48">
            <v>10</v>
          </cell>
          <cell r="C48" t="str">
            <v>1251418-2334010</v>
          </cell>
        </row>
        <row r="49">
          <cell r="A49" t="str">
            <v>27562335</v>
          </cell>
          <cell r="B49">
            <v>10</v>
          </cell>
          <cell r="C49" t="str">
            <v>1251418-2335010</v>
          </cell>
        </row>
        <row r="50">
          <cell r="A50" t="str">
            <v>27562336</v>
          </cell>
          <cell r="B50">
            <v>10</v>
          </cell>
          <cell r="C50" t="str">
            <v>1251418-2336010</v>
          </cell>
        </row>
        <row r="51">
          <cell r="A51" t="str">
            <v>27563967</v>
          </cell>
          <cell r="B51">
            <v>10</v>
          </cell>
          <cell r="C51" t="str">
            <v>1251418-3967010</v>
          </cell>
        </row>
        <row r="52">
          <cell r="A52" t="str">
            <v>27563968</v>
          </cell>
          <cell r="B52">
            <v>10</v>
          </cell>
          <cell r="C52" t="str">
            <v>1251418-3968010</v>
          </cell>
        </row>
        <row r="53">
          <cell r="A53" t="str">
            <v>27563970</v>
          </cell>
          <cell r="B53">
            <v>10</v>
          </cell>
          <cell r="C53" t="str">
            <v>1251418-3970010</v>
          </cell>
        </row>
        <row r="54">
          <cell r="A54" t="str">
            <v>27563971</v>
          </cell>
          <cell r="B54">
            <v>10</v>
          </cell>
          <cell r="C54" t="str">
            <v>1251418-3971010</v>
          </cell>
        </row>
        <row r="55">
          <cell r="A55" t="str">
            <v>27563972</v>
          </cell>
          <cell r="B55">
            <v>10</v>
          </cell>
          <cell r="C55" t="str">
            <v>1251418-3972010</v>
          </cell>
        </row>
        <row r="56">
          <cell r="A56" t="str">
            <v>27563973</v>
          </cell>
          <cell r="B56">
            <v>10</v>
          </cell>
          <cell r="C56" t="str">
            <v>1251418-3973010</v>
          </cell>
        </row>
        <row r="57">
          <cell r="A57" t="str">
            <v>27564801</v>
          </cell>
          <cell r="B57">
            <v>10</v>
          </cell>
          <cell r="C57" t="str">
            <v>1251418-4801010</v>
          </cell>
        </row>
        <row r="58">
          <cell r="A58" t="str">
            <v>27604769</v>
          </cell>
          <cell r="B58">
            <v>10</v>
          </cell>
          <cell r="C58" t="str">
            <v>1251419-4769010</v>
          </cell>
        </row>
        <row r="59">
          <cell r="A59" t="str">
            <v>27604769</v>
          </cell>
          <cell r="B59">
            <v>20</v>
          </cell>
          <cell r="C59" t="str">
            <v>1251419-4769020</v>
          </cell>
        </row>
        <row r="60">
          <cell r="A60" t="str">
            <v>27604769</v>
          </cell>
          <cell r="B60">
            <v>30</v>
          </cell>
          <cell r="C60" t="str">
            <v>1251419-4769030</v>
          </cell>
        </row>
        <row r="61">
          <cell r="A61" t="str">
            <v>27604769</v>
          </cell>
          <cell r="B61">
            <v>40</v>
          </cell>
          <cell r="C61" t="str">
            <v>1251419-4769040</v>
          </cell>
        </row>
        <row r="62">
          <cell r="A62" t="str">
            <v>27604769</v>
          </cell>
          <cell r="B62">
            <v>50</v>
          </cell>
          <cell r="C62" t="str">
            <v>1251419-4769050</v>
          </cell>
        </row>
        <row r="63">
          <cell r="A63" t="str">
            <v>27604769</v>
          </cell>
          <cell r="B63">
            <v>60</v>
          </cell>
          <cell r="C63" t="str">
            <v>1251419-4769060</v>
          </cell>
        </row>
        <row r="64">
          <cell r="A64" t="str">
            <v>27604769</v>
          </cell>
          <cell r="B64">
            <v>70</v>
          </cell>
          <cell r="C64" t="str">
            <v>1251419-4769070</v>
          </cell>
        </row>
        <row r="65">
          <cell r="A65" t="str">
            <v>27604769</v>
          </cell>
          <cell r="B65">
            <v>80</v>
          </cell>
          <cell r="C65" t="str">
            <v>1251419-4769080</v>
          </cell>
        </row>
        <row r="66">
          <cell r="A66" t="str">
            <v>27604769</v>
          </cell>
          <cell r="B66">
            <v>90</v>
          </cell>
          <cell r="C66" t="str">
            <v>1251418-4769090</v>
          </cell>
        </row>
        <row r="67">
          <cell r="A67" t="str">
            <v>27604769</v>
          </cell>
          <cell r="B67">
            <v>100</v>
          </cell>
          <cell r="C67" t="str">
            <v>1251419-4769100</v>
          </cell>
        </row>
        <row r="68">
          <cell r="A68" t="str">
            <v>27604769</v>
          </cell>
          <cell r="B68">
            <v>110</v>
          </cell>
          <cell r="C68" t="str">
            <v>1251419-4769110</v>
          </cell>
        </row>
        <row r="69">
          <cell r="A69" t="str">
            <v>27604769</v>
          </cell>
          <cell r="B69">
            <v>120</v>
          </cell>
          <cell r="C69" t="str">
            <v>1251419-4769120</v>
          </cell>
        </row>
        <row r="70">
          <cell r="A70" t="str">
            <v>27604769</v>
          </cell>
          <cell r="B70">
            <v>130</v>
          </cell>
          <cell r="C70" t="str">
            <v>1251419-4769130</v>
          </cell>
        </row>
        <row r="71">
          <cell r="A71" t="str">
            <v>27604769</v>
          </cell>
          <cell r="B71">
            <v>140</v>
          </cell>
          <cell r="C71" t="str">
            <v>1251419-4769140</v>
          </cell>
        </row>
        <row r="72">
          <cell r="A72" t="str">
            <v>27610481</v>
          </cell>
          <cell r="B72">
            <v>10</v>
          </cell>
          <cell r="C72" t="str">
            <v>1250000-0481010</v>
          </cell>
        </row>
        <row r="73">
          <cell r="A73" t="str">
            <v>27610483</v>
          </cell>
          <cell r="B73">
            <v>10</v>
          </cell>
          <cell r="C73" t="str">
            <v>1251018-0483010</v>
          </cell>
        </row>
        <row r="74">
          <cell r="A74" t="str">
            <v>27610484</v>
          </cell>
          <cell r="B74">
            <v>10</v>
          </cell>
          <cell r="C74" t="str">
            <v>1251018-0484010</v>
          </cell>
        </row>
        <row r="75">
          <cell r="A75" t="str">
            <v>27610485</v>
          </cell>
          <cell r="B75">
            <v>10</v>
          </cell>
          <cell r="C75" t="str">
            <v>1251018-0485010</v>
          </cell>
        </row>
        <row r="76">
          <cell r="A76" t="str">
            <v>27610486</v>
          </cell>
          <cell r="B76">
            <v>10</v>
          </cell>
          <cell r="C76" t="str">
            <v>1251018-0486010</v>
          </cell>
        </row>
        <row r="77">
          <cell r="A77" t="str">
            <v>27610488</v>
          </cell>
          <cell r="B77">
            <v>10</v>
          </cell>
          <cell r="C77" t="str">
            <v>1251018-0488010</v>
          </cell>
        </row>
        <row r="78">
          <cell r="A78" t="str">
            <v>27610489</v>
          </cell>
          <cell r="B78">
            <v>10</v>
          </cell>
          <cell r="C78" t="str">
            <v>1251018-0489010</v>
          </cell>
        </row>
        <row r="79">
          <cell r="A79" t="str">
            <v>27610490</v>
          </cell>
          <cell r="B79">
            <v>10</v>
          </cell>
          <cell r="C79" t="str">
            <v>1251018-0490010</v>
          </cell>
        </row>
        <row r="80">
          <cell r="A80" t="str">
            <v>27648971</v>
          </cell>
          <cell r="B80">
            <v>10</v>
          </cell>
          <cell r="C80" t="str">
            <v>1251018-8971010</v>
          </cell>
        </row>
        <row r="81">
          <cell r="A81" t="str">
            <v>27648992</v>
          </cell>
          <cell r="B81">
            <v>10</v>
          </cell>
          <cell r="C81" t="str">
            <v>1251018-8992010</v>
          </cell>
        </row>
        <row r="82">
          <cell r="A82" t="str">
            <v>27648993</v>
          </cell>
          <cell r="B82">
            <v>10</v>
          </cell>
          <cell r="C82" t="str">
            <v>1251018-8993010</v>
          </cell>
        </row>
        <row r="83">
          <cell r="A83" t="str">
            <v>27648994</v>
          </cell>
          <cell r="B83">
            <v>10</v>
          </cell>
          <cell r="C83" t="str">
            <v>1251018-8994010</v>
          </cell>
        </row>
        <row r="84">
          <cell r="A84" t="str">
            <v>27648995</v>
          </cell>
          <cell r="B84">
            <v>10</v>
          </cell>
          <cell r="C84" t="str">
            <v>1251018-8995010</v>
          </cell>
        </row>
        <row r="85">
          <cell r="A85" t="str">
            <v>27648996</v>
          </cell>
          <cell r="B85">
            <v>10</v>
          </cell>
          <cell r="C85" t="str">
            <v>1251018-8996010</v>
          </cell>
        </row>
        <row r="86">
          <cell r="A86" t="str">
            <v>27648997</v>
          </cell>
          <cell r="B86">
            <v>10</v>
          </cell>
          <cell r="C86" t="str">
            <v>1251018-8997010</v>
          </cell>
        </row>
        <row r="87">
          <cell r="A87" t="str">
            <v>27648998</v>
          </cell>
          <cell r="B87">
            <v>10</v>
          </cell>
          <cell r="C87" t="str">
            <v>1251018-8998010</v>
          </cell>
        </row>
        <row r="88">
          <cell r="A88" t="str">
            <v>27663022</v>
          </cell>
          <cell r="B88">
            <v>10</v>
          </cell>
          <cell r="C88" t="str">
            <v>1251118-3022010</v>
          </cell>
        </row>
        <row r="89">
          <cell r="A89" t="str">
            <v>27675522</v>
          </cell>
          <cell r="B89">
            <v>10</v>
          </cell>
          <cell r="C89" t="str">
            <v>1251418-5522010</v>
          </cell>
        </row>
        <row r="90">
          <cell r="A90" t="str">
            <v>27699472</v>
          </cell>
          <cell r="B90">
            <v>10</v>
          </cell>
          <cell r="C90" t="str">
            <v>1251018-9472010</v>
          </cell>
        </row>
        <row r="91">
          <cell r="A91" t="str">
            <v>27699475</v>
          </cell>
          <cell r="B91">
            <v>10</v>
          </cell>
          <cell r="C91" t="str">
            <v>1251018-9475010</v>
          </cell>
        </row>
        <row r="92">
          <cell r="A92" t="str">
            <v>27699477</v>
          </cell>
          <cell r="B92">
            <v>10</v>
          </cell>
          <cell r="C92" t="str">
            <v>1251018-9477010</v>
          </cell>
        </row>
        <row r="93">
          <cell r="A93" t="str">
            <v>27702151</v>
          </cell>
          <cell r="B93">
            <v>10</v>
          </cell>
          <cell r="C93" t="str">
            <v>1251018-2151010</v>
          </cell>
        </row>
        <row r="94">
          <cell r="A94" t="str">
            <v>27702152</v>
          </cell>
          <cell r="B94">
            <v>10</v>
          </cell>
          <cell r="C94" t="str">
            <v>1251018-2152010</v>
          </cell>
        </row>
        <row r="95">
          <cell r="A95" t="str">
            <v>27717726</v>
          </cell>
          <cell r="B95">
            <v>10</v>
          </cell>
          <cell r="C95" t="str">
            <v>1251418-7726010</v>
          </cell>
        </row>
        <row r="96">
          <cell r="A96" t="str">
            <v>27717729</v>
          </cell>
          <cell r="B96">
            <v>10</v>
          </cell>
          <cell r="C96" t="str">
            <v>1251418-7729010</v>
          </cell>
        </row>
        <row r="97">
          <cell r="A97" t="str">
            <v>27720969</v>
          </cell>
          <cell r="B97">
            <v>10</v>
          </cell>
          <cell r="C97" t="str">
            <v>1251418-0969010</v>
          </cell>
        </row>
        <row r="98">
          <cell r="A98" t="str">
            <v>27720970</v>
          </cell>
          <cell r="B98">
            <v>10</v>
          </cell>
          <cell r="C98" t="str">
            <v>1251418-0970010</v>
          </cell>
        </row>
        <row r="99">
          <cell r="A99" t="str">
            <v>27720972</v>
          </cell>
          <cell r="B99">
            <v>10</v>
          </cell>
          <cell r="C99" t="str">
            <v>1251418-0972010</v>
          </cell>
        </row>
        <row r="100">
          <cell r="A100" t="str">
            <v>27720973</v>
          </cell>
          <cell r="B100">
            <v>10</v>
          </cell>
          <cell r="C100" t="str">
            <v>1251418-0973010</v>
          </cell>
        </row>
        <row r="101">
          <cell r="A101" t="str">
            <v>27720976</v>
          </cell>
          <cell r="B101">
            <v>10</v>
          </cell>
          <cell r="C101" t="str">
            <v>1251418-0976010</v>
          </cell>
        </row>
        <row r="102">
          <cell r="A102" t="str">
            <v>27721061</v>
          </cell>
          <cell r="B102">
            <v>10</v>
          </cell>
          <cell r="C102" t="str">
            <v>1251418-1061010</v>
          </cell>
        </row>
        <row r="103">
          <cell r="A103" t="str">
            <v>27741737</v>
          </cell>
          <cell r="B103">
            <v>20</v>
          </cell>
          <cell r="C103" t="str">
            <v>1251019-1737020</v>
          </cell>
        </row>
        <row r="104">
          <cell r="A104" t="str">
            <v>27744431</v>
          </cell>
          <cell r="B104">
            <v>10</v>
          </cell>
          <cell r="C104" t="str">
            <v>1250000-4431010</v>
          </cell>
        </row>
        <row r="105">
          <cell r="A105" t="str">
            <v>27754607</v>
          </cell>
          <cell r="B105">
            <v>10</v>
          </cell>
          <cell r="C105" t="str">
            <v>1251418-4607010</v>
          </cell>
        </row>
        <row r="106">
          <cell r="A106" t="str">
            <v>27754661</v>
          </cell>
          <cell r="B106">
            <v>10</v>
          </cell>
          <cell r="C106" t="str">
            <v>1251418-4661010</v>
          </cell>
        </row>
        <row r="107">
          <cell r="A107" t="str">
            <v>27754720</v>
          </cell>
          <cell r="B107">
            <v>10</v>
          </cell>
          <cell r="C107" t="str">
            <v>1251418-4720010</v>
          </cell>
        </row>
        <row r="108">
          <cell r="A108" t="str">
            <v>27754730</v>
          </cell>
          <cell r="B108">
            <v>10</v>
          </cell>
          <cell r="C108" t="str">
            <v>1251418-4730010</v>
          </cell>
        </row>
        <row r="109">
          <cell r="A109" t="str">
            <v>27754763</v>
          </cell>
          <cell r="B109">
            <v>10</v>
          </cell>
          <cell r="C109" t="str">
            <v>1251418-4763010</v>
          </cell>
        </row>
        <row r="110">
          <cell r="A110" t="str">
            <v>27754767</v>
          </cell>
          <cell r="B110">
            <v>10</v>
          </cell>
          <cell r="C110" t="str">
            <v>1251418-4767010</v>
          </cell>
        </row>
        <row r="111">
          <cell r="A111" t="str">
            <v>27754777</v>
          </cell>
          <cell r="B111">
            <v>10</v>
          </cell>
          <cell r="C111" t="str">
            <v>1251418-4777010</v>
          </cell>
        </row>
        <row r="112">
          <cell r="A112" t="str">
            <v>27754806</v>
          </cell>
          <cell r="B112">
            <v>10</v>
          </cell>
          <cell r="C112" t="str">
            <v>1251418-4806010</v>
          </cell>
        </row>
        <row r="113">
          <cell r="A113" t="str">
            <v>27754815</v>
          </cell>
          <cell r="B113">
            <v>10</v>
          </cell>
          <cell r="C113" t="str">
            <v>1251418-4815010</v>
          </cell>
        </row>
        <row r="114">
          <cell r="A114" t="str">
            <v>27756088</v>
          </cell>
          <cell r="B114">
            <v>10</v>
          </cell>
          <cell r="C114" t="str">
            <v>1251018-6088010</v>
          </cell>
        </row>
        <row r="115">
          <cell r="A115" t="str">
            <v>27756094</v>
          </cell>
          <cell r="B115">
            <v>10</v>
          </cell>
          <cell r="C115" t="str">
            <v>1251018-6094010</v>
          </cell>
        </row>
        <row r="116">
          <cell r="A116" t="str">
            <v>27756406</v>
          </cell>
          <cell r="B116">
            <v>10</v>
          </cell>
          <cell r="C116" t="str">
            <v>1251018-6406010</v>
          </cell>
        </row>
        <row r="117">
          <cell r="A117" t="str">
            <v>27756411</v>
          </cell>
          <cell r="B117">
            <v>10</v>
          </cell>
          <cell r="C117" t="str">
            <v>1251018-6411010</v>
          </cell>
        </row>
        <row r="118">
          <cell r="A118" t="str">
            <v>27756416</v>
          </cell>
          <cell r="B118">
            <v>10</v>
          </cell>
          <cell r="C118" t="str">
            <v>1251018-6416010</v>
          </cell>
        </row>
        <row r="119">
          <cell r="A119" t="str">
            <v>27756475</v>
          </cell>
          <cell r="B119">
            <v>10</v>
          </cell>
          <cell r="C119" t="str">
            <v>1251418-6475010</v>
          </cell>
        </row>
        <row r="120">
          <cell r="A120" t="str">
            <v>27756477</v>
          </cell>
          <cell r="B120">
            <v>10</v>
          </cell>
          <cell r="C120" t="str">
            <v>1251418-6477010</v>
          </cell>
        </row>
        <row r="121">
          <cell r="A121" t="str">
            <v>27759977</v>
          </cell>
          <cell r="B121">
            <v>10</v>
          </cell>
          <cell r="C121" t="str">
            <v>1251418-9977011</v>
          </cell>
        </row>
        <row r="122">
          <cell r="A122" t="str">
            <v>27770287</v>
          </cell>
          <cell r="B122">
            <v>10</v>
          </cell>
          <cell r="C122" t="str">
            <v>1251418-0287010</v>
          </cell>
        </row>
        <row r="123">
          <cell r="A123" t="str">
            <v>27770293</v>
          </cell>
          <cell r="B123">
            <v>10</v>
          </cell>
          <cell r="C123" t="str">
            <v>1251418-0293010</v>
          </cell>
        </row>
        <row r="124">
          <cell r="A124" t="str">
            <v>27773539</v>
          </cell>
          <cell r="B124">
            <v>10</v>
          </cell>
          <cell r="C124" t="str">
            <v>1251418-3539010</v>
          </cell>
        </row>
        <row r="125">
          <cell r="A125" t="str">
            <v>27773587</v>
          </cell>
          <cell r="B125">
            <v>10</v>
          </cell>
          <cell r="C125" t="str">
            <v>1251419-3587010</v>
          </cell>
        </row>
        <row r="126">
          <cell r="A126" t="str">
            <v>27773604</v>
          </cell>
          <cell r="B126">
            <v>10</v>
          </cell>
          <cell r="C126" t="str">
            <v>1251419-3604010</v>
          </cell>
        </row>
        <row r="127">
          <cell r="A127" t="str">
            <v>27773627</v>
          </cell>
          <cell r="B127">
            <v>10</v>
          </cell>
          <cell r="C127" t="str">
            <v>1251419-3627010</v>
          </cell>
        </row>
        <row r="128">
          <cell r="A128" t="str">
            <v>27773632</v>
          </cell>
          <cell r="B128">
            <v>10</v>
          </cell>
          <cell r="C128" t="str">
            <v>1251419-3632010</v>
          </cell>
        </row>
        <row r="129">
          <cell r="A129" t="str">
            <v>27773648</v>
          </cell>
          <cell r="B129">
            <v>10</v>
          </cell>
          <cell r="C129" t="str">
            <v>1251419-3648010</v>
          </cell>
        </row>
        <row r="130">
          <cell r="A130" t="str">
            <v>27773649</v>
          </cell>
          <cell r="B130">
            <v>10</v>
          </cell>
          <cell r="C130" t="str">
            <v>1251419-3649010</v>
          </cell>
        </row>
        <row r="131">
          <cell r="A131" t="str">
            <v>27773653</v>
          </cell>
          <cell r="B131">
            <v>10</v>
          </cell>
          <cell r="C131" t="str">
            <v>1251419-3653010</v>
          </cell>
        </row>
        <row r="132">
          <cell r="A132" t="str">
            <v>27775759</v>
          </cell>
          <cell r="B132">
            <v>10</v>
          </cell>
          <cell r="C132" t="str">
            <v>1251419-5759010</v>
          </cell>
        </row>
        <row r="133">
          <cell r="A133" t="str">
            <v>27779908</v>
          </cell>
          <cell r="B133">
            <v>10</v>
          </cell>
          <cell r="C133" t="str">
            <v>1251419-9908010</v>
          </cell>
        </row>
        <row r="134">
          <cell r="A134" t="str">
            <v>27779911</v>
          </cell>
          <cell r="B134">
            <v>10</v>
          </cell>
          <cell r="C134" t="str">
            <v>1251419-9911010</v>
          </cell>
        </row>
        <row r="135">
          <cell r="A135" t="str">
            <v>27779912</v>
          </cell>
          <cell r="B135">
            <v>10</v>
          </cell>
          <cell r="C135" t="str">
            <v>1251018-9912010</v>
          </cell>
        </row>
        <row r="136">
          <cell r="A136" t="str">
            <v>27782406</v>
          </cell>
          <cell r="B136">
            <v>10</v>
          </cell>
          <cell r="C136" t="str">
            <v>1251018-2406010</v>
          </cell>
        </row>
        <row r="137">
          <cell r="A137" t="str">
            <v>27784139</v>
          </cell>
          <cell r="B137">
            <v>10</v>
          </cell>
          <cell r="C137" t="str">
            <v>1251118-4139010</v>
          </cell>
        </row>
        <row r="138">
          <cell r="A138" t="str">
            <v>27784139</v>
          </cell>
          <cell r="B138">
            <v>20</v>
          </cell>
          <cell r="C138" t="str">
            <v>1251118-4139020</v>
          </cell>
        </row>
        <row r="139">
          <cell r="A139" t="str">
            <v>27787134</v>
          </cell>
          <cell r="B139">
            <v>20</v>
          </cell>
          <cell r="C139" t="str">
            <v>1251018-7134020</v>
          </cell>
        </row>
        <row r="140">
          <cell r="A140" t="str">
            <v>27789176</v>
          </cell>
          <cell r="B140">
            <v>10</v>
          </cell>
          <cell r="C140" t="str">
            <v>1251418-9176010</v>
          </cell>
        </row>
        <row r="141">
          <cell r="A141" t="str">
            <v>27798530</v>
          </cell>
          <cell r="B141">
            <v>10</v>
          </cell>
          <cell r="C141" t="str">
            <v>1251418-8530010</v>
          </cell>
        </row>
        <row r="142">
          <cell r="A142" t="str">
            <v>27798533</v>
          </cell>
          <cell r="B142">
            <v>10</v>
          </cell>
          <cell r="C142" t="str">
            <v>1251418-8533010</v>
          </cell>
        </row>
        <row r="143">
          <cell r="A143" t="str">
            <v>27798541</v>
          </cell>
          <cell r="B143">
            <v>10</v>
          </cell>
          <cell r="C143" t="str">
            <v>1251418-8541010</v>
          </cell>
        </row>
        <row r="144">
          <cell r="A144" t="str">
            <v>27798561</v>
          </cell>
          <cell r="B144">
            <v>10</v>
          </cell>
          <cell r="C144" t="str">
            <v>1251418-8561010</v>
          </cell>
        </row>
        <row r="145">
          <cell r="A145" t="str">
            <v>27798562</v>
          </cell>
          <cell r="B145">
            <v>10</v>
          </cell>
          <cell r="C145" t="str">
            <v>1251418-8562011</v>
          </cell>
        </row>
        <row r="146">
          <cell r="A146" t="str">
            <v>27798564</v>
          </cell>
          <cell r="B146">
            <v>10</v>
          </cell>
          <cell r="C146" t="str">
            <v>1251418-8564010</v>
          </cell>
        </row>
        <row r="147">
          <cell r="A147" t="str">
            <v>27800025</v>
          </cell>
          <cell r="B147">
            <v>10</v>
          </cell>
          <cell r="C147" t="str">
            <v>1251418-0025010</v>
          </cell>
        </row>
        <row r="148">
          <cell r="A148" t="str">
            <v>27801845</v>
          </cell>
          <cell r="B148">
            <v>10</v>
          </cell>
          <cell r="C148" t="str">
            <v>1251418-1845011</v>
          </cell>
        </row>
        <row r="149">
          <cell r="A149" t="str">
            <v>27801849</v>
          </cell>
          <cell r="B149">
            <v>10</v>
          </cell>
          <cell r="C149" t="str">
            <v>1251418-1849010</v>
          </cell>
        </row>
        <row r="150">
          <cell r="A150" t="str">
            <v>27801852</v>
          </cell>
          <cell r="B150">
            <v>10</v>
          </cell>
          <cell r="C150" t="str">
            <v>1251418-1852011</v>
          </cell>
        </row>
        <row r="151">
          <cell r="A151" t="str">
            <v>27801854</v>
          </cell>
          <cell r="B151">
            <v>10</v>
          </cell>
          <cell r="C151" t="str">
            <v>1251418-1854010</v>
          </cell>
        </row>
        <row r="152">
          <cell r="A152" t="str">
            <v>27805179</v>
          </cell>
          <cell r="B152">
            <v>10</v>
          </cell>
          <cell r="C152" t="str">
            <v>1251019-5179010</v>
          </cell>
        </row>
        <row r="153">
          <cell r="A153" t="str">
            <v>27805181</v>
          </cell>
          <cell r="B153">
            <v>10</v>
          </cell>
          <cell r="C153" t="str">
            <v>1251019-5181010</v>
          </cell>
        </row>
        <row r="154">
          <cell r="A154" t="str">
            <v>27805542</v>
          </cell>
          <cell r="B154">
            <v>10</v>
          </cell>
          <cell r="C154" t="str">
            <v>1250000-5542010</v>
          </cell>
        </row>
        <row r="155">
          <cell r="A155" t="str">
            <v>27808602</v>
          </cell>
          <cell r="B155">
            <v>10</v>
          </cell>
          <cell r="C155" t="str">
            <v>1251018-8602010</v>
          </cell>
        </row>
        <row r="156">
          <cell r="A156" t="str">
            <v>27809889</v>
          </cell>
          <cell r="B156">
            <v>10</v>
          </cell>
          <cell r="C156" t="str">
            <v>1251419-9889010</v>
          </cell>
        </row>
        <row r="157">
          <cell r="A157" t="str">
            <v>27809891</v>
          </cell>
          <cell r="B157">
            <v>10</v>
          </cell>
          <cell r="C157" t="str">
            <v>1251419-9891011</v>
          </cell>
        </row>
        <row r="158">
          <cell r="A158" t="str">
            <v>27810708</v>
          </cell>
          <cell r="B158">
            <v>10</v>
          </cell>
          <cell r="C158" t="str">
            <v>1251418-0708010</v>
          </cell>
        </row>
        <row r="159">
          <cell r="A159" t="str">
            <v>27810711</v>
          </cell>
          <cell r="B159">
            <v>10</v>
          </cell>
          <cell r="C159" t="str">
            <v>1251419-0711010</v>
          </cell>
        </row>
        <row r="160">
          <cell r="A160" t="str">
            <v>27810733</v>
          </cell>
          <cell r="B160">
            <v>10</v>
          </cell>
          <cell r="C160" t="str">
            <v>1251418-0733011</v>
          </cell>
        </row>
        <row r="161">
          <cell r="A161" t="str">
            <v>27810769</v>
          </cell>
          <cell r="B161">
            <v>10</v>
          </cell>
          <cell r="C161" t="str">
            <v>1251418-0769011</v>
          </cell>
        </row>
        <row r="162">
          <cell r="A162" t="str">
            <v>27810770</v>
          </cell>
          <cell r="B162">
            <v>10</v>
          </cell>
          <cell r="C162" t="str">
            <v>1251419-0770010</v>
          </cell>
        </row>
        <row r="163">
          <cell r="A163" t="str">
            <v>27811480</v>
          </cell>
          <cell r="B163">
            <v>10</v>
          </cell>
          <cell r="C163" t="str">
            <v>1251019-1480010</v>
          </cell>
        </row>
        <row r="164">
          <cell r="A164" t="str">
            <v>2781377</v>
          </cell>
          <cell r="B164">
            <v>10</v>
          </cell>
          <cell r="C164" t="str">
            <v>1251418-1377010</v>
          </cell>
        </row>
        <row r="165">
          <cell r="A165" t="str">
            <v>27818005</v>
          </cell>
          <cell r="B165">
            <v>10</v>
          </cell>
          <cell r="C165" t="str">
            <v>1251018-8005010</v>
          </cell>
        </row>
        <row r="166">
          <cell r="A166" t="str">
            <v>27818190</v>
          </cell>
          <cell r="B166">
            <v>10</v>
          </cell>
          <cell r="C166" t="str">
            <v>1251418-8190010</v>
          </cell>
        </row>
        <row r="167">
          <cell r="A167" t="str">
            <v>27818193</v>
          </cell>
          <cell r="B167">
            <v>10</v>
          </cell>
          <cell r="C167" t="str">
            <v>1251419-8193010</v>
          </cell>
        </row>
        <row r="168">
          <cell r="A168" t="str">
            <v>27819149</v>
          </cell>
          <cell r="B168">
            <v>10</v>
          </cell>
          <cell r="C168" t="str">
            <v>1251418-9149010</v>
          </cell>
        </row>
        <row r="169">
          <cell r="A169" t="str">
            <v>27819156</v>
          </cell>
          <cell r="B169">
            <v>10</v>
          </cell>
          <cell r="C169" t="str">
            <v>1251418-9156010</v>
          </cell>
        </row>
        <row r="170">
          <cell r="A170" t="str">
            <v>27821085</v>
          </cell>
          <cell r="B170">
            <v>10</v>
          </cell>
          <cell r="C170" t="str">
            <v>1251419-1085010</v>
          </cell>
        </row>
        <row r="171">
          <cell r="A171" t="str">
            <v>27821133</v>
          </cell>
          <cell r="B171">
            <v>10</v>
          </cell>
          <cell r="C171" t="str">
            <v>1251419-1133010</v>
          </cell>
        </row>
        <row r="172">
          <cell r="A172" t="str">
            <v>27821138</v>
          </cell>
          <cell r="B172">
            <v>10</v>
          </cell>
          <cell r="C172" t="str">
            <v>1251419-1138010</v>
          </cell>
        </row>
        <row r="173">
          <cell r="A173" t="str">
            <v>27821154</v>
          </cell>
          <cell r="B173">
            <v>10</v>
          </cell>
          <cell r="C173" t="str">
            <v>1251418-1154010</v>
          </cell>
        </row>
        <row r="174">
          <cell r="A174" t="str">
            <v>27821157</v>
          </cell>
          <cell r="B174">
            <v>10</v>
          </cell>
          <cell r="C174" t="str">
            <v>1251419-1157010</v>
          </cell>
        </row>
        <row r="175">
          <cell r="A175" t="str">
            <v>27821230</v>
          </cell>
          <cell r="B175">
            <v>10</v>
          </cell>
          <cell r="C175" t="str">
            <v>1251019-1230010</v>
          </cell>
        </row>
        <row r="176">
          <cell r="A176" t="str">
            <v>27821233</v>
          </cell>
          <cell r="B176">
            <v>10</v>
          </cell>
          <cell r="C176" t="str">
            <v>1251019-1233010</v>
          </cell>
        </row>
        <row r="177">
          <cell r="A177" t="str">
            <v>27821238</v>
          </cell>
          <cell r="B177">
            <v>10</v>
          </cell>
          <cell r="C177" t="str">
            <v>1251419-1238010</v>
          </cell>
        </row>
        <row r="178">
          <cell r="A178" t="str">
            <v>27821241</v>
          </cell>
          <cell r="B178">
            <v>10</v>
          </cell>
          <cell r="C178" t="str">
            <v>1251419-1241010</v>
          </cell>
        </row>
        <row r="179">
          <cell r="A179" t="str">
            <v>27821246</v>
          </cell>
          <cell r="B179">
            <v>10</v>
          </cell>
          <cell r="C179" t="str">
            <v>1251419-1246010</v>
          </cell>
        </row>
        <row r="180">
          <cell r="A180" t="str">
            <v>27822687</v>
          </cell>
          <cell r="B180">
            <v>10</v>
          </cell>
          <cell r="C180" t="str">
            <v>1251418-2687010</v>
          </cell>
        </row>
        <row r="181">
          <cell r="A181" t="str">
            <v>27822784</v>
          </cell>
          <cell r="B181">
            <v>10</v>
          </cell>
          <cell r="C181" t="str">
            <v>1251018-2784010</v>
          </cell>
        </row>
        <row r="182">
          <cell r="A182" t="str">
            <v>27823144</v>
          </cell>
          <cell r="B182">
            <v>10</v>
          </cell>
          <cell r="C182" t="str">
            <v>1251418-3144010</v>
          </cell>
        </row>
        <row r="183">
          <cell r="A183" t="str">
            <v>27823173</v>
          </cell>
          <cell r="B183">
            <v>10</v>
          </cell>
          <cell r="C183" t="str">
            <v>1251418-3173010</v>
          </cell>
        </row>
        <row r="184">
          <cell r="A184" t="str">
            <v>27823326</v>
          </cell>
          <cell r="B184">
            <v>10</v>
          </cell>
          <cell r="C184" t="str">
            <v>1251418-3326010</v>
          </cell>
        </row>
        <row r="185">
          <cell r="A185" t="str">
            <v>27823327</v>
          </cell>
          <cell r="B185">
            <v>10</v>
          </cell>
          <cell r="C185" t="str">
            <v>1251018-3327010</v>
          </cell>
        </row>
        <row r="186">
          <cell r="A186" t="str">
            <v>27823328</v>
          </cell>
          <cell r="B186">
            <v>10</v>
          </cell>
          <cell r="C186" t="str">
            <v>1251018-3328010</v>
          </cell>
        </row>
        <row r="187">
          <cell r="A187" t="str">
            <v>27823329</v>
          </cell>
          <cell r="B187">
            <v>10</v>
          </cell>
          <cell r="C187" t="str">
            <v>1251018-3329010</v>
          </cell>
        </row>
        <row r="188">
          <cell r="A188" t="str">
            <v>27823330</v>
          </cell>
          <cell r="B188">
            <v>10</v>
          </cell>
          <cell r="C188" t="str">
            <v>1251018-3330010</v>
          </cell>
        </row>
        <row r="189">
          <cell r="A189" t="str">
            <v>27824682</v>
          </cell>
          <cell r="B189">
            <v>10</v>
          </cell>
          <cell r="C189" t="str">
            <v>1251419-4682010</v>
          </cell>
        </row>
        <row r="190">
          <cell r="A190" t="str">
            <v>27824684</v>
          </cell>
          <cell r="B190">
            <v>10</v>
          </cell>
          <cell r="C190" t="str">
            <v>1251419-4684010</v>
          </cell>
        </row>
        <row r="191">
          <cell r="A191" t="str">
            <v>27825571</v>
          </cell>
          <cell r="B191">
            <v>10</v>
          </cell>
          <cell r="C191" t="str">
            <v>1251418-5571010</v>
          </cell>
        </row>
        <row r="192">
          <cell r="A192" t="str">
            <v>27825810</v>
          </cell>
          <cell r="B192">
            <v>10</v>
          </cell>
          <cell r="C192" t="str">
            <v>1251418-5810010</v>
          </cell>
        </row>
        <row r="193">
          <cell r="A193" t="str">
            <v>27825814</v>
          </cell>
          <cell r="B193">
            <v>10</v>
          </cell>
          <cell r="C193" t="str">
            <v>1251418-5814010</v>
          </cell>
        </row>
        <row r="194">
          <cell r="A194" t="str">
            <v>27825818</v>
          </cell>
          <cell r="B194">
            <v>10</v>
          </cell>
          <cell r="C194" t="str">
            <v>1251418-5818010</v>
          </cell>
        </row>
        <row r="195">
          <cell r="A195" t="str">
            <v>27825820</v>
          </cell>
          <cell r="B195">
            <v>10</v>
          </cell>
          <cell r="C195" t="str">
            <v>1251418-5820010</v>
          </cell>
        </row>
        <row r="196">
          <cell r="A196" t="str">
            <v>27825823</v>
          </cell>
          <cell r="B196">
            <v>10</v>
          </cell>
          <cell r="C196" t="str">
            <v>1251418-5823010</v>
          </cell>
        </row>
        <row r="197">
          <cell r="A197" t="str">
            <v>27825826</v>
          </cell>
          <cell r="B197">
            <v>10</v>
          </cell>
          <cell r="C197" t="str">
            <v>1251418-5826010</v>
          </cell>
        </row>
        <row r="198">
          <cell r="A198" t="str">
            <v>27826713</v>
          </cell>
          <cell r="B198">
            <v>10</v>
          </cell>
          <cell r="C198" t="str">
            <v>1251419-6713010</v>
          </cell>
        </row>
        <row r="199">
          <cell r="A199" t="str">
            <v>27826724</v>
          </cell>
          <cell r="B199">
            <v>10</v>
          </cell>
          <cell r="C199" t="str">
            <v>1251419-6724010</v>
          </cell>
        </row>
        <row r="200">
          <cell r="A200" t="str">
            <v>27826929</v>
          </cell>
          <cell r="B200">
            <v>10</v>
          </cell>
          <cell r="C200" t="str">
            <v>1251018-6929010</v>
          </cell>
        </row>
        <row r="201">
          <cell r="A201" t="str">
            <v>27829378</v>
          </cell>
          <cell r="B201">
            <v>10</v>
          </cell>
          <cell r="C201" t="str">
            <v>1251419-9378010</v>
          </cell>
        </row>
        <row r="202">
          <cell r="A202" t="str">
            <v>27829388</v>
          </cell>
          <cell r="B202">
            <v>10</v>
          </cell>
          <cell r="C202" t="str">
            <v>1251419-9388010</v>
          </cell>
        </row>
        <row r="203">
          <cell r="A203" t="str">
            <v>27830491</v>
          </cell>
          <cell r="B203">
            <v>10</v>
          </cell>
          <cell r="C203" t="str">
            <v>1251018-0491011</v>
          </cell>
        </row>
        <row r="204">
          <cell r="A204" t="str">
            <v>27830493</v>
          </cell>
          <cell r="B204">
            <v>10</v>
          </cell>
          <cell r="C204" t="str">
            <v>1251018-0493010</v>
          </cell>
        </row>
        <row r="205">
          <cell r="A205" t="str">
            <v>27830494</v>
          </cell>
          <cell r="B205">
            <v>10</v>
          </cell>
          <cell r="C205" t="str">
            <v>1251018-0494010</v>
          </cell>
        </row>
        <row r="206">
          <cell r="A206" t="str">
            <v>27830495</v>
          </cell>
          <cell r="B206">
            <v>10</v>
          </cell>
          <cell r="C206" t="str">
            <v>1251018-0495010</v>
          </cell>
        </row>
        <row r="207">
          <cell r="A207" t="str">
            <v>27830496</v>
          </cell>
          <cell r="B207">
            <v>10</v>
          </cell>
          <cell r="C207" t="str">
            <v>1251018-0496010</v>
          </cell>
        </row>
        <row r="208">
          <cell r="A208" t="str">
            <v>27830497</v>
          </cell>
          <cell r="B208">
            <v>10</v>
          </cell>
          <cell r="C208" t="str">
            <v>1251018-0497010</v>
          </cell>
        </row>
        <row r="209">
          <cell r="A209" t="str">
            <v>27830939</v>
          </cell>
          <cell r="B209">
            <v>10</v>
          </cell>
          <cell r="C209" t="str">
            <v>1251418-0939010</v>
          </cell>
        </row>
        <row r="210">
          <cell r="A210" t="str">
            <v>27830941</v>
          </cell>
          <cell r="B210">
            <v>10</v>
          </cell>
          <cell r="C210" t="str">
            <v>1251419-0941010</v>
          </cell>
        </row>
        <row r="211">
          <cell r="A211" t="str">
            <v>27830944</v>
          </cell>
          <cell r="B211">
            <v>10</v>
          </cell>
          <cell r="C211" t="str">
            <v>1251419-0944010</v>
          </cell>
        </row>
        <row r="212">
          <cell r="A212" t="str">
            <v>27832213</v>
          </cell>
          <cell r="B212">
            <v>10</v>
          </cell>
          <cell r="C212" t="str">
            <v>1251418-2213010</v>
          </cell>
        </row>
        <row r="213">
          <cell r="A213" t="str">
            <v>27833383</v>
          </cell>
          <cell r="B213">
            <v>10</v>
          </cell>
          <cell r="C213" t="str">
            <v>1251018-3383010</v>
          </cell>
        </row>
        <row r="214">
          <cell r="A214" t="str">
            <v>27834213</v>
          </cell>
          <cell r="B214">
            <v>10</v>
          </cell>
          <cell r="C214" t="str">
            <v>1251418-4213010</v>
          </cell>
        </row>
        <row r="215">
          <cell r="A215" t="str">
            <v>27834218</v>
          </cell>
          <cell r="B215">
            <v>10</v>
          </cell>
          <cell r="C215" t="str">
            <v>1251419-4218010</v>
          </cell>
        </row>
        <row r="216">
          <cell r="A216" t="str">
            <v>27834228</v>
          </cell>
          <cell r="B216">
            <v>10</v>
          </cell>
          <cell r="C216" t="str">
            <v>1251418-4228010</v>
          </cell>
        </row>
        <row r="217">
          <cell r="A217" t="str">
            <v>27834232</v>
          </cell>
          <cell r="B217">
            <v>10</v>
          </cell>
          <cell r="C217" t="str">
            <v>1251419-4232010</v>
          </cell>
        </row>
        <row r="218">
          <cell r="A218" t="str">
            <v>27834235</v>
          </cell>
          <cell r="B218">
            <v>10</v>
          </cell>
          <cell r="C218" t="str">
            <v>1251418-4235010</v>
          </cell>
        </row>
        <row r="219">
          <cell r="A219" t="str">
            <v>27834241</v>
          </cell>
          <cell r="B219">
            <v>10</v>
          </cell>
          <cell r="C219" t="str">
            <v>1251419-4241010</v>
          </cell>
        </row>
        <row r="220">
          <cell r="A220" t="str">
            <v>27834396</v>
          </cell>
          <cell r="B220">
            <v>10</v>
          </cell>
          <cell r="C220" t="str">
            <v>1251419-4396010</v>
          </cell>
        </row>
        <row r="221">
          <cell r="A221" t="str">
            <v>27835734</v>
          </cell>
          <cell r="B221">
            <v>10</v>
          </cell>
          <cell r="C221" t="str">
            <v>1251419-5734010</v>
          </cell>
        </row>
        <row r="222">
          <cell r="A222" t="str">
            <v>27835735</v>
          </cell>
          <cell r="B222">
            <v>10</v>
          </cell>
          <cell r="C222" t="str">
            <v>1251419-5735010</v>
          </cell>
        </row>
        <row r="223">
          <cell r="A223" t="str">
            <v>27835884</v>
          </cell>
          <cell r="B223">
            <v>10</v>
          </cell>
          <cell r="C223" t="str">
            <v>1251419-5884010</v>
          </cell>
        </row>
        <row r="224">
          <cell r="A224" t="str">
            <v>27835889</v>
          </cell>
          <cell r="B224">
            <v>10</v>
          </cell>
          <cell r="C224" t="str">
            <v>1251419-5889010</v>
          </cell>
        </row>
        <row r="225">
          <cell r="A225" t="str">
            <v>27835895</v>
          </cell>
          <cell r="B225">
            <v>10</v>
          </cell>
          <cell r="C225" t="str">
            <v>1251419-5895010</v>
          </cell>
        </row>
        <row r="226">
          <cell r="A226" t="str">
            <v>27836586</v>
          </cell>
          <cell r="B226">
            <v>10</v>
          </cell>
          <cell r="C226" t="str">
            <v>1251419-6586010</v>
          </cell>
        </row>
        <row r="227">
          <cell r="A227" t="str">
            <v>27838163</v>
          </cell>
          <cell r="B227">
            <v>10</v>
          </cell>
          <cell r="C227" t="str">
            <v>1251418-8163010</v>
          </cell>
        </row>
        <row r="228">
          <cell r="A228" t="str">
            <v>27839657</v>
          </cell>
          <cell r="B228">
            <v>10</v>
          </cell>
          <cell r="C228" t="str">
            <v>1251018-9657010</v>
          </cell>
        </row>
        <row r="229">
          <cell r="A229" t="str">
            <v>27839657</v>
          </cell>
          <cell r="B229">
            <v>20</v>
          </cell>
          <cell r="C229" t="str">
            <v>1251018-9657020</v>
          </cell>
        </row>
        <row r="230">
          <cell r="A230" t="str">
            <v>27840437</v>
          </cell>
          <cell r="B230">
            <v>10</v>
          </cell>
          <cell r="C230" t="str">
            <v>1251418-0437010</v>
          </cell>
        </row>
        <row r="231">
          <cell r="A231" t="str">
            <v>27840443</v>
          </cell>
          <cell r="B231">
            <v>10</v>
          </cell>
          <cell r="C231" t="str">
            <v>1251418-0443010</v>
          </cell>
        </row>
        <row r="232">
          <cell r="A232" t="str">
            <v>27840446</v>
          </cell>
          <cell r="B232">
            <v>10</v>
          </cell>
          <cell r="C232" t="str">
            <v>1251018-0446010</v>
          </cell>
        </row>
        <row r="233">
          <cell r="A233" t="str">
            <v>27840447</v>
          </cell>
          <cell r="B233">
            <v>10</v>
          </cell>
          <cell r="C233" t="str">
            <v>1251418-0447011</v>
          </cell>
        </row>
        <row r="234">
          <cell r="A234" t="str">
            <v>27840994</v>
          </cell>
          <cell r="B234">
            <v>10</v>
          </cell>
          <cell r="C234" t="str">
            <v>1251418-0994010</v>
          </cell>
        </row>
        <row r="235">
          <cell r="A235" t="str">
            <v>27840997</v>
          </cell>
          <cell r="B235">
            <v>10</v>
          </cell>
          <cell r="C235" t="str">
            <v>1251419-0997010</v>
          </cell>
        </row>
        <row r="236">
          <cell r="A236" t="str">
            <v>27843189</v>
          </cell>
          <cell r="B236">
            <v>10</v>
          </cell>
          <cell r="C236" t="str">
            <v>1251019-3189010</v>
          </cell>
        </row>
        <row r="237">
          <cell r="A237" t="str">
            <v>27843192</v>
          </cell>
          <cell r="B237">
            <v>10</v>
          </cell>
          <cell r="C237" t="str">
            <v>1251019-3192010</v>
          </cell>
        </row>
        <row r="238">
          <cell r="A238" t="str">
            <v>27843196</v>
          </cell>
          <cell r="B238">
            <v>10</v>
          </cell>
          <cell r="C238" t="str">
            <v>1251019-3196010</v>
          </cell>
        </row>
        <row r="239">
          <cell r="A239" t="str">
            <v>27843198</v>
          </cell>
          <cell r="B239">
            <v>10</v>
          </cell>
          <cell r="C239" t="str">
            <v>1251019-3198010</v>
          </cell>
        </row>
        <row r="240">
          <cell r="A240" t="str">
            <v>27843200</v>
          </cell>
          <cell r="B240">
            <v>10</v>
          </cell>
          <cell r="C240" t="str">
            <v>1251019-3200010</v>
          </cell>
        </row>
        <row r="241">
          <cell r="A241" t="str">
            <v>27843204</v>
          </cell>
          <cell r="B241">
            <v>10</v>
          </cell>
          <cell r="C241" t="str">
            <v>1251019-3204010</v>
          </cell>
        </row>
        <row r="242">
          <cell r="A242" t="str">
            <v>27844022</v>
          </cell>
          <cell r="B242">
            <v>10</v>
          </cell>
          <cell r="C242" t="str">
            <v>1251019-4022010</v>
          </cell>
        </row>
        <row r="243">
          <cell r="A243" t="str">
            <v>27844028</v>
          </cell>
          <cell r="B243">
            <v>10</v>
          </cell>
          <cell r="C243" t="str">
            <v>1251418-4028010</v>
          </cell>
        </row>
        <row r="244">
          <cell r="A244" t="str">
            <v>27847865</v>
          </cell>
          <cell r="B244">
            <v>10</v>
          </cell>
          <cell r="C244" t="str">
            <v>1251418-7865010</v>
          </cell>
        </row>
        <row r="245">
          <cell r="A245" t="str">
            <v>27847867</v>
          </cell>
          <cell r="B245">
            <v>10</v>
          </cell>
          <cell r="C245" t="str">
            <v>1251419-7867010</v>
          </cell>
        </row>
        <row r="246">
          <cell r="A246" t="str">
            <v>27847916</v>
          </cell>
          <cell r="B246">
            <v>10</v>
          </cell>
          <cell r="C246" t="str">
            <v>1251018-7916010</v>
          </cell>
        </row>
        <row r="247">
          <cell r="A247" t="str">
            <v>27848801</v>
          </cell>
          <cell r="B247">
            <v>10</v>
          </cell>
          <cell r="C247" t="str">
            <v>1251018-8801010</v>
          </cell>
        </row>
        <row r="248">
          <cell r="A248" t="str">
            <v>27848801</v>
          </cell>
          <cell r="B248">
            <v>20</v>
          </cell>
          <cell r="C248" t="str">
            <v>1251018-8801020</v>
          </cell>
        </row>
        <row r="249">
          <cell r="A249" t="str">
            <v>27849113</v>
          </cell>
          <cell r="B249">
            <v>10</v>
          </cell>
          <cell r="C249" t="str">
            <v>1251418-9113010</v>
          </cell>
        </row>
        <row r="250">
          <cell r="A250" t="str">
            <v>27852145</v>
          </cell>
          <cell r="B250">
            <v>10</v>
          </cell>
          <cell r="C250" t="str">
            <v>1251018-2145010</v>
          </cell>
        </row>
        <row r="251">
          <cell r="A251" t="str">
            <v>27852619</v>
          </cell>
          <cell r="B251">
            <v>10</v>
          </cell>
          <cell r="C251" t="str">
            <v>1251018-2619011</v>
          </cell>
        </row>
        <row r="252">
          <cell r="A252" t="str">
            <v>27852620</v>
          </cell>
          <cell r="B252">
            <v>10</v>
          </cell>
          <cell r="C252" t="str">
            <v>1251018-2620010</v>
          </cell>
        </row>
        <row r="253">
          <cell r="A253" t="str">
            <v>27853532</v>
          </cell>
          <cell r="B253">
            <v>10</v>
          </cell>
          <cell r="C253" t="str">
            <v>1251419-3532010</v>
          </cell>
        </row>
        <row r="254">
          <cell r="A254" t="str">
            <v>27855002</v>
          </cell>
          <cell r="B254">
            <v>10</v>
          </cell>
          <cell r="C254" t="str">
            <v>1251018-5002010</v>
          </cell>
        </row>
        <row r="255">
          <cell r="A255" t="str">
            <v>27855002</v>
          </cell>
          <cell r="B255">
            <v>20</v>
          </cell>
          <cell r="C255" t="str">
            <v>1251018-5002020</v>
          </cell>
        </row>
        <row r="256">
          <cell r="A256" t="str">
            <v>27855003</v>
          </cell>
          <cell r="B256">
            <v>10</v>
          </cell>
          <cell r="C256" t="str">
            <v>1251018-5003010</v>
          </cell>
        </row>
        <row r="257">
          <cell r="A257" t="str">
            <v>27855003</v>
          </cell>
          <cell r="B257">
            <v>20</v>
          </cell>
          <cell r="C257" t="str">
            <v>1251018-5003020</v>
          </cell>
        </row>
        <row r="258">
          <cell r="A258" t="str">
            <v>27857545</v>
          </cell>
          <cell r="B258">
            <v>10</v>
          </cell>
          <cell r="C258" t="str">
            <v>1251418-7545010</v>
          </cell>
        </row>
        <row r="259">
          <cell r="A259" t="str">
            <v>27859376</v>
          </cell>
          <cell r="B259">
            <v>10</v>
          </cell>
          <cell r="C259" t="str">
            <v>1251318-9376010</v>
          </cell>
        </row>
        <row r="260">
          <cell r="A260" t="str">
            <v>27860239</v>
          </cell>
          <cell r="B260">
            <v>10</v>
          </cell>
          <cell r="C260" t="str">
            <v>1251419-0239010</v>
          </cell>
        </row>
        <row r="261">
          <cell r="A261" t="str">
            <v>27862278</v>
          </cell>
          <cell r="B261">
            <v>10</v>
          </cell>
          <cell r="C261" t="str">
            <v>1251418-2278010</v>
          </cell>
        </row>
        <row r="262">
          <cell r="A262" t="str">
            <v>27866432</v>
          </cell>
          <cell r="B262">
            <v>10</v>
          </cell>
          <cell r="C262" t="str">
            <v>1251018-6432010</v>
          </cell>
        </row>
        <row r="263">
          <cell r="A263" t="str">
            <v>27871587</v>
          </cell>
          <cell r="B263">
            <v>10</v>
          </cell>
          <cell r="C263" t="str">
            <v>1251018-1587010</v>
          </cell>
        </row>
        <row r="264">
          <cell r="A264" t="str">
            <v>27872467</v>
          </cell>
          <cell r="B264">
            <v>10</v>
          </cell>
          <cell r="C264" t="str">
            <v>1250000-2467010</v>
          </cell>
        </row>
        <row r="265">
          <cell r="A265" t="str">
            <v>27873057</v>
          </cell>
          <cell r="B265">
            <v>10</v>
          </cell>
          <cell r="C265" t="str">
            <v>1251018-3057010</v>
          </cell>
        </row>
        <row r="266">
          <cell r="A266" t="str">
            <v>27874245</v>
          </cell>
          <cell r="B266">
            <v>10</v>
          </cell>
          <cell r="C266" t="str">
            <v>1251418-4245010</v>
          </cell>
        </row>
        <row r="267">
          <cell r="A267" t="str">
            <v>27874248</v>
          </cell>
          <cell r="B267">
            <v>10</v>
          </cell>
          <cell r="C267" t="str">
            <v>1251419-4248010</v>
          </cell>
        </row>
        <row r="268">
          <cell r="A268" t="str">
            <v>27874290</v>
          </cell>
          <cell r="B268">
            <v>10</v>
          </cell>
          <cell r="C268" t="str">
            <v>1251418-4290010</v>
          </cell>
        </row>
        <row r="269">
          <cell r="A269" t="str">
            <v>27874305</v>
          </cell>
          <cell r="B269">
            <v>10</v>
          </cell>
          <cell r="C269" t="str">
            <v>1251418-4305011</v>
          </cell>
        </row>
        <row r="270">
          <cell r="A270" t="str">
            <v>27874314</v>
          </cell>
          <cell r="B270">
            <v>10</v>
          </cell>
          <cell r="C270" t="str">
            <v>1251019-4314010</v>
          </cell>
        </row>
        <row r="271">
          <cell r="A271" t="str">
            <v>27874524</v>
          </cell>
          <cell r="B271">
            <v>10</v>
          </cell>
          <cell r="C271" t="str">
            <v>1251419-4524010</v>
          </cell>
        </row>
        <row r="272">
          <cell r="A272" t="str">
            <v>27874526</v>
          </cell>
          <cell r="B272">
            <v>10</v>
          </cell>
          <cell r="C272" t="str">
            <v>1251419-4526010</v>
          </cell>
        </row>
        <row r="273">
          <cell r="A273" t="str">
            <v>27875874</v>
          </cell>
          <cell r="B273">
            <v>10</v>
          </cell>
          <cell r="C273" t="str">
            <v>1251418-5874010</v>
          </cell>
        </row>
        <row r="274">
          <cell r="A274" t="str">
            <v>27876726</v>
          </cell>
          <cell r="B274">
            <v>10</v>
          </cell>
          <cell r="C274" t="str">
            <v>1251418-6726010</v>
          </cell>
        </row>
        <row r="275">
          <cell r="A275" t="str">
            <v>27876727</v>
          </cell>
          <cell r="B275">
            <v>10</v>
          </cell>
          <cell r="C275" t="str">
            <v>1251419-6727010</v>
          </cell>
        </row>
        <row r="276">
          <cell r="A276" t="str">
            <v>27876763</v>
          </cell>
          <cell r="B276">
            <v>10</v>
          </cell>
          <cell r="C276" t="str">
            <v>1251318-6763010</v>
          </cell>
        </row>
        <row r="277">
          <cell r="A277" t="str">
            <v>27876764</v>
          </cell>
          <cell r="B277">
            <v>10</v>
          </cell>
          <cell r="C277" t="str">
            <v>1251318-6764010</v>
          </cell>
        </row>
        <row r="278">
          <cell r="A278" t="str">
            <v>27876766</v>
          </cell>
          <cell r="B278">
            <v>10</v>
          </cell>
          <cell r="C278" t="str">
            <v>1251318-6766010</v>
          </cell>
        </row>
        <row r="279">
          <cell r="A279" t="str">
            <v>27878082</v>
          </cell>
          <cell r="B279">
            <v>10</v>
          </cell>
          <cell r="C279" t="str">
            <v>1251318-8082010</v>
          </cell>
        </row>
        <row r="280">
          <cell r="A280" t="str">
            <v>27878472</v>
          </cell>
          <cell r="B280">
            <v>10</v>
          </cell>
          <cell r="C280" t="str">
            <v>1251419-8472010</v>
          </cell>
        </row>
        <row r="281">
          <cell r="A281" t="str">
            <v>27878473</v>
          </cell>
          <cell r="B281">
            <v>10</v>
          </cell>
          <cell r="C281" t="str">
            <v>1251419-8473010</v>
          </cell>
        </row>
        <row r="282">
          <cell r="A282" t="str">
            <v>27878474</v>
          </cell>
          <cell r="B282">
            <v>10</v>
          </cell>
          <cell r="C282" t="str">
            <v>1251419-8474010</v>
          </cell>
        </row>
        <row r="283">
          <cell r="A283" t="str">
            <v>27878938</v>
          </cell>
          <cell r="B283">
            <v>10</v>
          </cell>
          <cell r="C283" t="str">
            <v>1251419-8938010</v>
          </cell>
        </row>
        <row r="284">
          <cell r="A284" t="str">
            <v>27878939</v>
          </cell>
          <cell r="B284">
            <v>10</v>
          </cell>
          <cell r="C284" t="str">
            <v>1251419-8939010</v>
          </cell>
        </row>
        <row r="285">
          <cell r="A285" t="str">
            <v>27878941</v>
          </cell>
          <cell r="B285">
            <v>10</v>
          </cell>
          <cell r="C285" t="str">
            <v>1251419-8941010</v>
          </cell>
        </row>
        <row r="286">
          <cell r="A286" t="str">
            <v>27878942</v>
          </cell>
          <cell r="B286">
            <v>10</v>
          </cell>
          <cell r="C286" t="str">
            <v>1251419-8942010</v>
          </cell>
        </row>
        <row r="287">
          <cell r="A287" t="str">
            <v>27878958</v>
          </cell>
          <cell r="B287">
            <v>10</v>
          </cell>
          <cell r="C287" t="str">
            <v>1251419-8958010</v>
          </cell>
        </row>
        <row r="288">
          <cell r="A288" t="str">
            <v>27878962</v>
          </cell>
          <cell r="B288">
            <v>10</v>
          </cell>
          <cell r="C288" t="str">
            <v>1251418-8962010</v>
          </cell>
        </row>
        <row r="289">
          <cell r="A289" t="str">
            <v>27878964</v>
          </cell>
          <cell r="B289">
            <v>10</v>
          </cell>
          <cell r="C289" t="str">
            <v>1251419-8964010</v>
          </cell>
        </row>
        <row r="290">
          <cell r="A290" t="str">
            <v>27878973</v>
          </cell>
          <cell r="B290">
            <v>10</v>
          </cell>
          <cell r="C290" t="str">
            <v>1251419-8973010</v>
          </cell>
        </row>
        <row r="291">
          <cell r="A291" t="str">
            <v>27878975</v>
          </cell>
          <cell r="B291">
            <v>10</v>
          </cell>
          <cell r="C291" t="str">
            <v>1251419-8975010</v>
          </cell>
        </row>
        <row r="292">
          <cell r="A292" t="str">
            <v>27879874</v>
          </cell>
          <cell r="B292">
            <v>10</v>
          </cell>
          <cell r="C292" t="str">
            <v>1251419-9874010</v>
          </cell>
        </row>
        <row r="293">
          <cell r="A293" t="str">
            <v>27880612</v>
          </cell>
          <cell r="B293">
            <v>10</v>
          </cell>
          <cell r="C293" t="str">
            <v>1251419-0612010</v>
          </cell>
        </row>
        <row r="294">
          <cell r="A294" t="str">
            <v>27880655</v>
          </cell>
          <cell r="B294">
            <v>10</v>
          </cell>
          <cell r="C294" t="str">
            <v>1251019-0655010</v>
          </cell>
        </row>
        <row r="295">
          <cell r="A295" t="str">
            <v>27880656</v>
          </cell>
          <cell r="B295">
            <v>10</v>
          </cell>
          <cell r="C295" t="str">
            <v>1251019-0656010</v>
          </cell>
        </row>
        <row r="296">
          <cell r="A296" t="str">
            <v>27881878</v>
          </cell>
          <cell r="B296">
            <v>10</v>
          </cell>
          <cell r="C296" t="str">
            <v>1251018-1878010</v>
          </cell>
        </row>
        <row r="297">
          <cell r="A297" t="str">
            <v>27881879</v>
          </cell>
          <cell r="B297">
            <v>10</v>
          </cell>
          <cell r="C297" t="str">
            <v>1251018-1879010</v>
          </cell>
        </row>
        <row r="298">
          <cell r="A298" t="str">
            <v>27882046</v>
          </cell>
          <cell r="B298">
            <v>10</v>
          </cell>
          <cell r="C298" t="str">
            <v>1251418-2046010</v>
          </cell>
        </row>
        <row r="299">
          <cell r="A299" t="str">
            <v>27882055</v>
          </cell>
          <cell r="B299">
            <v>10</v>
          </cell>
          <cell r="C299" t="str">
            <v>1251418-2055010</v>
          </cell>
        </row>
        <row r="300">
          <cell r="A300" t="str">
            <v>27882288</v>
          </cell>
          <cell r="B300">
            <v>10</v>
          </cell>
          <cell r="C300" t="str">
            <v>1251018-2288010</v>
          </cell>
        </row>
        <row r="301">
          <cell r="A301" t="str">
            <v>27882289</v>
          </cell>
          <cell r="B301">
            <v>10</v>
          </cell>
          <cell r="C301" t="str">
            <v>1251018-2289010</v>
          </cell>
        </row>
        <row r="302">
          <cell r="A302" t="str">
            <v>27882323</v>
          </cell>
          <cell r="B302">
            <v>10</v>
          </cell>
          <cell r="C302" t="str">
            <v>1251419-2323010</v>
          </cell>
        </row>
        <row r="303">
          <cell r="A303" t="str">
            <v>27882944</v>
          </cell>
          <cell r="B303">
            <v>10</v>
          </cell>
          <cell r="C303" t="str">
            <v>1251318-2944010</v>
          </cell>
        </row>
        <row r="304">
          <cell r="A304" t="str">
            <v>27882945</v>
          </cell>
          <cell r="B304">
            <v>10</v>
          </cell>
          <cell r="C304" t="str">
            <v>1251118-2945010</v>
          </cell>
        </row>
        <row r="305">
          <cell r="A305" t="str">
            <v>27883666</v>
          </cell>
          <cell r="B305">
            <v>10</v>
          </cell>
          <cell r="C305" t="str">
            <v>1251318-3666010</v>
          </cell>
        </row>
        <row r="306">
          <cell r="A306" t="str">
            <v>27883917</v>
          </cell>
          <cell r="B306">
            <v>10</v>
          </cell>
          <cell r="C306" t="str">
            <v>1251418-3917010</v>
          </cell>
        </row>
        <row r="307">
          <cell r="A307" t="str">
            <v>27883918</v>
          </cell>
          <cell r="B307">
            <v>10</v>
          </cell>
          <cell r="C307" t="str">
            <v>1251419-3918010</v>
          </cell>
        </row>
        <row r="308">
          <cell r="A308" t="str">
            <v>27883951</v>
          </cell>
          <cell r="B308">
            <v>10</v>
          </cell>
          <cell r="C308" t="str">
            <v>1251419-3951010</v>
          </cell>
        </row>
        <row r="309">
          <cell r="A309" t="str">
            <v>27885570</v>
          </cell>
          <cell r="B309">
            <v>10</v>
          </cell>
          <cell r="C309" t="str">
            <v>1251418-5570011</v>
          </cell>
        </row>
        <row r="310">
          <cell r="A310" t="str">
            <v>27885575</v>
          </cell>
          <cell r="B310">
            <v>10</v>
          </cell>
          <cell r="C310" t="str">
            <v>1251419-5575010</v>
          </cell>
        </row>
        <row r="311">
          <cell r="A311" t="str">
            <v>27885578</v>
          </cell>
          <cell r="B311">
            <v>10</v>
          </cell>
          <cell r="C311" t="str">
            <v>1251419-5578010</v>
          </cell>
        </row>
        <row r="312">
          <cell r="A312" t="str">
            <v>27885582</v>
          </cell>
          <cell r="B312">
            <v>10</v>
          </cell>
          <cell r="C312" t="str">
            <v>1251419-5582010</v>
          </cell>
        </row>
        <row r="313">
          <cell r="A313" t="str">
            <v>27885602</v>
          </cell>
          <cell r="B313">
            <v>10</v>
          </cell>
          <cell r="C313" t="str">
            <v>1251418-5602010</v>
          </cell>
        </row>
        <row r="314">
          <cell r="A314" t="str">
            <v>27885606</v>
          </cell>
          <cell r="B314">
            <v>10</v>
          </cell>
          <cell r="C314" t="str">
            <v>1251419-5606010</v>
          </cell>
        </row>
        <row r="315">
          <cell r="A315" t="str">
            <v>27885610</v>
          </cell>
          <cell r="B315">
            <v>10</v>
          </cell>
          <cell r="C315" t="str">
            <v>1251419-5610010</v>
          </cell>
        </row>
        <row r="316">
          <cell r="A316" t="str">
            <v>27885617</v>
          </cell>
          <cell r="B316">
            <v>10</v>
          </cell>
          <cell r="C316" t="str">
            <v>1251419-5617010</v>
          </cell>
        </row>
        <row r="317">
          <cell r="A317" t="str">
            <v>27885620</v>
          </cell>
          <cell r="B317">
            <v>10</v>
          </cell>
          <cell r="C317" t="str">
            <v>1251419-5620010</v>
          </cell>
        </row>
        <row r="318">
          <cell r="A318" t="str">
            <v>27885627</v>
          </cell>
          <cell r="B318">
            <v>10</v>
          </cell>
          <cell r="C318" t="str">
            <v>1251419-5627010</v>
          </cell>
        </row>
        <row r="319">
          <cell r="A319" t="str">
            <v>27885671</v>
          </cell>
          <cell r="B319">
            <v>10</v>
          </cell>
          <cell r="C319" t="str">
            <v>1251418-5671010</v>
          </cell>
        </row>
        <row r="320">
          <cell r="A320" t="str">
            <v>27885672</v>
          </cell>
          <cell r="B320">
            <v>10</v>
          </cell>
          <cell r="C320" t="str">
            <v>1251419-5672010</v>
          </cell>
        </row>
        <row r="321">
          <cell r="A321" t="str">
            <v>27885674</v>
          </cell>
          <cell r="B321">
            <v>10</v>
          </cell>
          <cell r="C321" t="str">
            <v>1251419-5674010</v>
          </cell>
        </row>
        <row r="322">
          <cell r="A322" t="str">
            <v>27885675</v>
          </cell>
          <cell r="B322">
            <v>10</v>
          </cell>
          <cell r="C322" t="str">
            <v>1251419-5675010</v>
          </cell>
        </row>
        <row r="323">
          <cell r="A323" t="str">
            <v>27885676</v>
          </cell>
          <cell r="B323">
            <v>10</v>
          </cell>
          <cell r="C323" t="str">
            <v>1251418-5676010</v>
          </cell>
        </row>
        <row r="324">
          <cell r="A324" t="str">
            <v>27885679</v>
          </cell>
          <cell r="B324">
            <v>10</v>
          </cell>
          <cell r="C324" t="str">
            <v>1251419-5679010</v>
          </cell>
        </row>
        <row r="325">
          <cell r="A325" t="str">
            <v>27885680</v>
          </cell>
          <cell r="B325">
            <v>10</v>
          </cell>
          <cell r="C325" t="str">
            <v>1251419-5680010</v>
          </cell>
        </row>
        <row r="326">
          <cell r="A326" t="str">
            <v>27885682</v>
          </cell>
          <cell r="B326">
            <v>10</v>
          </cell>
          <cell r="C326" t="str">
            <v>1251419-5682010</v>
          </cell>
        </row>
        <row r="327">
          <cell r="A327" t="str">
            <v>27885683</v>
          </cell>
          <cell r="B327">
            <v>10</v>
          </cell>
          <cell r="C327" t="str">
            <v>1251419-5683010</v>
          </cell>
        </row>
        <row r="328">
          <cell r="A328" t="str">
            <v>27885702</v>
          </cell>
          <cell r="B328">
            <v>10</v>
          </cell>
          <cell r="C328" t="str">
            <v>1251419-5702010</v>
          </cell>
        </row>
        <row r="329">
          <cell r="A329" t="str">
            <v>27885757</v>
          </cell>
          <cell r="B329">
            <v>10</v>
          </cell>
          <cell r="C329" t="str">
            <v>1251418-5757010</v>
          </cell>
        </row>
        <row r="330">
          <cell r="A330" t="str">
            <v>27886315</v>
          </cell>
          <cell r="B330">
            <v>10</v>
          </cell>
          <cell r="C330" t="str">
            <v>1251118-6315010</v>
          </cell>
        </row>
        <row r="331">
          <cell r="A331" t="str">
            <v>27890720</v>
          </cell>
          <cell r="B331">
            <v>10</v>
          </cell>
          <cell r="C331" t="str">
            <v>1251419-0720010</v>
          </cell>
        </row>
        <row r="332">
          <cell r="A332" t="str">
            <v>27890727</v>
          </cell>
          <cell r="B332">
            <v>10</v>
          </cell>
          <cell r="C332" t="str">
            <v>1251418-0727010</v>
          </cell>
        </row>
        <row r="333">
          <cell r="A333" t="str">
            <v>27892661</v>
          </cell>
          <cell r="B333">
            <v>10</v>
          </cell>
          <cell r="C333" t="str">
            <v>1251018-2661010</v>
          </cell>
        </row>
        <row r="334">
          <cell r="A334" t="str">
            <v>27893649</v>
          </cell>
          <cell r="B334">
            <v>10</v>
          </cell>
          <cell r="C334" t="str">
            <v>1251118-3649010</v>
          </cell>
        </row>
        <row r="335">
          <cell r="A335" t="str">
            <v>27894400</v>
          </cell>
          <cell r="B335">
            <v>10</v>
          </cell>
          <cell r="C335" t="str">
            <v>1251018-4400010</v>
          </cell>
        </row>
        <row r="336">
          <cell r="A336" t="str">
            <v>27894401</v>
          </cell>
          <cell r="B336">
            <v>10</v>
          </cell>
          <cell r="C336" t="str">
            <v>1251018-4401010</v>
          </cell>
        </row>
        <row r="337">
          <cell r="A337" t="str">
            <v>27894403</v>
          </cell>
          <cell r="B337">
            <v>10</v>
          </cell>
          <cell r="C337" t="str">
            <v>1251418-4403010</v>
          </cell>
        </row>
        <row r="338">
          <cell r="A338" t="str">
            <v>27894407</v>
          </cell>
          <cell r="B338">
            <v>10</v>
          </cell>
          <cell r="C338" t="str">
            <v>1251018-4407010</v>
          </cell>
        </row>
        <row r="339">
          <cell r="A339" t="str">
            <v>27894408</v>
          </cell>
          <cell r="B339">
            <v>10</v>
          </cell>
          <cell r="C339" t="str">
            <v>1251018-4408010</v>
          </cell>
        </row>
        <row r="340">
          <cell r="A340" t="str">
            <v>27894409</v>
          </cell>
          <cell r="B340">
            <v>10</v>
          </cell>
          <cell r="C340" t="str">
            <v>1251418-4409010</v>
          </cell>
        </row>
        <row r="341">
          <cell r="A341" t="str">
            <v>27894410</v>
          </cell>
          <cell r="B341">
            <v>10</v>
          </cell>
          <cell r="C341" t="str">
            <v>1251418-4410010</v>
          </cell>
        </row>
        <row r="342">
          <cell r="A342" t="str">
            <v>27894999</v>
          </cell>
          <cell r="B342">
            <v>10</v>
          </cell>
          <cell r="C342" t="str">
            <v>1251018-4999010</v>
          </cell>
        </row>
        <row r="343">
          <cell r="A343" t="str">
            <v>27895000</v>
          </cell>
          <cell r="B343">
            <v>10</v>
          </cell>
          <cell r="C343" t="str">
            <v>1251018-5000010</v>
          </cell>
        </row>
        <row r="344">
          <cell r="A344" t="str">
            <v>27895001</v>
          </cell>
          <cell r="B344">
            <v>10</v>
          </cell>
          <cell r="C344" t="str">
            <v>1251018-5001010</v>
          </cell>
        </row>
        <row r="345">
          <cell r="A345" t="str">
            <v>27895003</v>
          </cell>
          <cell r="B345">
            <v>10</v>
          </cell>
          <cell r="C345" t="str">
            <v>1251018-5003011</v>
          </cell>
        </row>
        <row r="346">
          <cell r="A346" t="str">
            <v>27895004</v>
          </cell>
          <cell r="B346">
            <v>10</v>
          </cell>
          <cell r="C346" t="str">
            <v>1251018-5004010</v>
          </cell>
        </row>
        <row r="347">
          <cell r="A347" t="str">
            <v>27895006</v>
          </cell>
          <cell r="B347">
            <v>10</v>
          </cell>
          <cell r="C347" t="str">
            <v>1251018-5006010</v>
          </cell>
        </row>
        <row r="348">
          <cell r="A348" t="str">
            <v>27895007</v>
          </cell>
          <cell r="B348">
            <v>10</v>
          </cell>
          <cell r="C348" t="str">
            <v>1251018-5007010</v>
          </cell>
        </row>
        <row r="349">
          <cell r="A349" t="str">
            <v>27895008</v>
          </cell>
          <cell r="B349">
            <v>10</v>
          </cell>
          <cell r="C349" t="str">
            <v>1251018-5008010</v>
          </cell>
        </row>
        <row r="350">
          <cell r="A350" t="str">
            <v>27895010</v>
          </cell>
          <cell r="B350">
            <v>10</v>
          </cell>
          <cell r="C350" t="str">
            <v>1251018-5010010</v>
          </cell>
        </row>
        <row r="351">
          <cell r="A351" t="str">
            <v>27895011</v>
          </cell>
          <cell r="B351">
            <v>10</v>
          </cell>
          <cell r="C351" t="str">
            <v>1251018-5011010</v>
          </cell>
        </row>
        <row r="352">
          <cell r="A352" t="str">
            <v>27895012</v>
          </cell>
          <cell r="B352">
            <v>10</v>
          </cell>
          <cell r="C352" t="str">
            <v>1251018-5012010</v>
          </cell>
        </row>
        <row r="353">
          <cell r="A353" t="str">
            <v>27895013</v>
          </cell>
          <cell r="B353">
            <v>10</v>
          </cell>
          <cell r="C353" t="str">
            <v>1251018-5013010</v>
          </cell>
        </row>
        <row r="354">
          <cell r="A354" t="str">
            <v>27895014</v>
          </cell>
          <cell r="B354">
            <v>10</v>
          </cell>
          <cell r="C354" t="str">
            <v>1251018-5014010</v>
          </cell>
        </row>
        <row r="355">
          <cell r="A355" t="str">
            <v>27895018</v>
          </cell>
          <cell r="B355">
            <v>10</v>
          </cell>
          <cell r="C355" t="str">
            <v>1251018-5018010</v>
          </cell>
        </row>
        <row r="356">
          <cell r="A356" t="str">
            <v>27895019</v>
          </cell>
          <cell r="B356">
            <v>10</v>
          </cell>
          <cell r="C356" t="str">
            <v>1251018-5019010</v>
          </cell>
        </row>
        <row r="357">
          <cell r="A357" t="str">
            <v>27895020</v>
          </cell>
          <cell r="B357">
            <v>10</v>
          </cell>
          <cell r="C357" t="str">
            <v>1251018-5020010</v>
          </cell>
        </row>
        <row r="358">
          <cell r="A358" t="str">
            <v>27895021</v>
          </cell>
          <cell r="B358">
            <v>10</v>
          </cell>
          <cell r="C358" t="str">
            <v>1251018-5021010</v>
          </cell>
        </row>
        <row r="359">
          <cell r="A359" t="str">
            <v>27895022</v>
          </cell>
          <cell r="B359">
            <v>10</v>
          </cell>
          <cell r="C359" t="str">
            <v>1251018-5022010</v>
          </cell>
        </row>
        <row r="360">
          <cell r="A360" t="str">
            <v>27895751</v>
          </cell>
          <cell r="B360">
            <v>10</v>
          </cell>
          <cell r="C360" t="str">
            <v>1251418-5751010</v>
          </cell>
        </row>
        <row r="361">
          <cell r="A361" t="str">
            <v>27896804</v>
          </cell>
          <cell r="B361">
            <v>10</v>
          </cell>
          <cell r="C361" t="str">
            <v>1251419-6804010</v>
          </cell>
        </row>
        <row r="362">
          <cell r="A362" t="str">
            <v>27896816</v>
          </cell>
          <cell r="B362">
            <v>10</v>
          </cell>
          <cell r="C362" t="str">
            <v>1251419-6816010</v>
          </cell>
        </row>
        <row r="363">
          <cell r="A363" t="str">
            <v>27896871</v>
          </cell>
          <cell r="B363">
            <v>10</v>
          </cell>
          <cell r="C363" t="str">
            <v>1251419-6871010</v>
          </cell>
        </row>
        <row r="364">
          <cell r="A364" t="str">
            <v>27901820</v>
          </cell>
          <cell r="B364">
            <v>10</v>
          </cell>
          <cell r="C364" t="str">
            <v>1251418-1820011</v>
          </cell>
        </row>
        <row r="365">
          <cell r="A365" t="str">
            <v>27901840</v>
          </cell>
          <cell r="B365">
            <v>10</v>
          </cell>
          <cell r="C365" t="str">
            <v>1251419-1840010</v>
          </cell>
        </row>
        <row r="366">
          <cell r="A366" t="str">
            <v>27901842</v>
          </cell>
          <cell r="B366">
            <v>10</v>
          </cell>
          <cell r="C366" t="str">
            <v>1251419-1842010</v>
          </cell>
        </row>
        <row r="367">
          <cell r="A367" t="str">
            <v>27901849</v>
          </cell>
          <cell r="B367">
            <v>10</v>
          </cell>
          <cell r="C367" t="str">
            <v>1251419-1849010</v>
          </cell>
        </row>
        <row r="368">
          <cell r="A368" t="str">
            <v>27901850</v>
          </cell>
          <cell r="B368">
            <v>10</v>
          </cell>
          <cell r="C368" t="str">
            <v>1251419-1850010</v>
          </cell>
        </row>
        <row r="369">
          <cell r="A369" t="str">
            <v>27901852</v>
          </cell>
          <cell r="B369">
            <v>10</v>
          </cell>
          <cell r="C369" t="str">
            <v>1251418-1852012</v>
          </cell>
        </row>
        <row r="370">
          <cell r="A370" t="str">
            <v>27901853</v>
          </cell>
          <cell r="B370">
            <v>10</v>
          </cell>
          <cell r="C370" t="str">
            <v>1251419-1853010</v>
          </cell>
        </row>
        <row r="371">
          <cell r="A371" t="str">
            <v>27901854</v>
          </cell>
          <cell r="B371">
            <v>10</v>
          </cell>
          <cell r="C371" t="str">
            <v>1251419-1854010</v>
          </cell>
        </row>
        <row r="372">
          <cell r="A372" t="str">
            <v>27901880</v>
          </cell>
          <cell r="B372">
            <v>10</v>
          </cell>
          <cell r="C372" t="str">
            <v>1251419-1880010</v>
          </cell>
        </row>
        <row r="373">
          <cell r="A373" t="str">
            <v>27901921</v>
          </cell>
          <cell r="B373">
            <v>10</v>
          </cell>
          <cell r="C373" t="str">
            <v>1251419-1921010</v>
          </cell>
        </row>
        <row r="374">
          <cell r="A374" t="str">
            <v>27904341</v>
          </cell>
          <cell r="B374">
            <v>10</v>
          </cell>
          <cell r="C374" t="str">
            <v>1251418-4341010</v>
          </cell>
        </row>
        <row r="375">
          <cell r="A375" t="str">
            <v>27904600</v>
          </cell>
          <cell r="B375">
            <v>10</v>
          </cell>
          <cell r="C375" t="str">
            <v>1251418-4600010</v>
          </cell>
        </row>
        <row r="376">
          <cell r="A376" t="str">
            <v>27905876</v>
          </cell>
          <cell r="B376">
            <v>10</v>
          </cell>
          <cell r="C376" t="str">
            <v>1251418-5876010</v>
          </cell>
        </row>
        <row r="377">
          <cell r="A377" t="str">
            <v>27905877</v>
          </cell>
          <cell r="B377">
            <v>10</v>
          </cell>
          <cell r="C377" t="str">
            <v>1251418-5877010</v>
          </cell>
        </row>
        <row r="378">
          <cell r="A378" t="str">
            <v>27906841</v>
          </cell>
          <cell r="B378">
            <v>10</v>
          </cell>
          <cell r="C378" t="str">
            <v>1251418-6841010</v>
          </cell>
        </row>
        <row r="379">
          <cell r="A379" t="str">
            <v>27906865</v>
          </cell>
          <cell r="B379">
            <v>10</v>
          </cell>
          <cell r="C379" t="str">
            <v>1251419-6865010</v>
          </cell>
        </row>
        <row r="380">
          <cell r="A380" t="str">
            <v>27908564</v>
          </cell>
          <cell r="B380">
            <v>10</v>
          </cell>
          <cell r="C380" t="str">
            <v>1251018-8564010</v>
          </cell>
        </row>
        <row r="381">
          <cell r="A381" t="str">
            <v>27909545</v>
          </cell>
          <cell r="B381">
            <v>10</v>
          </cell>
          <cell r="C381" t="str">
            <v>1250000-9545010</v>
          </cell>
        </row>
        <row r="382">
          <cell r="A382" t="str">
            <v>27910503</v>
          </cell>
          <cell r="B382">
            <v>10</v>
          </cell>
          <cell r="C382" t="str">
            <v>1251018-0503010</v>
          </cell>
        </row>
        <row r="383">
          <cell r="A383" t="str">
            <v>27911069</v>
          </cell>
          <cell r="B383">
            <v>10</v>
          </cell>
          <cell r="C383" t="str">
            <v>1251019-1069010</v>
          </cell>
        </row>
        <row r="384">
          <cell r="A384" t="str">
            <v>27911396</v>
          </cell>
          <cell r="B384">
            <v>10</v>
          </cell>
          <cell r="C384" t="str">
            <v>1251418-1396010</v>
          </cell>
        </row>
        <row r="385">
          <cell r="A385" t="str">
            <v>27911397</v>
          </cell>
          <cell r="B385">
            <v>10</v>
          </cell>
          <cell r="C385" t="str">
            <v>1251418-1397010</v>
          </cell>
        </row>
        <row r="386">
          <cell r="A386" t="str">
            <v>27911830</v>
          </cell>
          <cell r="B386">
            <v>10</v>
          </cell>
          <cell r="C386" t="str">
            <v>1251419-1830010</v>
          </cell>
        </row>
        <row r="387">
          <cell r="A387" t="str">
            <v>27911835</v>
          </cell>
          <cell r="B387">
            <v>10</v>
          </cell>
          <cell r="C387" t="str">
            <v>1251419-1835010</v>
          </cell>
        </row>
        <row r="388">
          <cell r="A388" t="str">
            <v>27912735</v>
          </cell>
          <cell r="B388">
            <v>10</v>
          </cell>
          <cell r="C388" t="str">
            <v>1251419-2735010</v>
          </cell>
        </row>
        <row r="389">
          <cell r="A389" t="str">
            <v>27912996</v>
          </cell>
          <cell r="B389">
            <v>10</v>
          </cell>
          <cell r="C389" t="str">
            <v>1250000-2996010</v>
          </cell>
        </row>
        <row r="390">
          <cell r="A390" t="str">
            <v>27912997</v>
          </cell>
          <cell r="B390">
            <v>10</v>
          </cell>
          <cell r="C390" t="str">
            <v>1251118-2997010</v>
          </cell>
        </row>
        <row r="391">
          <cell r="A391" t="str">
            <v>27913192</v>
          </cell>
          <cell r="B391">
            <v>10</v>
          </cell>
          <cell r="C391" t="str">
            <v>1251418-3192010</v>
          </cell>
        </row>
        <row r="392">
          <cell r="A392" t="str">
            <v>27913417</v>
          </cell>
          <cell r="B392">
            <v>10</v>
          </cell>
          <cell r="C392" t="str">
            <v>1251018-3417010</v>
          </cell>
        </row>
        <row r="393">
          <cell r="A393" t="str">
            <v>27913467</v>
          </cell>
          <cell r="B393">
            <v>10</v>
          </cell>
          <cell r="C393" t="str">
            <v>1251018-3467010</v>
          </cell>
        </row>
        <row r="394">
          <cell r="A394" t="str">
            <v>27913510</v>
          </cell>
          <cell r="B394">
            <v>10</v>
          </cell>
          <cell r="C394" t="str">
            <v>1251018-3510010</v>
          </cell>
        </row>
        <row r="395">
          <cell r="A395" t="str">
            <v>27913762</v>
          </cell>
          <cell r="B395">
            <v>10</v>
          </cell>
          <cell r="C395" t="str">
            <v>1251018-3762010</v>
          </cell>
        </row>
        <row r="396">
          <cell r="A396" t="str">
            <v>27913926</v>
          </cell>
          <cell r="B396">
            <v>10</v>
          </cell>
          <cell r="C396" t="str">
            <v>1251418-3926010</v>
          </cell>
        </row>
        <row r="397">
          <cell r="A397" t="str">
            <v>27913927</v>
          </cell>
          <cell r="B397">
            <v>10</v>
          </cell>
          <cell r="C397" t="str">
            <v>1251419-3927010</v>
          </cell>
        </row>
        <row r="398">
          <cell r="A398" t="str">
            <v>27913960</v>
          </cell>
          <cell r="B398">
            <v>10</v>
          </cell>
          <cell r="C398" t="str">
            <v>1251318-3960010</v>
          </cell>
        </row>
        <row r="399">
          <cell r="A399" t="str">
            <v>27913961</v>
          </cell>
          <cell r="B399">
            <v>10</v>
          </cell>
          <cell r="C399" t="str">
            <v>1251318-3961010</v>
          </cell>
        </row>
        <row r="400">
          <cell r="A400" t="str">
            <v>27913982</v>
          </cell>
          <cell r="B400">
            <v>10</v>
          </cell>
          <cell r="C400" t="str">
            <v>1251419-3982010</v>
          </cell>
        </row>
        <row r="401">
          <cell r="A401" t="str">
            <v>27914268</v>
          </cell>
          <cell r="B401">
            <v>10</v>
          </cell>
          <cell r="C401" t="str">
            <v>1251018-4268010</v>
          </cell>
        </row>
        <row r="402">
          <cell r="A402" t="str">
            <v>27914270</v>
          </cell>
          <cell r="B402">
            <v>10</v>
          </cell>
          <cell r="C402" t="str">
            <v>1251018-4270010</v>
          </cell>
        </row>
        <row r="403">
          <cell r="A403" t="str">
            <v>27914302</v>
          </cell>
          <cell r="B403">
            <v>10</v>
          </cell>
          <cell r="C403" t="str">
            <v>1251318-4302010</v>
          </cell>
        </row>
        <row r="404">
          <cell r="A404" t="str">
            <v>27914383</v>
          </cell>
          <cell r="B404">
            <v>10</v>
          </cell>
          <cell r="C404" t="str">
            <v>1251318-4383011</v>
          </cell>
        </row>
        <row r="405">
          <cell r="A405" t="str">
            <v>27914390</v>
          </cell>
          <cell r="B405">
            <v>10</v>
          </cell>
          <cell r="C405" t="str">
            <v>1251018-4390010</v>
          </cell>
        </row>
        <row r="406">
          <cell r="A406" t="str">
            <v>27914543</v>
          </cell>
          <cell r="B406">
            <v>10</v>
          </cell>
          <cell r="C406" t="str">
            <v>1251418-4543010</v>
          </cell>
        </row>
        <row r="407">
          <cell r="A407" t="str">
            <v>27915067</v>
          </cell>
          <cell r="B407">
            <v>10</v>
          </cell>
          <cell r="C407" t="str">
            <v>1251318-5067010</v>
          </cell>
        </row>
        <row r="408">
          <cell r="A408" t="str">
            <v>27915186</v>
          </cell>
          <cell r="B408">
            <v>10</v>
          </cell>
          <cell r="C408" t="str">
            <v>1251318-5186010</v>
          </cell>
        </row>
        <row r="409">
          <cell r="A409" t="str">
            <v>27915506</v>
          </cell>
          <cell r="B409">
            <v>10</v>
          </cell>
          <cell r="C409" t="str">
            <v>1251418-5506010</v>
          </cell>
        </row>
        <row r="410">
          <cell r="A410" t="str">
            <v>27915552</v>
          </cell>
          <cell r="B410">
            <v>10</v>
          </cell>
          <cell r="C410" t="str">
            <v>1251018-5552010</v>
          </cell>
        </row>
        <row r="411">
          <cell r="A411" t="str">
            <v>27915555</v>
          </cell>
          <cell r="B411">
            <v>10</v>
          </cell>
          <cell r="C411" t="str">
            <v>1251018-5555010</v>
          </cell>
        </row>
        <row r="412">
          <cell r="A412" t="str">
            <v>27915558</v>
          </cell>
          <cell r="B412">
            <v>10</v>
          </cell>
          <cell r="C412" t="str">
            <v>1251018-5558011</v>
          </cell>
        </row>
        <row r="413">
          <cell r="A413" t="str">
            <v>27915559</v>
          </cell>
          <cell r="B413">
            <v>10</v>
          </cell>
          <cell r="C413" t="str">
            <v>1251018-5559010</v>
          </cell>
        </row>
        <row r="414">
          <cell r="A414" t="str">
            <v>27915560</v>
          </cell>
          <cell r="B414">
            <v>10</v>
          </cell>
          <cell r="C414" t="str">
            <v>1251018-5560010</v>
          </cell>
        </row>
        <row r="415">
          <cell r="A415" t="str">
            <v>27915562</v>
          </cell>
          <cell r="B415">
            <v>10</v>
          </cell>
          <cell r="C415" t="str">
            <v>1251018-5562010</v>
          </cell>
        </row>
        <row r="416">
          <cell r="A416" t="str">
            <v>27915565</v>
          </cell>
          <cell r="B416">
            <v>10</v>
          </cell>
          <cell r="C416" t="str">
            <v>1251018-5565010</v>
          </cell>
        </row>
        <row r="417">
          <cell r="A417" t="str">
            <v>27915575</v>
          </cell>
          <cell r="B417">
            <v>10</v>
          </cell>
          <cell r="C417" t="str">
            <v>1251018-5575010</v>
          </cell>
        </row>
        <row r="418">
          <cell r="A418" t="str">
            <v>27915578</v>
          </cell>
          <cell r="B418">
            <v>10</v>
          </cell>
          <cell r="C418" t="str">
            <v>1251018-5578010</v>
          </cell>
        </row>
        <row r="419">
          <cell r="A419" t="str">
            <v>27915581</v>
          </cell>
          <cell r="B419">
            <v>10</v>
          </cell>
          <cell r="C419" t="str">
            <v>1251018-5581010</v>
          </cell>
        </row>
        <row r="420">
          <cell r="A420" t="str">
            <v>27915583</v>
          </cell>
          <cell r="B420">
            <v>10</v>
          </cell>
          <cell r="C420" t="str">
            <v>1251018-5583010</v>
          </cell>
        </row>
        <row r="421">
          <cell r="A421" t="str">
            <v>27915585</v>
          </cell>
          <cell r="B421">
            <v>10</v>
          </cell>
          <cell r="C421" t="str">
            <v>1251018-5585010</v>
          </cell>
        </row>
        <row r="422">
          <cell r="A422" t="str">
            <v>27915587</v>
          </cell>
          <cell r="B422">
            <v>10</v>
          </cell>
          <cell r="C422" t="str">
            <v>1251018-5587010</v>
          </cell>
        </row>
        <row r="423">
          <cell r="A423" t="str">
            <v>27915589</v>
          </cell>
          <cell r="B423">
            <v>10</v>
          </cell>
          <cell r="C423" t="str">
            <v>1251018-5589010</v>
          </cell>
        </row>
        <row r="424">
          <cell r="A424" t="str">
            <v>27916104</v>
          </cell>
          <cell r="B424">
            <v>10</v>
          </cell>
          <cell r="C424" t="str">
            <v>1251118-6104010</v>
          </cell>
        </row>
        <row r="425">
          <cell r="A425" t="str">
            <v>27918238</v>
          </cell>
          <cell r="B425">
            <v>10</v>
          </cell>
          <cell r="C425" t="str">
            <v>1251418-8238011</v>
          </cell>
        </row>
        <row r="426">
          <cell r="A426" t="str">
            <v>27918240</v>
          </cell>
          <cell r="B426">
            <v>10</v>
          </cell>
          <cell r="C426" t="str">
            <v>1251018-8240010</v>
          </cell>
        </row>
        <row r="427">
          <cell r="A427" t="str">
            <v>27918243</v>
          </cell>
          <cell r="B427">
            <v>10</v>
          </cell>
          <cell r="C427" t="str">
            <v>1251418-8243010</v>
          </cell>
        </row>
        <row r="428">
          <cell r="A428" t="str">
            <v>27919520</v>
          </cell>
          <cell r="B428">
            <v>10</v>
          </cell>
          <cell r="C428" t="str">
            <v>1251418-9520010</v>
          </cell>
        </row>
        <row r="429">
          <cell r="A429" t="str">
            <v>27919552</v>
          </cell>
          <cell r="B429">
            <v>10</v>
          </cell>
          <cell r="C429" t="str">
            <v>1251418-9552010</v>
          </cell>
        </row>
        <row r="430">
          <cell r="A430" t="str">
            <v>27919554</v>
          </cell>
          <cell r="B430">
            <v>10</v>
          </cell>
          <cell r="C430" t="str">
            <v>1251419-9554010</v>
          </cell>
        </row>
        <row r="431">
          <cell r="A431" t="str">
            <v>27921451</v>
          </cell>
          <cell r="B431">
            <v>10</v>
          </cell>
          <cell r="C431" t="str">
            <v>1251418-1451010</v>
          </cell>
        </row>
        <row r="432">
          <cell r="A432" t="str">
            <v>27921940</v>
          </cell>
          <cell r="B432">
            <v>10</v>
          </cell>
          <cell r="C432" t="str">
            <v>1251018-1940010</v>
          </cell>
        </row>
        <row r="433">
          <cell r="A433" t="str">
            <v>27924395</v>
          </cell>
          <cell r="B433">
            <v>10</v>
          </cell>
          <cell r="C433" t="str">
            <v>1251418-4395010</v>
          </cell>
        </row>
        <row r="434">
          <cell r="A434" t="str">
            <v>27924396</v>
          </cell>
          <cell r="B434">
            <v>10</v>
          </cell>
          <cell r="C434" t="str">
            <v>1251418-4396011</v>
          </cell>
        </row>
        <row r="435">
          <cell r="A435" t="str">
            <v>27924398</v>
          </cell>
          <cell r="B435">
            <v>10</v>
          </cell>
          <cell r="C435" t="str">
            <v>1251418-4398010</v>
          </cell>
        </row>
        <row r="436">
          <cell r="A436" t="str">
            <v>27924399</v>
          </cell>
          <cell r="B436">
            <v>10</v>
          </cell>
          <cell r="C436" t="str">
            <v>1251418-4399010</v>
          </cell>
        </row>
        <row r="437">
          <cell r="A437" t="str">
            <v>27924400</v>
          </cell>
          <cell r="B437">
            <v>10</v>
          </cell>
          <cell r="C437" t="str">
            <v>1251418-4400010</v>
          </cell>
        </row>
        <row r="438">
          <cell r="A438" t="str">
            <v>27924409</v>
          </cell>
          <cell r="B438">
            <v>10</v>
          </cell>
          <cell r="C438" t="str">
            <v>1251419-4409010</v>
          </cell>
        </row>
        <row r="439">
          <cell r="A439" t="str">
            <v>27924427</v>
          </cell>
          <cell r="B439">
            <v>10</v>
          </cell>
          <cell r="C439" t="str">
            <v>1251419-4427010</v>
          </cell>
        </row>
        <row r="440">
          <cell r="A440" t="str">
            <v>27924429</v>
          </cell>
          <cell r="B440">
            <v>10</v>
          </cell>
          <cell r="C440" t="str">
            <v>1251419-4429010</v>
          </cell>
        </row>
        <row r="441">
          <cell r="A441" t="str">
            <v>27924470</v>
          </cell>
          <cell r="B441">
            <v>10</v>
          </cell>
          <cell r="C441" t="str">
            <v>1251419-4470010</v>
          </cell>
        </row>
        <row r="442">
          <cell r="A442" t="str">
            <v>27924473</v>
          </cell>
          <cell r="B442">
            <v>10</v>
          </cell>
          <cell r="C442" t="str">
            <v>1251419-4473010</v>
          </cell>
        </row>
        <row r="443">
          <cell r="A443" t="str">
            <v>27925980</v>
          </cell>
          <cell r="B443">
            <v>10</v>
          </cell>
          <cell r="C443" t="str">
            <v>1251419-5980010</v>
          </cell>
        </row>
        <row r="444">
          <cell r="A444" t="str">
            <v>27926077</v>
          </cell>
          <cell r="B444">
            <v>10</v>
          </cell>
          <cell r="C444" t="str">
            <v>1251018-6077010</v>
          </cell>
        </row>
        <row r="445">
          <cell r="A445" t="str">
            <v>27926079</v>
          </cell>
          <cell r="B445">
            <v>10</v>
          </cell>
          <cell r="C445" t="str">
            <v>1251018-6079010</v>
          </cell>
        </row>
        <row r="446">
          <cell r="A446" t="str">
            <v>27926086</v>
          </cell>
          <cell r="B446">
            <v>10</v>
          </cell>
          <cell r="C446" t="str">
            <v>1251418-6086010</v>
          </cell>
        </row>
        <row r="447">
          <cell r="A447" t="str">
            <v>27926088</v>
          </cell>
          <cell r="B447">
            <v>10</v>
          </cell>
          <cell r="C447" t="str">
            <v>1251018-6080011</v>
          </cell>
        </row>
        <row r="448">
          <cell r="A448" t="str">
            <v>27926089</v>
          </cell>
          <cell r="B448">
            <v>10</v>
          </cell>
          <cell r="C448" t="str">
            <v>1251418-6089010</v>
          </cell>
        </row>
        <row r="449">
          <cell r="A449" t="str">
            <v>27926090</v>
          </cell>
          <cell r="B449">
            <v>10</v>
          </cell>
          <cell r="C449" t="str">
            <v>1251418-6090010</v>
          </cell>
        </row>
        <row r="450">
          <cell r="A450" t="str">
            <v>27926096</v>
          </cell>
          <cell r="B450">
            <v>10</v>
          </cell>
          <cell r="C450" t="str">
            <v>1251018-6096010</v>
          </cell>
        </row>
        <row r="451">
          <cell r="A451" t="str">
            <v>27926118</v>
          </cell>
          <cell r="B451">
            <v>10</v>
          </cell>
          <cell r="C451" t="str">
            <v>1251018-6118010</v>
          </cell>
        </row>
        <row r="452">
          <cell r="A452" t="str">
            <v>27926128</v>
          </cell>
          <cell r="B452">
            <v>10</v>
          </cell>
          <cell r="C452" t="str">
            <v>1251018-6128010</v>
          </cell>
        </row>
        <row r="453">
          <cell r="A453" t="str">
            <v>27926131</v>
          </cell>
          <cell r="B453">
            <v>10</v>
          </cell>
          <cell r="C453" t="str">
            <v>1251018-6131010</v>
          </cell>
        </row>
        <row r="454">
          <cell r="A454" t="str">
            <v>27926135</v>
          </cell>
          <cell r="B454">
            <v>10</v>
          </cell>
          <cell r="C454" t="str">
            <v>1251018-6135010</v>
          </cell>
        </row>
        <row r="455">
          <cell r="A455" t="str">
            <v>27926137</v>
          </cell>
          <cell r="B455">
            <v>10</v>
          </cell>
          <cell r="C455" t="str">
            <v>1251018-6137010</v>
          </cell>
        </row>
        <row r="456">
          <cell r="A456" t="str">
            <v>27926139</v>
          </cell>
          <cell r="B456">
            <v>10</v>
          </cell>
          <cell r="C456" t="str">
            <v>1251018-6139010</v>
          </cell>
        </row>
        <row r="457">
          <cell r="A457" t="str">
            <v>27926141</v>
          </cell>
          <cell r="B457">
            <v>10</v>
          </cell>
          <cell r="C457" t="str">
            <v>1251018-6141010</v>
          </cell>
        </row>
        <row r="458">
          <cell r="A458" t="str">
            <v>27926144</v>
          </cell>
          <cell r="B458">
            <v>10</v>
          </cell>
          <cell r="C458" t="str">
            <v>1251018-6144010</v>
          </cell>
        </row>
        <row r="459">
          <cell r="A459" t="str">
            <v>27926162</v>
          </cell>
          <cell r="B459">
            <v>10</v>
          </cell>
          <cell r="C459" t="str">
            <v>1251018-6162010</v>
          </cell>
        </row>
        <row r="460">
          <cell r="A460" t="str">
            <v>27926163</v>
          </cell>
          <cell r="B460">
            <v>10</v>
          </cell>
          <cell r="C460" t="str">
            <v>1251018-6163010</v>
          </cell>
        </row>
        <row r="461">
          <cell r="A461" t="str">
            <v>27926166</v>
          </cell>
          <cell r="B461">
            <v>10</v>
          </cell>
          <cell r="C461" t="str">
            <v>1251018-6166010</v>
          </cell>
        </row>
        <row r="462">
          <cell r="A462" t="str">
            <v>27926174</v>
          </cell>
          <cell r="B462">
            <v>10</v>
          </cell>
          <cell r="C462" t="str">
            <v>1251018-6174010</v>
          </cell>
        </row>
        <row r="463">
          <cell r="A463" t="str">
            <v>27926175</v>
          </cell>
          <cell r="B463">
            <v>10</v>
          </cell>
          <cell r="C463" t="str">
            <v>1251018-6175010</v>
          </cell>
        </row>
        <row r="464">
          <cell r="A464" t="str">
            <v>27926178</v>
          </cell>
          <cell r="B464">
            <v>10</v>
          </cell>
          <cell r="C464" t="str">
            <v>1251018-6178010</v>
          </cell>
        </row>
        <row r="465">
          <cell r="A465" t="str">
            <v>27926181</v>
          </cell>
          <cell r="B465">
            <v>10</v>
          </cell>
          <cell r="C465" t="str">
            <v>1251018-6181010</v>
          </cell>
        </row>
        <row r="466">
          <cell r="A466" t="str">
            <v>27926182</v>
          </cell>
          <cell r="B466">
            <v>10</v>
          </cell>
          <cell r="C466" t="str">
            <v>1251018-6182010</v>
          </cell>
        </row>
        <row r="467">
          <cell r="A467" t="str">
            <v>27926183</v>
          </cell>
          <cell r="B467">
            <v>10</v>
          </cell>
          <cell r="C467" t="str">
            <v>1251018-6183010</v>
          </cell>
        </row>
        <row r="468">
          <cell r="A468" t="str">
            <v>27926184</v>
          </cell>
          <cell r="B468">
            <v>10</v>
          </cell>
          <cell r="C468" t="str">
            <v>1251018-6184010</v>
          </cell>
        </row>
        <row r="469">
          <cell r="A469" t="str">
            <v>27926241</v>
          </cell>
          <cell r="B469">
            <v>10</v>
          </cell>
          <cell r="C469" t="str">
            <v>1251418-6241010</v>
          </cell>
        </row>
        <row r="470">
          <cell r="A470" t="str">
            <v>27926243</v>
          </cell>
          <cell r="B470">
            <v>10</v>
          </cell>
          <cell r="C470" t="str">
            <v>1251018-6243010</v>
          </cell>
        </row>
        <row r="471">
          <cell r="A471" t="str">
            <v>27926451</v>
          </cell>
          <cell r="B471">
            <v>10</v>
          </cell>
          <cell r="C471" t="str">
            <v>1251018-6451010</v>
          </cell>
        </row>
        <row r="472">
          <cell r="A472" t="str">
            <v>27927526</v>
          </cell>
          <cell r="B472">
            <v>10</v>
          </cell>
          <cell r="C472" t="str">
            <v>1251418-7526010</v>
          </cell>
        </row>
        <row r="473">
          <cell r="A473" t="str">
            <v>27927546</v>
          </cell>
          <cell r="B473">
            <v>10</v>
          </cell>
          <cell r="C473" t="str">
            <v>1251418-7546010</v>
          </cell>
        </row>
        <row r="474">
          <cell r="A474" t="str">
            <v>27927576</v>
          </cell>
          <cell r="B474">
            <v>10</v>
          </cell>
          <cell r="C474" t="str">
            <v>1251418-7576010</v>
          </cell>
        </row>
        <row r="475">
          <cell r="A475" t="str">
            <v>27927577</v>
          </cell>
          <cell r="B475">
            <v>10</v>
          </cell>
          <cell r="C475" t="str">
            <v>1251418-7577010</v>
          </cell>
        </row>
        <row r="476">
          <cell r="A476" t="str">
            <v>27927579</v>
          </cell>
          <cell r="B476">
            <v>10</v>
          </cell>
          <cell r="C476" t="str">
            <v>1251418-7579010</v>
          </cell>
        </row>
        <row r="477">
          <cell r="A477" t="str">
            <v>27927580</v>
          </cell>
          <cell r="B477">
            <v>10</v>
          </cell>
          <cell r="C477" t="str">
            <v>1251418-7580010</v>
          </cell>
        </row>
        <row r="478">
          <cell r="A478" t="str">
            <v>27927581</v>
          </cell>
          <cell r="B478">
            <v>10</v>
          </cell>
          <cell r="C478" t="str">
            <v>1251418-7581010</v>
          </cell>
        </row>
        <row r="479">
          <cell r="A479" t="str">
            <v>27927588</v>
          </cell>
          <cell r="B479">
            <v>10</v>
          </cell>
          <cell r="C479" t="str">
            <v>1251418-7588011</v>
          </cell>
        </row>
        <row r="480">
          <cell r="A480" t="str">
            <v>27928035</v>
          </cell>
          <cell r="B480">
            <v>10</v>
          </cell>
          <cell r="C480" t="str">
            <v>1251018-8035010</v>
          </cell>
        </row>
        <row r="481">
          <cell r="A481" t="str">
            <v>27928441</v>
          </cell>
          <cell r="B481">
            <v>10</v>
          </cell>
          <cell r="C481" t="str">
            <v>1251019-8441010</v>
          </cell>
        </row>
        <row r="482">
          <cell r="A482" t="str">
            <v>27928442</v>
          </cell>
          <cell r="B482">
            <v>10</v>
          </cell>
          <cell r="C482" t="str">
            <v>1251019-8442010</v>
          </cell>
        </row>
        <row r="483">
          <cell r="A483" t="str">
            <v>27928493</v>
          </cell>
          <cell r="B483">
            <v>10</v>
          </cell>
          <cell r="C483" t="str">
            <v>1251419-8493010</v>
          </cell>
        </row>
        <row r="484">
          <cell r="A484" t="str">
            <v>27928494</v>
          </cell>
          <cell r="B484">
            <v>10</v>
          </cell>
          <cell r="C484" t="str">
            <v>1251419-8494010</v>
          </cell>
        </row>
        <row r="485">
          <cell r="A485" t="str">
            <v>27928496</v>
          </cell>
          <cell r="B485">
            <v>10</v>
          </cell>
          <cell r="C485" t="str">
            <v>1251418-8496010</v>
          </cell>
        </row>
        <row r="486">
          <cell r="A486" t="str">
            <v>27928500</v>
          </cell>
          <cell r="B486">
            <v>10</v>
          </cell>
          <cell r="C486" t="str">
            <v>1251419-8500010</v>
          </cell>
        </row>
        <row r="487">
          <cell r="A487" t="str">
            <v>27928501</v>
          </cell>
          <cell r="B487">
            <v>10</v>
          </cell>
          <cell r="C487" t="str">
            <v>1251419-8501010</v>
          </cell>
        </row>
        <row r="488">
          <cell r="A488" t="str">
            <v>27928502</v>
          </cell>
          <cell r="B488">
            <v>10</v>
          </cell>
          <cell r="C488" t="str">
            <v>1251419-8502010</v>
          </cell>
        </row>
        <row r="489">
          <cell r="A489" t="str">
            <v>27928503</v>
          </cell>
          <cell r="B489">
            <v>10</v>
          </cell>
          <cell r="C489" t="str">
            <v>1251419-8503010</v>
          </cell>
        </row>
        <row r="490">
          <cell r="A490" t="str">
            <v>27930081</v>
          </cell>
          <cell r="B490">
            <v>10</v>
          </cell>
          <cell r="C490" t="str">
            <v>1251018-0081010</v>
          </cell>
        </row>
        <row r="491">
          <cell r="A491" t="str">
            <v>27930097</v>
          </cell>
          <cell r="B491">
            <v>10</v>
          </cell>
          <cell r="C491" t="str">
            <v>1251419-0097010</v>
          </cell>
        </row>
        <row r="492">
          <cell r="A492" t="str">
            <v>27930099</v>
          </cell>
          <cell r="B492">
            <v>10</v>
          </cell>
          <cell r="C492" t="str">
            <v>1251418-0099010</v>
          </cell>
        </row>
        <row r="493">
          <cell r="A493" t="str">
            <v>27930221</v>
          </cell>
          <cell r="B493">
            <v>10</v>
          </cell>
          <cell r="C493" t="str">
            <v>1251418-0221010</v>
          </cell>
        </row>
        <row r="494">
          <cell r="A494" t="str">
            <v>27930538</v>
          </cell>
          <cell r="B494">
            <v>10</v>
          </cell>
          <cell r="C494" t="str">
            <v>1251318-0538010</v>
          </cell>
        </row>
        <row r="495">
          <cell r="A495" t="str">
            <v>27930539</v>
          </cell>
          <cell r="B495">
            <v>10</v>
          </cell>
          <cell r="C495" t="str">
            <v>1251018-0539010</v>
          </cell>
        </row>
        <row r="496">
          <cell r="A496" t="str">
            <v>27931792</v>
          </cell>
          <cell r="B496">
            <v>10</v>
          </cell>
          <cell r="C496" t="str">
            <v>1251418-1792010</v>
          </cell>
        </row>
        <row r="497">
          <cell r="A497" t="str">
            <v>27931794</v>
          </cell>
          <cell r="B497">
            <v>10</v>
          </cell>
          <cell r="C497" t="str">
            <v>1251418-1794010</v>
          </cell>
        </row>
        <row r="498">
          <cell r="A498" t="str">
            <v>27931798</v>
          </cell>
          <cell r="B498">
            <v>10</v>
          </cell>
          <cell r="C498" t="str">
            <v>1251418-1798010</v>
          </cell>
        </row>
        <row r="499">
          <cell r="A499" t="str">
            <v>27931799</v>
          </cell>
          <cell r="B499">
            <v>10</v>
          </cell>
          <cell r="C499" t="str">
            <v>1251418-1799011</v>
          </cell>
        </row>
        <row r="500">
          <cell r="A500" t="str">
            <v>27933152</v>
          </cell>
          <cell r="B500">
            <v>10</v>
          </cell>
          <cell r="C500" t="str">
            <v>1251418-3152010</v>
          </cell>
        </row>
        <row r="501">
          <cell r="A501" t="str">
            <v>27933153</v>
          </cell>
          <cell r="B501">
            <v>10</v>
          </cell>
          <cell r="C501" t="str">
            <v>1251418-3153010</v>
          </cell>
        </row>
        <row r="502">
          <cell r="A502" t="str">
            <v>27933164</v>
          </cell>
          <cell r="B502">
            <v>10</v>
          </cell>
          <cell r="C502" t="str">
            <v>1251419-3164010</v>
          </cell>
        </row>
        <row r="503">
          <cell r="A503" t="str">
            <v>27933190</v>
          </cell>
          <cell r="B503">
            <v>10</v>
          </cell>
          <cell r="C503" t="str">
            <v>1251418-3190010</v>
          </cell>
        </row>
        <row r="504">
          <cell r="A504" t="str">
            <v>27933875</v>
          </cell>
          <cell r="B504">
            <v>10</v>
          </cell>
          <cell r="C504" t="str">
            <v>1251018-3875010</v>
          </cell>
        </row>
        <row r="505">
          <cell r="A505" t="str">
            <v>27934258</v>
          </cell>
          <cell r="B505">
            <v>10</v>
          </cell>
          <cell r="C505" t="str">
            <v>1251418-4258010</v>
          </cell>
        </row>
        <row r="506">
          <cell r="A506" t="str">
            <v>27934270</v>
          </cell>
          <cell r="B506">
            <v>10</v>
          </cell>
          <cell r="C506" t="str">
            <v>1251418-4270010</v>
          </cell>
        </row>
        <row r="507">
          <cell r="A507" t="str">
            <v>27934290</v>
          </cell>
          <cell r="B507">
            <v>10</v>
          </cell>
          <cell r="C507" t="str">
            <v>1251419-4290010</v>
          </cell>
        </row>
        <row r="508">
          <cell r="A508" t="str">
            <v>27934711</v>
          </cell>
          <cell r="B508">
            <v>10</v>
          </cell>
          <cell r="C508" t="str">
            <v>1251419-4711010</v>
          </cell>
        </row>
        <row r="509">
          <cell r="A509" t="str">
            <v>27934712</v>
          </cell>
          <cell r="B509">
            <v>10</v>
          </cell>
          <cell r="C509" t="str">
            <v>1251018-4712010</v>
          </cell>
        </row>
        <row r="510">
          <cell r="A510" t="str">
            <v>27935230</v>
          </cell>
          <cell r="B510">
            <v>10</v>
          </cell>
          <cell r="C510" t="str">
            <v>1251418-5230010</v>
          </cell>
        </row>
        <row r="511">
          <cell r="A511" t="str">
            <v>27935239</v>
          </cell>
          <cell r="B511">
            <v>10</v>
          </cell>
          <cell r="C511" t="str">
            <v>1251418-5239010</v>
          </cell>
        </row>
        <row r="512">
          <cell r="A512" t="str">
            <v>27935241</v>
          </cell>
          <cell r="B512">
            <v>10</v>
          </cell>
          <cell r="C512" t="str">
            <v>1251419-5241010</v>
          </cell>
        </row>
        <row r="513">
          <cell r="A513" t="str">
            <v>27935242</v>
          </cell>
          <cell r="B513">
            <v>10</v>
          </cell>
          <cell r="C513" t="str">
            <v>1251419-5242010</v>
          </cell>
        </row>
        <row r="514">
          <cell r="A514" t="str">
            <v>27935252</v>
          </cell>
          <cell r="B514">
            <v>10</v>
          </cell>
          <cell r="C514" t="str">
            <v>1251418-5252010</v>
          </cell>
        </row>
        <row r="515">
          <cell r="A515" t="str">
            <v>27935260</v>
          </cell>
          <cell r="B515">
            <v>10</v>
          </cell>
          <cell r="C515" t="str">
            <v>1251419-5260010</v>
          </cell>
        </row>
        <row r="516">
          <cell r="A516" t="str">
            <v>27935267</v>
          </cell>
          <cell r="B516">
            <v>10</v>
          </cell>
          <cell r="C516" t="str">
            <v>1251418-5267010</v>
          </cell>
        </row>
        <row r="517">
          <cell r="A517" t="str">
            <v>27935270</v>
          </cell>
          <cell r="B517">
            <v>10</v>
          </cell>
          <cell r="C517" t="str">
            <v>1251419-5270010</v>
          </cell>
        </row>
        <row r="518">
          <cell r="A518" t="str">
            <v>27935271</v>
          </cell>
          <cell r="B518">
            <v>10</v>
          </cell>
          <cell r="C518" t="str">
            <v>1251419-5271010</v>
          </cell>
        </row>
        <row r="519">
          <cell r="A519" t="str">
            <v>27935277</v>
          </cell>
          <cell r="B519">
            <v>10</v>
          </cell>
          <cell r="C519" t="str">
            <v>1251418-5277010</v>
          </cell>
        </row>
        <row r="520">
          <cell r="A520" t="str">
            <v>27935278</v>
          </cell>
          <cell r="B520">
            <v>10</v>
          </cell>
          <cell r="C520" t="str">
            <v>1251419-5278010</v>
          </cell>
        </row>
        <row r="521">
          <cell r="A521" t="str">
            <v>27935280</v>
          </cell>
          <cell r="B521">
            <v>10</v>
          </cell>
          <cell r="C521" t="str">
            <v>1251419-5280010</v>
          </cell>
        </row>
        <row r="522">
          <cell r="A522" t="str">
            <v>27935593</v>
          </cell>
          <cell r="B522">
            <v>10</v>
          </cell>
          <cell r="C522" t="str">
            <v>1251419-5593010</v>
          </cell>
        </row>
        <row r="523">
          <cell r="A523" t="str">
            <v>27935845</v>
          </cell>
          <cell r="B523">
            <v>10</v>
          </cell>
          <cell r="C523" t="str">
            <v>1251419-5845010</v>
          </cell>
        </row>
        <row r="524">
          <cell r="A524" t="str">
            <v>27935847</v>
          </cell>
          <cell r="B524">
            <v>10</v>
          </cell>
          <cell r="C524" t="str">
            <v>1251419-5847010</v>
          </cell>
        </row>
        <row r="525">
          <cell r="A525" t="str">
            <v>27935849</v>
          </cell>
          <cell r="B525">
            <v>10</v>
          </cell>
          <cell r="C525" t="str">
            <v>1251419-5849010</v>
          </cell>
        </row>
        <row r="526">
          <cell r="A526" t="str">
            <v>27935850</v>
          </cell>
          <cell r="B526">
            <v>10</v>
          </cell>
          <cell r="C526" t="str">
            <v>1251418-5850011</v>
          </cell>
        </row>
        <row r="527">
          <cell r="A527" t="str">
            <v>27935851</v>
          </cell>
          <cell r="B527">
            <v>10</v>
          </cell>
          <cell r="C527" t="str">
            <v>1251419-5851010</v>
          </cell>
        </row>
        <row r="528">
          <cell r="A528" t="str">
            <v>27935856</v>
          </cell>
          <cell r="B528">
            <v>10</v>
          </cell>
          <cell r="C528" t="str">
            <v>1251018-5856010</v>
          </cell>
        </row>
        <row r="529">
          <cell r="A529" t="str">
            <v>27935857</v>
          </cell>
          <cell r="B529">
            <v>10</v>
          </cell>
          <cell r="C529" t="str">
            <v>1251018-5857010</v>
          </cell>
        </row>
        <row r="530">
          <cell r="A530" t="str">
            <v>27937027</v>
          </cell>
          <cell r="B530">
            <v>10</v>
          </cell>
          <cell r="C530" t="str">
            <v>1251418-7027010</v>
          </cell>
        </row>
        <row r="531">
          <cell r="A531" t="str">
            <v>27937028</v>
          </cell>
          <cell r="B531">
            <v>10</v>
          </cell>
          <cell r="C531" t="str">
            <v>1251419-7028010</v>
          </cell>
        </row>
        <row r="532">
          <cell r="A532" t="str">
            <v>27937029</v>
          </cell>
          <cell r="B532">
            <v>10</v>
          </cell>
          <cell r="C532" t="str">
            <v>1251419-7029010</v>
          </cell>
        </row>
        <row r="533">
          <cell r="A533" t="str">
            <v>27937801</v>
          </cell>
          <cell r="B533">
            <v>10</v>
          </cell>
          <cell r="C533" t="str">
            <v>1251419-7801010</v>
          </cell>
        </row>
        <row r="534">
          <cell r="A534" t="str">
            <v>27937808</v>
          </cell>
          <cell r="B534">
            <v>10</v>
          </cell>
          <cell r="C534" t="str">
            <v>1251418-7808010</v>
          </cell>
        </row>
        <row r="535">
          <cell r="A535" t="str">
            <v>27938275</v>
          </cell>
          <cell r="B535">
            <v>10</v>
          </cell>
          <cell r="C535" t="str">
            <v>1251018-8275010</v>
          </cell>
        </row>
        <row r="536">
          <cell r="A536" t="str">
            <v>27938286</v>
          </cell>
          <cell r="B536">
            <v>10</v>
          </cell>
          <cell r="C536" t="str">
            <v>1251018-8286010</v>
          </cell>
        </row>
        <row r="537">
          <cell r="A537" t="str">
            <v>27938296</v>
          </cell>
          <cell r="B537">
            <v>10</v>
          </cell>
          <cell r="C537" t="str">
            <v>1251018-8296010</v>
          </cell>
        </row>
        <row r="538">
          <cell r="A538" t="str">
            <v>27938298</v>
          </cell>
          <cell r="B538">
            <v>10</v>
          </cell>
          <cell r="C538" t="str">
            <v>1251018-8298010</v>
          </cell>
        </row>
        <row r="539">
          <cell r="A539" t="str">
            <v>27938299</v>
          </cell>
          <cell r="B539">
            <v>10</v>
          </cell>
          <cell r="C539" t="str">
            <v>1251018-8299010</v>
          </cell>
        </row>
        <row r="540">
          <cell r="A540" t="str">
            <v>27938315</v>
          </cell>
          <cell r="B540">
            <v>10</v>
          </cell>
          <cell r="C540" t="str">
            <v>1251018-8315010</v>
          </cell>
        </row>
        <row r="541">
          <cell r="A541" t="str">
            <v>27938318</v>
          </cell>
          <cell r="B541">
            <v>10</v>
          </cell>
          <cell r="C541" t="str">
            <v>1251018-8318010</v>
          </cell>
        </row>
        <row r="542">
          <cell r="A542" t="str">
            <v>27938319</v>
          </cell>
          <cell r="B542">
            <v>10</v>
          </cell>
          <cell r="C542" t="str">
            <v>1251018-8319010</v>
          </cell>
        </row>
        <row r="543">
          <cell r="A543" t="str">
            <v>27938320</v>
          </cell>
          <cell r="B543">
            <v>10</v>
          </cell>
          <cell r="C543" t="str">
            <v>1251018-8320010</v>
          </cell>
        </row>
        <row r="544">
          <cell r="A544" t="str">
            <v>27938323</v>
          </cell>
          <cell r="B544">
            <v>10</v>
          </cell>
          <cell r="C544" t="str">
            <v>1251018-8323010</v>
          </cell>
        </row>
        <row r="545">
          <cell r="A545" t="str">
            <v>27938325</v>
          </cell>
          <cell r="B545">
            <v>10</v>
          </cell>
          <cell r="C545" t="str">
            <v>1251018-8325010</v>
          </cell>
        </row>
        <row r="546">
          <cell r="A546" t="str">
            <v>27938326</v>
          </cell>
          <cell r="B546">
            <v>10</v>
          </cell>
          <cell r="C546" t="str">
            <v>1251018-8326010</v>
          </cell>
        </row>
        <row r="547">
          <cell r="A547" t="str">
            <v>27938327</v>
          </cell>
          <cell r="B547">
            <v>10</v>
          </cell>
          <cell r="C547" t="str">
            <v>1251018-8327010</v>
          </cell>
        </row>
        <row r="548">
          <cell r="A548" t="str">
            <v>27938328</v>
          </cell>
          <cell r="B548">
            <v>10</v>
          </cell>
          <cell r="C548" t="str">
            <v>1251018-8328010</v>
          </cell>
        </row>
        <row r="549">
          <cell r="A549" t="str">
            <v>27938329</v>
          </cell>
          <cell r="B549">
            <v>10</v>
          </cell>
          <cell r="C549" t="str">
            <v>1251018-8329010</v>
          </cell>
        </row>
        <row r="550">
          <cell r="A550" t="str">
            <v>27938330</v>
          </cell>
          <cell r="B550">
            <v>10</v>
          </cell>
          <cell r="C550" t="str">
            <v>1251018-8330010</v>
          </cell>
        </row>
        <row r="551">
          <cell r="A551" t="str">
            <v>27938348</v>
          </cell>
          <cell r="B551">
            <v>10</v>
          </cell>
          <cell r="C551" t="str">
            <v>1251419-8348010</v>
          </cell>
        </row>
        <row r="552">
          <cell r="A552" t="str">
            <v>27938351</v>
          </cell>
          <cell r="B552">
            <v>10</v>
          </cell>
          <cell r="C552" t="str">
            <v>1251419-8351010</v>
          </cell>
        </row>
        <row r="553">
          <cell r="A553" t="str">
            <v>27938573</v>
          </cell>
          <cell r="B553">
            <v>10</v>
          </cell>
          <cell r="C553" t="str">
            <v>1251418-8573010</v>
          </cell>
        </row>
        <row r="554">
          <cell r="A554" t="str">
            <v>27938577</v>
          </cell>
          <cell r="B554">
            <v>10</v>
          </cell>
          <cell r="C554" t="str">
            <v>1251418-8577011</v>
          </cell>
        </row>
        <row r="555">
          <cell r="A555" t="str">
            <v>27938847</v>
          </cell>
          <cell r="B555">
            <v>10</v>
          </cell>
          <cell r="C555" t="str">
            <v>1251419-8847010</v>
          </cell>
        </row>
        <row r="556">
          <cell r="A556" t="str">
            <v>27938850</v>
          </cell>
          <cell r="B556">
            <v>10</v>
          </cell>
          <cell r="C556" t="str">
            <v>1251419-8850010</v>
          </cell>
        </row>
        <row r="557">
          <cell r="A557" t="str">
            <v>27939046</v>
          </cell>
          <cell r="B557">
            <v>10</v>
          </cell>
          <cell r="C557" t="str">
            <v>1251018-9046010</v>
          </cell>
        </row>
        <row r="558">
          <cell r="A558" t="str">
            <v>27939364</v>
          </cell>
          <cell r="B558">
            <v>10</v>
          </cell>
          <cell r="C558" t="str">
            <v>1251418-9364010</v>
          </cell>
        </row>
        <row r="559">
          <cell r="A559" t="str">
            <v>27939367</v>
          </cell>
          <cell r="B559">
            <v>10</v>
          </cell>
          <cell r="C559" t="str">
            <v>1251419-9367010</v>
          </cell>
        </row>
        <row r="560">
          <cell r="A560" t="str">
            <v>27939377</v>
          </cell>
          <cell r="B560">
            <v>10</v>
          </cell>
          <cell r="C560" t="str">
            <v>1251419-9377010</v>
          </cell>
        </row>
        <row r="561">
          <cell r="A561" t="str">
            <v>27939382</v>
          </cell>
          <cell r="B561">
            <v>10</v>
          </cell>
          <cell r="C561" t="str">
            <v>1251419-9382010</v>
          </cell>
        </row>
        <row r="562">
          <cell r="A562" t="str">
            <v>27939411</v>
          </cell>
          <cell r="B562">
            <v>10</v>
          </cell>
          <cell r="C562" t="str">
            <v>1251419-9411010</v>
          </cell>
        </row>
        <row r="563">
          <cell r="A563" t="str">
            <v>27939414</v>
          </cell>
          <cell r="B563">
            <v>10</v>
          </cell>
          <cell r="C563" t="str">
            <v>1251419-9414010</v>
          </cell>
        </row>
        <row r="564">
          <cell r="A564" t="str">
            <v>27939943</v>
          </cell>
          <cell r="B564">
            <v>10</v>
          </cell>
          <cell r="C564" t="str">
            <v>1251018-9943010</v>
          </cell>
        </row>
        <row r="565">
          <cell r="A565" t="str">
            <v>27939987</v>
          </cell>
          <cell r="B565">
            <v>10</v>
          </cell>
          <cell r="C565" t="str">
            <v>1251318-9987010</v>
          </cell>
        </row>
        <row r="566">
          <cell r="A566" t="str">
            <v>27940120</v>
          </cell>
          <cell r="B566">
            <v>10</v>
          </cell>
          <cell r="C566" t="str">
            <v>1251018-0120010</v>
          </cell>
        </row>
        <row r="567">
          <cell r="A567" t="str">
            <v>27940129</v>
          </cell>
          <cell r="B567">
            <v>10</v>
          </cell>
          <cell r="C567" t="str">
            <v>1251018-0129010</v>
          </cell>
        </row>
        <row r="568">
          <cell r="A568" t="str">
            <v>27940130</v>
          </cell>
          <cell r="B568">
            <v>10</v>
          </cell>
          <cell r="C568" t="str">
            <v>1251018-0130010</v>
          </cell>
        </row>
        <row r="569">
          <cell r="A569" t="str">
            <v>27941035</v>
          </cell>
          <cell r="B569">
            <v>10</v>
          </cell>
          <cell r="C569" t="str">
            <v>1251418-1035010</v>
          </cell>
        </row>
        <row r="570">
          <cell r="A570" t="str">
            <v>27941037</v>
          </cell>
          <cell r="B570">
            <v>10</v>
          </cell>
          <cell r="C570" t="str">
            <v>1251418-1037010</v>
          </cell>
        </row>
        <row r="571">
          <cell r="A571" t="str">
            <v>27941050</v>
          </cell>
          <cell r="B571">
            <v>10</v>
          </cell>
          <cell r="C571" t="str">
            <v>1251418-1050011</v>
          </cell>
        </row>
        <row r="572">
          <cell r="A572" t="str">
            <v>27941083</v>
          </cell>
          <cell r="B572">
            <v>10</v>
          </cell>
          <cell r="C572" t="str">
            <v>1251418-1083011</v>
          </cell>
        </row>
        <row r="573">
          <cell r="A573" t="str">
            <v>27941408</v>
          </cell>
          <cell r="B573">
            <v>10</v>
          </cell>
          <cell r="C573" t="str">
            <v>1251418-1408011</v>
          </cell>
        </row>
        <row r="574">
          <cell r="A574" t="str">
            <v>27941409</v>
          </cell>
          <cell r="B574">
            <v>10</v>
          </cell>
          <cell r="C574" t="str">
            <v>1251418-1409010</v>
          </cell>
        </row>
        <row r="575">
          <cell r="A575" t="str">
            <v>27941735</v>
          </cell>
          <cell r="B575">
            <v>10</v>
          </cell>
          <cell r="C575" t="str">
            <v>1251419-1735010</v>
          </cell>
        </row>
        <row r="576">
          <cell r="A576" t="str">
            <v>27941736</v>
          </cell>
          <cell r="B576">
            <v>10</v>
          </cell>
          <cell r="C576" t="str">
            <v>1251419-1736010</v>
          </cell>
        </row>
        <row r="577">
          <cell r="A577" t="str">
            <v>27941742</v>
          </cell>
          <cell r="B577">
            <v>10</v>
          </cell>
          <cell r="C577" t="str">
            <v>1251419-1742010</v>
          </cell>
        </row>
        <row r="578">
          <cell r="A578" t="str">
            <v>27941745</v>
          </cell>
          <cell r="B578">
            <v>10</v>
          </cell>
          <cell r="C578" t="str">
            <v>1251418-1745010</v>
          </cell>
        </row>
        <row r="579">
          <cell r="A579" t="str">
            <v>27941746</v>
          </cell>
          <cell r="B579">
            <v>10</v>
          </cell>
          <cell r="C579" t="str">
            <v>1251419-1746010</v>
          </cell>
        </row>
        <row r="580">
          <cell r="A580" t="str">
            <v>A33-WP1D-BATCH1180-H-SPARE</v>
          </cell>
          <cell r="B580">
            <v>1</v>
          </cell>
          <cell r="C580" t="str">
            <v>1645884-890399</v>
          </cell>
        </row>
        <row r="581">
          <cell r="A581" t="str">
            <v>A33-WP1D-BATCH1200-H-SPARE</v>
          </cell>
          <cell r="B581">
            <v>1</v>
          </cell>
          <cell r="C581" t="str">
            <v>1645884-9135101</v>
          </cell>
        </row>
        <row r="582">
          <cell r="A582" t="str">
            <v>A33-WP1D-BATCH1200-H-SPARE</v>
          </cell>
          <cell r="B582">
            <v>2</v>
          </cell>
          <cell r="C582" t="str">
            <v>1645884-9135102</v>
          </cell>
        </row>
        <row r="583">
          <cell r="A583" t="str">
            <v>KIT-AIRBUS-STOCK</v>
          </cell>
          <cell r="B583">
            <v>1</v>
          </cell>
          <cell r="C583" t="str">
            <v>1251418-STOCK01</v>
          </cell>
        </row>
        <row r="584">
          <cell r="A584" t="str">
            <v>PREV_KITS_2018</v>
          </cell>
          <cell r="B584">
            <v>12</v>
          </cell>
          <cell r="C584" t="str">
            <v>1251418-PREVS12</v>
          </cell>
        </row>
        <row r="585">
          <cell r="A585" t="str">
            <v>PREV_KITS_2018</v>
          </cell>
          <cell r="B585">
            <v>13</v>
          </cell>
          <cell r="C585" t="str">
            <v>1251418-PREVS13</v>
          </cell>
        </row>
        <row r="586">
          <cell r="A586" t="str">
            <v>PREV_KITS_2018</v>
          </cell>
          <cell r="B586">
            <v>14</v>
          </cell>
          <cell r="C586" t="str">
            <v>1251418-PREVS14</v>
          </cell>
        </row>
        <row r="587">
          <cell r="A587" t="str">
            <v>PREV_KITS_2018</v>
          </cell>
          <cell r="B587">
            <v>15</v>
          </cell>
          <cell r="C587" t="str">
            <v>1251418-PREVS15</v>
          </cell>
        </row>
        <row r="588">
          <cell r="A588" t="str">
            <v>PREV_KITS_2018</v>
          </cell>
          <cell r="B588">
            <v>16</v>
          </cell>
          <cell r="C588" t="str">
            <v>1251418-PREVS16</v>
          </cell>
        </row>
        <row r="589">
          <cell r="A589" t="str">
            <v>PREV_KITS_2018</v>
          </cell>
          <cell r="B589">
            <v>17</v>
          </cell>
          <cell r="C589" t="str">
            <v>1251418-PREVS17</v>
          </cell>
        </row>
        <row r="590">
          <cell r="A590" t="str">
            <v>PREV_KITS_2018</v>
          </cell>
          <cell r="B590">
            <v>18</v>
          </cell>
          <cell r="C590" t="str">
            <v>1251418-PREVS18</v>
          </cell>
        </row>
        <row r="591">
          <cell r="A591" t="str">
            <v>PREV_KITS_2018</v>
          </cell>
          <cell r="B591">
            <v>19</v>
          </cell>
          <cell r="C591" t="str">
            <v>1251418-PREVS19</v>
          </cell>
        </row>
        <row r="592">
          <cell r="A592" t="str">
            <v>PREV_KITS_2018</v>
          </cell>
          <cell r="B592">
            <v>20</v>
          </cell>
          <cell r="C592" t="str">
            <v>1251418-PREVS20</v>
          </cell>
        </row>
        <row r="593">
          <cell r="A593" t="str">
            <v>PREV_KITS_2018</v>
          </cell>
          <cell r="B593">
            <v>21</v>
          </cell>
          <cell r="C593" t="str">
            <v>1251418-PREVS21</v>
          </cell>
        </row>
        <row r="594">
          <cell r="A594" t="str">
            <v>PREV_KITS_2018</v>
          </cell>
          <cell r="B594">
            <v>22</v>
          </cell>
          <cell r="C594" t="str">
            <v>1251418-PREVS22</v>
          </cell>
        </row>
        <row r="595">
          <cell r="A595" t="str">
            <v>PREV_KITS_2018</v>
          </cell>
          <cell r="B595">
            <v>23</v>
          </cell>
          <cell r="C595" t="str">
            <v>1251418-PREVS23</v>
          </cell>
        </row>
        <row r="596">
          <cell r="A596" t="str">
            <v>PREV_KITS_2018</v>
          </cell>
          <cell r="B596">
            <v>24</v>
          </cell>
          <cell r="C596" t="str">
            <v>1251418-PREVS24</v>
          </cell>
        </row>
        <row r="597">
          <cell r="A597" t="str">
            <v>PREV_KITS_2018</v>
          </cell>
          <cell r="B597">
            <v>25</v>
          </cell>
          <cell r="C597" t="str">
            <v>1251418-PREVS25</v>
          </cell>
        </row>
        <row r="598">
          <cell r="A598" t="str">
            <v>PREV_KITS_2018</v>
          </cell>
          <cell r="B598">
            <v>26</v>
          </cell>
          <cell r="C598" t="str">
            <v>1251418-PREVS26</v>
          </cell>
        </row>
        <row r="599">
          <cell r="A599" t="str">
            <v>PREV_KITS_2018</v>
          </cell>
          <cell r="B599">
            <v>27</v>
          </cell>
          <cell r="C599" t="str">
            <v>1251418-PREVS27</v>
          </cell>
        </row>
        <row r="600">
          <cell r="A600" t="str">
            <v>PREV_KITS_2018</v>
          </cell>
          <cell r="B600">
            <v>28</v>
          </cell>
          <cell r="C600" t="str">
            <v>1251418-PREVS28</v>
          </cell>
        </row>
        <row r="601">
          <cell r="A601" t="str">
            <v>PREV_KITS_2018</v>
          </cell>
          <cell r="B601">
            <v>29</v>
          </cell>
          <cell r="C601" t="str">
            <v>1251418-PREVS29</v>
          </cell>
        </row>
        <row r="602">
          <cell r="A602" t="str">
            <v>PREV_KITS_2018</v>
          </cell>
          <cell r="B602">
            <v>30</v>
          </cell>
          <cell r="C602" t="str">
            <v>1251418-PREVS30</v>
          </cell>
        </row>
        <row r="603">
          <cell r="A603" t="str">
            <v>PREV_KITS_2018</v>
          </cell>
          <cell r="B603">
            <v>31</v>
          </cell>
          <cell r="C603" t="str">
            <v>1251418-PREVS31</v>
          </cell>
        </row>
        <row r="604">
          <cell r="A604" t="str">
            <v>PREV_KITS_2018</v>
          </cell>
          <cell r="B604">
            <v>32</v>
          </cell>
          <cell r="C604" t="str">
            <v>1251418-PREVS32</v>
          </cell>
        </row>
        <row r="605">
          <cell r="A605" t="str">
            <v>PREV_KITS_2018</v>
          </cell>
          <cell r="B605">
            <v>33</v>
          </cell>
          <cell r="C605" t="str">
            <v>1251418-PREVS33</v>
          </cell>
        </row>
        <row r="606">
          <cell r="A606" t="str">
            <v>PREV_KITS_2018</v>
          </cell>
          <cell r="B606">
            <v>34</v>
          </cell>
          <cell r="C606" t="str">
            <v>1251418-PREVS34</v>
          </cell>
        </row>
        <row r="607">
          <cell r="A607" t="str">
            <v>PREV_KITS_2018</v>
          </cell>
          <cell r="B607">
            <v>35</v>
          </cell>
          <cell r="C607" t="str">
            <v>1251418-PREVS35</v>
          </cell>
        </row>
        <row r="608">
          <cell r="A608" t="str">
            <v>PREV_KITS_2018</v>
          </cell>
          <cell r="B608">
            <v>36</v>
          </cell>
          <cell r="C608" t="str">
            <v>1251418-PREVS36</v>
          </cell>
        </row>
        <row r="609">
          <cell r="A609" t="str">
            <v>PREV_KITS_2018</v>
          </cell>
          <cell r="B609">
            <v>37</v>
          </cell>
          <cell r="C609" t="str">
            <v>1251418-PREVS37</v>
          </cell>
        </row>
        <row r="610">
          <cell r="A610" t="str">
            <v>PREV_KITS_2018</v>
          </cell>
          <cell r="B610">
            <v>38</v>
          </cell>
          <cell r="C610" t="str">
            <v>1251418-PREVS38</v>
          </cell>
        </row>
        <row r="611">
          <cell r="A611" t="str">
            <v>PREV_KITS_2018</v>
          </cell>
          <cell r="B611">
            <v>39</v>
          </cell>
          <cell r="C611" t="str">
            <v>1251418-PREVS39</v>
          </cell>
        </row>
        <row r="612">
          <cell r="A612" t="str">
            <v>PREV_KITS_2018</v>
          </cell>
          <cell r="B612">
            <v>40</v>
          </cell>
          <cell r="C612" t="str">
            <v>1251418-PREVS40</v>
          </cell>
        </row>
        <row r="613">
          <cell r="A613" t="str">
            <v>PREV_KITS_2018</v>
          </cell>
          <cell r="B613">
            <v>41</v>
          </cell>
          <cell r="C613" t="str">
            <v>1251418-PREVS41</v>
          </cell>
        </row>
        <row r="614">
          <cell r="A614" t="str">
            <v>PREV_KITS_2018</v>
          </cell>
          <cell r="B614">
            <v>42</v>
          </cell>
          <cell r="C614" t="str">
            <v>1251418-PREVS42</v>
          </cell>
        </row>
        <row r="615">
          <cell r="A615" t="str">
            <v>PREV_KITS_2018</v>
          </cell>
          <cell r="B615">
            <v>43</v>
          </cell>
          <cell r="C615" t="str">
            <v>1251418-PREVS43</v>
          </cell>
        </row>
        <row r="616">
          <cell r="A616" t="str">
            <v>PREV_KITS_2018</v>
          </cell>
          <cell r="B616">
            <v>44</v>
          </cell>
          <cell r="C616" t="str">
            <v>1251418-PREVS44</v>
          </cell>
        </row>
        <row r="617">
          <cell r="A617" t="str">
            <v>PREV_KITS_2018</v>
          </cell>
          <cell r="B617">
            <v>45</v>
          </cell>
          <cell r="C617" t="str">
            <v>1251418-PREVS45</v>
          </cell>
        </row>
        <row r="618">
          <cell r="A618" t="str">
            <v>PREV_KITS_2018</v>
          </cell>
          <cell r="B618">
            <v>46</v>
          </cell>
          <cell r="C618" t="str">
            <v>1251418-PREVS46</v>
          </cell>
        </row>
        <row r="619">
          <cell r="A619" t="str">
            <v>PREV_KITS_2018</v>
          </cell>
          <cell r="B619">
            <v>47</v>
          </cell>
          <cell r="C619" t="str">
            <v>1251418-PREVS47</v>
          </cell>
        </row>
        <row r="620">
          <cell r="A620" t="str">
            <v>PREV_KITS_2018</v>
          </cell>
          <cell r="B620">
            <v>48</v>
          </cell>
          <cell r="C620" t="str">
            <v>1251418-PREVS48</v>
          </cell>
        </row>
        <row r="621">
          <cell r="A621" t="str">
            <v>PREV_KITS_2018</v>
          </cell>
          <cell r="B621">
            <v>49</v>
          </cell>
          <cell r="C621" t="str">
            <v>1251418-PREVS49</v>
          </cell>
        </row>
        <row r="622">
          <cell r="A622" t="str">
            <v>PREV_KITS_2018</v>
          </cell>
          <cell r="B622">
            <v>50</v>
          </cell>
          <cell r="C622" t="str">
            <v>1251418-PREVS50</v>
          </cell>
        </row>
        <row r="623">
          <cell r="A623" t="str">
            <v>PREV_KITS_2018</v>
          </cell>
          <cell r="B623">
            <v>51</v>
          </cell>
          <cell r="C623" t="str">
            <v>1251418-PREVS51</v>
          </cell>
        </row>
        <row r="624">
          <cell r="A624" t="str">
            <v>PREV_KITS_2018</v>
          </cell>
          <cell r="B624">
            <v>52</v>
          </cell>
          <cell r="C624" t="str">
            <v>1251418-PREVS52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-RECHANGES LATelec"/>
      <sheetName val="Stock PHS"/>
      <sheetName val="Table V"/>
      <sheetName val="Paramètres listes"/>
    </sheetNames>
    <sheetDataSet>
      <sheetData sheetId="0">
        <row r="3">
          <cell r="A3" t="str">
            <v>411050210</v>
          </cell>
          <cell r="B3" t="str">
            <v>AIRBUS</v>
          </cell>
          <cell r="C3">
            <v>4110502</v>
          </cell>
          <cell r="D3" t="str">
            <v>010</v>
          </cell>
          <cell r="E3" t="str">
            <v>ANNULE</v>
          </cell>
          <cell r="F3" t="str">
            <v>D9550010801096</v>
          </cell>
          <cell r="G3">
            <v>1</v>
          </cell>
          <cell r="H3">
            <v>1</v>
          </cell>
          <cell r="J3" t="str">
            <v>P/N CONNU</v>
          </cell>
          <cell r="K3" t="str">
            <v>TBD</v>
          </cell>
          <cell r="L3" t="str">
            <v>LdF approuvée</v>
          </cell>
          <cell r="M3" t="str">
            <v>NON</v>
          </cell>
          <cell r="N3" t="str">
            <v>NON</v>
          </cell>
          <cell r="O3">
            <v>108</v>
          </cell>
          <cell r="P3" t="str">
            <v>1251018-05020010</v>
          </cell>
          <cell r="Q3" t="str">
            <v>LAB</v>
          </cell>
          <cell r="R3" t="str">
            <v>L07026</v>
          </cell>
          <cell r="T3" t="str">
            <v>KIT S25</v>
          </cell>
          <cell r="V3" t="str">
            <v>TBD</v>
          </cell>
          <cell r="W3" t="str">
            <v>TBD</v>
          </cell>
          <cell r="X3" t="str">
            <v>N/A</v>
          </cell>
          <cell r="AB3" t="str">
            <v>Commande annulée</v>
          </cell>
          <cell r="AC3">
            <v>0.9</v>
          </cell>
          <cell r="AF3" t="str">
            <v>az</v>
          </cell>
          <cell r="AG3">
            <v>43682</v>
          </cell>
          <cell r="AJ3">
            <v>41787</v>
          </cell>
          <cell r="AK3">
            <v>41787</v>
          </cell>
          <cell r="AL3">
            <v>41782</v>
          </cell>
          <cell r="AM3" t="str">
            <v>OK</v>
          </cell>
          <cell r="AN3" t="str">
            <v>OK</v>
          </cell>
        </row>
        <row r="4">
          <cell r="A4" t="str">
            <v>559112010</v>
          </cell>
          <cell r="B4" t="str">
            <v>AIRBUS</v>
          </cell>
          <cell r="C4">
            <v>5591120</v>
          </cell>
          <cell r="D4" t="str">
            <v>010</v>
          </cell>
          <cell r="E4" t="str">
            <v>ANNULE</v>
          </cell>
          <cell r="F4" t="str">
            <v>A9550041272695</v>
          </cell>
          <cell r="G4">
            <v>1</v>
          </cell>
          <cell r="H4">
            <v>1</v>
          </cell>
          <cell r="J4" t="str">
            <v>P/N CONNU</v>
          </cell>
          <cell r="K4" t="str">
            <v>TBD</v>
          </cell>
          <cell r="L4" t="str">
            <v>LdF non existante</v>
          </cell>
          <cell r="M4" t="str">
            <v>NON</v>
          </cell>
          <cell r="N4" t="str">
            <v>NON</v>
          </cell>
          <cell r="O4">
            <v>412</v>
          </cell>
          <cell r="P4" t="str">
            <v>1251118-11200010</v>
          </cell>
          <cell r="Q4" t="str">
            <v>LAB</v>
          </cell>
          <cell r="R4" t="str">
            <v>N58948</v>
          </cell>
          <cell r="T4" t="str">
            <v>S38 14/09/2015</v>
          </cell>
          <cell r="V4" t="str">
            <v xml:space="preserve">6504420600
6504420800
6574819100 </v>
          </cell>
          <cell r="W4" t="str">
            <v>Qté 1
Qté 1
Qté 1</v>
          </cell>
          <cell r="X4" t="str">
            <v>N/A</v>
          </cell>
          <cell r="AB4" t="str">
            <v>Commande annulée</v>
          </cell>
          <cell r="AC4">
            <v>0</v>
          </cell>
          <cell r="AF4" t="str">
            <v>AZ</v>
          </cell>
          <cell r="AG4">
            <v>50350</v>
          </cell>
          <cell r="AJ4">
            <v>42264</v>
          </cell>
          <cell r="AK4">
            <v>42264</v>
          </cell>
          <cell r="AL4">
            <v>42261</v>
          </cell>
          <cell r="AM4" t="str">
            <v>OK</v>
          </cell>
        </row>
        <row r="5">
          <cell r="A5" t="str">
            <v>596043910</v>
          </cell>
          <cell r="B5" t="str">
            <v>AIRBUS</v>
          </cell>
          <cell r="C5">
            <v>5960439</v>
          </cell>
          <cell r="D5" t="str">
            <v>010</v>
          </cell>
          <cell r="E5" t="str">
            <v>AOG</v>
          </cell>
          <cell r="F5" t="str">
            <v>D9550004000195</v>
          </cell>
          <cell r="G5">
            <v>1</v>
          </cell>
          <cell r="H5">
            <v>1</v>
          </cell>
          <cell r="J5" t="str">
            <v>P/N CONNU</v>
          </cell>
          <cell r="K5" t="str">
            <v>TBD</v>
          </cell>
          <cell r="L5" t="str">
            <v>LdF approuvée</v>
          </cell>
          <cell r="M5" t="str">
            <v>NON</v>
          </cell>
          <cell r="N5" t="str">
            <v>NON</v>
          </cell>
          <cell r="O5">
            <v>40</v>
          </cell>
          <cell r="P5" t="str">
            <v>1251018-04390010</v>
          </cell>
          <cell r="Q5" t="str">
            <v>LAB</v>
          </cell>
          <cell r="R5" t="str">
            <v>P26241</v>
          </cell>
          <cell r="T5">
            <v>42352</v>
          </cell>
          <cell r="V5" t="str">
            <v>N/A</v>
          </cell>
          <cell r="W5" t="str">
            <v>N/A</v>
          </cell>
          <cell r="X5" t="str">
            <v>N/A</v>
          </cell>
          <cell r="AB5" t="str">
            <v>Commande annulée</v>
          </cell>
          <cell r="AF5" t="str">
            <v>BI</v>
          </cell>
          <cell r="AG5">
            <v>51825</v>
          </cell>
          <cell r="AJ5">
            <v>42360</v>
          </cell>
          <cell r="AK5">
            <v>42360</v>
          </cell>
          <cell r="AL5">
            <v>42359</v>
          </cell>
          <cell r="AM5" t="str">
            <v>OK</v>
          </cell>
        </row>
        <row r="6">
          <cell r="A6" t="str">
            <v>61198142B</v>
          </cell>
          <cell r="B6" t="str">
            <v>AIRBUS</v>
          </cell>
          <cell r="C6">
            <v>6119814</v>
          </cell>
          <cell r="D6" t="str">
            <v>2B</v>
          </cell>
          <cell r="E6" t="str">
            <v>ANNULE</v>
          </cell>
          <cell r="F6" t="str">
            <v>A9550041272695</v>
          </cell>
          <cell r="G6">
            <v>1</v>
          </cell>
          <cell r="H6">
            <v>1</v>
          </cell>
          <cell r="J6" t="str">
            <v>P/N CONNU</v>
          </cell>
          <cell r="K6" t="str">
            <v>TBD</v>
          </cell>
          <cell r="L6" t="str">
            <v>LdF approuvée</v>
          </cell>
          <cell r="M6" t="str">
            <v>NON</v>
          </cell>
          <cell r="N6" t="str">
            <v>NON</v>
          </cell>
          <cell r="O6">
            <v>412</v>
          </cell>
          <cell r="P6" t="str">
            <v>1251118-981402B</v>
          </cell>
          <cell r="Q6" t="str">
            <v>LAB</v>
          </cell>
          <cell r="R6" t="str">
            <v>P56691</v>
          </cell>
          <cell r="V6" t="str">
            <v xml:space="preserve">6504420600
6504420800
6574819100 </v>
          </cell>
          <cell r="W6" t="str">
            <v>Qté 1
Qté 1
Qté 1</v>
          </cell>
          <cell r="X6" t="str">
            <v>N/A</v>
          </cell>
          <cell r="AB6" t="str">
            <v>Commande annulée</v>
          </cell>
          <cell r="AF6" t="str">
            <v>BI</v>
          </cell>
          <cell r="AG6">
            <v>52544</v>
          </cell>
          <cell r="AJ6">
            <v>42429</v>
          </cell>
          <cell r="AL6">
            <v>42424</v>
          </cell>
          <cell r="AM6" t="str">
            <v>OK</v>
          </cell>
        </row>
        <row r="7">
          <cell r="A7" t="str">
            <v>612066210</v>
          </cell>
          <cell r="B7" t="str">
            <v>AIRBUS</v>
          </cell>
          <cell r="C7">
            <v>6120662</v>
          </cell>
          <cell r="D7" t="str">
            <v>10</v>
          </cell>
          <cell r="E7" t="str">
            <v>ANNULE</v>
          </cell>
          <cell r="F7" t="str">
            <v>A9550041272695</v>
          </cell>
          <cell r="G7">
            <v>2</v>
          </cell>
          <cell r="H7">
            <v>2</v>
          </cell>
          <cell r="J7" t="str">
            <v>P/N CONNU</v>
          </cell>
          <cell r="K7" t="str">
            <v>TBD</v>
          </cell>
          <cell r="L7" t="str">
            <v>LdF approuvée</v>
          </cell>
          <cell r="M7" t="str">
            <v>NON</v>
          </cell>
          <cell r="N7" t="str">
            <v>NON</v>
          </cell>
          <cell r="O7">
            <v>412</v>
          </cell>
          <cell r="P7" t="str">
            <v>1251118-0662010</v>
          </cell>
          <cell r="Q7" t="str">
            <v>LAB</v>
          </cell>
          <cell r="R7" t="str">
            <v>P56692</v>
          </cell>
          <cell r="V7" t="str">
            <v xml:space="preserve">6504420600
6504420800
6574819100 </v>
          </cell>
          <cell r="W7" t="str">
            <v>Qté 1
Qté 1
Qté 1</v>
          </cell>
          <cell r="X7" t="str">
            <v>N/A</v>
          </cell>
          <cell r="AB7" t="str">
            <v>Commande annulée</v>
          </cell>
          <cell r="AF7" t="str">
            <v>BI</v>
          </cell>
          <cell r="AG7">
            <v>52544</v>
          </cell>
          <cell r="AJ7">
            <v>42429</v>
          </cell>
          <cell r="AL7">
            <v>42424</v>
          </cell>
          <cell r="AM7" t="str">
            <v>OK</v>
          </cell>
        </row>
        <row r="8">
          <cell r="A8" t="str">
            <v>557493810</v>
          </cell>
          <cell r="B8" t="str">
            <v>AIRBUS</v>
          </cell>
          <cell r="C8">
            <v>5574938</v>
          </cell>
          <cell r="D8" t="str">
            <v>10</v>
          </cell>
          <cell r="F8" t="str">
            <v>A9550051000196</v>
          </cell>
          <cell r="G8">
            <v>3</v>
          </cell>
          <cell r="H8">
            <v>3</v>
          </cell>
          <cell r="J8" t="str">
            <v>P/N CONNU</v>
          </cell>
          <cell r="K8" t="str">
            <v>N/A</v>
          </cell>
          <cell r="L8" t="str">
            <v>LdF non existante</v>
          </cell>
          <cell r="M8" t="str">
            <v>NON</v>
          </cell>
          <cell r="N8" t="str">
            <v>NON</v>
          </cell>
          <cell r="O8">
            <v>510</v>
          </cell>
          <cell r="P8" t="str">
            <v>1251118-4938010</v>
          </cell>
          <cell r="Q8" t="str">
            <v>LAB</v>
          </cell>
          <cell r="V8">
            <v>6530207600</v>
          </cell>
          <cell r="W8" t="str">
            <v>Qté 1</v>
          </cell>
          <cell r="X8" t="str">
            <v>N/A</v>
          </cell>
          <cell r="AB8" t="str">
            <v>Commande annulée</v>
          </cell>
          <cell r="AF8" t="str">
            <v>BI</v>
          </cell>
          <cell r="AG8">
            <v>50772</v>
          </cell>
          <cell r="AJ8">
            <v>42442</v>
          </cell>
          <cell r="AL8">
            <v>42438</v>
          </cell>
          <cell r="AM8" t="str">
            <v>OK</v>
          </cell>
        </row>
        <row r="9">
          <cell r="A9" t="str">
            <v>554641610</v>
          </cell>
          <cell r="B9" t="str">
            <v>AIRBUS</v>
          </cell>
          <cell r="C9">
            <v>5546416</v>
          </cell>
          <cell r="D9" t="str">
            <v>10</v>
          </cell>
          <cell r="E9">
            <v>6202895</v>
          </cell>
          <cell r="F9" t="str">
            <v>A9550051000196</v>
          </cell>
          <cell r="G9">
            <v>2</v>
          </cell>
          <cell r="H9">
            <v>2</v>
          </cell>
          <cell r="J9" t="str">
            <v>P/N CONNU</v>
          </cell>
          <cell r="K9" t="str">
            <v>N/A</v>
          </cell>
          <cell r="L9" t="str">
            <v>LdF non existante</v>
          </cell>
          <cell r="M9" t="str">
            <v>NON</v>
          </cell>
          <cell r="N9" t="str">
            <v>NON</v>
          </cell>
          <cell r="O9">
            <v>510</v>
          </cell>
          <cell r="P9" t="str">
            <v>1251118-6416010</v>
          </cell>
          <cell r="Q9" t="str">
            <v>LAB</v>
          </cell>
          <cell r="V9">
            <v>6530207600</v>
          </cell>
          <cell r="W9" t="str">
            <v>Qté 1</v>
          </cell>
          <cell r="X9" t="str">
            <v>N/A</v>
          </cell>
          <cell r="AB9" t="str">
            <v>Commande annulée</v>
          </cell>
          <cell r="AF9" t="str">
            <v>BI</v>
          </cell>
          <cell r="AG9">
            <v>50772</v>
          </cell>
          <cell r="AJ9">
            <v>42443</v>
          </cell>
          <cell r="AL9">
            <v>42438</v>
          </cell>
          <cell r="AM9" t="str">
            <v>OK</v>
          </cell>
        </row>
        <row r="10">
          <cell r="A10" t="str">
            <v>570015710</v>
          </cell>
          <cell r="B10" t="str">
            <v>AIRBUS</v>
          </cell>
          <cell r="C10">
            <v>5700157</v>
          </cell>
          <cell r="D10" t="str">
            <v>10</v>
          </cell>
          <cell r="E10">
            <v>6202923</v>
          </cell>
          <cell r="F10" t="str">
            <v>A9550051000196</v>
          </cell>
          <cell r="G10">
            <v>2</v>
          </cell>
          <cell r="H10">
            <v>2</v>
          </cell>
          <cell r="J10" t="str">
            <v>P/N CONNU</v>
          </cell>
          <cell r="K10" t="str">
            <v>N/A</v>
          </cell>
          <cell r="L10" t="str">
            <v>LdF approuvée</v>
          </cell>
          <cell r="M10" t="str">
            <v>NON</v>
          </cell>
          <cell r="N10" t="str">
            <v>NON</v>
          </cell>
          <cell r="O10">
            <v>510</v>
          </cell>
          <cell r="P10" t="str">
            <v>1251118-0157010</v>
          </cell>
          <cell r="Q10" t="str">
            <v>LAB</v>
          </cell>
          <cell r="V10">
            <v>6530207600</v>
          </cell>
          <cell r="W10" t="str">
            <v>Qté 1</v>
          </cell>
          <cell r="X10" t="str">
            <v>N/A</v>
          </cell>
          <cell r="AB10" t="str">
            <v>Commande annulée</v>
          </cell>
          <cell r="AF10" t="str">
            <v>BI</v>
          </cell>
          <cell r="AG10">
            <v>50772</v>
          </cell>
          <cell r="AJ10">
            <v>42443</v>
          </cell>
          <cell r="AL10">
            <v>42438</v>
          </cell>
          <cell r="AM10" t="str">
            <v>OK</v>
          </cell>
        </row>
        <row r="11">
          <cell r="A11" t="str">
            <v>569435510</v>
          </cell>
          <cell r="B11" t="str">
            <v>AIRBUS</v>
          </cell>
          <cell r="C11">
            <v>5694355</v>
          </cell>
          <cell r="D11" t="str">
            <v>10</v>
          </cell>
          <cell r="F11" t="str">
            <v>A9550051000196</v>
          </cell>
          <cell r="G11">
            <v>1</v>
          </cell>
          <cell r="H11">
            <v>1</v>
          </cell>
          <cell r="J11" t="str">
            <v>P/N CONNU</v>
          </cell>
          <cell r="K11" t="str">
            <v>N/A</v>
          </cell>
          <cell r="L11" t="str">
            <v>LdF approuvée</v>
          </cell>
          <cell r="M11" t="str">
            <v>NON</v>
          </cell>
          <cell r="N11" t="str">
            <v>NON</v>
          </cell>
          <cell r="O11">
            <v>510</v>
          </cell>
          <cell r="P11" t="str">
            <v>1251118-4355010</v>
          </cell>
          <cell r="Q11" t="str">
            <v>LAB</v>
          </cell>
          <cell r="V11">
            <v>6530207600</v>
          </cell>
          <cell r="W11" t="str">
            <v>Qté 1</v>
          </cell>
          <cell r="X11" t="str">
            <v>N/A</v>
          </cell>
          <cell r="AB11" t="str">
            <v>Commande annulée</v>
          </cell>
          <cell r="AF11" t="str">
            <v>BI</v>
          </cell>
          <cell r="AG11">
            <v>50772</v>
          </cell>
          <cell r="AJ11">
            <v>42448</v>
          </cell>
          <cell r="AL11">
            <v>42445</v>
          </cell>
          <cell r="AM11" t="str">
            <v>OK</v>
          </cell>
        </row>
        <row r="12">
          <cell r="A12" t="str">
            <v>490213810</v>
          </cell>
          <cell r="B12" t="str">
            <v>AIRBUS</v>
          </cell>
          <cell r="C12">
            <v>4902138</v>
          </cell>
          <cell r="D12" t="str">
            <v>10</v>
          </cell>
          <cell r="E12">
            <v>6202929</v>
          </cell>
          <cell r="F12" t="str">
            <v>A9550051000296</v>
          </cell>
          <cell r="G12">
            <v>1</v>
          </cell>
          <cell r="H12">
            <v>1</v>
          </cell>
          <cell r="J12" t="str">
            <v>P/N CONNU</v>
          </cell>
          <cell r="K12" t="str">
            <v>N/A</v>
          </cell>
          <cell r="L12" t="str">
            <v>LdF approuvée</v>
          </cell>
          <cell r="M12" t="str">
            <v>NON</v>
          </cell>
          <cell r="N12" t="str">
            <v>NON</v>
          </cell>
          <cell r="O12">
            <v>510</v>
          </cell>
          <cell r="P12" t="str">
            <v>1251118-2138010</v>
          </cell>
          <cell r="Q12" t="str">
            <v>LAB</v>
          </cell>
          <cell r="V12">
            <v>6530207600</v>
          </cell>
          <cell r="W12" t="str">
            <v>Qté 1</v>
          </cell>
          <cell r="X12" t="str">
            <v>N/A</v>
          </cell>
          <cell r="AB12" t="str">
            <v>Commande annulée</v>
          </cell>
          <cell r="AF12" t="str">
            <v>BI</v>
          </cell>
          <cell r="AG12">
            <v>50772</v>
          </cell>
          <cell r="AJ12">
            <v>42461</v>
          </cell>
          <cell r="AL12">
            <v>42458</v>
          </cell>
          <cell r="AM12" t="str">
            <v>OK</v>
          </cell>
        </row>
        <row r="13">
          <cell r="A13" t="str">
            <v>554644110</v>
          </cell>
          <cell r="B13" t="str">
            <v>AIRBUS</v>
          </cell>
          <cell r="C13">
            <v>5546441</v>
          </cell>
          <cell r="D13" t="str">
            <v>10</v>
          </cell>
          <cell r="E13">
            <v>6202904</v>
          </cell>
          <cell r="F13" t="str">
            <v>A9550051000196</v>
          </cell>
          <cell r="G13">
            <v>1</v>
          </cell>
          <cell r="H13">
            <v>1</v>
          </cell>
          <cell r="J13" t="str">
            <v>P/N CONNU</v>
          </cell>
          <cell r="K13" t="str">
            <v>N/A</v>
          </cell>
          <cell r="L13" t="str">
            <v>LdF approuvée</v>
          </cell>
          <cell r="M13" t="str">
            <v>NON</v>
          </cell>
          <cell r="N13" t="str">
            <v>NON</v>
          </cell>
          <cell r="O13">
            <v>510</v>
          </cell>
          <cell r="P13" t="str">
            <v>1251118-6441010</v>
          </cell>
          <cell r="Q13" t="str">
            <v>LAB</v>
          </cell>
          <cell r="V13">
            <v>6530207600</v>
          </cell>
          <cell r="W13" t="str">
            <v>Qté 1</v>
          </cell>
          <cell r="X13" t="str">
            <v>N/A</v>
          </cell>
          <cell r="AB13" t="str">
            <v>Commande annulée</v>
          </cell>
          <cell r="AF13" t="str">
            <v>BI</v>
          </cell>
          <cell r="AG13">
            <v>50772</v>
          </cell>
          <cell r="AJ13">
            <v>42471</v>
          </cell>
          <cell r="AL13">
            <v>42466</v>
          </cell>
          <cell r="AM13" t="str">
            <v>OK</v>
          </cell>
        </row>
        <row r="14">
          <cell r="A14" t="str">
            <v>563253510</v>
          </cell>
          <cell r="B14" t="str">
            <v>AIRBUS</v>
          </cell>
          <cell r="C14">
            <v>5632535</v>
          </cell>
          <cell r="D14" t="str">
            <v>10</v>
          </cell>
          <cell r="F14" t="str">
            <v>A9550051000196</v>
          </cell>
          <cell r="G14">
            <v>1</v>
          </cell>
          <cell r="H14">
            <v>1</v>
          </cell>
          <cell r="J14" t="str">
            <v>P/N CONNU</v>
          </cell>
          <cell r="K14" t="str">
            <v>N/A</v>
          </cell>
          <cell r="L14" t="str">
            <v>LdF approuvée</v>
          </cell>
          <cell r="M14" t="str">
            <v>NON</v>
          </cell>
          <cell r="N14" t="str">
            <v>NON</v>
          </cell>
          <cell r="O14">
            <v>510</v>
          </cell>
          <cell r="P14" t="str">
            <v>1251118-2535010</v>
          </cell>
          <cell r="Q14" t="str">
            <v>LAB</v>
          </cell>
          <cell r="V14">
            <v>6530207600</v>
          </cell>
          <cell r="W14" t="str">
            <v>Qté 1</v>
          </cell>
          <cell r="X14" t="str">
            <v>N/A</v>
          </cell>
          <cell r="AB14" t="str">
            <v>Commande annulée</v>
          </cell>
          <cell r="AF14" t="str">
            <v>BI</v>
          </cell>
          <cell r="AG14">
            <v>50772</v>
          </cell>
          <cell r="AJ14">
            <v>42471</v>
          </cell>
          <cell r="AL14">
            <v>42466</v>
          </cell>
          <cell r="AM14" t="str">
            <v>OK</v>
          </cell>
        </row>
        <row r="15">
          <cell r="A15" t="str">
            <v>613836310</v>
          </cell>
          <cell r="B15" t="str">
            <v>AIRBUS</v>
          </cell>
          <cell r="C15">
            <v>6138363</v>
          </cell>
          <cell r="D15" t="str">
            <v>10</v>
          </cell>
          <cell r="F15" t="str">
            <v>A9550051000196</v>
          </cell>
          <cell r="G15">
            <v>1</v>
          </cell>
          <cell r="H15">
            <v>1</v>
          </cell>
          <cell r="J15" t="str">
            <v>P/N CONNU</v>
          </cell>
          <cell r="K15" t="str">
            <v>N/A</v>
          </cell>
          <cell r="L15" t="str">
            <v>LdF approuvée</v>
          </cell>
          <cell r="M15" t="str">
            <v>NON</v>
          </cell>
          <cell r="N15" t="str">
            <v>NON</v>
          </cell>
          <cell r="O15">
            <v>510</v>
          </cell>
          <cell r="P15" t="str">
            <v>1251118-8363010</v>
          </cell>
          <cell r="Q15" t="str">
            <v>LAB</v>
          </cell>
          <cell r="V15">
            <v>6530207600</v>
          </cell>
          <cell r="W15" t="str">
            <v>Qté 1</v>
          </cell>
          <cell r="X15" t="str">
            <v>N/A</v>
          </cell>
          <cell r="AB15" t="str">
            <v>Commande annulée</v>
          </cell>
          <cell r="AF15" t="str">
            <v>BI</v>
          </cell>
          <cell r="AG15">
            <v>52574</v>
          </cell>
          <cell r="AJ15">
            <v>42480</v>
          </cell>
          <cell r="AL15">
            <v>42475</v>
          </cell>
          <cell r="AM15" t="str">
            <v>OK</v>
          </cell>
        </row>
        <row r="16">
          <cell r="A16" t="str">
            <v>594036110</v>
          </cell>
          <cell r="B16" t="str">
            <v>AIRBUS</v>
          </cell>
          <cell r="C16">
            <v>5940361</v>
          </cell>
          <cell r="D16" t="str">
            <v>10</v>
          </cell>
          <cell r="F16" t="str">
            <v>A9550051000196</v>
          </cell>
          <cell r="G16">
            <v>7</v>
          </cell>
          <cell r="H16">
            <v>7</v>
          </cell>
          <cell r="J16" t="str">
            <v>P/N CONNU</v>
          </cell>
          <cell r="K16" t="str">
            <v>N/A</v>
          </cell>
          <cell r="L16" t="str">
            <v>LdF Non approuvée</v>
          </cell>
          <cell r="M16" t="str">
            <v>NON</v>
          </cell>
          <cell r="N16" t="str">
            <v>NON</v>
          </cell>
          <cell r="O16">
            <v>510</v>
          </cell>
          <cell r="P16" t="str">
            <v>1251118-0361010</v>
          </cell>
          <cell r="Q16" t="str">
            <v>LAB</v>
          </cell>
          <cell r="V16">
            <v>6530207600</v>
          </cell>
          <cell r="W16" t="str">
            <v>Qté 1</v>
          </cell>
          <cell r="X16" t="str">
            <v>N/A</v>
          </cell>
          <cell r="AB16" t="str">
            <v>Commande annulée</v>
          </cell>
          <cell r="AF16" t="str">
            <v>BI</v>
          </cell>
          <cell r="AG16">
            <v>51817</v>
          </cell>
          <cell r="AJ16">
            <v>42486</v>
          </cell>
          <cell r="AL16">
            <v>42481</v>
          </cell>
          <cell r="AM16" t="str">
            <v>OK</v>
          </cell>
        </row>
        <row r="17">
          <cell r="A17" t="str">
            <v>601008910</v>
          </cell>
          <cell r="B17" t="str">
            <v>AIRBUS</v>
          </cell>
          <cell r="C17">
            <v>6010089</v>
          </cell>
          <cell r="D17" t="str">
            <v>10</v>
          </cell>
          <cell r="F17" t="str">
            <v>A9550051000196</v>
          </cell>
          <cell r="G17">
            <v>1</v>
          </cell>
          <cell r="H17">
            <v>1</v>
          </cell>
          <cell r="J17" t="str">
            <v>P/N CONNU</v>
          </cell>
          <cell r="K17" t="str">
            <v>N/A</v>
          </cell>
          <cell r="L17" t="str">
            <v>LdF non existante</v>
          </cell>
          <cell r="M17" t="str">
            <v>NON</v>
          </cell>
          <cell r="N17" t="str">
            <v>NON</v>
          </cell>
          <cell r="O17">
            <v>510</v>
          </cell>
          <cell r="P17" t="str">
            <v>1251118-0089010</v>
          </cell>
          <cell r="Q17" t="str">
            <v>LAB</v>
          </cell>
          <cell r="V17">
            <v>6530207600</v>
          </cell>
          <cell r="W17" t="str">
            <v>Qté 1</v>
          </cell>
          <cell r="X17" t="str">
            <v>N/A</v>
          </cell>
          <cell r="AB17" t="str">
            <v>Commande annulée</v>
          </cell>
          <cell r="AF17" t="str">
            <v>BI</v>
          </cell>
          <cell r="AG17">
            <v>52232</v>
          </cell>
          <cell r="AJ17">
            <v>42508</v>
          </cell>
          <cell r="AL17">
            <v>42503</v>
          </cell>
          <cell r="AM17" t="str">
            <v>OK</v>
          </cell>
        </row>
        <row r="18">
          <cell r="A18" t="str">
            <v>601011310</v>
          </cell>
          <cell r="B18" t="str">
            <v>AIRBUS</v>
          </cell>
          <cell r="C18">
            <v>6010113</v>
          </cell>
          <cell r="D18" t="str">
            <v>10</v>
          </cell>
          <cell r="F18" t="str">
            <v>A9550051000296</v>
          </cell>
          <cell r="G18">
            <v>1</v>
          </cell>
          <cell r="H18">
            <v>1</v>
          </cell>
          <cell r="J18" t="str">
            <v>P/N CONNU</v>
          </cell>
          <cell r="K18" t="str">
            <v>N/A</v>
          </cell>
          <cell r="L18" t="str">
            <v>LdF approuvée</v>
          </cell>
          <cell r="M18" t="str">
            <v>NON</v>
          </cell>
          <cell r="N18" t="str">
            <v>NON</v>
          </cell>
          <cell r="O18">
            <v>510</v>
          </cell>
          <cell r="P18" t="str">
            <v>1251118-0113010</v>
          </cell>
          <cell r="Q18" t="str">
            <v>LAB</v>
          </cell>
          <cell r="V18">
            <v>6530207600</v>
          </cell>
          <cell r="W18" t="str">
            <v>Qté 1</v>
          </cell>
          <cell r="X18" t="str">
            <v>N/A</v>
          </cell>
          <cell r="AB18" t="str">
            <v>Commande annulée</v>
          </cell>
          <cell r="AF18" t="str">
            <v>BI</v>
          </cell>
          <cell r="AG18">
            <v>52232</v>
          </cell>
          <cell r="AJ18">
            <v>42508</v>
          </cell>
          <cell r="AL18">
            <v>42503</v>
          </cell>
          <cell r="AM18" t="str">
            <v>OK</v>
          </cell>
        </row>
        <row r="19">
          <cell r="A19" t="str">
            <v>2709426110</v>
          </cell>
          <cell r="B19" t="str">
            <v>AIRBUS</v>
          </cell>
          <cell r="C19">
            <v>27094261</v>
          </cell>
          <cell r="D19" t="str">
            <v>10</v>
          </cell>
          <cell r="E19" t="str">
            <v>CRIT</v>
          </cell>
          <cell r="F19" t="str">
            <v>D9550010801295</v>
          </cell>
          <cell r="G19">
            <v>1</v>
          </cell>
          <cell r="H19">
            <v>1</v>
          </cell>
          <cell r="J19" t="str">
            <v>P/N CONNU</v>
          </cell>
          <cell r="K19" t="str">
            <v>NB3526P</v>
          </cell>
          <cell r="L19" t="str">
            <v>LdF non existante</v>
          </cell>
          <cell r="M19" t="str">
            <v>NON</v>
          </cell>
          <cell r="N19" t="str">
            <v>NON</v>
          </cell>
          <cell r="O19">
            <v>108</v>
          </cell>
          <cell r="P19" t="str">
            <v>1251018-4261010</v>
          </cell>
          <cell r="Q19" t="str">
            <v>LAB</v>
          </cell>
          <cell r="R19" t="str">
            <v>R51945</v>
          </cell>
          <cell r="T19">
            <v>42530</v>
          </cell>
          <cell r="V19" t="str">
            <v>6963469200</v>
          </cell>
          <cell r="W19" t="str">
            <v>Qté 1</v>
          </cell>
          <cell r="X19" t="str">
            <v>N/A</v>
          </cell>
          <cell r="AB19" t="str">
            <v>Commande annulée</v>
          </cell>
          <cell r="AC19">
            <v>0</v>
          </cell>
          <cell r="AF19" t="str">
            <v>AZ</v>
          </cell>
          <cell r="AG19">
            <v>435</v>
          </cell>
          <cell r="AJ19">
            <v>42515</v>
          </cell>
          <cell r="AL19">
            <v>42514</v>
          </cell>
          <cell r="AM19" t="str">
            <v>OK</v>
          </cell>
        </row>
        <row r="20">
          <cell r="A20" t="str">
            <v>330496310</v>
          </cell>
          <cell r="B20" t="str">
            <v>TBD</v>
          </cell>
          <cell r="C20">
            <v>3304963</v>
          </cell>
          <cell r="D20" t="str">
            <v>10</v>
          </cell>
          <cell r="F20" t="str">
            <v>A9550413000AA</v>
          </cell>
          <cell r="G20">
            <v>1</v>
          </cell>
          <cell r="H20">
            <v>1</v>
          </cell>
          <cell r="I20" t="str">
            <v/>
          </cell>
          <cell r="J20" t="str">
            <v>P/N INCONNU</v>
          </cell>
          <cell r="K20" t="str">
            <v>TBD</v>
          </cell>
          <cell r="L20" t="str">
            <v>LdF non existante</v>
          </cell>
          <cell r="N20" t="str">
            <v>À définir</v>
          </cell>
          <cell r="O20" t="str">
            <v/>
          </cell>
          <cell r="P20" t="str">
            <v/>
          </cell>
          <cell r="Q20" t="str">
            <v/>
          </cell>
          <cell r="R20" t="str">
            <v>H71245</v>
          </cell>
          <cell r="T20" t="str">
            <v>SERVI</v>
          </cell>
          <cell r="U20" t="str">
            <v>OK</v>
          </cell>
          <cell r="V20" t="str">
            <v>TBD</v>
          </cell>
          <cell r="W20" t="str">
            <v>TBD</v>
          </cell>
          <cell r="X20" t="str">
            <v>N/A</v>
          </cell>
          <cell r="Y20" t="str">
            <v>Non applicable</v>
          </cell>
          <cell r="Z20" t="str">
            <v>Non applicable</v>
          </cell>
          <cell r="AB20" t="str">
            <v>Commande annulée</v>
          </cell>
          <cell r="AC20">
            <v>0.5</v>
          </cell>
          <cell r="AD20" t="str">
            <v>Manque POTENTIOMETRE (3CMP*00110=&gt;4CMP*00044) - ANNULEE</v>
          </cell>
          <cell r="AE20" t="str">
            <v>Attente confié (4CMP*00044) - VU en stock PHS</v>
          </cell>
          <cell r="AF20" t="str">
            <v>az</v>
          </cell>
          <cell r="AG20">
            <v>35811</v>
          </cell>
          <cell r="AJ20">
            <v>41288</v>
          </cell>
          <cell r="AK20" t="str">
            <v>ASAP</v>
          </cell>
          <cell r="AL20" t="str">
            <v>TBD</v>
          </cell>
          <cell r="AM20" t="str">
            <v>OK</v>
          </cell>
        </row>
        <row r="21">
          <cell r="A21" t="str">
            <v>490003179610</v>
          </cell>
          <cell r="B21" t="str">
            <v>STELIA</v>
          </cell>
          <cell r="C21">
            <v>4900031796</v>
          </cell>
          <cell r="D21" t="str">
            <v>10</v>
          </cell>
          <cell r="F21" t="str">
            <v>S9251279500054</v>
          </cell>
          <cell r="G21">
            <v>1</v>
          </cell>
          <cell r="H21">
            <v>1</v>
          </cell>
          <cell r="I21" t="str">
            <v/>
          </cell>
          <cell r="J21" t="str">
            <v>P/N CONNU</v>
          </cell>
          <cell r="K21" t="str">
            <v>TBD</v>
          </cell>
          <cell r="L21" t="str">
            <v>LdF approuvée</v>
          </cell>
          <cell r="M21" t="str">
            <v>NON</v>
          </cell>
          <cell r="N21" t="str">
            <v>NON</v>
          </cell>
          <cell r="O21">
            <v>23</v>
          </cell>
          <cell r="P21" t="str">
            <v>1251018-1796010</v>
          </cell>
          <cell r="Q21" t="str">
            <v>LAB</v>
          </cell>
          <cell r="R21" t="str">
            <v>U54481</v>
          </cell>
          <cell r="S21" t="str">
            <v>EFD990004</v>
          </cell>
          <cell r="T21" t="str">
            <v>SERVI</v>
          </cell>
          <cell r="U21" t="str">
            <v>OK</v>
          </cell>
          <cell r="V21" t="str">
            <v>6839605100</v>
          </cell>
          <cell r="W21" t="str">
            <v>Qté 1</v>
          </cell>
          <cell r="X21" t="str">
            <v>N/A</v>
          </cell>
          <cell r="Y21" t="str">
            <v>N/A</v>
          </cell>
          <cell r="Z21" t="str">
            <v>N/A</v>
          </cell>
          <cell r="AB21" t="str">
            <v>Commande annulée</v>
          </cell>
          <cell r="AC21">
            <v>0.95</v>
          </cell>
          <cell r="AD21" t="str">
            <v>Retrofit + matière réceptionnée le 16/03 midi</v>
          </cell>
          <cell r="AE21" t="str">
            <v>Livraison bloquée =&gt; Modification du PN en S925.12795.000.55</v>
          </cell>
          <cell r="AF21" t="str">
            <v>AZ</v>
          </cell>
          <cell r="AG21">
            <v>4397</v>
          </cell>
          <cell r="AJ21">
            <v>42795</v>
          </cell>
          <cell r="AK21">
            <v>42818</v>
          </cell>
          <cell r="AL21">
            <v>42815</v>
          </cell>
          <cell r="AM21" t="str">
            <v>OK</v>
          </cell>
        </row>
        <row r="22">
          <cell r="A22" t="str">
            <v>2739718810</v>
          </cell>
          <cell r="B22" t="str">
            <v>AIRBUS</v>
          </cell>
          <cell r="C22">
            <v>27397188</v>
          </cell>
          <cell r="D22" t="str">
            <v>10</v>
          </cell>
          <cell r="F22" t="str">
            <v>D9550011700295</v>
          </cell>
          <cell r="G22">
            <v>1</v>
          </cell>
          <cell r="H22">
            <v>1</v>
          </cell>
          <cell r="I22" t="str">
            <v/>
          </cell>
          <cell r="J22" t="str">
            <v>P/N CONNU</v>
          </cell>
          <cell r="K22" t="str">
            <v>NB5457P</v>
          </cell>
          <cell r="L22" t="str">
            <v>LdF approuvée</v>
          </cell>
          <cell r="M22" t="str">
            <v>NON</v>
          </cell>
          <cell r="N22" t="str">
            <v>NON</v>
          </cell>
          <cell r="O22">
            <v>117</v>
          </cell>
          <cell r="P22" t="str">
            <v>1251018-7188010</v>
          </cell>
          <cell r="Q22" t="str">
            <v>LAB</v>
          </cell>
          <cell r="S22" t="str">
            <v>EFD990257</v>
          </cell>
          <cell r="V22" t="str">
            <v xml:space="preserve">6963576200
6963582600 </v>
          </cell>
          <cell r="W22" t="str">
            <v>Qté 1
Qté 1</v>
          </cell>
          <cell r="X22" t="str">
            <v>N/A</v>
          </cell>
          <cell r="Y22" t="str">
            <v>N/A</v>
          </cell>
          <cell r="Z22" t="str">
            <v>À imprimer LAB</v>
          </cell>
          <cell r="AA22" t="str">
            <v>À imprimer LAB</v>
          </cell>
          <cell r="AB22" t="str">
            <v>Commande annulée</v>
          </cell>
          <cell r="AE22" t="str">
            <v>En attente délai d'appro                                                                          DA à annuler le 07/04/2017 si pas de commande AIRBUS (voir Étienne) =&gt; OK ANNULATION</v>
          </cell>
          <cell r="AF22" t="str">
            <v>AZ</v>
          </cell>
          <cell r="AG22">
            <v>5394</v>
          </cell>
          <cell r="AJ22">
            <v>42856</v>
          </cell>
          <cell r="AL22">
            <v>42851</v>
          </cell>
          <cell r="AM22" t="str">
            <v>OK</v>
          </cell>
        </row>
        <row r="23">
          <cell r="A23" t="str">
            <v>2739718910</v>
          </cell>
          <cell r="B23" t="str">
            <v>AIRBUS</v>
          </cell>
          <cell r="C23">
            <v>27397189</v>
          </cell>
          <cell r="D23" t="str">
            <v>10</v>
          </cell>
          <cell r="F23" t="str">
            <v>D9550011700295</v>
          </cell>
          <cell r="G23">
            <v>1</v>
          </cell>
          <cell r="H23">
            <v>1</v>
          </cell>
          <cell r="I23" t="str">
            <v/>
          </cell>
          <cell r="J23" t="str">
            <v>P/N CONNU</v>
          </cell>
          <cell r="K23" t="str">
            <v>NB5457P</v>
          </cell>
          <cell r="L23" t="str">
            <v>LdF approuvée</v>
          </cell>
          <cell r="M23" t="str">
            <v>NON</v>
          </cell>
          <cell r="N23" t="str">
            <v>NON</v>
          </cell>
          <cell r="O23">
            <v>117</v>
          </cell>
          <cell r="P23" t="str">
            <v>1251018-7189010</v>
          </cell>
          <cell r="Q23" t="str">
            <v>LAB</v>
          </cell>
          <cell r="S23" t="str">
            <v>EFD990258</v>
          </cell>
          <cell r="V23" t="str">
            <v xml:space="preserve">6963576200
6963582600 </v>
          </cell>
          <cell r="W23" t="str">
            <v>Qté 1
Qté 1</v>
          </cell>
          <cell r="X23" t="str">
            <v>N/A</v>
          </cell>
          <cell r="Y23" t="str">
            <v>N/A</v>
          </cell>
          <cell r="Z23" t="str">
            <v>À imprimer LAB</v>
          </cell>
          <cell r="AA23" t="str">
            <v>À imprimer LAB</v>
          </cell>
          <cell r="AB23" t="str">
            <v>Commande annulée</v>
          </cell>
          <cell r="AE23" t="str">
            <v>En attente délai d'appro                                                                          DA à annuler le 07/04/2017 si pas de commande AIRBUS (voir Étienne) =&gt; OK ANNULATION</v>
          </cell>
          <cell r="AF23" t="str">
            <v>AZ</v>
          </cell>
          <cell r="AG23">
            <v>5394</v>
          </cell>
          <cell r="AJ23">
            <v>42856</v>
          </cell>
          <cell r="AL23">
            <v>42851</v>
          </cell>
          <cell r="AM23" t="str">
            <v>OK</v>
          </cell>
        </row>
        <row r="24">
          <cell r="A24" t="str">
            <v>2739719010</v>
          </cell>
          <cell r="B24" t="str">
            <v>AIRBUS</v>
          </cell>
          <cell r="C24">
            <v>27397190</v>
          </cell>
          <cell r="D24" t="str">
            <v>10</v>
          </cell>
          <cell r="F24" t="str">
            <v>D9550011700295</v>
          </cell>
          <cell r="G24">
            <v>1</v>
          </cell>
          <cell r="H24">
            <v>1</v>
          </cell>
          <cell r="I24" t="str">
            <v/>
          </cell>
          <cell r="J24" t="str">
            <v>P/N CONNU</v>
          </cell>
          <cell r="K24" t="str">
            <v>NB5457P</v>
          </cell>
          <cell r="L24" t="str">
            <v>LdF approuvée</v>
          </cell>
          <cell r="M24" t="str">
            <v>NON</v>
          </cell>
          <cell r="N24" t="str">
            <v>NON</v>
          </cell>
          <cell r="O24">
            <v>117</v>
          </cell>
          <cell r="P24" t="str">
            <v>1251018-7190010</v>
          </cell>
          <cell r="Q24" t="str">
            <v>LAB</v>
          </cell>
          <cell r="S24" t="str">
            <v>EFD990259</v>
          </cell>
          <cell r="V24" t="str">
            <v xml:space="preserve">6963576200
6963582600 </v>
          </cell>
          <cell r="W24" t="str">
            <v>Qté 1
Qté 1</v>
          </cell>
          <cell r="X24" t="str">
            <v>N/A</v>
          </cell>
          <cell r="Y24" t="str">
            <v>N/A</v>
          </cell>
          <cell r="Z24" t="str">
            <v>À imprimer LAB</v>
          </cell>
          <cell r="AA24" t="str">
            <v>À imprimer LAB</v>
          </cell>
          <cell r="AB24" t="str">
            <v>Commande annulée</v>
          </cell>
          <cell r="AE24" t="str">
            <v>En attente délai d'appro                                                                          DA à annuler le 07/04/2017 si pas de commande AIRBUS (voir Étienne) =&gt; OK ANNULATION</v>
          </cell>
          <cell r="AF24" t="str">
            <v>AZ</v>
          </cell>
          <cell r="AG24">
            <v>5394</v>
          </cell>
          <cell r="AJ24">
            <v>42856</v>
          </cell>
          <cell r="AL24">
            <v>42851</v>
          </cell>
          <cell r="AM24" t="str">
            <v>OK</v>
          </cell>
        </row>
        <row r="25">
          <cell r="A25" t="str">
            <v>2747499510</v>
          </cell>
          <cell r="B25" t="str">
            <v>TBD</v>
          </cell>
          <cell r="C25">
            <v>27474995</v>
          </cell>
          <cell r="D25" t="str">
            <v>10</v>
          </cell>
          <cell r="E25" t="str">
            <v>RTN</v>
          </cell>
          <cell r="F25" t="str">
            <v xml:space="preserve">D9251588600000 </v>
          </cell>
          <cell r="G25">
            <v>1</v>
          </cell>
          <cell r="H25">
            <v>1</v>
          </cell>
          <cell r="I25" t="str">
            <v/>
          </cell>
          <cell r="J25" t="str">
            <v>P/N INCONNU</v>
          </cell>
          <cell r="K25" t="str">
            <v>TBD</v>
          </cell>
          <cell r="L25" t="str">
            <v>LdF non existante</v>
          </cell>
          <cell r="M25" t="str">
            <v>NON</v>
          </cell>
          <cell r="N25" t="str">
            <v>À définir</v>
          </cell>
          <cell r="O25">
            <v>108</v>
          </cell>
          <cell r="P25" t="str">
            <v/>
          </cell>
          <cell r="Q25" t="str">
            <v/>
          </cell>
          <cell r="V25" t="str">
            <v>TBD</v>
          </cell>
          <cell r="W25" t="str">
            <v>TBD</v>
          </cell>
          <cell r="X25" t="str">
            <v>N/A</v>
          </cell>
          <cell r="Y25" t="str">
            <v>À définir</v>
          </cell>
          <cell r="Z25" t="str">
            <v>À définir</v>
          </cell>
          <cell r="AA25" t="str">
            <v>À définir</v>
          </cell>
          <cell r="AB25" t="str">
            <v>Commande annulée</v>
          </cell>
          <cell r="AE25" t="str">
            <v>PN en attente de confirmation client</v>
          </cell>
          <cell r="AF25" t="str">
            <v>AZA</v>
          </cell>
          <cell r="AJ25">
            <v>42907</v>
          </cell>
          <cell r="AL25">
            <v>42902</v>
          </cell>
        </row>
        <row r="26">
          <cell r="A26" t="str">
            <v>2742364610</v>
          </cell>
          <cell r="B26" t="str">
            <v>AIRBUS</v>
          </cell>
          <cell r="C26">
            <v>27423646</v>
          </cell>
          <cell r="D26" t="str">
            <v>10</v>
          </cell>
          <cell r="E26" t="str">
            <v>EXP</v>
          </cell>
          <cell r="F26" t="str">
            <v>D9550011700295</v>
          </cell>
          <cell r="G26">
            <v>1</v>
          </cell>
          <cell r="H26">
            <v>1</v>
          </cell>
          <cell r="I26" t="str">
            <v/>
          </cell>
          <cell r="J26" t="str">
            <v>P/N CONNU</v>
          </cell>
          <cell r="K26" t="str">
            <v>NB5457P</v>
          </cell>
          <cell r="L26" t="str">
            <v>LdF approuvée</v>
          </cell>
          <cell r="M26" t="str">
            <v>NON</v>
          </cell>
          <cell r="N26" t="str">
            <v>NON</v>
          </cell>
          <cell r="O26">
            <v>117</v>
          </cell>
          <cell r="P26" t="str">
            <v>1251018-3646010</v>
          </cell>
          <cell r="Q26" t="str">
            <v>LAB</v>
          </cell>
          <cell r="R26" t="str">
            <v>LCTV31147
LCTV31148</v>
          </cell>
          <cell r="S26" t="str">
            <v>LTE990019</v>
          </cell>
          <cell r="T26">
            <v>43392</v>
          </cell>
          <cell r="U26" t="str">
            <v>OK</v>
          </cell>
          <cell r="V26" t="str">
            <v xml:space="preserve">6963576200
6963582600 </v>
          </cell>
          <cell r="W26" t="str">
            <v>Qté 1
Qté 1</v>
          </cell>
          <cell r="X26" t="str">
            <v>Partial receipt</v>
          </cell>
          <cell r="Y26" t="str">
            <v>N/A</v>
          </cell>
          <cell r="Z26" t="str">
            <v>Non applicable</v>
          </cell>
          <cell r="AA26" t="str">
            <v>Non applicable</v>
          </cell>
          <cell r="AE26" t="str">
            <v>Faire mail prod. + collab à réception des confiés</v>
          </cell>
          <cell r="AF26" t="str">
            <v>AZA</v>
          </cell>
          <cell r="AG26">
            <v>6169</v>
          </cell>
          <cell r="AI26">
            <v>2919</v>
          </cell>
          <cell r="AJ26">
            <v>42931</v>
          </cell>
          <cell r="AK26" t="str">
            <v>TBD</v>
          </cell>
          <cell r="AL26" t="str">
            <v>TBD</v>
          </cell>
        </row>
        <row r="27">
          <cell r="A27" t="str">
            <v>2742366810</v>
          </cell>
          <cell r="B27" t="str">
            <v>AIRBUS</v>
          </cell>
          <cell r="C27">
            <v>27423668</v>
          </cell>
          <cell r="D27" t="str">
            <v>10</v>
          </cell>
          <cell r="E27" t="str">
            <v>EXP</v>
          </cell>
          <cell r="F27" t="str">
            <v>D9550011700295</v>
          </cell>
          <cell r="G27">
            <v>1</v>
          </cell>
          <cell r="H27">
            <v>1</v>
          </cell>
          <cell r="I27" t="str">
            <v/>
          </cell>
          <cell r="J27" t="str">
            <v>P/N CONNU</v>
          </cell>
          <cell r="K27" t="str">
            <v>NB5457P</v>
          </cell>
          <cell r="L27" t="str">
            <v>LdF approuvée</v>
          </cell>
          <cell r="M27" t="str">
            <v>NON</v>
          </cell>
          <cell r="N27" t="str">
            <v>NON</v>
          </cell>
          <cell r="O27">
            <v>117</v>
          </cell>
          <cell r="P27" t="str">
            <v>1251018-3668010</v>
          </cell>
          <cell r="Q27" t="str">
            <v>LAB</v>
          </cell>
          <cell r="R27" t="str">
            <v>LCTV31149
LCTV31150</v>
          </cell>
          <cell r="S27" t="str">
            <v>EFD990280</v>
          </cell>
          <cell r="T27">
            <v>43392</v>
          </cell>
          <cell r="U27" t="str">
            <v>OK</v>
          </cell>
          <cell r="V27" t="str">
            <v xml:space="preserve">6963576200
6963582600 </v>
          </cell>
          <cell r="W27" t="str">
            <v>Qté 1
Qté 1</v>
          </cell>
          <cell r="X27" t="str">
            <v>Partial receipt</v>
          </cell>
          <cell r="Y27" t="str">
            <v>N/A</v>
          </cell>
          <cell r="Z27" t="str">
            <v>Non applicable</v>
          </cell>
          <cell r="AA27" t="str">
            <v>Non applicable</v>
          </cell>
          <cell r="AE27" t="str">
            <v xml:space="preserve">Faire mail prod. + collab à réception des confiés
Missing CMS 2 Qty 1 (0 Received) </v>
          </cell>
          <cell r="AF27" t="str">
            <v>AZA</v>
          </cell>
          <cell r="AG27">
            <v>6169</v>
          </cell>
          <cell r="AI27">
            <v>2920</v>
          </cell>
          <cell r="AJ27">
            <v>42931</v>
          </cell>
          <cell r="AK27" t="str">
            <v>TBD</v>
          </cell>
          <cell r="AL27" t="str">
            <v>TBD</v>
          </cell>
        </row>
        <row r="28">
          <cell r="A28" t="str">
            <v>2747835110</v>
          </cell>
          <cell r="B28" t="str">
            <v>TBD</v>
          </cell>
          <cell r="C28">
            <v>27478351</v>
          </cell>
          <cell r="D28" t="str">
            <v>10</v>
          </cell>
          <cell r="E28" t="str">
            <v>RTN</v>
          </cell>
          <cell r="F28" t="str">
            <v>A0041114100000</v>
          </cell>
          <cell r="G28">
            <v>1</v>
          </cell>
          <cell r="H28">
            <v>1</v>
          </cell>
          <cell r="I28" t="str">
            <v/>
          </cell>
          <cell r="J28" t="str">
            <v>P/N INCONNU</v>
          </cell>
          <cell r="K28" t="str">
            <v>TBD</v>
          </cell>
          <cell r="L28" t="str">
            <v>LdF non existante</v>
          </cell>
          <cell r="N28" t="str">
            <v>À définir</v>
          </cell>
          <cell r="O28" t="str">
            <v/>
          </cell>
          <cell r="P28" t="str">
            <v/>
          </cell>
          <cell r="Q28" t="str">
            <v/>
          </cell>
          <cell r="V28" t="str">
            <v>TBD</v>
          </cell>
          <cell r="W28" t="str">
            <v>TBD</v>
          </cell>
          <cell r="X28" t="str">
            <v>N/A</v>
          </cell>
          <cell r="Y28" t="str">
            <v>À définir</v>
          </cell>
          <cell r="Z28" t="str">
            <v>À définir</v>
          </cell>
          <cell r="AA28" t="str">
            <v>À définir</v>
          </cell>
          <cell r="AB28" t="str">
            <v>Commande annulée</v>
          </cell>
          <cell r="AE28" t="str">
            <v>Fiche navette LAT-AZ-170006</v>
          </cell>
          <cell r="AF28" t="str">
            <v>AZA</v>
          </cell>
          <cell r="AJ28">
            <v>42939</v>
          </cell>
          <cell r="AL28">
            <v>42935</v>
          </cell>
        </row>
        <row r="29">
          <cell r="A29" t="str">
            <v>2747835210</v>
          </cell>
          <cell r="B29" t="str">
            <v>TBD</v>
          </cell>
          <cell r="C29">
            <v>27478352</v>
          </cell>
          <cell r="D29" t="str">
            <v>10</v>
          </cell>
          <cell r="E29" t="str">
            <v>RTN</v>
          </cell>
          <cell r="F29" t="str">
            <v>A0041114100000</v>
          </cell>
          <cell r="G29">
            <v>1</v>
          </cell>
          <cell r="H29">
            <v>1</v>
          </cell>
          <cell r="I29" t="str">
            <v/>
          </cell>
          <cell r="J29" t="str">
            <v>P/N INCONNU</v>
          </cell>
          <cell r="K29" t="str">
            <v>TBD</v>
          </cell>
          <cell r="L29" t="str">
            <v>LdF non existante</v>
          </cell>
          <cell r="N29" t="str">
            <v>À définir</v>
          </cell>
          <cell r="O29" t="str">
            <v/>
          </cell>
          <cell r="P29" t="str">
            <v/>
          </cell>
          <cell r="Q29" t="str">
            <v/>
          </cell>
          <cell r="V29" t="str">
            <v>TBD</v>
          </cell>
          <cell r="W29" t="str">
            <v>TBD</v>
          </cell>
          <cell r="X29" t="str">
            <v>N/A</v>
          </cell>
          <cell r="Y29" t="str">
            <v>À définir</v>
          </cell>
          <cell r="Z29" t="str">
            <v>À définir</v>
          </cell>
          <cell r="AA29" t="str">
            <v>À définir</v>
          </cell>
          <cell r="AB29" t="str">
            <v>Commande annulée</v>
          </cell>
          <cell r="AE29" t="str">
            <v>Fiche navette LAT-AZ-170006</v>
          </cell>
          <cell r="AF29" t="str">
            <v>AZA</v>
          </cell>
          <cell r="AJ29">
            <v>42939</v>
          </cell>
          <cell r="AL29">
            <v>42935</v>
          </cell>
        </row>
        <row r="30">
          <cell r="A30" t="str">
            <v>2749087810</v>
          </cell>
          <cell r="B30" t="str">
            <v>AIRBUS</v>
          </cell>
          <cell r="C30">
            <v>27490878</v>
          </cell>
          <cell r="D30" t="str">
            <v>10</v>
          </cell>
          <cell r="E30" t="str">
            <v>EXP</v>
          </cell>
          <cell r="F30" t="str">
            <v>WF417AFACAAE</v>
          </cell>
          <cell r="G30">
            <v>1</v>
          </cell>
          <cell r="H30">
            <v>1</v>
          </cell>
          <cell r="I30" t="str">
            <v/>
          </cell>
          <cell r="J30" t="str">
            <v>P/N CONNU</v>
          </cell>
          <cell r="K30" t="str">
            <v>VB0044D</v>
          </cell>
          <cell r="L30" t="str">
            <v>LdF approuvée</v>
          </cell>
          <cell r="M30" t="str">
            <v>NON</v>
          </cell>
          <cell r="N30" t="str">
            <v>NON</v>
          </cell>
          <cell r="O30">
            <v>517</v>
          </cell>
          <cell r="P30" t="str">
            <v>1251018-0878010</v>
          </cell>
          <cell r="Q30" t="str">
            <v>LAB</v>
          </cell>
          <cell r="R30" t="str">
            <v>V74208 V74209</v>
          </cell>
          <cell r="S30" t="str">
            <v>EFD990002</v>
          </cell>
          <cell r="V30" t="str">
            <v>6V01965900</v>
          </cell>
          <cell r="W30" t="str">
            <v>Qté 1</v>
          </cell>
          <cell r="X30" t="str">
            <v>N/A</v>
          </cell>
          <cell r="Y30" t="str">
            <v>N/A</v>
          </cell>
          <cell r="Z30" t="str">
            <v>À imprimer LAB</v>
          </cell>
          <cell r="AA30" t="str">
            <v>À imprimer LAB</v>
          </cell>
          <cell r="AB30" t="str">
            <v>Commande annulée</v>
          </cell>
          <cell r="AE30" t="str">
            <v>ANNULÉE</v>
          </cell>
          <cell r="AF30" t="str">
            <v>AZ</v>
          </cell>
          <cell r="AG30">
            <v>7217</v>
          </cell>
          <cell r="AJ30">
            <v>42956</v>
          </cell>
          <cell r="AL30">
            <v>42951</v>
          </cell>
          <cell r="AM30" t="str">
            <v>OK</v>
          </cell>
        </row>
        <row r="31">
          <cell r="A31" t="str">
            <v>2750242710</v>
          </cell>
          <cell r="B31" t="str">
            <v>TBD</v>
          </cell>
          <cell r="C31">
            <v>27502427</v>
          </cell>
          <cell r="D31" t="str">
            <v>10</v>
          </cell>
          <cell r="E31" t="str">
            <v>EXP</v>
          </cell>
          <cell r="F31" t="str">
            <v>A0041114100000</v>
          </cell>
          <cell r="G31">
            <v>1</v>
          </cell>
          <cell r="H31">
            <v>1</v>
          </cell>
          <cell r="I31" t="str">
            <v/>
          </cell>
          <cell r="J31" t="str">
            <v>P/N INCONNU</v>
          </cell>
          <cell r="K31" t="str">
            <v>TBD</v>
          </cell>
          <cell r="L31" t="str">
            <v>LdF non existante</v>
          </cell>
          <cell r="N31" t="str">
            <v>À définir</v>
          </cell>
          <cell r="O31" t="str">
            <v/>
          </cell>
          <cell r="P31" t="str">
            <v/>
          </cell>
          <cell r="Q31" t="str">
            <v/>
          </cell>
          <cell r="V31" t="str">
            <v>TBD</v>
          </cell>
          <cell r="W31" t="str">
            <v>TBD</v>
          </cell>
          <cell r="X31" t="str">
            <v>N/A</v>
          </cell>
          <cell r="Y31" t="str">
            <v>TBD</v>
          </cell>
          <cell r="Z31" t="str">
            <v>TBD</v>
          </cell>
          <cell r="AA31" t="str">
            <v>TBD</v>
          </cell>
          <cell r="AB31" t="str">
            <v>Commande annulée</v>
          </cell>
          <cell r="AE31" t="str">
            <v>Fiche navette LAT-AZ-170006</v>
          </cell>
          <cell r="AF31" t="str">
            <v>AZA</v>
          </cell>
          <cell r="AJ31">
            <v>42966</v>
          </cell>
          <cell r="AL31">
            <v>42963</v>
          </cell>
        </row>
        <row r="32">
          <cell r="A32" t="str">
            <v>2750242810</v>
          </cell>
          <cell r="B32" t="str">
            <v>TBD</v>
          </cell>
          <cell r="C32">
            <v>27502428</v>
          </cell>
          <cell r="D32" t="str">
            <v>10</v>
          </cell>
          <cell r="E32" t="str">
            <v>EXP</v>
          </cell>
          <cell r="F32" t="str">
            <v>A0041114100000</v>
          </cell>
          <cell r="G32">
            <v>1</v>
          </cell>
          <cell r="H32">
            <v>1</v>
          </cell>
          <cell r="I32" t="str">
            <v/>
          </cell>
          <cell r="J32" t="str">
            <v>P/N INCONNU</v>
          </cell>
          <cell r="K32" t="str">
            <v>TBD</v>
          </cell>
          <cell r="L32" t="str">
            <v>LdF non existante</v>
          </cell>
          <cell r="N32" t="str">
            <v>À définir</v>
          </cell>
          <cell r="O32" t="str">
            <v/>
          </cell>
          <cell r="P32" t="str">
            <v/>
          </cell>
          <cell r="Q32" t="str">
            <v/>
          </cell>
          <cell r="V32" t="str">
            <v>TBD</v>
          </cell>
          <cell r="W32" t="str">
            <v>TBD</v>
          </cell>
          <cell r="X32" t="str">
            <v>N/A</v>
          </cell>
          <cell r="Y32" t="str">
            <v>TBD</v>
          </cell>
          <cell r="Z32" t="str">
            <v>TBD</v>
          </cell>
          <cell r="AA32" t="str">
            <v>TBD</v>
          </cell>
          <cell r="AB32" t="str">
            <v>Commande annulée</v>
          </cell>
          <cell r="AE32" t="str">
            <v>Fiche navette LAT-AZ-170006</v>
          </cell>
          <cell r="AF32" t="str">
            <v>AZA</v>
          </cell>
          <cell r="AJ32">
            <v>42966</v>
          </cell>
          <cell r="AL32">
            <v>42963</v>
          </cell>
        </row>
        <row r="33">
          <cell r="A33" t="str">
            <v>2734460610</v>
          </cell>
          <cell r="B33" t="str">
            <v>AIRBUS</v>
          </cell>
          <cell r="C33">
            <v>27344606</v>
          </cell>
          <cell r="D33" t="str">
            <v>10</v>
          </cell>
          <cell r="E33" t="str">
            <v>RTN</v>
          </cell>
          <cell r="F33" t="str">
            <v>A95500423000AA</v>
          </cell>
          <cell r="G33">
            <v>1</v>
          </cell>
          <cell r="H33">
            <v>1</v>
          </cell>
          <cell r="I33" t="str">
            <v/>
          </cell>
          <cell r="J33" t="str">
            <v>P/N CONNU</v>
          </cell>
          <cell r="K33" t="str">
            <v>RR0827Z</v>
          </cell>
          <cell r="L33" t="str">
            <v>LdF approuvée</v>
          </cell>
          <cell r="M33" t="str">
            <v>OUI</v>
          </cell>
          <cell r="N33" t="str">
            <v>NON</v>
          </cell>
          <cell r="O33">
            <v>423</v>
          </cell>
          <cell r="P33" t="str">
            <v>1251118-4606010</v>
          </cell>
          <cell r="Q33" t="str">
            <v>LAB</v>
          </cell>
          <cell r="R33" t="str">
            <v>V83549
V83550
V83551</v>
          </cell>
          <cell r="S33" t="str">
            <v>EFD990006</v>
          </cell>
          <cell r="V33">
            <v>6574926600</v>
          </cell>
          <cell r="W33" t="str">
            <v>Qté 1</v>
          </cell>
          <cell r="X33" t="str">
            <v>N/A</v>
          </cell>
          <cell r="Y33" t="str">
            <v>À imprimer LAB</v>
          </cell>
          <cell r="Z33" t="str">
            <v>À imprimer LAB</v>
          </cell>
          <cell r="AA33" t="str">
            <v>À imprimer LAB</v>
          </cell>
          <cell r="AB33" t="str">
            <v>Commande annulée</v>
          </cell>
          <cell r="AE33" t="str">
            <v>Mail prod. à faire à réception des confiés
Rail VT à faire couper par Arnaud - Fiche navette LAT-AZ-170009</v>
          </cell>
          <cell r="AF33" t="str">
            <v>AZ</v>
          </cell>
          <cell r="AG33">
            <v>5215</v>
          </cell>
          <cell r="AJ33">
            <v>42841</v>
          </cell>
          <cell r="AK33">
            <v>42972</v>
          </cell>
          <cell r="AL33">
            <v>42969</v>
          </cell>
        </row>
        <row r="34">
          <cell r="A34" t="str">
            <v>2749811610</v>
          </cell>
          <cell r="B34" t="str">
            <v>AIRBUS</v>
          </cell>
          <cell r="C34">
            <v>27498116</v>
          </cell>
          <cell r="D34" t="str">
            <v>10</v>
          </cell>
          <cell r="E34" t="str">
            <v>RTN</v>
          </cell>
          <cell r="F34" t="str">
            <v>D9550011900195</v>
          </cell>
          <cell r="G34">
            <v>1</v>
          </cell>
          <cell r="H34">
            <v>1</v>
          </cell>
          <cell r="I34" t="str">
            <v>STOCK PHS Qté 1</v>
          </cell>
          <cell r="J34" t="str">
            <v>P/N CONNU</v>
          </cell>
          <cell r="K34" t="str">
            <v>NR1624P</v>
          </cell>
          <cell r="L34" t="str">
            <v>LdF approuvée</v>
          </cell>
          <cell r="M34" t="str">
            <v>NON</v>
          </cell>
          <cell r="N34" t="str">
            <v>NON</v>
          </cell>
          <cell r="O34">
            <v>119</v>
          </cell>
          <cell r="P34" t="str">
            <v>1251018-8116010</v>
          </cell>
          <cell r="Q34" t="str">
            <v>LAB</v>
          </cell>
          <cell r="R34" t="str">
            <v>V82172
V82173
V82174</v>
          </cell>
          <cell r="S34" t="str">
            <v>EFD990003</v>
          </cell>
          <cell r="V34">
            <v>6963382700</v>
          </cell>
          <cell r="W34" t="str">
            <v>Qté 1</v>
          </cell>
          <cell r="X34" t="str">
            <v>N/A</v>
          </cell>
          <cell r="Y34" t="str">
            <v>À imprimer LAB</v>
          </cell>
          <cell r="Z34" t="str">
            <v>À imprimer LAB</v>
          </cell>
          <cell r="AA34" t="str">
            <v>À imprimer LAB</v>
          </cell>
          <cell r="AB34" t="str">
            <v>Commande annulée</v>
          </cell>
          <cell r="AE34" t="str">
            <v>Attente confié pour collab et planif</v>
          </cell>
          <cell r="AF34" t="str">
            <v>AZ</v>
          </cell>
          <cell r="AG34">
            <v>7327</v>
          </cell>
          <cell r="AJ34">
            <v>42972</v>
          </cell>
          <cell r="AL34">
            <v>42969</v>
          </cell>
        </row>
        <row r="35">
          <cell r="A35" t="str">
            <v>2742396610</v>
          </cell>
          <cell r="B35" t="str">
            <v>AIRBUS</v>
          </cell>
          <cell r="C35">
            <v>27423966</v>
          </cell>
          <cell r="D35" t="str">
            <v>10</v>
          </cell>
          <cell r="E35" t="str">
            <v>RTN</v>
          </cell>
          <cell r="F35" t="str">
            <v>A9550051000296</v>
          </cell>
          <cell r="G35">
            <v>1</v>
          </cell>
          <cell r="H35">
            <v>1</v>
          </cell>
          <cell r="I35" t="str">
            <v/>
          </cell>
          <cell r="J35" t="str">
            <v>P/N CONNU</v>
          </cell>
          <cell r="K35" t="str">
            <v>N/A</v>
          </cell>
          <cell r="L35" t="str">
            <v>LdF approuvée</v>
          </cell>
          <cell r="M35" t="str">
            <v>NON</v>
          </cell>
          <cell r="N35" t="str">
            <v>NON</v>
          </cell>
          <cell r="O35">
            <v>510</v>
          </cell>
          <cell r="P35" t="str">
            <v>1251118-3966010</v>
          </cell>
          <cell r="Q35" t="str">
            <v>LAB</v>
          </cell>
          <cell r="R35" t="str">
            <v>V16056
V16057</v>
          </cell>
          <cell r="S35" t="str">
            <v>LTE990001</v>
          </cell>
          <cell r="V35">
            <v>6530207600</v>
          </cell>
          <cell r="W35" t="str">
            <v>Qté 1</v>
          </cell>
          <cell r="X35" t="str">
            <v>N/A</v>
          </cell>
          <cell r="Y35" t="str">
            <v>N/A</v>
          </cell>
          <cell r="Z35" t="str">
            <v>N/A</v>
          </cell>
          <cell r="AA35" t="str">
            <v>N/A</v>
          </cell>
          <cell r="AB35" t="str">
            <v>Commande annulée</v>
          </cell>
          <cell r="AC35">
            <v>1</v>
          </cell>
          <cell r="AE35" t="str">
            <v>Réception 4CPR*00239 le 21/08/2017 (ACHE37991)
Faire mail prod. à réception des confiés</v>
          </cell>
          <cell r="AF35" t="str">
            <v>AZA</v>
          </cell>
          <cell r="AG35">
            <v>5883</v>
          </cell>
          <cell r="AJ35">
            <v>42879</v>
          </cell>
          <cell r="AK35">
            <v>42993</v>
          </cell>
          <cell r="AL35">
            <v>42990</v>
          </cell>
        </row>
        <row r="36">
          <cell r="A36" t="str">
            <v>2742396810</v>
          </cell>
          <cell r="B36" t="str">
            <v>AIRBUS</v>
          </cell>
          <cell r="C36">
            <v>27423968</v>
          </cell>
          <cell r="D36" t="str">
            <v>10</v>
          </cell>
          <cell r="E36" t="str">
            <v>RTN</v>
          </cell>
          <cell r="F36" t="str">
            <v>A9550051000196</v>
          </cell>
          <cell r="G36">
            <v>1</v>
          </cell>
          <cell r="H36">
            <v>1</v>
          </cell>
          <cell r="I36" t="str">
            <v/>
          </cell>
          <cell r="J36" t="str">
            <v>P/N CONNU</v>
          </cell>
          <cell r="K36" t="str">
            <v>N/A</v>
          </cell>
          <cell r="L36" t="str">
            <v>LdF approuvée</v>
          </cell>
          <cell r="M36" t="str">
            <v>NON</v>
          </cell>
          <cell r="N36" t="str">
            <v>NON</v>
          </cell>
          <cell r="O36">
            <v>510</v>
          </cell>
          <cell r="P36" t="str">
            <v>1251118-3968010</v>
          </cell>
          <cell r="Q36" t="str">
            <v>LAB</v>
          </cell>
          <cell r="R36" t="str">
            <v>V16053
V16054</v>
          </cell>
          <cell r="S36" t="str">
            <v>LTE990001</v>
          </cell>
          <cell r="V36">
            <v>6530207600</v>
          </cell>
          <cell r="W36" t="str">
            <v>Qté 1</v>
          </cell>
          <cell r="X36" t="str">
            <v>N/A</v>
          </cell>
          <cell r="Y36" t="str">
            <v>N/A</v>
          </cell>
          <cell r="Z36" t="str">
            <v>N/A</v>
          </cell>
          <cell r="AA36" t="str">
            <v>N/A</v>
          </cell>
          <cell r="AB36" t="str">
            <v>Commande annulée</v>
          </cell>
          <cell r="AC36">
            <v>1</v>
          </cell>
          <cell r="AE36" t="str">
            <v>Réception 4CPR*00239 le 21/08/2017 (ACHE37991)
Faire mail prod. à réception des confiés</v>
          </cell>
          <cell r="AF36" t="str">
            <v>AZA</v>
          </cell>
          <cell r="AG36">
            <v>5883</v>
          </cell>
          <cell r="AJ36">
            <v>42879</v>
          </cell>
          <cell r="AK36">
            <v>42993</v>
          </cell>
          <cell r="AL36">
            <v>42990</v>
          </cell>
        </row>
        <row r="37">
          <cell r="A37" t="str">
            <v>630008946510</v>
          </cell>
          <cell r="B37" t="str">
            <v>STELIA</v>
          </cell>
          <cell r="C37">
            <v>6300089465</v>
          </cell>
          <cell r="D37" t="str">
            <v>10</v>
          </cell>
          <cell r="E37" t="str">
            <v>EXP</v>
          </cell>
          <cell r="F37" t="str">
            <v>S9110157200196</v>
          </cell>
          <cell r="G37">
            <v>3</v>
          </cell>
          <cell r="H37">
            <v>3</v>
          </cell>
          <cell r="I37" t="str">
            <v/>
          </cell>
          <cell r="J37" t="str">
            <v>P/N CONNU</v>
          </cell>
          <cell r="K37" t="str">
            <v>N/A</v>
          </cell>
          <cell r="L37" t="str">
            <v>LdF approuvée</v>
          </cell>
          <cell r="M37" t="str">
            <v>NON</v>
          </cell>
          <cell r="N37" t="str">
            <v>OUI</v>
          </cell>
          <cell r="O37" t="str">
            <v>FAISCEAU</v>
          </cell>
          <cell r="P37" t="str">
            <v>1251018-9465010</v>
          </cell>
          <cell r="Q37" t="str">
            <v>LAB</v>
          </cell>
          <cell r="R37" t="str">
            <v>W18729 W18730</v>
          </cell>
          <cell r="S37" t="str">
            <v>W18729-1  =&gt;    W18729-3</v>
          </cell>
          <cell r="T37">
            <v>42991</v>
          </cell>
          <cell r="U37" t="str">
            <v>OK</v>
          </cell>
          <cell r="V37" t="str">
            <v>N/A</v>
          </cell>
          <cell r="W37" t="str">
            <v>N/A</v>
          </cell>
          <cell r="X37" t="str">
            <v>N/A</v>
          </cell>
          <cell r="Y37" t="str">
            <v>N/A</v>
          </cell>
          <cell r="Z37" t="str">
            <v>OK 08/09/2017</v>
          </cell>
          <cell r="AA37" t="str">
            <v>OK 12/09/2017</v>
          </cell>
          <cell r="AB37" t="str">
            <v>Commande annulée</v>
          </cell>
          <cell r="AC37">
            <v>1</v>
          </cell>
          <cell r="AD37" t="str">
            <v>Fab prévue le 14/09/17</v>
          </cell>
          <cell r="AF37" t="str">
            <v>AZ</v>
          </cell>
          <cell r="AG37" t="str">
            <v>N/A</v>
          </cell>
          <cell r="AJ37">
            <v>43006</v>
          </cell>
          <cell r="AL37">
            <v>43003</v>
          </cell>
        </row>
        <row r="38">
          <cell r="A38" t="str">
            <v>2754984810</v>
          </cell>
          <cell r="B38" t="str">
            <v>TBD</v>
          </cell>
          <cell r="C38">
            <v>27549848</v>
          </cell>
          <cell r="D38" t="str">
            <v>10</v>
          </cell>
          <cell r="E38" t="str">
            <v>RTN</v>
          </cell>
          <cell r="F38" t="str">
            <v>D9551027200695</v>
          </cell>
          <cell r="G38">
            <v>1</v>
          </cell>
          <cell r="H38">
            <v>1</v>
          </cell>
          <cell r="I38" t="str">
            <v/>
          </cell>
          <cell r="J38" t="str">
            <v>P/N INCONNU</v>
          </cell>
          <cell r="K38" t="str">
            <v>TBD</v>
          </cell>
          <cell r="L38" t="str">
            <v>LdF non existante</v>
          </cell>
          <cell r="M38" t="str">
            <v>NON</v>
          </cell>
          <cell r="N38" t="str">
            <v>À définir</v>
          </cell>
          <cell r="O38" t="str">
            <v/>
          </cell>
          <cell r="P38" t="str">
            <v/>
          </cell>
          <cell r="Q38" t="str">
            <v/>
          </cell>
          <cell r="V38" t="str">
            <v>TBD</v>
          </cell>
          <cell r="W38" t="str">
            <v>TBD</v>
          </cell>
          <cell r="X38" t="str">
            <v>N/A</v>
          </cell>
          <cell r="Y38" t="str">
            <v>À définir</v>
          </cell>
          <cell r="Z38" t="str">
            <v>À définir</v>
          </cell>
          <cell r="AA38" t="str">
            <v>À définir</v>
          </cell>
          <cell r="AB38" t="str">
            <v>Commande annulée</v>
          </cell>
          <cell r="AE38" t="str">
            <v>Fiche navette LAT-AZ-170012 et demande en cours (mail M. KANANE)</v>
          </cell>
          <cell r="AF38" t="str">
            <v>AZA</v>
          </cell>
          <cell r="AJ38">
            <v>43021</v>
          </cell>
          <cell r="AL38">
            <v>43018</v>
          </cell>
        </row>
        <row r="39">
          <cell r="A39" t="str">
            <v>450026955310</v>
          </cell>
          <cell r="B39" t="str">
            <v>LATECOERE</v>
          </cell>
          <cell r="C39">
            <v>4500269553</v>
          </cell>
          <cell r="D39" t="str">
            <v>10</v>
          </cell>
          <cell r="E39" t="str">
            <v>RTN</v>
          </cell>
          <cell r="F39" t="str">
            <v>B737-1288L3000010</v>
          </cell>
          <cell r="G39">
            <v>8</v>
          </cell>
          <cell r="H39">
            <v>2</v>
          </cell>
          <cell r="I39" t="str">
            <v/>
          </cell>
          <cell r="J39" t="str">
            <v>P/N CONNU</v>
          </cell>
          <cell r="K39" t="str">
            <v>N/A</v>
          </cell>
          <cell r="L39" t="str">
            <v>LdF approuvée</v>
          </cell>
          <cell r="M39" t="str">
            <v>OUI</v>
          </cell>
          <cell r="N39" t="str">
            <v>NON</v>
          </cell>
          <cell r="O39" t="str">
            <v>B737-L3</v>
          </cell>
          <cell r="P39" t="str">
            <v>1251618-9553010</v>
          </cell>
          <cell r="Q39" t="str">
            <v>COL</v>
          </cell>
          <cell r="R39" t="str">
            <v>LCTV50477</v>
          </cell>
          <cell r="S39" t="str">
            <v>71130001   =&gt;   71130010</v>
          </cell>
          <cell r="T39" t="str">
            <v>SERVI</v>
          </cell>
          <cell r="U39" t="str">
            <v>OK</v>
          </cell>
          <cell r="V39" t="str">
            <v>N/A</v>
          </cell>
          <cell r="W39" t="str">
            <v>N/A</v>
          </cell>
          <cell r="X39" t="str">
            <v>N/A</v>
          </cell>
          <cell r="Y39" t="str">
            <v>N/A</v>
          </cell>
          <cell r="Z39" t="str">
            <v>N/A</v>
          </cell>
          <cell r="AA39" t="str">
            <v>N/A</v>
          </cell>
          <cell r="AB39" t="str">
            <v>En attente étagère</v>
          </cell>
          <cell r="AC39">
            <v>0.95</v>
          </cell>
          <cell r="AD39" t="str">
            <v>JMA 30/08 : Bac récupéré par COL à vérifier
JMA 10/07 : Attente Platine avant -&gt; Pas d'engagement production
Vu avec Anthony, départ des Qté 10 le V 27/10/17
8 ont été livrés
Reste qté 2 à livrer =&gt; attente ETEC suite Nc</v>
          </cell>
          <cell r="AE39" t="str">
            <v>Reste à expédier Qté 2 =&gt; NC 4STR*00949 (PARAMOUNT)</v>
          </cell>
          <cell r="AF39" t="str">
            <v>SG</v>
          </cell>
          <cell r="AG39">
            <v>4923</v>
          </cell>
          <cell r="AH39" t="str">
            <v>NA</v>
          </cell>
          <cell r="AI39" t="str">
            <v>NA</v>
          </cell>
          <cell r="AJ39">
            <v>42809</v>
          </cell>
          <cell r="AK39">
            <v>43039</v>
          </cell>
          <cell r="AL39">
            <v>43034</v>
          </cell>
          <cell r="AN39" t="str">
            <v>Antho</v>
          </cell>
        </row>
        <row r="40">
          <cell r="A40" t="str">
            <v>2761097810</v>
          </cell>
          <cell r="B40" t="str">
            <v>AIRBUS</v>
          </cell>
          <cell r="C40">
            <v>27610978</v>
          </cell>
          <cell r="D40" t="str">
            <v>10</v>
          </cell>
          <cell r="E40" t="str">
            <v>AOG</v>
          </cell>
          <cell r="F40" t="str">
            <v>D9550010802795</v>
          </cell>
          <cell r="G40">
            <v>1</v>
          </cell>
          <cell r="H40">
            <v>1</v>
          </cell>
          <cell r="I40" t="str">
            <v/>
          </cell>
          <cell r="J40" t="str">
            <v>P/N CONNU</v>
          </cell>
          <cell r="K40" t="str">
            <v>NB03718P</v>
          </cell>
          <cell r="L40" t="str">
            <v>LdF Non approuvée</v>
          </cell>
          <cell r="M40" t="str">
            <v>NON</v>
          </cell>
          <cell r="N40" t="str">
            <v>NON</v>
          </cell>
          <cell r="O40">
            <v>108</v>
          </cell>
          <cell r="P40" t="str">
            <v>1251018-0978010</v>
          </cell>
          <cell r="Q40" t="str">
            <v>LAB</v>
          </cell>
          <cell r="R40" t="str">
            <v>W88855
W88856
W88857</v>
          </cell>
          <cell r="S40" t="str">
            <v>EFD990001</v>
          </cell>
          <cell r="T40" t="str">
            <v>OK 29/11/2017</v>
          </cell>
          <cell r="U40" t="str">
            <v>OK</v>
          </cell>
          <cell r="V40">
            <v>6963469200</v>
          </cell>
          <cell r="W40" t="str">
            <v>Qté 1</v>
          </cell>
          <cell r="X40" t="str">
            <v>N/A</v>
          </cell>
          <cell r="Y40" t="str">
            <v>OK 28/11/2017</v>
          </cell>
          <cell r="Z40" t="str">
            <v>OK 28/11/2017</v>
          </cell>
          <cell r="AA40" t="str">
            <v>OK 29/11/2017</v>
          </cell>
          <cell r="AB40" t="str">
            <v>Commande annulée</v>
          </cell>
          <cell r="AC40">
            <v>1</v>
          </cell>
          <cell r="AD40" t="str">
            <v>ETEC manquante : CTRL TEST OK</v>
          </cell>
          <cell r="AE40" t="str">
            <v>Attente AR ACHE62966 pour ré appro série</v>
          </cell>
          <cell r="AF40" t="str">
            <v>AZA</v>
          </cell>
          <cell r="AG40">
            <v>9827</v>
          </cell>
          <cell r="AJ40">
            <v>43063</v>
          </cell>
          <cell r="AL40">
            <v>43062</v>
          </cell>
        </row>
        <row r="41">
          <cell r="A41" t="str">
            <v>CDE-CCP77710</v>
          </cell>
          <cell r="B41" t="str">
            <v>LATECOERE</v>
          </cell>
          <cell r="C41" t="str">
            <v>CDE-CCP777</v>
          </cell>
          <cell r="D41" t="str">
            <v>10</v>
          </cell>
          <cell r="E41" t="str">
            <v>AOG</v>
          </cell>
          <cell r="F41" t="str">
            <v>B777-1323L1000010</v>
          </cell>
          <cell r="G41">
            <v>1</v>
          </cell>
          <cell r="H41">
            <v>0</v>
          </cell>
          <cell r="I41" t="str">
            <v/>
          </cell>
          <cell r="J41" t="str">
            <v>P/N CONNU</v>
          </cell>
          <cell r="K41" t="str">
            <v>N/A</v>
          </cell>
          <cell r="L41" t="str">
            <v>LdF approuvée</v>
          </cell>
          <cell r="M41" t="str">
            <v>NON</v>
          </cell>
          <cell r="N41" t="str">
            <v>N/A</v>
          </cell>
          <cell r="O41" t="str">
            <v>B777-L1</v>
          </cell>
          <cell r="P41" t="str">
            <v>1251618-P777010</v>
          </cell>
          <cell r="Q41" t="str">
            <v>COL</v>
          </cell>
          <cell r="R41" t="str">
            <v>W96786</v>
          </cell>
          <cell r="S41">
            <v>73220001</v>
          </cell>
          <cell r="T41" t="str">
            <v>OK 22/12/2017</v>
          </cell>
          <cell r="U41" t="str">
            <v>OK</v>
          </cell>
          <cell r="V41" t="str">
            <v>N/A</v>
          </cell>
          <cell r="W41" t="str">
            <v>N/A</v>
          </cell>
          <cell r="X41" t="str">
            <v>N/A</v>
          </cell>
          <cell r="Y41" t="str">
            <v>N/A</v>
          </cell>
          <cell r="Z41" t="str">
            <v>N/A</v>
          </cell>
          <cell r="AA41" t="str">
            <v>N/A</v>
          </cell>
          <cell r="AB41" t="str">
            <v>Expédié</v>
          </cell>
          <cell r="AC41">
            <v>1</v>
          </cell>
          <cell r="AD41" t="str">
            <v>22/12/20017 : Attente platine + matière</v>
          </cell>
          <cell r="AF41" t="str">
            <v>AZA</v>
          </cell>
          <cell r="AG41">
            <v>6867</v>
          </cell>
          <cell r="AJ41">
            <v>43096</v>
          </cell>
          <cell r="AL41">
            <v>43095</v>
          </cell>
          <cell r="AM41" t="str">
            <v>OK</v>
          </cell>
        </row>
        <row r="42">
          <cell r="A42" t="str">
            <v>2754985610</v>
          </cell>
          <cell r="B42" t="str">
            <v>AIRBUS</v>
          </cell>
          <cell r="C42">
            <v>27549856</v>
          </cell>
          <cell r="D42" t="str">
            <v>10</v>
          </cell>
          <cell r="E42" t="str">
            <v>RTN</v>
          </cell>
          <cell r="F42" t="str">
            <v>D9551002201195</v>
          </cell>
          <cell r="G42">
            <v>1</v>
          </cell>
          <cell r="H42">
            <v>0</v>
          </cell>
          <cell r="I42" t="str">
            <v/>
          </cell>
          <cell r="J42" t="str">
            <v>P/N CONNU</v>
          </cell>
          <cell r="K42" t="str">
            <v>NB4371P</v>
          </cell>
          <cell r="L42" t="str">
            <v>LdF approuvée</v>
          </cell>
          <cell r="M42" t="str">
            <v>NON</v>
          </cell>
          <cell r="N42" t="str">
            <v>NON</v>
          </cell>
          <cell r="O42">
            <v>22</v>
          </cell>
          <cell r="P42" t="str">
            <v>1251018-9856010</v>
          </cell>
          <cell r="Q42" t="str">
            <v>LAB</v>
          </cell>
          <cell r="R42" t="str">
            <v>W36370 W36371 W36372</v>
          </cell>
          <cell r="S42" t="str">
            <v>EFD990025</v>
          </cell>
          <cell r="T42" t="str">
            <v>OK 20/12/2017</v>
          </cell>
          <cell r="U42" t="str">
            <v>OK</v>
          </cell>
          <cell r="V42" t="str">
            <v>6939600100</v>
          </cell>
          <cell r="W42" t="str">
            <v>Qté 1</v>
          </cell>
          <cell r="X42" t="str">
            <v>N/A</v>
          </cell>
          <cell r="Y42" t="str">
            <v>OK 19/12/2017</v>
          </cell>
          <cell r="Z42" t="str">
            <v>OK 11/12/2017</v>
          </cell>
          <cell r="AA42" t="str">
            <v>OK 15/12/2017</v>
          </cell>
          <cell r="AB42" t="str">
            <v>Expédié</v>
          </cell>
          <cell r="AC42">
            <v>0.95</v>
          </cell>
          <cell r="AD42" t="str">
            <v>22/12/17 CTRL OK</v>
          </cell>
          <cell r="AE42" t="str">
            <v>Réception 4STR*00016 le 19/12/2017 (ACHE62985)</v>
          </cell>
          <cell r="AF42" t="str">
            <v>AZA</v>
          </cell>
          <cell r="AG42">
            <v>8301</v>
          </cell>
          <cell r="AJ42">
            <v>43021</v>
          </cell>
          <cell r="AK42">
            <v>43108</v>
          </cell>
          <cell r="AL42">
            <v>43103</v>
          </cell>
          <cell r="AM42" t="str">
            <v>OK</v>
          </cell>
        </row>
        <row r="43">
          <cell r="A43" t="str">
            <v>2755347710</v>
          </cell>
          <cell r="B43" t="str">
            <v>AIRBUS</v>
          </cell>
          <cell r="C43">
            <v>27553477</v>
          </cell>
          <cell r="D43" t="str">
            <v>10</v>
          </cell>
          <cell r="E43" t="str">
            <v>RTN</v>
          </cell>
          <cell r="F43" t="str">
            <v>D9551002201495</v>
          </cell>
          <cell r="G43">
            <v>1</v>
          </cell>
          <cell r="H43">
            <v>0</v>
          </cell>
          <cell r="I43" t="str">
            <v/>
          </cell>
          <cell r="J43" t="str">
            <v>P/N CONNU</v>
          </cell>
          <cell r="K43" t="str">
            <v>NR6980P</v>
          </cell>
          <cell r="L43" t="str">
            <v>LdF approuvée</v>
          </cell>
          <cell r="M43" t="str">
            <v>NON</v>
          </cell>
          <cell r="N43" t="str">
            <v>NON</v>
          </cell>
          <cell r="O43">
            <v>22</v>
          </cell>
          <cell r="P43" t="str">
            <v>1251018-3477010</v>
          </cell>
          <cell r="Q43" t="str">
            <v>LAB</v>
          </cell>
          <cell r="R43" t="str">
            <v>W36525 W36526 W36527</v>
          </cell>
          <cell r="S43" t="str">
            <v>EFD990002</v>
          </cell>
          <cell r="T43" t="str">
            <v>OK 20/12/2017</v>
          </cell>
          <cell r="U43" t="str">
            <v>OK</v>
          </cell>
          <cell r="V43" t="str">
            <v>6939600100</v>
          </cell>
          <cell r="W43" t="str">
            <v>Qté 1</v>
          </cell>
          <cell r="X43" t="str">
            <v>N/A</v>
          </cell>
          <cell r="Y43" t="str">
            <v>OK 19/12/2017</v>
          </cell>
          <cell r="Z43" t="str">
            <v>OK 11/12/2017</v>
          </cell>
          <cell r="AA43" t="str">
            <v>OK 15/12/2017</v>
          </cell>
          <cell r="AB43" t="str">
            <v>Expédié</v>
          </cell>
          <cell r="AC43">
            <v>0.95</v>
          </cell>
          <cell r="AD43" t="str">
            <v>22/12/17 CTRL OK</v>
          </cell>
          <cell r="AE43" t="str">
            <v>Réception 4STR*00016 le 19/12/2017 (ACHE62985)</v>
          </cell>
          <cell r="AF43" t="str">
            <v>AZA</v>
          </cell>
          <cell r="AG43">
            <v>8449</v>
          </cell>
          <cell r="AJ43">
            <v>43024</v>
          </cell>
          <cell r="AK43">
            <v>43108</v>
          </cell>
          <cell r="AL43">
            <v>43103</v>
          </cell>
          <cell r="AM43" t="str">
            <v>OK</v>
          </cell>
        </row>
        <row r="44">
          <cell r="A44" t="str">
            <v>2763373510</v>
          </cell>
          <cell r="B44" t="str">
            <v>AIRBUS</v>
          </cell>
          <cell r="C44">
            <v>27633735</v>
          </cell>
          <cell r="D44" t="str">
            <v>10</v>
          </cell>
          <cell r="E44" t="str">
            <v>EXP</v>
          </cell>
          <cell r="F44" t="str">
            <v>A95500423000AA</v>
          </cell>
          <cell r="G44">
            <v>1</v>
          </cell>
          <cell r="H44">
            <v>1</v>
          </cell>
          <cell r="I44" t="str">
            <v/>
          </cell>
          <cell r="J44" t="str">
            <v>P/N CONNU</v>
          </cell>
          <cell r="K44" t="str">
            <v>RR0827Z</v>
          </cell>
          <cell r="L44" t="str">
            <v>LdF approuvée</v>
          </cell>
          <cell r="M44" t="str">
            <v>NON</v>
          </cell>
          <cell r="N44" t="str">
            <v>NON</v>
          </cell>
          <cell r="O44">
            <v>423</v>
          </cell>
          <cell r="P44" t="str">
            <v>1251118-3735010</v>
          </cell>
          <cell r="Q44" t="str">
            <v>LAB</v>
          </cell>
          <cell r="R44" t="str">
            <v>W11934
W11935
W11936</v>
          </cell>
          <cell r="S44" t="str">
            <v>EFD990007</v>
          </cell>
          <cell r="V44">
            <v>6574926600</v>
          </cell>
          <cell r="W44" t="str">
            <v>Qté 1</v>
          </cell>
          <cell r="X44" t="str">
            <v>N/A</v>
          </cell>
          <cell r="Y44" t="str">
            <v>À imprimer LAB</v>
          </cell>
          <cell r="Z44" t="str">
            <v>À imprimer LAB</v>
          </cell>
          <cell r="AA44" t="str">
            <v>À imprimer LAB</v>
          </cell>
          <cell r="AB44" t="str">
            <v>Commande annulée</v>
          </cell>
          <cell r="AF44" t="str">
            <v>AZA</v>
          </cell>
          <cell r="AJ44">
            <v>43112</v>
          </cell>
          <cell r="AL44">
            <v>43109</v>
          </cell>
        </row>
        <row r="45">
          <cell r="A45" t="str">
            <v>2766120910</v>
          </cell>
          <cell r="B45" t="str">
            <v>AIRBUS</v>
          </cell>
          <cell r="C45">
            <v>27661209</v>
          </cell>
          <cell r="D45" t="str">
            <v>10</v>
          </cell>
          <cell r="E45" t="str">
            <v>AOG</v>
          </cell>
          <cell r="F45" t="str">
            <v>A9550043077195</v>
          </cell>
          <cell r="G45">
            <v>1</v>
          </cell>
          <cell r="H45">
            <v>1</v>
          </cell>
          <cell r="I45" t="str">
            <v/>
          </cell>
          <cell r="J45" t="str">
            <v>P/N CONNU</v>
          </cell>
          <cell r="K45" t="str">
            <v>RR0759Z</v>
          </cell>
          <cell r="L45" t="str">
            <v>LdF Non approuvée</v>
          </cell>
          <cell r="M45" t="str">
            <v>OUI</v>
          </cell>
          <cell r="N45" t="str">
            <v>NON</v>
          </cell>
          <cell r="O45">
            <v>430</v>
          </cell>
          <cell r="P45" t="str">
            <v>1251118-1209010</v>
          </cell>
          <cell r="Q45" t="str">
            <v>LAB</v>
          </cell>
          <cell r="R45" t="str">
            <v>Z35923
Z35924
Z35925</v>
          </cell>
          <cell r="S45" t="str">
            <v>LTE990001</v>
          </cell>
          <cell r="V45">
            <v>6574861800</v>
          </cell>
          <cell r="W45" t="str">
            <v>Qté 1</v>
          </cell>
          <cell r="X45" t="str">
            <v>N/A</v>
          </cell>
          <cell r="Y45" t="str">
            <v>À imprimer LAB</v>
          </cell>
          <cell r="Z45" t="str">
            <v>À imprimer LAB</v>
          </cell>
          <cell r="AA45" t="str">
            <v>À imprimer LAB</v>
          </cell>
          <cell r="AB45" t="str">
            <v>Commande annulée</v>
          </cell>
          <cell r="AE45" t="str">
            <v>Attente AR
Attente confié</v>
          </cell>
          <cell r="AF45" t="str">
            <v>AZA</v>
          </cell>
          <cell r="AG45">
            <v>10952</v>
          </cell>
          <cell r="AJ45">
            <v>43119</v>
          </cell>
          <cell r="AL45">
            <v>43118</v>
          </cell>
        </row>
        <row r="46">
          <cell r="A46" t="str">
            <v>2752650010</v>
          </cell>
          <cell r="B46" t="str">
            <v>AIRBUS</v>
          </cell>
          <cell r="C46">
            <v>27526500</v>
          </cell>
          <cell r="D46" t="str">
            <v>10</v>
          </cell>
          <cell r="E46" t="str">
            <v>RTN</v>
          </cell>
          <cell r="F46" t="str">
            <v>D9551011600195</v>
          </cell>
          <cell r="G46">
            <v>3</v>
          </cell>
          <cell r="H46">
            <v>0</v>
          </cell>
          <cell r="I46" t="str">
            <v/>
          </cell>
          <cell r="J46" t="str">
            <v>P/N CONNU</v>
          </cell>
          <cell r="K46" t="str">
            <v>N/A</v>
          </cell>
          <cell r="L46" t="str">
            <v>LdF approuvée</v>
          </cell>
          <cell r="M46" t="str">
            <v>OUI</v>
          </cell>
          <cell r="N46" t="str">
            <v>NON</v>
          </cell>
          <cell r="O46">
            <v>116</v>
          </cell>
          <cell r="P46" t="str">
            <v>1251018-6500010</v>
          </cell>
          <cell r="Q46" t="str">
            <v>LAB</v>
          </cell>
          <cell r="R46" t="str">
            <v>W18616
W18617
W18618</v>
          </cell>
          <cell r="S46" t="str">
            <v>LTE990001 =&gt; LTE990003</v>
          </cell>
          <cell r="T46" t="str">
            <v>OK 03/01/2018</v>
          </cell>
          <cell r="U46" t="str">
            <v>OK</v>
          </cell>
          <cell r="V46" t="str">
            <v>N/A</v>
          </cell>
          <cell r="W46" t="str">
            <v>N/A</v>
          </cell>
          <cell r="X46" t="str">
            <v>N/A</v>
          </cell>
          <cell r="Y46" t="str">
            <v>N/A</v>
          </cell>
          <cell r="Z46" t="str">
            <v>OK 18/12/2017</v>
          </cell>
          <cell r="AA46" t="str">
            <v>OK 22/12/2017</v>
          </cell>
          <cell r="AB46" t="str">
            <v>Expédié</v>
          </cell>
          <cell r="AC46">
            <v>0.95</v>
          </cell>
          <cell r="AD46" t="str">
            <v>Au CTRL le 18/01/2017</v>
          </cell>
          <cell r="AE46" t="str">
            <v>Réception 4STR*01030 le 10/01/2018 (ACHE58554)</v>
          </cell>
          <cell r="AF46" t="str">
            <v>AZA</v>
          </cell>
          <cell r="AG46">
            <v>7987</v>
          </cell>
          <cell r="AJ46">
            <v>42990</v>
          </cell>
          <cell r="AK46">
            <v>43126</v>
          </cell>
          <cell r="AL46">
            <v>43123</v>
          </cell>
          <cell r="AM46" t="str">
            <v>OK</v>
          </cell>
        </row>
        <row r="47">
          <cell r="A47" t="str">
            <v>2709509610</v>
          </cell>
          <cell r="B47" t="str">
            <v>AIRBUS</v>
          </cell>
          <cell r="C47">
            <v>27095096</v>
          </cell>
          <cell r="D47" t="str">
            <v>10</v>
          </cell>
          <cell r="E47" t="str">
            <v>RTN</v>
          </cell>
          <cell r="F47" t="str">
            <v>D9550011700295</v>
          </cell>
          <cell r="G47">
            <v>8</v>
          </cell>
          <cell r="H47">
            <v>0</v>
          </cell>
          <cell r="I47" t="str">
            <v/>
          </cell>
          <cell r="J47" t="str">
            <v>P/N CONNU</v>
          </cell>
          <cell r="K47" t="str">
            <v>NB5457P</v>
          </cell>
          <cell r="L47" t="str">
            <v>LdF approuvée</v>
          </cell>
          <cell r="M47" t="str">
            <v>NON</v>
          </cell>
          <cell r="N47" t="str">
            <v>NON</v>
          </cell>
          <cell r="O47">
            <v>117</v>
          </cell>
          <cell r="P47" t="str">
            <v>1251018-5096010</v>
          </cell>
          <cell r="Q47" t="str">
            <v>LAB</v>
          </cell>
          <cell r="R47" t="str">
            <v>R61067</v>
          </cell>
          <cell r="S47" t="str">
            <v>LTE990001 =&gt; LTE990008</v>
          </cell>
          <cell r="T47" t="str">
            <v>SERVI 12/06/2017</v>
          </cell>
          <cell r="U47" t="str">
            <v>OK</v>
          </cell>
          <cell r="V47" t="str">
            <v xml:space="preserve">6963576200
6963582600 </v>
          </cell>
          <cell r="W47" t="str">
            <v>Qté 1
Qté 1</v>
          </cell>
          <cell r="X47" t="str">
            <v>N/A</v>
          </cell>
          <cell r="Y47" t="str">
            <v>Non applicable</v>
          </cell>
          <cell r="Z47" t="str">
            <v>Non applicable</v>
          </cell>
          <cell r="AA47" t="str">
            <v>Non applicable</v>
          </cell>
          <cell r="AB47" t="str">
            <v>Expédié</v>
          </cell>
          <cell r="AC47">
            <v>0.95</v>
          </cell>
          <cell r="AD47" t="str">
            <v>Fab et CTRL OK
Vu terminer avec nouvelle colonnette, refab des 2 VU suite à prélèvement AOG fini
Attention : changement d’identification des VU =&gt; Les N° de série en « EFD99XXXX » deviennent des « LTE99XXXX »
Attente Placard qté 8</v>
          </cell>
          <cell r="AE47" t="str">
            <v>A livrer en 8 BL Qté 1 - /10, /20 =&gt; /80</v>
          </cell>
          <cell r="AF47" t="str">
            <v>AZA</v>
          </cell>
          <cell r="AG47">
            <v>437</v>
          </cell>
          <cell r="AJ47">
            <v>42600</v>
          </cell>
          <cell r="AK47">
            <v>43131</v>
          </cell>
          <cell r="AL47">
            <v>43126</v>
          </cell>
          <cell r="AM47" t="str">
            <v>OK</v>
          </cell>
        </row>
        <row r="48">
          <cell r="A48" t="str">
            <v>2740515910</v>
          </cell>
          <cell r="B48" t="str">
            <v>AIRBUS</v>
          </cell>
          <cell r="C48">
            <v>27405159</v>
          </cell>
          <cell r="D48" t="str">
            <v>10</v>
          </cell>
          <cell r="E48" t="str">
            <v>EXP</v>
          </cell>
          <cell r="F48" t="str">
            <v>D9550011700295</v>
          </cell>
          <cell r="G48">
            <v>1</v>
          </cell>
          <cell r="H48">
            <v>0</v>
          </cell>
          <cell r="I48" t="str">
            <v/>
          </cell>
          <cell r="J48" t="str">
            <v>P/N CONNU</v>
          </cell>
          <cell r="K48" t="str">
            <v>NB5457P</v>
          </cell>
          <cell r="L48" t="str">
            <v>LdF approuvée</v>
          </cell>
          <cell r="M48" t="str">
            <v>NON</v>
          </cell>
          <cell r="N48" t="str">
            <v>NON</v>
          </cell>
          <cell r="O48">
            <v>117</v>
          </cell>
          <cell r="P48" t="str">
            <v>1251018-5159010</v>
          </cell>
          <cell r="Q48" t="str">
            <v>LAB</v>
          </cell>
          <cell r="R48" t="str">
            <v>V03441
V03442</v>
          </cell>
          <cell r="S48" t="str">
            <v>LTE990009</v>
          </cell>
          <cell r="T48" t="str">
            <v>OK 15/01/2018</v>
          </cell>
          <cell r="U48" t="str">
            <v>OK</v>
          </cell>
          <cell r="V48" t="str">
            <v xml:space="preserve">6963576200
6963582600 </v>
          </cell>
          <cell r="W48" t="str">
            <v>Qté 1
Qté 1</v>
          </cell>
          <cell r="X48" t="str">
            <v>N/A</v>
          </cell>
          <cell r="Y48" t="str">
            <v>N/A</v>
          </cell>
          <cell r="Z48" t="str">
            <v>Non applicable</v>
          </cell>
          <cell r="AA48" t="str">
            <v>Non applicable</v>
          </cell>
          <cell r="AB48" t="str">
            <v>Expédié</v>
          </cell>
          <cell r="AC48">
            <v>0.9</v>
          </cell>
          <cell r="AD48" t="str">
            <v>au CTRL W03  /  Attente  Placard + Etec</v>
          </cell>
          <cell r="AE48" t="str">
            <v>Faire mail prod. + collab à réception des confiés</v>
          </cell>
          <cell r="AF48" t="str">
            <v>AZA</v>
          </cell>
          <cell r="AG48">
            <v>5394</v>
          </cell>
          <cell r="AJ48">
            <v>42856</v>
          </cell>
          <cell r="AK48">
            <v>43131</v>
          </cell>
          <cell r="AL48">
            <v>43126</v>
          </cell>
          <cell r="AM48" t="str">
            <v>OK</v>
          </cell>
        </row>
        <row r="49">
          <cell r="A49" t="str">
            <v>2740525210</v>
          </cell>
          <cell r="B49" t="str">
            <v>AIRBUS</v>
          </cell>
          <cell r="C49">
            <v>27405252</v>
          </cell>
          <cell r="D49" t="str">
            <v>10</v>
          </cell>
          <cell r="E49" t="str">
            <v>EXP</v>
          </cell>
          <cell r="F49" t="str">
            <v>D9550011700295</v>
          </cell>
          <cell r="G49">
            <v>1</v>
          </cell>
          <cell r="H49">
            <v>0</v>
          </cell>
          <cell r="I49" t="str">
            <v/>
          </cell>
          <cell r="J49" t="str">
            <v>P/N CONNU</v>
          </cell>
          <cell r="K49" t="str">
            <v>NB5457P</v>
          </cell>
          <cell r="L49" t="str">
            <v>LdF approuvée</v>
          </cell>
          <cell r="M49" t="str">
            <v>NON</v>
          </cell>
          <cell r="N49" t="str">
            <v>NON</v>
          </cell>
          <cell r="O49">
            <v>117</v>
          </cell>
          <cell r="P49" t="str">
            <v>1251018-5252010</v>
          </cell>
          <cell r="Q49" t="str">
            <v>LAB</v>
          </cell>
          <cell r="R49" t="str">
            <v>V03445
V03446</v>
          </cell>
          <cell r="S49" t="str">
            <v>LTE990010</v>
          </cell>
          <cell r="T49" t="str">
            <v>OK 15/01/2018</v>
          </cell>
          <cell r="U49" t="str">
            <v>OK</v>
          </cell>
          <cell r="V49" t="str">
            <v xml:space="preserve">6963576200
6963582600 </v>
          </cell>
          <cell r="W49" t="str">
            <v>Qté 1
Qté 1</v>
          </cell>
          <cell r="X49" t="str">
            <v>N/A</v>
          </cell>
          <cell r="Y49" t="str">
            <v>N/A</v>
          </cell>
          <cell r="Z49" t="str">
            <v>Non applicable</v>
          </cell>
          <cell r="AA49" t="str">
            <v>Non applicable</v>
          </cell>
          <cell r="AB49" t="str">
            <v>Expédié</v>
          </cell>
          <cell r="AC49">
            <v>0.9</v>
          </cell>
          <cell r="AD49" t="str">
            <v>au CTRL W03  /  Attente  Placard + Etec</v>
          </cell>
          <cell r="AE49" t="str">
            <v>Faire mail prod. + collab à réception des confiés</v>
          </cell>
          <cell r="AF49" t="str">
            <v>AZA</v>
          </cell>
          <cell r="AG49">
            <v>5394</v>
          </cell>
          <cell r="AJ49">
            <v>42856</v>
          </cell>
          <cell r="AK49">
            <v>43131</v>
          </cell>
          <cell r="AL49">
            <v>43126</v>
          </cell>
          <cell r="AM49" t="str">
            <v>OK</v>
          </cell>
        </row>
        <row r="50">
          <cell r="A50" t="str">
            <v>2740527810</v>
          </cell>
          <cell r="B50" t="str">
            <v>AIRBUS</v>
          </cell>
          <cell r="C50">
            <v>27405278</v>
          </cell>
          <cell r="D50" t="str">
            <v>10</v>
          </cell>
          <cell r="E50" t="str">
            <v>EXP</v>
          </cell>
          <cell r="F50" t="str">
            <v>D9550011700295</v>
          </cell>
          <cell r="G50">
            <v>1</v>
          </cell>
          <cell r="H50">
            <v>0</v>
          </cell>
          <cell r="I50" t="str">
            <v/>
          </cell>
          <cell r="J50" t="str">
            <v>P/N CONNU</v>
          </cell>
          <cell r="K50" t="str">
            <v>NB5457P</v>
          </cell>
          <cell r="L50" t="str">
            <v>LdF approuvée</v>
          </cell>
          <cell r="M50" t="str">
            <v>NON</v>
          </cell>
          <cell r="N50" t="str">
            <v>NON</v>
          </cell>
          <cell r="O50">
            <v>117</v>
          </cell>
          <cell r="P50" t="str">
            <v>1251018-5278010</v>
          </cell>
          <cell r="Q50" t="str">
            <v>LAB</v>
          </cell>
          <cell r="R50" t="str">
            <v>V03447
V03448</v>
          </cell>
          <cell r="S50" t="str">
            <v>LTE990011</v>
          </cell>
          <cell r="T50" t="str">
            <v>OK 15/01/2018</v>
          </cell>
          <cell r="U50" t="str">
            <v>OK</v>
          </cell>
          <cell r="V50" t="str">
            <v xml:space="preserve">6963576200
6963582600 </v>
          </cell>
          <cell r="W50" t="str">
            <v>Qté 1
Qté 1</v>
          </cell>
          <cell r="X50" t="str">
            <v>N/A</v>
          </cell>
          <cell r="Y50" t="str">
            <v>N/A</v>
          </cell>
          <cell r="Z50" t="str">
            <v>Non applicable</v>
          </cell>
          <cell r="AA50" t="str">
            <v>Non applicable</v>
          </cell>
          <cell r="AB50" t="str">
            <v>Expédié</v>
          </cell>
          <cell r="AC50">
            <v>0.9</v>
          </cell>
          <cell r="AD50" t="str">
            <v>au CTRL W03  /  Attente  Placard + Etec</v>
          </cell>
          <cell r="AE50" t="str">
            <v>Faire mail prod. + collab à réception des confiés</v>
          </cell>
          <cell r="AF50" t="str">
            <v>AZA</v>
          </cell>
          <cell r="AG50">
            <v>5394</v>
          </cell>
          <cell r="AJ50">
            <v>42856</v>
          </cell>
          <cell r="AK50">
            <v>43131</v>
          </cell>
          <cell r="AL50">
            <v>43126</v>
          </cell>
          <cell r="AM50" t="str">
            <v>OK</v>
          </cell>
        </row>
        <row r="51">
          <cell r="A51" t="str">
            <v>2759151410</v>
          </cell>
          <cell r="B51" t="str">
            <v>AIRBUS</v>
          </cell>
          <cell r="C51">
            <v>27591514</v>
          </cell>
          <cell r="D51" t="str">
            <v>10</v>
          </cell>
          <cell r="E51" t="str">
            <v>RTN</v>
          </cell>
          <cell r="F51" t="str">
            <v>D9551030100295</v>
          </cell>
          <cell r="G51">
            <v>1</v>
          </cell>
          <cell r="H51">
            <v>0</v>
          </cell>
          <cell r="I51" t="str">
            <v/>
          </cell>
          <cell r="J51" t="str">
            <v>P/N CONNU</v>
          </cell>
          <cell r="K51" t="str">
            <v>NB04436P</v>
          </cell>
          <cell r="L51" t="str">
            <v>LdF Non approuvée</v>
          </cell>
          <cell r="M51" t="str">
            <v>NON</v>
          </cell>
          <cell r="N51" t="str">
            <v>NON</v>
          </cell>
          <cell r="O51">
            <v>301</v>
          </cell>
          <cell r="P51" t="str">
            <v>1251018-1514010</v>
          </cell>
          <cell r="Q51" t="str">
            <v>LAB</v>
          </cell>
          <cell r="R51" t="str">
            <v>W70050
W70051
W70052</v>
          </cell>
          <cell r="S51" t="str">
            <v>LTE990001</v>
          </cell>
          <cell r="T51" t="str">
            <v>OK 16/01/2018</v>
          </cell>
          <cell r="U51" t="str">
            <v>OK</v>
          </cell>
          <cell r="V51" t="str">
            <v>N/A</v>
          </cell>
          <cell r="W51" t="str">
            <v>N/A</v>
          </cell>
          <cell r="X51" t="str">
            <v>N/A</v>
          </cell>
          <cell r="Y51" t="str">
            <v>OK 15/01/2018</v>
          </cell>
          <cell r="Z51" t="str">
            <v>OK 08/01/2018</v>
          </cell>
          <cell r="AA51" t="str">
            <v>OK 12/01/2018</v>
          </cell>
          <cell r="AB51" t="str">
            <v>Commande annulée</v>
          </cell>
          <cell r="AC51">
            <v>0</v>
          </cell>
          <cell r="AD51" t="str">
            <v xml:space="preserve"> ST reçue le 26/01/18 =&gt; NC</v>
          </cell>
          <cell r="AE51" t="str">
            <v>Réception 4STR*01124 le 12/01/2018 (ACHE65158)</v>
          </cell>
          <cell r="AF51" t="str">
            <v>AZA</v>
          </cell>
          <cell r="AG51">
            <v>9373</v>
          </cell>
          <cell r="AJ51">
            <v>43052</v>
          </cell>
          <cell r="AK51">
            <v>43139</v>
          </cell>
          <cell r="AL51">
            <v>43136</v>
          </cell>
        </row>
        <row r="52">
          <cell r="A52" t="str">
            <v>2759151510</v>
          </cell>
          <cell r="B52" t="str">
            <v>AIRBUS</v>
          </cell>
          <cell r="C52">
            <v>27591515</v>
          </cell>
          <cell r="D52" t="str">
            <v>10</v>
          </cell>
          <cell r="E52" t="str">
            <v>RTN</v>
          </cell>
          <cell r="F52" t="str">
            <v>D9551030100295</v>
          </cell>
          <cell r="G52">
            <v>1</v>
          </cell>
          <cell r="H52">
            <v>0</v>
          </cell>
          <cell r="I52" t="str">
            <v/>
          </cell>
          <cell r="J52" t="str">
            <v>P/N CONNU</v>
          </cell>
          <cell r="K52" t="str">
            <v>NB04436P</v>
          </cell>
          <cell r="L52" t="str">
            <v>LdF Non approuvée</v>
          </cell>
          <cell r="M52" t="str">
            <v>NON</v>
          </cell>
          <cell r="N52" t="str">
            <v>NON</v>
          </cell>
          <cell r="O52">
            <v>301</v>
          </cell>
          <cell r="P52" t="str">
            <v>1251018-1515010</v>
          </cell>
          <cell r="Q52" t="str">
            <v>LAB</v>
          </cell>
          <cell r="R52" t="str">
            <v>W70053
W70054
W70055</v>
          </cell>
          <cell r="S52" t="str">
            <v>LTE990002</v>
          </cell>
          <cell r="T52" t="str">
            <v>OK 16/01/2018</v>
          </cell>
          <cell r="U52" t="str">
            <v>OK</v>
          </cell>
          <cell r="V52" t="str">
            <v>N/A</v>
          </cell>
          <cell r="W52" t="str">
            <v>N/A</v>
          </cell>
          <cell r="X52" t="str">
            <v>N/A</v>
          </cell>
          <cell r="Y52" t="str">
            <v>OK 15/01/2018</v>
          </cell>
          <cell r="Z52" t="str">
            <v>OK 08/01/2018</v>
          </cell>
          <cell r="AA52" t="str">
            <v>OK 12/01/2018</v>
          </cell>
          <cell r="AB52" t="str">
            <v>Commande annulée</v>
          </cell>
          <cell r="AC52">
            <v>0</v>
          </cell>
          <cell r="AD52" t="str">
            <v xml:space="preserve"> ST reçue le 26/01/18 =&gt; NC</v>
          </cell>
          <cell r="AE52" t="str">
            <v>Réception 4STR*01124 le 12/01/2018 (ACHE65158)</v>
          </cell>
          <cell r="AF52" t="str">
            <v>AZA</v>
          </cell>
          <cell r="AG52">
            <v>9373</v>
          </cell>
          <cell r="AJ52">
            <v>43070</v>
          </cell>
          <cell r="AK52">
            <v>43139</v>
          </cell>
          <cell r="AL52">
            <v>43136</v>
          </cell>
        </row>
        <row r="53">
          <cell r="A53" t="str">
            <v>2759151710</v>
          </cell>
          <cell r="B53" t="str">
            <v>AIRBUS</v>
          </cell>
          <cell r="C53">
            <v>27591517</v>
          </cell>
          <cell r="D53" t="str">
            <v>10</v>
          </cell>
          <cell r="E53" t="str">
            <v>RTN</v>
          </cell>
          <cell r="F53" t="str">
            <v>D9551050000295</v>
          </cell>
          <cell r="G53">
            <v>1</v>
          </cell>
          <cell r="H53">
            <v>0</v>
          </cell>
          <cell r="I53" t="str">
            <v/>
          </cell>
          <cell r="J53" t="str">
            <v>P/N CONNU</v>
          </cell>
          <cell r="K53" t="str">
            <v>NB04436P</v>
          </cell>
          <cell r="L53" t="str">
            <v>LdF Non approuvée</v>
          </cell>
          <cell r="M53" t="str">
            <v>NON</v>
          </cell>
          <cell r="N53" t="str">
            <v>NON</v>
          </cell>
          <cell r="O53">
            <v>500</v>
          </cell>
          <cell r="P53" t="str">
            <v>1251018-1517010</v>
          </cell>
          <cell r="Q53" t="str">
            <v>LAB</v>
          </cell>
          <cell r="R53" t="str">
            <v>W70056
W70057
W70058</v>
          </cell>
          <cell r="S53" t="str">
            <v>LTE990001</v>
          </cell>
          <cell r="T53" t="str">
            <v>OK 16/01/2018</v>
          </cell>
          <cell r="U53" t="str">
            <v>OK</v>
          </cell>
          <cell r="V53" t="str">
            <v>N/A</v>
          </cell>
          <cell r="W53" t="str">
            <v>N/A</v>
          </cell>
          <cell r="X53" t="str">
            <v>N/A</v>
          </cell>
          <cell r="Y53" t="str">
            <v>OK 15/01/2018</v>
          </cell>
          <cell r="Z53" t="str">
            <v>OK 08/01/2018</v>
          </cell>
          <cell r="AA53" t="str">
            <v>OK 12/01/2018</v>
          </cell>
          <cell r="AB53" t="str">
            <v>Commande annulée</v>
          </cell>
          <cell r="AC53">
            <v>0</v>
          </cell>
          <cell r="AD53" t="str">
            <v xml:space="preserve"> ST reçue le 26/01/18 =&gt; NC</v>
          </cell>
          <cell r="AE53" t="str">
            <v>Réception 4STR*01123 le 12/01/2018 (ACHE65158)</v>
          </cell>
          <cell r="AF53" t="str">
            <v>AZA</v>
          </cell>
          <cell r="AG53">
            <v>9373</v>
          </cell>
          <cell r="AJ53">
            <v>43052</v>
          </cell>
          <cell r="AK53">
            <v>43139</v>
          </cell>
          <cell r="AL53">
            <v>43136</v>
          </cell>
        </row>
        <row r="54">
          <cell r="A54" t="str">
            <v>2759151810</v>
          </cell>
          <cell r="B54" t="str">
            <v>AIRBUS</v>
          </cell>
          <cell r="C54">
            <v>27591518</v>
          </cell>
          <cell r="D54" t="str">
            <v>10</v>
          </cell>
          <cell r="E54" t="str">
            <v>RTN</v>
          </cell>
          <cell r="F54" t="str">
            <v>D9551050000295</v>
          </cell>
          <cell r="G54">
            <v>1</v>
          </cell>
          <cell r="H54">
            <v>0</v>
          </cell>
          <cell r="I54" t="str">
            <v/>
          </cell>
          <cell r="J54" t="str">
            <v>P/N CONNU</v>
          </cell>
          <cell r="K54" t="str">
            <v>NB04436P</v>
          </cell>
          <cell r="L54" t="str">
            <v>LdF Non approuvée</v>
          </cell>
          <cell r="M54" t="str">
            <v>NON</v>
          </cell>
          <cell r="N54" t="str">
            <v>NON</v>
          </cell>
          <cell r="O54">
            <v>500</v>
          </cell>
          <cell r="P54" t="str">
            <v>1251018-1518010</v>
          </cell>
          <cell r="Q54" t="str">
            <v>LAB</v>
          </cell>
          <cell r="R54" t="str">
            <v>W70059
W70060
W70061</v>
          </cell>
          <cell r="S54" t="str">
            <v>LTE990002</v>
          </cell>
          <cell r="T54" t="str">
            <v>OK 16/01/2018</v>
          </cell>
          <cell r="U54" t="str">
            <v>OK</v>
          </cell>
          <cell r="V54" t="str">
            <v>N/A</v>
          </cell>
          <cell r="W54" t="str">
            <v>N/A</v>
          </cell>
          <cell r="X54" t="str">
            <v>N/A</v>
          </cell>
          <cell r="Y54" t="str">
            <v>OK 15/01/2018</v>
          </cell>
          <cell r="Z54" t="str">
            <v>OK 08/01/2018</v>
          </cell>
          <cell r="AA54" t="str">
            <v>OK 12/01/2018</v>
          </cell>
          <cell r="AB54" t="str">
            <v>Commande annulée</v>
          </cell>
          <cell r="AC54">
            <v>0</v>
          </cell>
          <cell r="AD54" t="str">
            <v xml:space="preserve"> ST reçue le 26/01/18 =&gt; NC</v>
          </cell>
          <cell r="AE54" t="str">
            <v>Réception 4STR*01123 le 12/01/2018 (ACHE65158)</v>
          </cell>
          <cell r="AF54" t="str">
            <v>AZA</v>
          </cell>
          <cell r="AG54">
            <v>9373</v>
          </cell>
          <cell r="AJ54">
            <v>43070</v>
          </cell>
          <cell r="AK54">
            <v>43139</v>
          </cell>
          <cell r="AL54">
            <v>43136</v>
          </cell>
        </row>
        <row r="55">
          <cell r="A55" t="str">
            <v>2755088410</v>
          </cell>
          <cell r="B55" t="str">
            <v>AIRBUS</v>
          </cell>
          <cell r="C55">
            <v>27550884</v>
          </cell>
          <cell r="D55" t="str">
            <v>10</v>
          </cell>
          <cell r="E55" t="str">
            <v>RTN</v>
          </cell>
          <cell r="F55" t="str">
            <v>D9551011600195</v>
          </cell>
          <cell r="G55">
            <v>10</v>
          </cell>
          <cell r="H55">
            <v>0</v>
          </cell>
          <cell r="I55" t="str">
            <v/>
          </cell>
          <cell r="J55" t="str">
            <v>P/N CONNU</v>
          </cell>
          <cell r="K55" t="str">
            <v>N/A</v>
          </cell>
          <cell r="L55" t="str">
            <v>LdF approuvée</v>
          </cell>
          <cell r="M55" t="str">
            <v>NON</v>
          </cell>
          <cell r="N55" t="str">
            <v>NON</v>
          </cell>
          <cell r="O55">
            <v>116</v>
          </cell>
          <cell r="P55" t="str">
            <v>1251018-0884010</v>
          </cell>
          <cell r="Q55" t="str">
            <v>LAB</v>
          </cell>
          <cell r="R55" t="str">
            <v>W36373 W36374 W36375</v>
          </cell>
          <cell r="S55" t="str">
            <v>LTE990004 =&gt; LTE990013</v>
          </cell>
          <cell r="T55" t="str">
            <v>OK 03/01/2018</v>
          </cell>
          <cell r="U55" t="str">
            <v>OK</v>
          </cell>
          <cell r="V55" t="str">
            <v>N/A</v>
          </cell>
          <cell r="W55" t="str">
            <v>N/A</v>
          </cell>
          <cell r="X55" t="str">
            <v>N/A</v>
          </cell>
          <cell r="Y55" t="str">
            <v>N/A</v>
          </cell>
          <cell r="Z55" t="str">
            <v>OK 18/12/2017</v>
          </cell>
          <cell r="AA55" t="str">
            <v>OK 22/12/2017</v>
          </cell>
          <cell r="AB55" t="str">
            <v>Expédié</v>
          </cell>
          <cell r="AC55">
            <v>1</v>
          </cell>
          <cell r="AD55" t="str">
            <v>OK W04</v>
          </cell>
          <cell r="AE55" t="str">
            <v>Réception 4STR*01030 le 10/01/2018 (ACHE58554)</v>
          </cell>
          <cell r="AF55" t="str">
            <v>AZA</v>
          </cell>
          <cell r="AG55">
            <v>7987</v>
          </cell>
          <cell r="AJ55">
            <v>43066</v>
          </cell>
          <cell r="AK55">
            <v>43140</v>
          </cell>
          <cell r="AL55">
            <v>43137</v>
          </cell>
          <cell r="AM55" t="str">
            <v xml:space="preserve">OK </v>
          </cell>
        </row>
        <row r="56">
          <cell r="A56" t="str">
            <v>2766568110</v>
          </cell>
          <cell r="B56" t="str">
            <v>AIRBUS</v>
          </cell>
          <cell r="C56">
            <v>27665681</v>
          </cell>
          <cell r="D56" t="str">
            <v>10</v>
          </cell>
          <cell r="E56" t="str">
            <v>CRIT</v>
          </cell>
          <cell r="F56" t="str">
            <v>WF406ABAAAAB</v>
          </cell>
          <cell r="G56">
            <v>1</v>
          </cell>
          <cell r="H56">
            <v>0</v>
          </cell>
          <cell r="I56" t="str">
            <v/>
          </cell>
          <cell r="J56" t="str">
            <v>P/N CONNU</v>
          </cell>
          <cell r="K56" t="str">
            <v>VB0268D</v>
          </cell>
          <cell r="L56" t="str">
            <v>LdF approuvée</v>
          </cell>
          <cell r="M56" t="str">
            <v>NON</v>
          </cell>
          <cell r="N56" t="str">
            <v>NON</v>
          </cell>
          <cell r="O56">
            <v>313</v>
          </cell>
          <cell r="P56" t="str">
            <v>1251018-5681010</v>
          </cell>
          <cell r="Q56" t="str">
            <v>LAB</v>
          </cell>
          <cell r="R56" t="str">
            <v>Z38927
Z38928
Z38929</v>
          </cell>
          <cell r="S56" t="str">
            <v>LTE990001</v>
          </cell>
          <cell r="T56">
            <v>43136</v>
          </cell>
          <cell r="U56" t="str">
            <v>OK</v>
          </cell>
          <cell r="V56" t="str">
            <v>6V90079000</v>
          </cell>
          <cell r="W56" t="str">
            <v>Qté 1</v>
          </cell>
          <cell r="X56" t="str">
            <v>N/A</v>
          </cell>
          <cell r="Y56" t="str">
            <v>N/A</v>
          </cell>
          <cell r="Z56" t="str">
            <v>OK 30/01/2018</v>
          </cell>
          <cell r="AA56" t="str">
            <v>OK 02/02/2018</v>
          </cell>
          <cell r="AB56" t="str">
            <v>Expédié</v>
          </cell>
          <cell r="AC56">
            <v>0.95</v>
          </cell>
          <cell r="AD56" t="str">
            <v>Au CTRL le 07/02</v>
          </cell>
          <cell r="AE56" t="str">
            <v>Collaboré en avance de phase</v>
          </cell>
          <cell r="AF56" t="str">
            <v>AZA</v>
          </cell>
          <cell r="AG56">
            <v>11086</v>
          </cell>
          <cell r="AJ56">
            <v>43126</v>
          </cell>
          <cell r="AK56">
            <v>43140</v>
          </cell>
          <cell r="AL56">
            <v>43139</v>
          </cell>
          <cell r="AM56" t="str">
            <v>OK</v>
          </cell>
        </row>
        <row r="57">
          <cell r="A57" t="str">
            <v>E8789829L10</v>
          </cell>
          <cell r="B57" t="str">
            <v>AIRBUS</v>
          </cell>
          <cell r="C57" t="str">
            <v>E8789829L</v>
          </cell>
          <cell r="D57" t="str">
            <v>10</v>
          </cell>
          <cell r="E57" t="str">
            <v>CRIT</v>
          </cell>
          <cell r="F57" t="str">
            <v>MB170ACAAAAA</v>
          </cell>
          <cell r="G57">
            <v>1</v>
          </cell>
          <cell r="H57">
            <v>0</v>
          </cell>
          <cell r="I57" t="str">
            <v/>
          </cell>
          <cell r="J57" t="str">
            <v>P/N CONNU</v>
          </cell>
          <cell r="K57" t="str">
            <v>MB2061D</v>
          </cell>
          <cell r="L57" t="str">
            <v>LdF approuvée</v>
          </cell>
          <cell r="M57" t="str">
            <v>NON</v>
          </cell>
          <cell r="N57" t="str">
            <v>NON</v>
          </cell>
          <cell r="O57">
            <v>12</v>
          </cell>
          <cell r="P57" t="str">
            <v>1251018-829L010</v>
          </cell>
          <cell r="Q57" t="str">
            <v>LAB</v>
          </cell>
          <cell r="R57" t="str">
            <v>Z55135
Z55136
Z55137</v>
          </cell>
          <cell r="S57" t="str">
            <v>LTE990001</v>
          </cell>
          <cell r="T57" t="str">
            <v>OK 16/02/2018</v>
          </cell>
          <cell r="U57" t="str">
            <v>OK</v>
          </cell>
          <cell r="V57" t="str">
            <v>6M90005200
6M90005100
6M90005300
6M90079400</v>
          </cell>
          <cell r="W57" t="str">
            <v>Qté 1
Qté 1
Qté 1
Qté 1</v>
          </cell>
          <cell r="X57" t="str">
            <v>N/A</v>
          </cell>
          <cell r="Y57" t="str">
            <v>N/A</v>
          </cell>
          <cell r="Z57" t="str">
            <v>OK 15/02/2018</v>
          </cell>
          <cell r="AA57" t="str">
            <v>OK 16/02/2018</v>
          </cell>
          <cell r="AB57" t="str">
            <v>Expédié</v>
          </cell>
          <cell r="AE57" t="str">
            <v>Attente délai d'appro
Attente ETEC</v>
          </cell>
          <cell r="AF57" t="str">
            <v>AZA</v>
          </cell>
          <cell r="AG57">
            <v>11494</v>
          </cell>
          <cell r="AJ57">
            <v>43145</v>
          </cell>
          <cell r="AL57">
            <v>43144</v>
          </cell>
          <cell r="AM57" t="str">
            <v>OK</v>
          </cell>
        </row>
        <row r="58">
          <cell r="A58" t="str">
            <v>P231461710</v>
          </cell>
          <cell r="B58" t="str">
            <v>AIS</v>
          </cell>
          <cell r="C58" t="str">
            <v>P2314617</v>
          </cell>
          <cell r="D58" t="str">
            <v>10</v>
          </cell>
          <cell r="E58" t="str">
            <v>RTN</v>
          </cell>
          <cell r="F58" t="str">
            <v>MD501-311101-01B</v>
          </cell>
          <cell r="G58">
            <v>1</v>
          </cell>
          <cell r="H58">
            <v>0</v>
          </cell>
          <cell r="I58" t="str">
            <v/>
          </cell>
          <cell r="J58" t="str">
            <v>P/N CONNU</v>
          </cell>
          <cell r="K58" t="str">
            <v>N/A</v>
          </cell>
          <cell r="L58" t="str">
            <v>LdF approuvée</v>
          </cell>
          <cell r="M58" t="str">
            <v>NON</v>
          </cell>
          <cell r="N58" t="str">
            <v>OUI</v>
          </cell>
          <cell r="O58">
            <v>265</v>
          </cell>
          <cell r="P58" t="str">
            <v>1283218-4617010</v>
          </cell>
          <cell r="Q58" t="str">
            <v>LAB</v>
          </cell>
          <cell r="R58" t="str">
            <v>Z48623
Z48624
Z48625</v>
          </cell>
          <cell r="S58" t="str">
            <v>LTE990001</v>
          </cell>
          <cell r="T58" t="str">
            <v>OK 12/02/2018</v>
          </cell>
          <cell r="U58" t="str">
            <v>OK</v>
          </cell>
          <cell r="V58" t="str">
            <v>H72362730101
ABS1643ACSB007
6V90061801</v>
          </cell>
          <cell r="W58" t="str">
            <v>Qté 1
Qté 1
Qté 1</v>
          </cell>
          <cell r="X58" t="str">
            <v>N/A</v>
          </cell>
          <cell r="Y58" t="str">
            <v>N/A</v>
          </cell>
          <cell r="Z58" t="str">
            <v>OK 05/02/2018</v>
          </cell>
          <cell r="AA58" t="str">
            <v>OK 07/02/2018</v>
          </cell>
          <cell r="AB58" t="str">
            <v>Expédié</v>
          </cell>
          <cell r="AC58">
            <v>1</v>
          </cell>
          <cell r="AD58" t="str">
            <v>Au CTRL le 12/02</v>
          </cell>
          <cell r="AF58" t="str">
            <v>AZA</v>
          </cell>
          <cell r="AG58" t="str">
            <v>N/A</v>
          </cell>
          <cell r="AJ58">
            <v>43147</v>
          </cell>
          <cell r="AL58">
            <v>43144</v>
          </cell>
          <cell r="AM58" t="str">
            <v>OK</v>
          </cell>
        </row>
        <row r="59">
          <cell r="A59" t="str">
            <v>2759524210</v>
          </cell>
          <cell r="B59" t="str">
            <v>AIRBUS</v>
          </cell>
          <cell r="C59">
            <v>27595242</v>
          </cell>
          <cell r="D59" t="str">
            <v>10</v>
          </cell>
          <cell r="E59" t="str">
            <v>AOG</v>
          </cell>
          <cell r="F59" t="str">
            <v>A0041114100095</v>
          </cell>
          <cell r="G59">
            <v>1</v>
          </cell>
          <cell r="H59">
            <v>0</v>
          </cell>
          <cell r="I59" t="str">
            <v/>
          </cell>
          <cell r="J59" t="str">
            <v>P/N CONNU</v>
          </cell>
          <cell r="K59" t="str">
            <v>N/A</v>
          </cell>
          <cell r="L59" t="str">
            <v>LdF approuvée</v>
          </cell>
          <cell r="M59" t="str">
            <v>NON</v>
          </cell>
          <cell r="N59" t="str">
            <v>NON</v>
          </cell>
          <cell r="O59" t="str">
            <v>JACK</v>
          </cell>
          <cell r="P59" t="str">
            <v>1251118-5242010</v>
          </cell>
          <cell r="Q59" t="str">
            <v>LAB</v>
          </cell>
          <cell r="R59" t="str">
            <v>W70266</v>
          </cell>
          <cell r="S59" t="str">
            <v>LTE990004</v>
          </cell>
          <cell r="T59" t="str">
            <v>OK 12/02/2018</v>
          </cell>
          <cell r="U59" t="str">
            <v>OK</v>
          </cell>
          <cell r="V59" t="str">
            <v>N/A</v>
          </cell>
          <cell r="W59" t="str">
            <v>N/A</v>
          </cell>
          <cell r="X59" t="str">
            <v>N/A</v>
          </cell>
          <cell r="Y59" t="str">
            <v>N/A</v>
          </cell>
          <cell r="Z59" t="str">
            <v>N/A</v>
          </cell>
          <cell r="AA59" t="str">
            <v>N/A</v>
          </cell>
          <cell r="AB59" t="str">
            <v>Expédié</v>
          </cell>
          <cell r="AC59">
            <v>1</v>
          </cell>
          <cell r="AD59" t="str">
            <v>Manquant : platine, matière</v>
          </cell>
          <cell r="AE59" t="str">
            <v>Réception 4STR*00822 le 07/02/2018 (ACHE66272)</v>
          </cell>
          <cell r="AF59" t="str">
            <v>AZA</v>
          </cell>
          <cell r="AG59">
            <v>9296</v>
          </cell>
          <cell r="AJ59">
            <v>43075</v>
          </cell>
          <cell r="AK59">
            <v>43147</v>
          </cell>
          <cell r="AL59">
            <v>43146</v>
          </cell>
          <cell r="AM59" t="str">
            <v>OK</v>
          </cell>
        </row>
        <row r="60">
          <cell r="A60" t="str">
            <v>2768048910</v>
          </cell>
          <cell r="B60" t="str">
            <v>AIRBUS</v>
          </cell>
          <cell r="C60">
            <v>27680489</v>
          </cell>
          <cell r="D60" t="str">
            <v>10</v>
          </cell>
          <cell r="E60" t="str">
            <v>CRIT</v>
          </cell>
          <cell r="F60" t="str">
            <v>D9551002700595</v>
          </cell>
          <cell r="G60">
            <v>5</v>
          </cell>
          <cell r="H60">
            <v>0</v>
          </cell>
          <cell r="I60" t="str">
            <v/>
          </cell>
          <cell r="J60" t="str">
            <v>P/N CONNU</v>
          </cell>
          <cell r="K60" t="str">
            <v>N/A</v>
          </cell>
          <cell r="L60" t="str">
            <v>LdF approuvée</v>
          </cell>
          <cell r="M60" t="str">
            <v>NON</v>
          </cell>
          <cell r="N60" t="str">
            <v>NON</v>
          </cell>
          <cell r="O60">
            <v>27</v>
          </cell>
          <cell r="P60" t="str">
            <v>1251018-0489010</v>
          </cell>
          <cell r="Q60" t="str">
            <v>LAB</v>
          </cell>
          <cell r="R60" t="str">
            <v>LCTZ18635
LCTZ18636
LCTZ18637</v>
          </cell>
          <cell r="S60" t="str">
            <v>LTE990001 =&gt; LTE990005</v>
          </cell>
          <cell r="T60" t="str">
            <v>OK 30/01/2018</v>
          </cell>
          <cell r="U60" t="str">
            <v>OK</v>
          </cell>
          <cell r="V60" t="str">
            <v>N/A</v>
          </cell>
          <cell r="W60" t="str">
            <v>N/A</v>
          </cell>
          <cell r="X60" t="str">
            <v>N/A</v>
          </cell>
          <cell r="Y60" t="str">
            <v>N/A</v>
          </cell>
          <cell r="Z60" t="str">
            <v>OK 22/01/2018</v>
          </cell>
          <cell r="AA60" t="str">
            <v>OK 26/01/2018</v>
          </cell>
          <cell r="AB60" t="str">
            <v>Expédié</v>
          </cell>
          <cell r="AE60" t="str">
            <v>Enlèvement DHL</v>
          </cell>
          <cell r="AF60" t="str">
            <v>AZA</v>
          </cell>
          <cell r="AG60">
            <v>10453</v>
          </cell>
          <cell r="AJ60">
            <v>43150</v>
          </cell>
          <cell r="AK60">
            <v>43152</v>
          </cell>
          <cell r="AL60">
            <v>43151</v>
          </cell>
          <cell r="AM60" t="str">
            <v>OK</v>
          </cell>
        </row>
        <row r="61">
          <cell r="A61" t="str">
            <v>2763837410</v>
          </cell>
          <cell r="B61" t="str">
            <v>AIRBUS</v>
          </cell>
          <cell r="C61">
            <v>27638374</v>
          </cell>
          <cell r="D61" t="str">
            <v>10</v>
          </cell>
          <cell r="E61" t="str">
            <v>CRIT</v>
          </cell>
          <cell r="F61" t="str">
            <v>D9551070000195</v>
          </cell>
          <cell r="G61">
            <v>5</v>
          </cell>
          <cell r="H61">
            <v>5</v>
          </cell>
          <cell r="I61" t="str">
            <v/>
          </cell>
          <cell r="J61" t="str">
            <v>P/N CONNU</v>
          </cell>
          <cell r="K61" t="str">
            <v>N/A</v>
          </cell>
          <cell r="L61" t="str">
            <v>LdF approuvée</v>
          </cell>
          <cell r="M61" t="str">
            <v>NON</v>
          </cell>
          <cell r="N61" t="str">
            <v>NON</v>
          </cell>
          <cell r="O61">
            <v>27</v>
          </cell>
          <cell r="P61" t="str">
            <v>1251018-8374010</v>
          </cell>
          <cell r="Q61" t="str">
            <v>LAB</v>
          </cell>
          <cell r="R61" t="str">
            <v>Z18635
Z18636
Z18637</v>
          </cell>
          <cell r="S61" t="str">
            <v>LTE990001 =&gt; LTE990005</v>
          </cell>
          <cell r="T61" t="str">
            <v>OK 30/01/2018</v>
          </cell>
          <cell r="U61" t="str">
            <v>OK</v>
          </cell>
          <cell r="V61" t="str">
            <v>N/A</v>
          </cell>
          <cell r="W61" t="str">
            <v>N/A</v>
          </cell>
          <cell r="X61" t="str">
            <v>N/A</v>
          </cell>
          <cell r="Y61" t="str">
            <v>N/A</v>
          </cell>
          <cell r="Z61" t="str">
            <v>OK 22/01/2018</v>
          </cell>
          <cell r="AA61" t="str">
            <v>OK 26/01/2018</v>
          </cell>
          <cell r="AB61" t="str">
            <v>Commande annulée</v>
          </cell>
          <cell r="AC61">
            <v>0.9</v>
          </cell>
          <cell r="AD61" t="str">
            <v>31/01 : au CTRL</v>
          </cell>
          <cell r="AE61" t="str">
            <v>Enlèvement DHL</v>
          </cell>
          <cell r="AF61" t="str">
            <v>AZA</v>
          </cell>
          <cell r="AG61">
            <v>10453</v>
          </cell>
          <cell r="AJ61">
            <v>43119</v>
          </cell>
          <cell r="AK61">
            <v>43152</v>
          </cell>
          <cell r="AL61">
            <v>43151</v>
          </cell>
        </row>
        <row r="62">
          <cell r="A62" t="str">
            <v>2768457610</v>
          </cell>
          <cell r="B62" t="str">
            <v>AIRBUS</v>
          </cell>
          <cell r="C62">
            <v>27684576</v>
          </cell>
          <cell r="D62" t="str">
            <v>10</v>
          </cell>
          <cell r="E62" t="str">
            <v>AOG</v>
          </cell>
          <cell r="F62" t="str">
            <v>A0041114100095</v>
          </cell>
          <cell r="G62">
            <v>1</v>
          </cell>
          <cell r="H62">
            <v>0</v>
          </cell>
          <cell r="I62" t="str">
            <v/>
          </cell>
          <cell r="J62" t="str">
            <v>P/N CONNU</v>
          </cell>
          <cell r="K62" t="str">
            <v>N/A</v>
          </cell>
          <cell r="L62" t="str">
            <v>LdF approuvée</v>
          </cell>
          <cell r="M62" t="str">
            <v>NON</v>
          </cell>
          <cell r="N62" t="str">
            <v>NON</v>
          </cell>
          <cell r="O62" t="str">
            <v>JACK</v>
          </cell>
          <cell r="P62" t="str">
            <v>1251118-4576010</v>
          </cell>
          <cell r="Q62" t="str">
            <v>LAB</v>
          </cell>
          <cell r="R62" t="str">
            <v>Z55154</v>
          </cell>
          <cell r="S62" t="str">
            <v>LTE990009</v>
          </cell>
          <cell r="T62" t="str">
            <v>OK 20/02/2018</v>
          </cell>
          <cell r="U62" t="str">
            <v>OK</v>
          </cell>
          <cell r="V62" t="str">
            <v>N/A</v>
          </cell>
          <cell r="W62" t="str">
            <v>N/A</v>
          </cell>
          <cell r="X62" t="str">
            <v>N/A</v>
          </cell>
          <cell r="Y62" t="str">
            <v>N/A</v>
          </cell>
          <cell r="Z62" t="str">
            <v>N/A</v>
          </cell>
          <cell r="AA62" t="str">
            <v>N/A</v>
          </cell>
          <cell r="AB62" t="str">
            <v>Expédié</v>
          </cell>
          <cell r="AC62">
            <v>1</v>
          </cell>
          <cell r="AF62" t="str">
            <v>AZA</v>
          </cell>
          <cell r="AG62">
            <v>11481</v>
          </cell>
          <cell r="AJ62">
            <v>43143</v>
          </cell>
          <cell r="AK62">
            <v>43154</v>
          </cell>
          <cell r="AL62">
            <v>43153</v>
          </cell>
          <cell r="AM62" t="str">
            <v>OK</v>
          </cell>
        </row>
        <row r="63">
          <cell r="A63" t="str">
            <v>2750325310</v>
          </cell>
          <cell r="B63" t="str">
            <v>AIRBUS</v>
          </cell>
          <cell r="C63">
            <v>27503253</v>
          </cell>
          <cell r="D63" t="str">
            <v>10</v>
          </cell>
          <cell r="E63" t="str">
            <v>RTN</v>
          </cell>
          <cell r="F63" t="str">
            <v>A0041114100095</v>
          </cell>
          <cell r="G63">
            <v>2</v>
          </cell>
          <cell r="H63">
            <v>0</v>
          </cell>
          <cell r="I63" t="str">
            <v/>
          </cell>
          <cell r="J63" t="str">
            <v>P/N CONNU</v>
          </cell>
          <cell r="K63" t="str">
            <v>N/A</v>
          </cell>
          <cell r="L63" t="str">
            <v>LdF approuvée</v>
          </cell>
          <cell r="M63" t="str">
            <v>NON</v>
          </cell>
          <cell r="N63" t="str">
            <v>NON</v>
          </cell>
          <cell r="O63" t="str">
            <v>JACK</v>
          </cell>
          <cell r="P63" t="str">
            <v>1251118-3253010</v>
          </cell>
          <cell r="Q63" t="str">
            <v>LAB</v>
          </cell>
          <cell r="R63" t="str">
            <v>W70264</v>
          </cell>
          <cell r="S63" t="str">
            <v>LTE990006 =&gt; LTE990007</v>
          </cell>
          <cell r="T63" t="str">
            <v>OK 12/02/2018</v>
          </cell>
          <cell r="U63" t="str">
            <v>OK</v>
          </cell>
          <cell r="V63" t="str">
            <v>N/A</v>
          </cell>
          <cell r="W63" t="str">
            <v>N/A</v>
          </cell>
          <cell r="X63" t="str">
            <v>N/A</v>
          </cell>
          <cell r="Y63" t="str">
            <v>N/A</v>
          </cell>
          <cell r="Z63" t="str">
            <v>N/A</v>
          </cell>
          <cell r="AA63" t="str">
            <v>N/A</v>
          </cell>
          <cell r="AB63" t="str">
            <v>Expédié</v>
          </cell>
          <cell r="AC63">
            <v>1</v>
          </cell>
          <cell r="AD63" t="str">
            <v>Manquant : platine, matière</v>
          </cell>
          <cell r="AE63" t="str">
            <v>Réception 4STR*00822 le 07/02/2018 (ACHE66272)</v>
          </cell>
          <cell r="AF63" t="str">
            <v>AZA</v>
          </cell>
          <cell r="AG63">
            <v>9296</v>
          </cell>
          <cell r="AJ63">
            <v>43136</v>
          </cell>
          <cell r="AK63">
            <v>43159</v>
          </cell>
          <cell r="AL63">
            <v>43154</v>
          </cell>
          <cell r="AM63" t="str">
            <v>OK</v>
          </cell>
        </row>
        <row r="64">
          <cell r="A64" t="str">
            <v>2766227710</v>
          </cell>
          <cell r="B64" t="str">
            <v>AIRBUS</v>
          </cell>
          <cell r="C64">
            <v>27662277</v>
          </cell>
          <cell r="D64" t="str">
            <v>10</v>
          </cell>
          <cell r="E64" t="str">
            <v>EXP</v>
          </cell>
          <cell r="F64" t="str">
            <v>A0041114100095</v>
          </cell>
          <cell r="G64">
            <v>1</v>
          </cell>
          <cell r="H64">
            <v>0</v>
          </cell>
          <cell r="I64" t="str">
            <v/>
          </cell>
          <cell r="J64" t="str">
            <v>P/N CONNU</v>
          </cell>
          <cell r="K64" t="str">
            <v>N/A</v>
          </cell>
          <cell r="L64" t="str">
            <v>LdF approuvée</v>
          </cell>
          <cell r="M64" t="str">
            <v>NON</v>
          </cell>
          <cell r="N64" t="str">
            <v>NON</v>
          </cell>
          <cell r="O64" t="str">
            <v>JACK</v>
          </cell>
          <cell r="P64" t="str">
            <v>1251118-2277010</v>
          </cell>
          <cell r="Q64" t="str">
            <v>LAB</v>
          </cell>
          <cell r="R64" t="str">
            <v>Z37767</v>
          </cell>
          <cell r="S64" t="str">
            <v>LTE990008</v>
          </cell>
          <cell r="T64" t="str">
            <v>OK 09/02/2018</v>
          </cell>
          <cell r="U64" t="str">
            <v>OK</v>
          </cell>
          <cell r="V64" t="str">
            <v>N/A</v>
          </cell>
          <cell r="W64" t="str">
            <v>N/A</v>
          </cell>
          <cell r="X64" t="str">
            <v>N/A</v>
          </cell>
          <cell r="Y64" t="str">
            <v>N/A</v>
          </cell>
          <cell r="Z64" t="str">
            <v>N/A</v>
          </cell>
          <cell r="AA64" t="str">
            <v>N/A</v>
          </cell>
          <cell r="AB64" t="str">
            <v>Expédié</v>
          </cell>
          <cell r="AC64">
            <v>1</v>
          </cell>
          <cell r="AD64" t="str">
            <v>Manquant : platine, matière</v>
          </cell>
          <cell r="AE64" t="str">
            <v>Réception ACHE66272 le 07/02/2018</v>
          </cell>
          <cell r="AF64" t="str">
            <v>AZA</v>
          </cell>
          <cell r="AG64">
            <v>11000</v>
          </cell>
          <cell r="AJ64">
            <v>43149</v>
          </cell>
          <cell r="AK64">
            <v>43159</v>
          </cell>
          <cell r="AL64">
            <v>43154</v>
          </cell>
          <cell r="AM64" t="str">
            <v>OK</v>
          </cell>
        </row>
        <row r="65">
          <cell r="A65" t="str">
            <v>2757127110</v>
          </cell>
          <cell r="B65" t="str">
            <v>AIRBUS</v>
          </cell>
          <cell r="C65">
            <v>27571271</v>
          </cell>
          <cell r="D65" t="str">
            <v>10</v>
          </cell>
          <cell r="E65" t="str">
            <v>EXP</v>
          </cell>
          <cell r="F65" t="str">
            <v>A0041114100095</v>
          </cell>
          <cell r="G65">
            <v>1</v>
          </cell>
          <cell r="H65">
            <v>0</v>
          </cell>
          <cell r="I65" t="str">
            <v/>
          </cell>
          <cell r="J65" t="str">
            <v>P/N CONNU</v>
          </cell>
          <cell r="K65" t="str">
            <v>N/A</v>
          </cell>
          <cell r="L65" t="str">
            <v>LdF approuvée</v>
          </cell>
          <cell r="M65" t="str">
            <v>NON</v>
          </cell>
          <cell r="N65" t="str">
            <v>NON</v>
          </cell>
          <cell r="O65" t="str">
            <v>JACK</v>
          </cell>
          <cell r="P65" t="str">
            <v>1251118-1271010</v>
          </cell>
          <cell r="Q65" t="str">
            <v>LAB</v>
          </cell>
          <cell r="R65" t="str">
            <v>W67726</v>
          </cell>
          <cell r="S65" t="str">
            <v>LTE990001</v>
          </cell>
          <cell r="T65" t="str">
            <v>OK 12/02/2018</v>
          </cell>
          <cell r="U65" t="str">
            <v>OK</v>
          </cell>
          <cell r="V65" t="str">
            <v>N/A</v>
          </cell>
          <cell r="W65" t="str">
            <v>N/A</v>
          </cell>
          <cell r="X65" t="str">
            <v>N/A</v>
          </cell>
          <cell r="Y65" t="str">
            <v>N/A</v>
          </cell>
          <cell r="Z65" t="str">
            <v>N/A</v>
          </cell>
          <cell r="AA65" t="str">
            <v>N/A</v>
          </cell>
          <cell r="AB65" t="str">
            <v>Expédié</v>
          </cell>
          <cell r="AC65">
            <v>1</v>
          </cell>
          <cell r="AD65" t="str">
            <v>Manquant : platine, matière</v>
          </cell>
          <cell r="AE65" t="str">
            <v>Réception 4STR*00822 le 07/02/2018 (ACHE66272)</v>
          </cell>
          <cell r="AF65" t="str">
            <v>AZA</v>
          </cell>
          <cell r="AG65">
            <v>9296</v>
          </cell>
          <cell r="AJ65">
            <v>43054</v>
          </cell>
          <cell r="AK65">
            <v>43159</v>
          </cell>
          <cell r="AL65">
            <v>43154</v>
          </cell>
          <cell r="AM65" t="str">
            <v>OK</v>
          </cell>
        </row>
        <row r="66">
          <cell r="A66" t="str">
            <v>2757129610</v>
          </cell>
          <cell r="B66" t="str">
            <v>AIRBUS</v>
          </cell>
          <cell r="C66">
            <v>27571296</v>
          </cell>
          <cell r="D66" t="str">
            <v>10</v>
          </cell>
          <cell r="E66" t="str">
            <v>EXP</v>
          </cell>
          <cell r="F66" t="str">
            <v>A0041114100095</v>
          </cell>
          <cell r="G66">
            <v>1</v>
          </cell>
          <cell r="H66">
            <v>0</v>
          </cell>
          <cell r="J66" t="str">
            <v>P/N CONNU</v>
          </cell>
          <cell r="K66" t="str">
            <v>N/A</v>
          </cell>
          <cell r="L66" t="str">
            <v>LdF approuvée</v>
          </cell>
          <cell r="M66" t="str">
            <v>NON</v>
          </cell>
          <cell r="N66" t="str">
            <v>NON</v>
          </cell>
          <cell r="O66" t="str">
            <v>JACK</v>
          </cell>
          <cell r="P66" t="str">
            <v>1251118-1296010</v>
          </cell>
          <cell r="Q66" t="str">
            <v>LAB</v>
          </cell>
          <cell r="R66" t="str">
            <v>W67727</v>
          </cell>
          <cell r="S66" t="str">
            <v>LTE990002</v>
          </cell>
          <cell r="T66" t="str">
            <v>OK 12/02/2018</v>
          </cell>
          <cell r="U66" t="str">
            <v>OK</v>
          </cell>
          <cell r="V66" t="str">
            <v>N/A</v>
          </cell>
          <cell r="W66" t="str">
            <v>N/A</v>
          </cell>
          <cell r="X66" t="str">
            <v>N/A</v>
          </cell>
          <cell r="Y66" t="str">
            <v>N/A</v>
          </cell>
          <cell r="Z66" t="str">
            <v>N/A</v>
          </cell>
          <cell r="AA66" t="str">
            <v>N/A</v>
          </cell>
          <cell r="AB66" t="str">
            <v>Expédié</v>
          </cell>
          <cell r="AC66">
            <v>1</v>
          </cell>
          <cell r="AD66" t="str">
            <v>Manquant : platine, matière</v>
          </cell>
          <cell r="AE66" t="str">
            <v>Réception 4STR*00822 le 07/02/2018 (ACHE66272)</v>
          </cell>
          <cell r="AF66" t="str">
            <v>AZA</v>
          </cell>
          <cell r="AG66">
            <v>9296</v>
          </cell>
          <cell r="AJ66">
            <v>43054</v>
          </cell>
          <cell r="AK66">
            <v>43159</v>
          </cell>
          <cell r="AL66">
            <v>43154</v>
          </cell>
          <cell r="AM66" t="str">
            <v>OK</v>
          </cell>
        </row>
        <row r="67">
          <cell r="A67" t="str">
            <v>2759524110</v>
          </cell>
          <cell r="B67" t="str">
            <v>AIRBUS</v>
          </cell>
          <cell r="C67">
            <v>27595241</v>
          </cell>
          <cell r="D67" t="str">
            <v>10</v>
          </cell>
          <cell r="E67" t="str">
            <v>EXP</v>
          </cell>
          <cell r="F67" t="str">
            <v>A0041114100095</v>
          </cell>
          <cell r="G67">
            <v>1</v>
          </cell>
          <cell r="H67">
            <v>0</v>
          </cell>
          <cell r="I67" t="str">
            <v/>
          </cell>
          <cell r="J67" t="str">
            <v>P/N CONNU</v>
          </cell>
          <cell r="K67" t="str">
            <v>N/A</v>
          </cell>
          <cell r="L67" t="str">
            <v>LdF approuvée</v>
          </cell>
          <cell r="M67" t="str">
            <v>NON</v>
          </cell>
          <cell r="N67" t="str">
            <v>NON</v>
          </cell>
          <cell r="O67" t="str">
            <v>JACK</v>
          </cell>
          <cell r="P67" t="str">
            <v>1251118-5241010</v>
          </cell>
          <cell r="Q67" t="str">
            <v>LAB</v>
          </cell>
          <cell r="R67" t="str">
            <v>W70265</v>
          </cell>
          <cell r="S67" t="str">
            <v>LTE990003</v>
          </cell>
          <cell r="T67" t="str">
            <v>OK 12/02/2018</v>
          </cell>
          <cell r="U67" t="str">
            <v>OK</v>
          </cell>
          <cell r="V67" t="str">
            <v>N/A</v>
          </cell>
          <cell r="W67" t="str">
            <v>N/A</v>
          </cell>
          <cell r="X67" t="str">
            <v>N/A</v>
          </cell>
          <cell r="Y67" t="str">
            <v>N/A</v>
          </cell>
          <cell r="Z67" t="str">
            <v>N/A</v>
          </cell>
          <cell r="AA67" t="str">
            <v>N/A</v>
          </cell>
          <cell r="AB67" t="str">
            <v>Expédié</v>
          </cell>
          <cell r="AC67">
            <v>1</v>
          </cell>
          <cell r="AD67" t="str">
            <v>Manquant : platine, matière</v>
          </cell>
          <cell r="AE67" t="str">
            <v>Réception 4STR*00822 le 07/02/2018 (ACHE66272)</v>
          </cell>
          <cell r="AF67" t="str">
            <v>AZA</v>
          </cell>
          <cell r="AG67">
            <v>9296</v>
          </cell>
          <cell r="AJ67">
            <v>43075</v>
          </cell>
          <cell r="AK67">
            <v>43159</v>
          </cell>
          <cell r="AL67">
            <v>43154</v>
          </cell>
          <cell r="AM67" t="str">
            <v>OK</v>
          </cell>
        </row>
        <row r="68">
          <cell r="A68" t="str">
            <v>2764111810</v>
          </cell>
          <cell r="B68" t="str">
            <v>AIRBUS</v>
          </cell>
          <cell r="C68">
            <v>27641118</v>
          </cell>
          <cell r="D68" t="str">
            <v>00010</v>
          </cell>
          <cell r="E68" t="str">
            <v>EXP</v>
          </cell>
          <cell r="F68" t="str">
            <v>A0041114100095</v>
          </cell>
          <cell r="G68">
            <v>1</v>
          </cell>
          <cell r="H68">
            <v>0</v>
          </cell>
          <cell r="I68" t="str">
            <v/>
          </cell>
          <cell r="J68" t="str">
            <v>P/N CONNU</v>
          </cell>
          <cell r="K68" t="str">
            <v>N/A</v>
          </cell>
          <cell r="L68" t="str">
            <v>LdF approuvée</v>
          </cell>
          <cell r="M68" t="str">
            <v>NON</v>
          </cell>
          <cell r="N68" t="str">
            <v>NON</v>
          </cell>
          <cell r="O68" t="str">
            <v>JACK</v>
          </cell>
          <cell r="P68" t="str">
            <v>1251118-1118000010</v>
          </cell>
          <cell r="Q68" t="str">
            <v>LAB</v>
          </cell>
          <cell r="R68" t="str">
            <v>Z21294</v>
          </cell>
          <cell r="S68" t="str">
            <v>LTE990005</v>
          </cell>
          <cell r="T68" t="str">
            <v>OK 12/02/2018</v>
          </cell>
          <cell r="U68" t="str">
            <v>OK</v>
          </cell>
          <cell r="V68" t="str">
            <v>N/A</v>
          </cell>
          <cell r="W68" t="str">
            <v>N/A</v>
          </cell>
          <cell r="X68" t="str">
            <v>N/A</v>
          </cell>
          <cell r="Y68" t="str">
            <v>N/A</v>
          </cell>
          <cell r="Z68" t="str">
            <v>N/A</v>
          </cell>
          <cell r="AA68" t="str">
            <v>N/A</v>
          </cell>
          <cell r="AB68" t="str">
            <v>Expédié</v>
          </cell>
          <cell r="AC68">
            <v>1</v>
          </cell>
          <cell r="AE68" t="str">
            <v>Réception 4STR*00822 le 07/02/2018 (ACHE66272)</v>
          </cell>
          <cell r="AF68" t="str">
            <v>AZA</v>
          </cell>
          <cell r="AG68">
            <v>10565</v>
          </cell>
          <cell r="AJ68">
            <v>43120</v>
          </cell>
          <cell r="AK68">
            <v>43159</v>
          </cell>
          <cell r="AL68">
            <v>43154</v>
          </cell>
          <cell r="AM68" t="str">
            <v>OK</v>
          </cell>
        </row>
        <row r="69">
          <cell r="A69" t="str">
            <v>2765743610</v>
          </cell>
          <cell r="B69" t="str">
            <v>AIRBUS</v>
          </cell>
          <cell r="C69">
            <v>27657436</v>
          </cell>
          <cell r="D69" t="str">
            <v>00010</v>
          </cell>
          <cell r="E69" t="str">
            <v>RTN</v>
          </cell>
          <cell r="F69" t="str">
            <v>D9551030100295</v>
          </cell>
          <cell r="G69">
            <v>1</v>
          </cell>
          <cell r="H69">
            <v>0</v>
          </cell>
          <cell r="I69" t="str">
            <v/>
          </cell>
          <cell r="J69" t="str">
            <v>P/N CONNU</v>
          </cell>
          <cell r="K69" t="str">
            <v>NB04436P</v>
          </cell>
          <cell r="L69" t="str">
            <v>LdF Non approuvée</v>
          </cell>
          <cell r="M69" t="str">
            <v>NON</v>
          </cell>
          <cell r="N69" t="str">
            <v>NON</v>
          </cell>
          <cell r="O69">
            <v>301</v>
          </cell>
          <cell r="P69" t="str">
            <v>1251018-7436000010</v>
          </cell>
          <cell r="Q69" t="str">
            <v>LAB</v>
          </cell>
          <cell r="R69" t="str">
            <v>Z34631
Z34632
Z34633</v>
          </cell>
          <cell r="S69" t="str">
            <v>LTE990003</v>
          </cell>
          <cell r="T69">
            <v>43171</v>
          </cell>
          <cell r="U69" t="str">
            <v>OK</v>
          </cell>
          <cell r="V69" t="str">
            <v>N/A</v>
          </cell>
          <cell r="W69" t="str">
            <v>N/A</v>
          </cell>
          <cell r="X69" t="str">
            <v>N/A</v>
          </cell>
          <cell r="Y69" t="str">
            <v>À imprimer LAB</v>
          </cell>
          <cell r="Z69" t="str">
            <v>À imprimer LAB</v>
          </cell>
          <cell r="AA69" t="str">
            <v>À imprimer LAB</v>
          </cell>
          <cell r="AB69" t="str">
            <v>Commande annulée</v>
          </cell>
          <cell r="AE69" t="str">
            <v>Réception 4STR*01124 le 30/03/2018</v>
          </cell>
          <cell r="AF69" t="str">
            <v>AZA</v>
          </cell>
          <cell r="AG69">
            <v>10816</v>
          </cell>
          <cell r="AJ69">
            <v>43164</v>
          </cell>
          <cell r="AL69">
            <v>43159</v>
          </cell>
        </row>
        <row r="70">
          <cell r="A70" t="str">
            <v>2765743710</v>
          </cell>
          <cell r="B70" t="str">
            <v>AIRBUS</v>
          </cell>
          <cell r="C70">
            <v>27657437</v>
          </cell>
          <cell r="D70" t="str">
            <v>00010</v>
          </cell>
          <cell r="E70" t="str">
            <v>RTN</v>
          </cell>
          <cell r="F70" t="str">
            <v>D9551050000295</v>
          </cell>
          <cell r="G70">
            <v>1</v>
          </cell>
          <cell r="H70">
            <v>0</v>
          </cell>
          <cell r="I70" t="str">
            <v/>
          </cell>
          <cell r="J70" t="str">
            <v>P/N CONNU</v>
          </cell>
          <cell r="K70" t="str">
            <v>NB04436P</v>
          </cell>
          <cell r="L70" t="str">
            <v>LdF Non approuvée</v>
          </cell>
          <cell r="M70" t="str">
            <v>NON</v>
          </cell>
          <cell r="N70" t="str">
            <v>NON</v>
          </cell>
          <cell r="O70">
            <v>500</v>
          </cell>
          <cell r="P70" t="str">
            <v>1251018-7437000010</v>
          </cell>
          <cell r="Q70" t="str">
            <v>LAB</v>
          </cell>
          <cell r="R70" t="str">
            <v>Z34638
Z34639
Z34640</v>
          </cell>
          <cell r="S70" t="str">
            <v>LTE990003</v>
          </cell>
          <cell r="T70">
            <v>43171</v>
          </cell>
          <cell r="U70" t="str">
            <v>OK</v>
          </cell>
          <cell r="V70" t="str">
            <v>N/A</v>
          </cell>
          <cell r="W70" t="str">
            <v>N/A</v>
          </cell>
          <cell r="X70" t="str">
            <v>N/A</v>
          </cell>
          <cell r="Y70" t="str">
            <v>À imprimer LAB</v>
          </cell>
          <cell r="Z70" t="str">
            <v>À imprimer LAB</v>
          </cell>
          <cell r="AA70" t="str">
            <v>À imprimer LAB</v>
          </cell>
          <cell r="AB70" t="str">
            <v>Commande annulée</v>
          </cell>
          <cell r="AE70" t="str">
            <v>Réception 4STR*01124 le 30/03/2018</v>
          </cell>
          <cell r="AF70" t="str">
            <v>AZA</v>
          </cell>
          <cell r="AG70">
            <v>10816</v>
          </cell>
          <cell r="AJ70">
            <v>43164</v>
          </cell>
          <cell r="AL70">
            <v>43159</v>
          </cell>
        </row>
        <row r="71">
          <cell r="A71" t="str">
            <v>2763437310</v>
          </cell>
          <cell r="B71" t="str">
            <v>AIRBUS</v>
          </cell>
          <cell r="C71">
            <v>27634373</v>
          </cell>
          <cell r="D71" t="str">
            <v>10</v>
          </cell>
          <cell r="E71" t="str">
            <v>AOG</v>
          </cell>
          <cell r="F71" t="str">
            <v>D9550010802895</v>
          </cell>
          <cell r="G71">
            <v>1</v>
          </cell>
          <cell r="H71">
            <v>0</v>
          </cell>
          <cell r="I71" t="str">
            <v/>
          </cell>
          <cell r="J71" t="str">
            <v>P/N CONNU</v>
          </cell>
          <cell r="K71" t="str">
            <v>NB05045P</v>
          </cell>
          <cell r="L71" t="str">
            <v>LdF approuvée</v>
          </cell>
          <cell r="M71" t="str">
            <v>NON</v>
          </cell>
          <cell r="N71" t="str">
            <v>NON</v>
          </cell>
          <cell r="O71">
            <v>108</v>
          </cell>
          <cell r="P71" t="str">
            <v>1251018-4373010</v>
          </cell>
          <cell r="Q71" t="str">
            <v>LAB</v>
          </cell>
          <cell r="R71" t="str">
            <v>Z12612
Z12613
Z12614</v>
          </cell>
          <cell r="S71" t="str">
            <v>EFD990001</v>
          </cell>
          <cell r="T71" t="str">
            <v>OK 19/12/2017</v>
          </cell>
          <cell r="U71" t="str">
            <v>OK</v>
          </cell>
          <cell r="V71">
            <v>6963469200</v>
          </cell>
          <cell r="W71" t="str">
            <v>Qté 1</v>
          </cell>
          <cell r="X71" t="str">
            <v>N/A</v>
          </cell>
          <cell r="Y71" t="str">
            <v>N/A</v>
          </cell>
          <cell r="Z71" t="str">
            <v>N/A</v>
          </cell>
          <cell r="AA71" t="str">
            <v>N/A</v>
          </cell>
          <cell r="AB71" t="str">
            <v>Expédié</v>
          </cell>
          <cell r="AC71">
            <v>0.99</v>
          </cell>
          <cell r="AD71" t="str">
            <v>22/12/2017 ATTENTE ETEC</v>
          </cell>
          <cell r="AE71" t="str">
            <v>VU prélevé sur cmde annulée (27610978)
Enlèvement DHL</v>
          </cell>
          <cell r="AF71" t="str">
            <v>AZ</v>
          </cell>
          <cell r="AG71" t="str">
            <v>N/A</v>
          </cell>
          <cell r="AJ71">
            <v>43108</v>
          </cell>
          <cell r="AK71">
            <v>43164</v>
          </cell>
          <cell r="AL71">
            <v>43161</v>
          </cell>
          <cell r="AM71" t="str">
            <v>OK</v>
          </cell>
        </row>
        <row r="72">
          <cell r="A72" t="str">
            <v>E8791708L10</v>
          </cell>
          <cell r="B72" t="str">
            <v>AIRBUS</v>
          </cell>
          <cell r="C72" t="str">
            <v>E8791708L</v>
          </cell>
          <cell r="D72" t="str">
            <v>10</v>
          </cell>
          <cell r="E72" t="str">
            <v>AOG</v>
          </cell>
          <cell r="F72" t="str">
            <v>MB136ABAAAAC</v>
          </cell>
          <cell r="G72">
            <v>1</v>
          </cell>
          <cell r="H72">
            <v>0</v>
          </cell>
          <cell r="I72" t="str">
            <v/>
          </cell>
          <cell r="J72" t="str">
            <v>P/N CONNU</v>
          </cell>
          <cell r="K72" t="str">
            <v>MB2030D</v>
          </cell>
          <cell r="L72" t="str">
            <v>LdF approuvée</v>
          </cell>
          <cell r="M72" t="str">
            <v>NON</v>
          </cell>
          <cell r="N72" t="str">
            <v>NON</v>
          </cell>
          <cell r="O72">
            <v>34</v>
          </cell>
          <cell r="P72" t="str">
            <v>1251018-708L010</v>
          </cell>
          <cell r="Q72" t="str">
            <v>LAB</v>
          </cell>
          <cell r="R72" t="str">
            <v>Z51425
Z51426
Z51427</v>
          </cell>
          <cell r="S72" t="str">
            <v>LTE990001</v>
          </cell>
          <cell r="T72" t="str">
            <v>OK 14/02/2018</v>
          </cell>
          <cell r="U72" t="str">
            <v>OK</v>
          </cell>
          <cell r="V72" t="str">
            <v>6M90079100</v>
          </cell>
          <cell r="W72" t="str">
            <v>Qté 1</v>
          </cell>
          <cell r="X72" t="str">
            <v>N/A</v>
          </cell>
          <cell r="Y72" t="str">
            <v>N/A</v>
          </cell>
          <cell r="Z72" t="str">
            <v>OK 07/02/2018</v>
          </cell>
          <cell r="AA72" t="str">
            <v>OK 09/02/2018</v>
          </cell>
          <cell r="AB72" t="str">
            <v>Expédié</v>
          </cell>
          <cell r="AD72" t="str">
            <v>Montage de l'ETEC avant cablage</v>
          </cell>
          <cell r="AE72" t="str">
            <v>Attente ETEC</v>
          </cell>
          <cell r="AF72" t="str">
            <v>AZA</v>
          </cell>
          <cell r="AG72" t="str">
            <v>N/A</v>
          </cell>
          <cell r="AJ72">
            <v>43141</v>
          </cell>
          <cell r="AK72">
            <v>43164</v>
          </cell>
          <cell r="AL72">
            <v>43161</v>
          </cell>
          <cell r="AM72" t="str">
            <v>OK</v>
          </cell>
        </row>
        <row r="73">
          <cell r="A73" t="str">
            <v>E9375445L10</v>
          </cell>
          <cell r="B73" t="str">
            <v>AIRBUS</v>
          </cell>
          <cell r="C73" t="str">
            <v>E9375445L</v>
          </cell>
          <cell r="D73" t="str">
            <v>10</v>
          </cell>
          <cell r="E73" t="str">
            <v>AOG</v>
          </cell>
          <cell r="F73" t="str">
            <v>MB043ABAAAAB</v>
          </cell>
          <cell r="G73">
            <v>1</v>
          </cell>
          <cell r="H73">
            <v>0</v>
          </cell>
          <cell r="I73" t="str">
            <v/>
          </cell>
          <cell r="J73" t="str">
            <v>P/N CONNU</v>
          </cell>
          <cell r="K73" t="str">
            <v>MB0080D</v>
          </cell>
          <cell r="L73" t="str">
            <v>LdF approuvée</v>
          </cell>
          <cell r="M73" t="str">
            <v>NON</v>
          </cell>
          <cell r="N73" t="str">
            <v>NON</v>
          </cell>
          <cell r="O73">
            <v>51</v>
          </cell>
          <cell r="P73" t="str">
            <v>1251018-445L010</v>
          </cell>
          <cell r="Q73" t="str">
            <v>LAB</v>
          </cell>
          <cell r="R73" t="str">
            <v>Z34702
Z34703</v>
          </cell>
          <cell r="S73" t="str">
            <v>LTE990001</v>
          </cell>
          <cell r="T73" t="str">
            <v>OK 28/02/2018</v>
          </cell>
          <cell r="U73" t="str">
            <v>OK</v>
          </cell>
          <cell r="V73" t="str">
            <v>N/A</v>
          </cell>
          <cell r="W73" t="str">
            <v>N/A</v>
          </cell>
          <cell r="X73" t="str">
            <v>N/A</v>
          </cell>
          <cell r="Y73" t="str">
            <v>N/A</v>
          </cell>
          <cell r="Z73" t="str">
            <v>N/A</v>
          </cell>
          <cell r="AA73" t="str">
            <v>N/A</v>
          </cell>
          <cell r="AB73" t="str">
            <v>Expédié</v>
          </cell>
          <cell r="AE73" t="str">
            <v>Faire enlèvement DHL le 02/03/2018</v>
          </cell>
          <cell r="AF73" t="str">
            <v>AZA</v>
          </cell>
          <cell r="AG73">
            <v>10740</v>
          </cell>
          <cell r="AJ73">
            <v>43146</v>
          </cell>
          <cell r="AK73">
            <v>43164</v>
          </cell>
          <cell r="AL73">
            <v>43161</v>
          </cell>
          <cell r="AM73" t="str">
            <v>OK</v>
          </cell>
        </row>
        <row r="74">
          <cell r="A74" t="str">
            <v>CDE-CCP77701010</v>
          </cell>
          <cell r="B74" t="str">
            <v>LATECOERE</v>
          </cell>
          <cell r="C74" t="str">
            <v>CDE-CCP777010</v>
          </cell>
          <cell r="D74" t="str">
            <v>10</v>
          </cell>
          <cell r="E74" t="str">
            <v>RTN</v>
          </cell>
          <cell r="F74" t="str">
            <v>B777-1323L1000010</v>
          </cell>
          <cell r="G74">
            <v>9</v>
          </cell>
          <cell r="H74">
            <v>3</v>
          </cell>
          <cell r="I74" t="str">
            <v/>
          </cell>
          <cell r="J74" t="str">
            <v>P/N CONNU</v>
          </cell>
          <cell r="K74" t="str">
            <v>N/A</v>
          </cell>
          <cell r="L74" t="str">
            <v>LdF approuvée</v>
          </cell>
          <cell r="M74" t="str">
            <v>NON</v>
          </cell>
          <cell r="N74" t="str">
            <v>N/A</v>
          </cell>
          <cell r="O74" t="str">
            <v>B777-L1</v>
          </cell>
          <cell r="P74" t="str">
            <v>1251618-7010010</v>
          </cell>
          <cell r="Q74" t="str">
            <v>COL</v>
          </cell>
          <cell r="R74" t="str">
            <v>LCT055766</v>
          </cell>
          <cell r="S74" t="str">
            <v>73220007à73220014
73220023</v>
          </cell>
          <cell r="T74" t="str">
            <v>OK 13/06/2018</v>
          </cell>
          <cell r="U74" t="str">
            <v>OK</v>
          </cell>
          <cell r="V74" t="str">
            <v>N/A</v>
          </cell>
          <cell r="W74" t="str">
            <v>N/A</v>
          </cell>
          <cell r="X74" t="str">
            <v>N/A</v>
          </cell>
          <cell r="Y74" t="str">
            <v>N/A</v>
          </cell>
          <cell r="Z74" t="str">
            <v>N/A</v>
          </cell>
          <cell r="AA74" t="str">
            <v>N/A</v>
          </cell>
          <cell r="AB74" t="str">
            <v>Expédié</v>
          </cell>
          <cell r="AC74">
            <v>0.5</v>
          </cell>
          <cell r="AD74" t="str">
            <v>JMA 10/07 : 3 livré le 19/06, 3 manquant ETEC -&gt; Pas d'engagement production</v>
          </cell>
          <cell r="AF74" t="str">
            <v>AZA</v>
          </cell>
          <cell r="AG74">
            <v>6867</v>
          </cell>
          <cell r="AJ74">
            <v>43245</v>
          </cell>
          <cell r="AL74">
            <v>43242</v>
          </cell>
          <cell r="AM74" t="str">
            <v>OK</v>
          </cell>
        </row>
        <row r="75">
          <cell r="A75" t="str">
            <v>630051692510</v>
          </cell>
          <cell r="B75" t="str">
            <v>STELIA</v>
          </cell>
          <cell r="C75">
            <v>6300516925</v>
          </cell>
          <cell r="D75" t="str">
            <v>10</v>
          </cell>
          <cell r="E75" t="str">
            <v>AOG</v>
          </cell>
          <cell r="F75" t="str">
            <v>S9110125900195</v>
          </cell>
          <cell r="G75">
            <v>1</v>
          </cell>
          <cell r="H75">
            <v>0</v>
          </cell>
          <cell r="I75" t="str">
            <v/>
          </cell>
          <cell r="J75" t="str">
            <v>P/N CONNU</v>
          </cell>
          <cell r="K75" t="str">
            <v>N/A</v>
          </cell>
          <cell r="L75" t="str">
            <v>LdF approuvée</v>
          </cell>
          <cell r="M75" t="str">
            <v>NON</v>
          </cell>
          <cell r="N75" t="str">
            <v>OUI</v>
          </cell>
          <cell r="O75" t="str">
            <v>FAISCEAU GENERATION (ATR42)</v>
          </cell>
          <cell r="P75" t="str">
            <v>1251018-6925010</v>
          </cell>
          <cell r="Q75" t="str">
            <v>LAB</v>
          </cell>
          <cell r="R75" t="str">
            <v>Z70052
Z70053</v>
          </cell>
          <cell r="S75" t="str">
            <v>Z70052-1</v>
          </cell>
          <cell r="T75" t="str">
            <v>OK 08/03/2018</v>
          </cell>
          <cell r="U75" t="str">
            <v>OK</v>
          </cell>
          <cell r="V75" t="str">
            <v>N/A</v>
          </cell>
          <cell r="W75" t="str">
            <v>N/A</v>
          </cell>
          <cell r="X75" t="str">
            <v>N/A</v>
          </cell>
          <cell r="Y75" t="str">
            <v>N/A</v>
          </cell>
          <cell r="Z75" t="str">
            <v>OK 05/03/2018</v>
          </cell>
          <cell r="AA75" t="str">
            <v>OK 06/03/2018</v>
          </cell>
          <cell r="AB75" t="str">
            <v>Expédié</v>
          </cell>
          <cell r="AC75">
            <v>1</v>
          </cell>
          <cell r="AF75" t="str">
            <v>AZA</v>
          </cell>
          <cell r="AG75">
            <v>11939</v>
          </cell>
          <cell r="AJ75">
            <v>43161</v>
          </cell>
          <cell r="AK75">
            <v>43168</v>
          </cell>
          <cell r="AL75">
            <v>43167</v>
          </cell>
          <cell r="AM75" t="str">
            <v>OK</v>
          </cell>
        </row>
        <row r="76">
          <cell r="A76" t="str">
            <v>2769452510</v>
          </cell>
          <cell r="B76" t="str">
            <v>AIRBUS</v>
          </cell>
          <cell r="C76">
            <v>27694525</v>
          </cell>
          <cell r="D76" t="str">
            <v>10</v>
          </cell>
          <cell r="E76" t="str">
            <v>AOG</v>
          </cell>
          <cell r="F76" t="str">
            <v>D9551002700495</v>
          </cell>
          <cell r="G76">
            <v>5</v>
          </cell>
          <cell r="H76">
            <v>0</v>
          </cell>
          <cell r="I76" t="str">
            <v/>
          </cell>
          <cell r="J76" t="str">
            <v>P/N CONNU</v>
          </cell>
          <cell r="K76" t="str">
            <v>NB03483P</v>
          </cell>
          <cell r="L76" t="str">
            <v>LdF approuvée</v>
          </cell>
          <cell r="M76" t="str">
            <v>NON</v>
          </cell>
          <cell r="N76" t="str">
            <v>NON</v>
          </cell>
          <cell r="O76">
            <v>27</v>
          </cell>
          <cell r="P76" t="str">
            <v>1251018-4525010</v>
          </cell>
          <cell r="Q76" t="str">
            <v>LAB</v>
          </cell>
          <cell r="R76" t="str">
            <v>Z69324
Z69325
Z69326</v>
          </cell>
          <cell r="S76" t="str">
            <v>LTE990001 =&gt; LTE990005</v>
          </cell>
          <cell r="T76" t="str">
            <v>OK 06/03/2018</v>
          </cell>
          <cell r="U76" t="str">
            <v>OK</v>
          </cell>
          <cell r="V76" t="str">
            <v>N/A</v>
          </cell>
          <cell r="W76" t="str">
            <v>N/A</v>
          </cell>
          <cell r="X76" t="str">
            <v>N/A</v>
          </cell>
          <cell r="Y76" t="str">
            <v>N/A</v>
          </cell>
          <cell r="Z76" t="str">
            <v>OK 01/03/2018</v>
          </cell>
          <cell r="AA76" t="str">
            <v>OK 02/03/2018</v>
          </cell>
          <cell r="AB76" t="str">
            <v>Expédié</v>
          </cell>
          <cell r="AC76">
            <v>1</v>
          </cell>
          <cell r="AF76" t="str">
            <v>AZA</v>
          </cell>
          <cell r="AG76">
            <v>11859</v>
          </cell>
          <cell r="AJ76">
            <v>43157</v>
          </cell>
          <cell r="AK76">
            <v>43168</v>
          </cell>
          <cell r="AL76">
            <v>43167</v>
          </cell>
          <cell r="AM76" t="str">
            <v>OK</v>
          </cell>
        </row>
        <row r="77">
          <cell r="A77" t="str">
            <v>CDE-CCP77701010</v>
          </cell>
          <cell r="B77" t="str">
            <v>LATECOERE</v>
          </cell>
          <cell r="C77" t="str">
            <v>CDE-CCP777010</v>
          </cell>
          <cell r="D77" t="str">
            <v>10</v>
          </cell>
          <cell r="E77" t="str">
            <v>RTN</v>
          </cell>
          <cell r="F77" t="str">
            <v>B777-1323L1000010</v>
          </cell>
          <cell r="G77">
            <v>7</v>
          </cell>
          <cell r="H77">
            <v>0</v>
          </cell>
          <cell r="I77" t="str">
            <v/>
          </cell>
          <cell r="J77" t="str">
            <v>P/N CONNU</v>
          </cell>
          <cell r="K77" t="str">
            <v>N/A</v>
          </cell>
          <cell r="L77" t="str">
            <v>LdF approuvée</v>
          </cell>
          <cell r="M77" t="str">
            <v>NON</v>
          </cell>
          <cell r="N77" t="str">
            <v>N/A</v>
          </cell>
          <cell r="O77" t="str">
            <v>B777-L1</v>
          </cell>
          <cell r="P77" t="str">
            <v>1251618-7010010</v>
          </cell>
          <cell r="Q77" t="str">
            <v>COL</v>
          </cell>
          <cell r="R77" t="str">
            <v>LCT078191</v>
          </cell>
          <cell r="S77" t="str">
            <v>73220013 à 73220014 et 73220023 =&gt; 73220027</v>
          </cell>
          <cell r="T77">
            <v>43299</v>
          </cell>
          <cell r="U77" t="str">
            <v>OK</v>
          </cell>
          <cell r="V77" t="str">
            <v>N/A</v>
          </cell>
          <cell r="W77" t="str">
            <v>N/A</v>
          </cell>
          <cell r="X77" t="str">
            <v>N/A</v>
          </cell>
          <cell r="Y77" t="str">
            <v>N/A</v>
          </cell>
          <cell r="Z77" t="str">
            <v>N/A</v>
          </cell>
          <cell r="AA77" t="str">
            <v>N/A</v>
          </cell>
          <cell r="AB77" t="str">
            <v>Expédié</v>
          </cell>
          <cell r="AE77" t="str">
            <v>CORE 842 (COL)
CORE 843 (LAB)</v>
          </cell>
          <cell r="AF77" t="str">
            <v>AZA</v>
          </cell>
          <cell r="AG77">
            <v>6867</v>
          </cell>
          <cell r="AJ77">
            <v>43266</v>
          </cell>
          <cell r="AK77">
            <v>43308</v>
          </cell>
          <cell r="AL77">
            <v>43305</v>
          </cell>
          <cell r="AM77" t="str">
            <v>OK</v>
          </cell>
        </row>
        <row r="78">
          <cell r="A78" t="str">
            <v>2766222410</v>
          </cell>
          <cell r="B78" t="str">
            <v>AIRBUS</v>
          </cell>
          <cell r="C78">
            <v>27662224</v>
          </cell>
          <cell r="D78" t="str">
            <v>10</v>
          </cell>
          <cell r="E78" t="str">
            <v>RTN</v>
          </cell>
          <cell r="F78" t="str">
            <v>D9550005600295</v>
          </cell>
          <cell r="G78">
            <v>1</v>
          </cell>
          <cell r="H78">
            <v>0</v>
          </cell>
          <cell r="I78" t="str">
            <v/>
          </cell>
          <cell r="J78" t="str">
            <v>P/N CONNU</v>
          </cell>
          <cell r="K78" t="str">
            <v>N/A</v>
          </cell>
          <cell r="L78" t="str">
            <v>LdF approuvée</v>
          </cell>
          <cell r="M78" t="str">
            <v>NON</v>
          </cell>
          <cell r="N78" t="str">
            <v>NON</v>
          </cell>
          <cell r="O78">
            <v>56</v>
          </cell>
          <cell r="P78" t="str">
            <v>1251018-2224010</v>
          </cell>
          <cell r="Q78" t="str">
            <v>LAB</v>
          </cell>
          <cell r="R78" t="str">
            <v>Z51578
Z51579
Z51580</v>
          </cell>
          <cell r="S78" t="str">
            <v>LTE990001</v>
          </cell>
          <cell r="T78" t="str">
            <v>OK 06/03/2018</v>
          </cell>
          <cell r="U78" t="str">
            <v>OK</v>
          </cell>
          <cell r="V78" t="str">
            <v>N/A</v>
          </cell>
          <cell r="W78" t="str">
            <v>N/A</v>
          </cell>
          <cell r="X78" t="str">
            <v>N/A</v>
          </cell>
          <cell r="Y78" t="str">
            <v>N/A</v>
          </cell>
          <cell r="Z78" t="str">
            <v>OK 26/02/2018</v>
          </cell>
          <cell r="AA78" t="str">
            <v>OK 02/03/2018</v>
          </cell>
          <cell r="AB78" t="str">
            <v>Expédié</v>
          </cell>
          <cell r="AE78" t="str">
            <v>Réception 4STR*00878 le 05/03/2018 (ACHE70648)
Collaboré en avance de phase.</v>
          </cell>
          <cell r="AF78" t="str">
            <v>AZA</v>
          </cell>
          <cell r="AG78">
            <v>10985</v>
          </cell>
          <cell r="AJ78">
            <v>43142</v>
          </cell>
          <cell r="AK78">
            <v>43178</v>
          </cell>
          <cell r="AL78">
            <v>43173</v>
          </cell>
          <cell r="AM78" t="str">
            <v>OK</v>
          </cell>
        </row>
        <row r="79">
          <cell r="A79" t="str">
            <v>PRE_APPRO_FFK10</v>
          </cell>
          <cell r="B79" t="str">
            <v>STELIA</v>
          </cell>
          <cell r="C79" t="str">
            <v>PRE_APPRO_FFK</v>
          </cell>
          <cell r="D79" t="str">
            <v>10</v>
          </cell>
          <cell r="E79" t="str">
            <v>AOG</v>
          </cell>
          <cell r="F79" t="str">
            <v>S9291306500000</v>
          </cell>
          <cell r="G79">
            <v>1</v>
          </cell>
          <cell r="H79">
            <v>0</v>
          </cell>
          <cell r="I79" t="str">
            <v/>
          </cell>
          <cell r="J79" t="str">
            <v>P/N CONNU</v>
          </cell>
          <cell r="K79" t="str">
            <v>N/A</v>
          </cell>
          <cell r="L79" t="str">
            <v>LdF approuvée</v>
          </cell>
          <cell r="M79" t="str">
            <v>NON</v>
          </cell>
          <cell r="N79" t="str">
            <v>OUI</v>
          </cell>
          <cell r="O79" t="str">
            <v>CÂBLE</v>
          </cell>
          <cell r="P79" t="str">
            <v>1251018-_FFK010</v>
          </cell>
          <cell r="Q79" t="str">
            <v>LAB</v>
          </cell>
          <cell r="R79" t="str">
            <v>Z72578
Z72579</v>
          </cell>
          <cell r="S79" t="str">
            <v>N/A</v>
          </cell>
          <cell r="T79">
            <v>43166</v>
          </cell>
          <cell r="U79" t="str">
            <v>OK</v>
          </cell>
          <cell r="V79" t="str">
            <v>N/A</v>
          </cell>
          <cell r="W79" t="str">
            <v>N/A</v>
          </cell>
          <cell r="X79" t="str">
            <v>N/A</v>
          </cell>
          <cell r="Y79" t="str">
            <v>N/A</v>
          </cell>
          <cell r="Z79" t="str">
            <v>OK 08/03/2018</v>
          </cell>
          <cell r="AA79" t="str">
            <v>OK 09/03/2018</v>
          </cell>
          <cell r="AB79" t="str">
            <v>Expédié</v>
          </cell>
          <cell r="AC79">
            <v>1</v>
          </cell>
          <cell r="AE79" t="str">
            <v>A donner directement à Marine Panau</v>
          </cell>
          <cell r="AF79" t="str">
            <v>MP</v>
          </cell>
          <cell r="AG79" t="str">
            <v>N/A</v>
          </cell>
          <cell r="AJ79">
            <v>43174</v>
          </cell>
          <cell r="AL79">
            <v>43173</v>
          </cell>
          <cell r="AM79" t="str">
            <v>OK</v>
          </cell>
        </row>
        <row r="80">
          <cell r="A80" t="str">
            <v>2762579810</v>
          </cell>
          <cell r="B80" t="str">
            <v>AIRBUS</v>
          </cell>
          <cell r="C80">
            <v>27625798</v>
          </cell>
          <cell r="D80" t="str">
            <v>10</v>
          </cell>
          <cell r="E80" t="str">
            <v>AOG</v>
          </cell>
          <cell r="F80" t="str">
            <v>A9551046300196</v>
          </cell>
          <cell r="G80">
            <v>1</v>
          </cell>
          <cell r="H80">
            <v>0</v>
          </cell>
          <cell r="I80" t="str">
            <v/>
          </cell>
          <cell r="J80" t="str">
            <v>P/N CONNU</v>
          </cell>
          <cell r="K80" t="str">
            <v>RR9463C</v>
          </cell>
          <cell r="L80" t="str">
            <v>LdF approuvée</v>
          </cell>
          <cell r="M80" t="str">
            <v>NON</v>
          </cell>
          <cell r="N80" t="str">
            <v>NON</v>
          </cell>
          <cell r="O80">
            <v>463</v>
          </cell>
          <cell r="P80" t="str">
            <v>1251118-5798010</v>
          </cell>
          <cell r="Q80" t="str">
            <v>LAB</v>
          </cell>
          <cell r="R80" t="str">
            <v>Z34724
Z34725
Z34726</v>
          </cell>
          <cell r="S80" t="str">
            <v>LTE990002</v>
          </cell>
          <cell r="T80" t="str">
            <v>OK 14/03/2018</v>
          </cell>
          <cell r="U80" t="str">
            <v>OK</v>
          </cell>
          <cell r="V80" t="str">
            <v>N/A</v>
          </cell>
          <cell r="W80" t="str">
            <v>N/A</v>
          </cell>
          <cell r="X80" t="str">
            <v>N/A</v>
          </cell>
          <cell r="Y80" t="str">
            <v>N/A</v>
          </cell>
          <cell r="Z80" t="str">
            <v>OK 05/03/2018</v>
          </cell>
          <cell r="AA80" t="str">
            <v>OK 09/03/2018</v>
          </cell>
          <cell r="AB80" t="str">
            <v>Expédié</v>
          </cell>
          <cell r="AE80" t="str">
            <v>Réception 4CPR*00312 le 14/03/2018 (ACHE69794)</v>
          </cell>
          <cell r="AF80" t="str">
            <v>AZA</v>
          </cell>
          <cell r="AG80">
            <v>10145</v>
          </cell>
          <cell r="AJ80">
            <v>43076</v>
          </cell>
          <cell r="AK80">
            <v>43175</v>
          </cell>
          <cell r="AL80">
            <v>43174</v>
          </cell>
          <cell r="AM80" t="str">
            <v>OK</v>
          </cell>
        </row>
        <row r="81">
          <cell r="A81" t="str">
            <v>2762579610</v>
          </cell>
          <cell r="B81" t="str">
            <v>AIRBUS</v>
          </cell>
          <cell r="C81">
            <v>27625796</v>
          </cell>
          <cell r="D81" t="str">
            <v>10</v>
          </cell>
          <cell r="E81" t="str">
            <v>AOG</v>
          </cell>
          <cell r="F81" t="str">
            <v>A9551046300196</v>
          </cell>
          <cell r="G81">
            <v>1</v>
          </cell>
          <cell r="H81">
            <v>0</v>
          </cell>
          <cell r="I81" t="str">
            <v/>
          </cell>
          <cell r="J81" t="str">
            <v>P/N CONNU</v>
          </cell>
          <cell r="K81" t="str">
            <v>RR9463C</v>
          </cell>
          <cell r="L81" t="str">
            <v>LdF approuvée</v>
          </cell>
          <cell r="M81" t="str">
            <v>OUI</v>
          </cell>
          <cell r="N81" t="str">
            <v>NON</v>
          </cell>
          <cell r="O81">
            <v>463</v>
          </cell>
          <cell r="P81" t="str">
            <v>1251118-5796010</v>
          </cell>
          <cell r="Q81" t="str">
            <v>LAB</v>
          </cell>
          <cell r="R81" t="str">
            <v>Z34727
Z34728
Z34729</v>
          </cell>
          <cell r="S81" t="str">
            <v>LTE990001</v>
          </cell>
          <cell r="T81" t="str">
            <v>OK 14/03/2018</v>
          </cell>
          <cell r="U81" t="str">
            <v>OK</v>
          </cell>
          <cell r="V81" t="str">
            <v>N/A</v>
          </cell>
          <cell r="W81" t="str">
            <v>N/A</v>
          </cell>
          <cell r="X81" t="str">
            <v>N/A</v>
          </cell>
          <cell r="Y81" t="str">
            <v>N/A</v>
          </cell>
          <cell r="Z81" t="str">
            <v>OK 05/03/2018</v>
          </cell>
          <cell r="AA81" t="str">
            <v>OK 09/03/2018</v>
          </cell>
          <cell r="AB81" t="str">
            <v>Expédié</v>
          </cell>
          <cell r="AE81" t="str">
            <v>Réception 4CPR*00312 le 14/03/2018 (ACHE69794)</v>
          </cell>
          <cell r="AF81" t="str">
            <v>AZA</v>
          </cell>
          <cell r="AG81">
            <v>10145</v>
          </cell>
          <cell r="AJ81">
            <v>43076</v>
          </cell>
          <cell r="AK81">
            <v>43175</v>
          </cell>
          <cell r="AL81">
            <v>43174</v>
          </cell>
          <cell r="AM81" t="str">
            <v>OK</v>
          </cell>
        </row>
        <row r="82">
          <cell r="A82" t="str">
            <v>P231461710</v>
          </cell>
          <cell r="B82" t="str">
            <v>AIS</v>
          </cell>
          <cell r="C82" t="str">
            <v>P2314617</v>
          </cell>
          <cell r="D82" t="str">
            <v>10</v>
          </cell>
          <cell r="E82" t="str">
            <v>RTN</v>
          </cell>
          <cell r="F82" t="str">
            <v>MD501-311101-01B</v>
          </cell>
          <cell r="G82">
            <v>1</v>
          </cell>
          <cell r="H82">
            <v>0</v>
          </cell>
          <cell r="I82" t="str">
            <v/>
          </cell>
          <cell r="J82" t="str">
            <v>P/N CONNU</v>
          </cell>
          <cell r="K82" t="str">
            <v>N/A</v>
          </cell>
          <cell r="L82" t="str">
            <v>LdF approuvée</v>
          </cell>
          <cell r="M82" t="str">
            <v>NON</v>
          </cell>
          <cell r="N82" t="str">
            <v>OUI</v>
          </cell>
          <cell r="O82">
            <v>265</v>
          </cell>
          <cell r="P82" t="str">
            <v>1283218-4617010</v>
          </cell>
          <cell r="Q82" t="str">
            <v>LAB</v>
          </cell>
          <cell r="R82" t="str">
            <v>Z53169
Z53170
Z53171</v>
          </cell>
          <cell r="S82" t="str">
            <v>LTE990002</v>
          </cell>
          <cell r="T82" t="str">
            <v>OK 01/03/2018</v>
          </cell>
          <cell r="U82" t="str">
            <v>OK</v>
          </cell>
          <cell r="V82" t="str">
            <v>H72362730101
ABS1643ACSB007
6V90061801</v>
          </cell>
          <cell r="W82" t="str">
            <v>Qté 1
Qté 1
Qté 1</v>
          </cell>
          <cell r="X82" t="str">
            <v>N/A</v>
          </cell>
          <cell r="Y82" t="str">
            <v>N/A</v>
          </cell>
          <cell r="Z82" t="str">
            <v>OK 19/02/2018</v>
          </cell>
          <cell r="AA82" t="str">
            <v>OK 23/02/2018</v>
          </cell>
          <cell r="AB82" t="str">
            <v>Expédié</v>
          </cell>
          <cell r="AC82">
            <v>1</v>
          </cell>
          <cell r="AF82" t="str">
            <v>AZA</v>
          </cell>
          <cell r="AG82" t="str">
            <v>N/A</v>
          </cell>
          <cell r="AJ82">
            <v>43175</v>
          </cell>
          <cell r="AL82">
            <v>43172</v>
          </cell>
          <cell r="AM82" t="str">
            <v>OK</v>
          </cell>
        </row>
        <row r="83">
          <cell r="A83" t="str">
            <v>2754157410</v>
          </cell>
          <cell r="B83" t="str">
            <v>AIRBUS</v>
          </cell>
          <cell r="C83">
            <v>27541574</v>
          </cell>
          <cell r="D83" t="str">
            <v>10</v>
          </cell>
          <cell r="E83" t="str">
            <v>RTN</v>
          </cell>
          <cell r="F83" t="str">
            <v>D9550040300395</v>
          </cell>
          <cell r="G83">
            <v>1</v>
          </cell>
          <cell r="H83">
            <v>0</v>
          </cell>
          <cell r="I83" t="str">
            <v/>
          </cell>
          <cell r="J83" t="str">
            <v>P/N CONNU</v>
          </cell>
          <cell r="K83" t="str">
            <v>N/A</v>
          </cell>
          <cell r="L83" t="str">
            <v>LdF approuvée</v>
          </cell>
          <cell r="M83" t="str">
            <v>NON</v>
          </cell>
          <cell r="N83" t="str">
            <v>NON</v>
          </cell>
          <cell r="O83">
            <v>403</v>
          </cell>
          <cell r="P83" t="str">
            <v>1251018-1574010</v>
          </cell>
          <cell r="Q83" t="str">
            <v>LAB</v>
          </cell>
          <cell r="R83" t="str">
            <v>W21623
W21624
W21625</v>
          </cell>
          <cell r="S83" t="str">
            <v>LTE990003</v>
          </cell>
          <cell r="T83" t="str">
            <v>OK 20/02/2018</v>
          </cell>
          <cell r="U83" t="str">
            <v>OK</v>
          </cell>
          <cell r="V83" t="str">
            <v>N/A</v>
          </cell>
          <cell r="W83" t="str">
            <v>N/A</v>
          </cell>
          <cell r="X83" t="str">
            <v>N/A</v>
          </cell>
          <cell r="Y83" t="str">
            <v>N/A</v>
          </cell>
          <cell r="Z83" t="str">
            <v>OK 12/02/2018</v>
          </cell>
          <cell r="AA83" t="str">
            <v>OK 16/02/2018</v>
          </cell>
          <cell r="AB83" t="str">
            <v>Expédié</v>
          </cell>
          <cell r="AC83">
            <v>1</v>
          </cell>
          <cell r="AE83" t="str">
            <v>Réception 4STR*00774 le 15/02/2018 (ACHE65011)
Collaboré en avance de phase suite à demande client</v>
          </cell>
          <cell r="AF83" t="str">
            <v>AZA</v>
          </cell>
          <cell r="AG83">
            <v>8066</v>
          </cell>
          <cell r="AJ83">
            <v>43056</v>
          </cell>
          <cell r="AK83">
            <v>43182</v>
          </cell>
          <cell r="AL83">
            <v>43179</v>
          </cell>
          <cell r="AM83" t="str">
            <v>OK</v>
          </cell>
        </row>
        <row r="84">
          <cell r="A84" t="str">
            <v>2757401710</v>
          </cell>
          <cell r="B84" t="str">
            <v>AIRBUS</v>
          </cell>
          <cell r="C84">
            <v>27574017</v>
          </cell>
          <cell r="D84" t="str">
            <v>10</v>
          </cell>
          <cell r="E84" t="str">
            <v>RTN</v>
          </cell>
          <cell r="F84" t="str">
            <v>D9550040300395</v>
          </cell>
          <cell r="G84">
            <v>1</v>
          </cell>
          <cell r="H84">
            <v>0</v>
          </cell>
          <cell r="I84" t="str">
            <v/>
          </cell>
          <cell r="J84" t="str">
            <v>P/N CONNU</v>
          </cell>
          <cell r="K84" t="str">
            <v>N/A</v>
          </cell>
          <cell r="L84" t="str">
            <v>LdF approuvée</v>
          </cell>
          <cell r="M84" t="str">
            <v>NON</v>
          </cell>
          <cell r="N84" t="str">
            <v>NON</v>
          </cell>
          <cell r="O84">
            <v>403</v>
          </cell>
          <cell r="P84" t="str">
            <v>1251018-4017010</v>
          </cell>
          <cell r="Q84" t="str">
            <v>LAB</v>
          </cell>
          <cell r="R84" t="str">
            <v>W67963
W67964
W67965</v>
          </cell>
          <cell r="S84" t="str">
            <v>LTE990004</v>
          </cell>
          <cell r="T84" t="str">
            <v>OK 20/02/2018</v>
          </cell>
          <cell r="U84" t="str">
            <v>OK</v>
          </cell>
          <cell r="V84" t="str">
            <v>N/A</v>
          </cell>
          <cell r="W84" t="str">
            <v>N/A</v>
          </cell>
          <cell r="X84" t="str">
            <v>N/A</v>
          </cell>
          <cell r="Y84" t="str">
            <v>N/A</v>
          </cell>
          <cell r="Z84" t="str">
            <v>OK 12/02/2018</v>
          </cell>
          <cell r="AA84" t="str">
            <v>OK 16/02/2018</v>
          </cell>
          <cell r="AB84" t="str">
            <v>Expédié</v>
          </cell>
          <cell r="AC84">
            <v>1</v>
          </cell>
          <cell r="AE84" t="str">
            <v>Réception 4STR*00774 le 15/02/2018 (ACHE65011)
Collaboré en avance de phase suite à demande client</v>
          </cell>
          <cell r="AF84" t="str">
            <v>AZA</v>
          </cell>
          <cell r="AG84">
            <v>8066</v>
          </cell>
          <cell r="AJ84">
            <v>43070</v>
          </cell>
          <cell r="AK84">
            <v>43182</v>
          </cell>
          <cell r="AL84">
            <v>43179</v>
          </cell>
          <cell r="AM84" t="str">
            <v>OK</v>
          </cell>
        </row>
        <row r="85">
          <cell r="A85" t="str">
            <v>2762183310</v>
          </cell>
          <cell r="B85" t="str">
            <v>AIRBUS</v>
          </cell>
          <cell r="C85">
            <v>27621833</v>
          </cell>
          <cell r="D85" t="str">
            <v>10</v>
          </cell>
          <cell r="E85" t="str">
            <v>AOG</v>
          </cell>
          <cell r="F85" t="str">
            <v>D9551004100195</v>
          </cell>
          <cell r="G85">
            <v>1</v>
          </cell>
          <cell r="H85">
            <v>0</v>
          </cell>
          <cell r="I85" t="str">
            <v/>
          </cell>
          <cell r="J85" t="str">
            <v>P/N CONNU</v>
          </cell>
          <cell r="K85" t="str">
            <v>NB05635P</v>
          </cell>
          <cell r="L85" t="str">
            <v>LdF approuvée</v>
          </cell>
          <cell r="M85" t="str">
            <v>NON</v>
          </cell>
          <cell r="N85" t="str">
            <v>NON</v>
          </cell>
          <cell r="O85">
            <v>41</v>
          </cell>
          <cell r="P85" t="str">
            <v>1251018-1833010</v>
          </cell>
          <cell r="Q85" t="str">
            <v>LAB</v>
          </cell>
          <cell r="R85" t="str">
            <v>Z11268
Z11269
Z11270</v>
          </cell>
          <cell r="S85" t="str">
            <v>LTE990001</v>
          </cell>
          <cell r="T85" t="str">
            <v>OK 19/03/2018</v>
          </cell>
          <cell r="U85" t="str">
            <v>OK</v>
          </cell>
          <cell r="V85">
            <v>6939600700</v>
          </cell>
          <cell r="W85" t="str">
            <v>Qté 3</v>
          </cell>
          <cell r="X85" t="str">
            <v>N/A</v>
          </cell>
          <cell r="Y85" t="str">
            <v>OK 16/03/2018</v>
          </cell>
          <cell r="Z85" t="str">
            <v>OK 15/03/2018</v>
          </cell>
          <cell r="AA85" t="str">
            <v>OK 16/03/2018</v>
          </cell>
          <cell r="AB85" t="str">
            <v>Expédié</v>
          </cell>
          <cell r="AC85">
            <v>1</v>
          </cell>
          <cell r="AF85" t="str">
            <v>AZA</v>
          </cell>
          <cell r="AG85">
            <v>10052</v>
          </cell>
          <cell r="AJ85">
            <v>43080</v>
          </cell>
          <cell r="AK85">
            <v>43182</v>
          </cell>
          <cell r="AL85">
            <v>43181</v>
          </cell>
          <cell r="AM85" t="str">
            <v>OK</v>
          </cell>
        </row>
        <row r="86">
          <cell r="A86" t="str">
            <v>2769452610</v>
          </cell>
          <cell r="B86" t="str">
            <v>AIRBUS</v>
          </cell>
          <cell r="C86">
            <v>27694526</v>
          </cell>
          <cell r="D86" t="str">
            <v>10</v>
          </cell>
          <cell r="E86" t="str">
            <v>AOG</v>
          </cell>
          <cell r="F86" t="str">
            <v>D9551002700495</v>
          </cell>
          <cell r="G86">
            <v>11</v>
          </cell>
          <cell r="H86">
            <v>0</v>
          </cell>
          <cell r="I86" t="str">
            <v/>
          </cell>
          <cell r="J86" t="str">
            <v>P/N CONNU</v>
          </cell>
          <cell r="K86" t="str">
            <v>NB03483P</v>
          </cell>
          <cell r="L86" t="str">
            <v>LdF approuvée</v>
          </cell>
          <cell r="M86" t="str">
            <v>NON</v>
          </cell>
          <cell r="N86" t="str">
            <v>NON</v>
          </cell>
          <cell r="O86">
            <v>27</v>
          </cell>
          <cell r="P86" t="str">
            <v>1251018-4526010</v>
          </cell>
          <cell r="Q86" t="str">
            <v>LAB</v>
          </cell>
          <cell r="R86" t="str">
            <v>Z70007
Z70008
Z70009</v>
          </cell>
          <cell r="S86" t="str">
            <v>LTE990006 =&gt; LTE990016</v>
          </cell>
          <cell r="T86" t="str">
            <v>OK 19/03/2018</v>
          </cell>
          <cell r="U86" t="str">
            <v>OK</v>
          </cell>
          <cell r="V86" t="str">
            <v>N/A</v>
          </cell>
          <cell r="W86" t="str">
            <v>N/A</v>
          </cell>
          <cell r="X86" t="str">
            <v>N/A</v>
          </cell>
          <cell r="Y86" t="str">
            <v>N/A</v>
          </cell>
          <cell r="Z86" t="str">
            <v>OK 15/03/2018</v>
          </cell>
          <cell r="AA86" t="str">
            <v>OK 16/03/2018</v>
          </cell>
          <cell r="AB86" t="str">
            <v>Expédié</v>
          </cell>
          <cell r="AC86">
            <v>1</v>
          </cell>
          <cell r="AE86" t="str">
            <v>Réception 4STR*00609 le 23/03/2018 (ACHE65208)
Enlèvement DHL</v>
          </cell>
          <cell r="AF86" t="str">
            <v>AZA</v>
          </cell>
          <cell r="AG86">
            <v>11859</v>
          </cell>
          <cell r="AJ86">
            <v>43175</v>
          </cell>
          <cell r="AK86">
            <v>43182</v>
          </cell>
          <cell r="AL86">
            <v>43181</v>
          </cell>
          <cell r="AM86" t="str">
            <v>OK</v>
          </cell>
        </row>
        <row r="87">
          <cell r="A87" t="str">
            <v>2759972310</v>
          </cell>
          <cell r="B87" t="str">
            <v>AIRBUS</v>
          </cell>
          <cell r="C87">
            <v>27599723</v>
          </cell>
          <cell r="D87" t="str">
            <v>10</v>
          </cell>
          <cell r="E87" t="str">
            <v>RTN</v>
          </cell>
          <cell r="F87" t="str">
            <v>A95500423000AA</v>
          </cell>
          <cell r="G87">
            <v>1</v>
          </cell>
          <cell r="H87">
            <v>0</v>
          </cell>
          <cell r="I87" t="str">
            <v/>
          </cell>
          <cell r="J87" t="str">
            <v>P/N CONNU</v>
          </cell>
          <cell r="K87" t="str">
            <v>RR0827Z</v>
          </cell>
          <cell r="L87" t="str">
            <v>LdF approuvée</v>
          </cell>
          <cell r="M87" t="str">
            <v>OUI</v>
          </cell>
          <cell r="N87" t="str">
            <v>NON</v>
          </cell>
          <cell r="O87">
            <v>423</v>
          </cell>
          <cell r="P87" t="str">
            <v>1251118-9723010</v>
          </cell>
          <cell r="Q87" t="str">
            <v>LAB</v>
          </cell>
          <cell r="R87" t="str">
            <v>W85356
W85357
W85358</v>
          </cell>
          <cell r="S87" t="str">
            <v>LTE990001</v>
          </cell>
          <cell r="T87" t="str">
            <v>OK 08/01/2018</v>
          </cell>
          <cell r="U87" t="str">
            <v>OK</v>
          </cell>
          <cell r="V87">
            <v>6574926600</v>
          </cell>
          <cell r="W87" t="str">
            <v>Qté 1</v>
          </cell>
          <cell r="X87" t="str">
            <v>N/A</v>
          </cell>
          <cell r="Y87" t="str">
            <v>OK 05/01/2018</v>
          </cell>
          <cell r="Z87" t="str">
            <v>OK 02/01/2018</v>
          </cell>
          <cell r="AA87" t="str">
            <v>OK 05/01/2018</v>
          </cell>
          <cell r="AB87" t="str">
            <v>Expédié</v>
          </cell>
          <cell r="AC87">
            <v>1</v>
          </cell>
          <cell r="AD87" t="str">
            <v>07/02 en cours/stand-by/reprise le 13/02</v>
          </cell>
          <cell r="AE87" t="str">
            <v>Fiche navette LAT-AZA-170009
Réception 4CPR*00316 le 19/03/2018 (ACHE71834)</v>
          </cell>
          <cell r="AF87" t="str">
            <v>AZA</v>
          </cell>
          <cell r="AG87" t="str">
            <v>5215
11483</v>
          </cell>
          <cell r="AJ87">
            <v>43138</v>
          </cell>
          <cell r="AK87">
            <v>43189</v>
          </cell>
          <cell r="AL87">
            <v>43186</v>
          </cell>
          <cell r="AM87" t="str">
            <v>OK</v>
          </cell>
        </row>
        <row r="88">
          <cell r="A88" t="str">
            <v>PRE_APPRO_FFK10</v>
          </cell>
          <cell r="B88" t="str">
            <v>STELIA</v>
          </cell>
          <cell r="C88" t="str">
            <v>PRE_APPRO_FFK</v>
          </cell>
          <cell r="D88" t="str">
            <v>10</v>
          </cell>
          <cell r="E88" t="str">
            <v>RTN</v>
          </cell>
          <cell r="F88" t="str">
            <v>S9291306500000</v>
          </cell>
          <cell r="G88">
            <v>5</v>
          </cell>
          <cell r="H88">
            <v>0</v>
          </cell>
          <cell r="I88" t="str">
            <v/>
          </cell>
          <cell r="J88" t="str">
            <v>P/N CONNU</v>
          </cell>
          <cell r="K88" t="str">
            <v>N/A</v>
          </cell>
          <cell r="L88" t="str">
            <v>LdF approuvée</v>
          </cell>
          <cell r="M88" t="str">
            <v>NON</v>
          </cell>
          <cell r="N88" t="str">
            <v>OUI</v>
          </cell>
          <cell r="O88" t="str">
            <v>CÂBLE</v>
          </cell>
          <cell r="P88" t="str">
            <v>1251018-_FFK010</v>
          </cell>
          <cell r="Q88" t="str">
            <v>LAB</v>
          </cell>
          <cell r="R88" t="str">
            <v xml:space="preserve">Z72580 
Z72581 </v>
          </cell>
          <cell r="S88" t="str">
            <v>N/A</v>
          </cell>
          <cell r="T88">
            <v>43166</v>
          </cell>
          <cell r="U88" t="str">
            <v>OK</v>
          </cell>
          <cell r="V88" t="str">
            <v>N/A</v>
          </cell>
          <cell r="W88" t="str">
            <v>N/A</v>
          </cell>
          <cell r="X88" t="str">
            <v>N/A</v>
          </cell>
          <cell r="Y88" t="str">
            <v>N/A</v>
          </cell>
          <cell r="Z88" t="str">
            <v>OK 12/03/2018</v>
          </cell>
          <cell r="AA88" t="str">
            <v>OK 13/03/2018</v>
          </cell>
          <cell r="AB88" t="str">
            <v>Expédié</v>
          </cell>
          <cell r="AE88" t="str">
            <v>A donner directement à Marine Panau</v>
          </cell>
          <cell r="AF88" t="str">
            <v>MP</v>
          </cell>
          <cell r="AG88" t="str">
            <v>N/A</v>
          </cell>
          <cell r="AJ88">
            <v>43189</v>
          </cell>
          <cell r="AL88">
            <v>43186</v>
          </cell>
          <cell r="AM88" t="str">
            <v>OK</v>
          </cell>
        </row>
        <row r="89">
          <cell r="A89" t="str">
            <v>2761893910</v>
          </cell>
          <cell r="B89" t="str">
            <v>AIRBUS</v>
          </cell>
          <cell r="C89">
            <v>27618939</v>
          </cell>
          <cell r="D89" t="str">
            <v>10</v>
          </cell>
          <cell r="E89" t="str">
            <v>RTN</v>
          </cell>
          <cell r="F89" t="str">
            <v>D9551004100195</v>
          </cell>
          <cell r="G89">
            <v>1</v>
          </cell>
          <cell r="H89">
            <v>0</v>
          </cell>
          <cell r="I89" t="str">
            <v/>
          </cell>
          <cell r="J89" t="str">
            <v>P/N CONNU</v>
          </cell>
          <cell r="K89" t="str">
            <v>NB05635P</v>
          </cell>
          <cell r="L89" t="str">
            <v>LdF approuvée</v>
          </cell>
          <cell r="M89" t="str">
            <v>NON</v>
          </cell>
          <cell r="N89" t="str">
            <v>NON</v>
          </cell>
          <cell r="O89">
            <v>41</v>
          </cell>
          <cell r="P89" t="str">
            <v>1251018-8939010</v>
          </cell>
          <cell r="Q89" t="str">
            <v>LAB</v>
          </cell>
          <cell r="R89" t="str">
            <v>W96675
W96676
W86677</v>
          </cell>
          <cell r="S89" t="str">
            <v>LTE990002</v>
          </cell>
          <cell r="T89" t="str">
            <v>OK 21/03/2018</v>
          </cell>
          <cell r="U89" t="str">
            <v>OK</v>
          </cell>
          <cell r="V89">
            <v>6939600700</v>
          </cell>
          <cell r="W89" t="str">
            <v>Qté 3</v>
          </cell>
          <cell r="X89" t="str">
            <v>N/A</v>
          </cell>
          <cell r="Y89" t="str">
            <v>OK 20/03/2018</v>
          </cell>
          <cell r="Z89" t="str">
            <v>OK 16/03/2018</v>
          </cell>
          <cell r="AA89" t="str">
            <v>OK 20/03/2018</v>
          </cell>
          <cell r="AB89" t="str">
            <v>Expédié</v>
          </cell>
          <cell r="AC89">
            <v>1</v>
          </cell>
          <cell r="AF89" t="str">
            <v>AZA</v>
          </cell>
          <cell r="AG89">
            <v>10052</v>
          </cell>
          <cell r="AJ89">
            <v>43080</v>
          </cell>
          <cell r="AK89">
            <v>43189</v>
          </cell>
          <cell r="AL89">
            <v>43186</v>
          </cell>
          <cell r="AM89" t="str">
            <v>OK</v>
          </cell>
        </row>
        <row r="90">
          <cell r="A90" t="str">
            <v>2771546610</v>
          </cell>
          <cell r="B90" t="str">
            <v>AIRBUS</v>
          </cell>
          <cell r="C90">
            <v>27715466</v>
          </cell>
          <cell r="D90" t="str">
            <v>10</v>
          </cell>
          <cell r="E90" t="str">
            <v>AOG</v>
          </cell>
          <cell r="F90" t="str">
            <v>WF435ADAAAAC</v>
          </cell>
          <cell r="G90">
            <v>1</v>
          </cell>
          <cell r="H90">
            <v>0</v>
          </cell>
          <cell r="I90" t="str">
            <v/>
          </cell>
          <cell r="J90" t="str">
            <v>P/N CONNU</v>
          </cell>
          <cell r="K90" t="str">
            <v>VB0251D</v>
          </cell>
          <cell r="L90" t="str">
            <v>LdF approuvée</v>
          </cell>
          <cell r="M90" t="str">
            <v>NON</v>
          </cell>
          <cell r="N90" t="str">
            <v>NON</v>
          </cell>
          <cell r="O90">
            <v>613</v>
          </cell>
          <cell r="P90" t="str">
            <v>1251018-5466010</v>
          </cell>
          <cell r="Q90" t="str">
            <v>LAB</v>
          </cell>
          <cell r="R90" t="str">
            <v>Z87825
Z87826
Z87827</v>
          </cell>
          <cell r="S90" t="str">
            <v>LTE990001</v>
          </cell>
          <cell r="T90" t="str">
            <v>OK 22/03/2018</v>
          </cell>
          <cell r="U90" t="str">
            <v>OK</v>
          </cell>
          <cell r="V90" t="str">
            <v>N/A</v>
          </cell>
          <cell r="W90" t="str">
            <v>N/A</v>
          </cell>
          <cell r="X90" t="str">
            <v>N/A</v>
          </cell>
          <cell r="Y90" t="str">
            <v>N/A</v>
          </cell>
          <cell r="Z90" t="str">
            <v>OK 20/03/2018</v>
          </cell>
          <cell r="AA90" t="str">
            <v>OK 21/03/2018</v>
          </cell>
          <cell r="AB90" t="str">
            <v>Expédié</v>
          </cell>
          <cell r="AC90">
            <v>1</v>
          </cell>
          <cell r="AF90" t="str">
            <v>AZA</v>
          </cell>
          <cell r="AG90">
            <v>12257</v>
          </cell>
          <cell r="AJ90">
            <v>43178</v>
          </cell>
          <cell r="AK90">
            <v>43187</v>
          </cell>
          <cell r="AL90">
            <v>43186</v>
          </cell>
          <cell r="AM90" t="str">
            <v>OK</v>
          </cell>
        </row>
        <row r="91">
          <cell r="A91" t="str">
            <v>2770997710</v>
          </cell>
          <cell r="B91" t="str">
            <v>AIRBUS</v>
          </cell>
          <cell r="C91">
            <v>27709977</v>
          </cell>
          <cell r="D91" t="str">
            <v>10</v>
          </cell>
          <cell r="E91" t="str">
            <v>CRIT</v>
          </cell>
          <cell r="F91" t="str">
            <v>D9551002700695</v>
          </cell>
          <cell r="G91">
            <v>11</v>
          </cell>
          <cell r="H91">
            <v>0</v>
          </cell>
          <cell r="I91" t="str">
            <v/>
          </cell>
          <cell r="J91" t="str">
            <v>P/N CONNU</v>
          </cell>
          <cell r="K91" t="str">
            <v>NB03010P</v>
          </cell>
          <cell r="L91" t="str">
            <v>LdF approuvée</v>
          </cell>
          <cell r="M91" t="str">
            <v>NON</v>
          </cell>
          <cell r="N91" t="str">
            <v>NON</v>
          </cell>
          <cell r="O91">
            <v>27</v>
          </cell>
          <cell r="P91" t="str">
            <v>1251018-9977010</v>
          </cell>
          <cell r="Q91" t="str">
            <v>LAB</v>
          </cell>
          <cell r="R91" t="str">
            <v>Z83772
Z83773
Z83774</v>
          </cell>
          <cell r="S91" t="str">
            <v>LTE990001 =&gt; LTE990011</v>
          </cell>
          <cell r="T91" t="str">
            <v>OK 19/03/2018</v>
          </cell>
          <cell r="U91" t="str">
            <v>OK</v>
          </cell>
          <cell r="V91" t="str">
            <v>N/A</v>
          </cell>
          <cell r="W91" t="str">
            <v>N/A</v>
          </cell>
          <cell r="X91" t="str">
            <v>N/A</v>
          </cell>
          <cell r="Y91" t="str">
            <v>N/A</v>
          </cell>
          <cell r="Z91" t="str">
            <v>OK 15/03/2018</v>
          </cell>
          <cell r="AA91" t="str">
            <v>OK 16/03/2018</v>
          </cell>
          <cell r="AB91" t="str">
            <v>Expédié</v>
          </cell>
          <cell r="AC91">
            <v>1</v>
          </cell>
          <cell r="AE91" t="str">
            <v>Enlèvement DHL</v>
          </cell>
          <cell r="AF91" t="str">
            <v>AZA</v>
          </cell>
          <cell r="AG91">
            <v>11859</v>
          </cell>
          <cell r="AJ91">
            <v>43175</v>
          </cell>
          <cell r="AK91">
            <v>43189</v>
          </cell>
          <cell r="AL91">
            <v>43188</v>
          </cell>
          <cell r="AM91" t="str">
            <v>OK</v>
          </cell>
        </row>
        <row r="92">
          <cell r="A92" t="str">
            <v>CDE-CCP77710</v>
          </cell>
          <cell r="B92" t="str">
            <v>LATECOERE</v>
          </cell>
          <cell r="C92" t="str">
            <v>CDE-CCP777</v>
          </cell>
          <cell r="D92" t="str">
            <v>10</v>
          </cell>
          <cell r="E92" t="str">
            <v>RTN</v>
          </cell>
          <cell r="F92" t="str">
            <v>B777-1323L1000010</v>
          </cell>
          <cell r="G92">
            <v>3</v>
          </cell>
          <cell r="H92">
            <v>0</v>
          </cell>
          <cell r="I92" t="str">
            <v/>
          </cell>
          <cell r="J92" t="str">
            <v>P/N CONNU</v>
          </cell>
          <cell r="K92" t="str">
            <v>N/A</v>
          </cell>
          <cell r="L92" t="str">
            <v>LdF approuvée</v>
          </cell>
          <cell r="M92" t="str">
            <v>NON</v>
          </cell>
          <cell r="N92" t="str">
            <v>N/A</v>
          </cell>
          <cell r="O92" t="str">
            <v>B777-L1</v>
          </cell>
          <cell r="P92" t="str">
            <v>1251618-P777010</v>
          </cell>
          <cell r="Q92" t="str">
            <v>COL</v>
          </cell>
          <cell r="R92" t="str">
            <v>Z71818</v>
          </cell>
          <cell r="S92" t="str">
            <v>73220002
=&gt;
73220004</v>
          </cell>
          <cell r="T92" t="str">
            <v>OK 27/03/2018</v>
          </cell>
          <cell r="U92" t="str">
            <v>OK</v>
          </cell>
          <cell r="V92" t="str">
            <v>N/A</v>
          </cell>
          <cell r="W92" t="str">
            <v>N/A</v>
          </cell>
          <cell r="X92" t="str">
            <v>N/A</v>
          </cell>
          <cell r="Y92" t="str">
            <v>N/A</v>
          </cell>
          <cell r="Z92" t="str">
            <v>N/A</v>
          </cell>
          <cell r="AA92" t="str">
            <v>N/A</v>
          </cell>
          <cell r="AB92" t="str">
            <v>Expédié</v>
          </cell>
          <cell r="AC92">
            <v>1</v>
          </cell>
          <cell r="AE92" t="str">
            <v>Réception 4STR*01127 le 27/03/2018 (ACHE65265)</v>
          </cell>
          <cell r="AF92" t="str">
            <v>AZA</v>
          </cell>
          <cell r="AG92">
            <v>6867</v>
          </cell>
          <cell r="AJ92">
            <v>43168</v>
          </cell>
          <cell r="AK92">
            <v>43188</v>
          </cell>
          <cell r="AL92">
            <v>43185</v>
          </cell>
          <cell r="AM92" t="str">
            <v>OK</v>
          </cell>
        </row>
        <row r="93">
          <cell r="A93" t="str">
            <v>2757789810</v>
          </cell>
          <cell r="B93" t="str">
            <v>AIRBUS</v>
          </cell>
          <cell r="C93">
            <v>27577898</v>
          </cell>
          <cell r="D93" t="str">
            <v>10</v>
          </cell>
          <cell r="E93" t="str">
            <v>AOG</v>
          </cell>
          <cell r="F93" t="str">
            <v>D9550011900195</v>
          </cell>
          <cell r="G93">
            <v>1</v>
          </cell>
          <cell r="H93">
            <v>1</v>
          </cell>
          <cell r="I93" t="str">
            <v>STOCK PHS Qté 1</v>
          </cell>
          <cell r="J93" t="str">
            <v>P/N CONNU</v>
          </cell>
          <cell r="K93" t="str">
            <v>NR1624P</v>
          </cell>
          <cell r="L93" t="str">
            <v>LdF approuvée</v>
          </cell>
          <cell r="M93" t="str">
            <v>NON</v>
          </cell>
          <cell r="N93" t="str">
            <v>NON</v>
          </cell>
          <cell r="O93">
            <v>119</v>
          </cell>
          <cell r="P93" t="str">
            <v>1251018-7898010</v>
          </cell>
          <cell r="Q93" t="str">
            <v>LAB</v>
          </cell>
          <cell r="R93" t="str">
            <v>W59611
W59612
W59613</v>
          </cell>
          <cell r="S93" t="str">
            <v>EFD990003</v>
          </cell>
          <cell r="T93" t="str">
            <v>OK 25/10/2017</v>
          </cell>
          <cell r="U93" t="str">
            <v>OK</v>
          </cell>
          <cell r="V93">
            <v>6963382700</v>
          </cell>
          <cell r="W93" t="str">
            <v>Qté 1</v>
          </cell>
          <cell r="X93" t="str">
            <v>N/A</v>
          </cell>
          <cell r="Y93" t="str">
            <v>OK 24/10/2017</v>
          </cell>
          <cell r="Z93" t="str">
            <v>OK 24/10/2017</v>
          </cell>
          <cell r="AA93" t="str">
            <v>OK 26/10/2017</v>
          </cell>
          <cell r="AB93" t="str">
            <v>Commande annulée</v>
          </cell>
          <cell r="AC93">
            <v>0.99</v>
          </cell>
          <cell r="AD93" t="str">
            <v>CTRL+TEST OK =&gt; attente ETEC</v>
          </cell>
          <cell r="AE93" t="str">
            <v>Qté 5 à livrer le 13/03/2018
Collaboré en avance de phase sous réserve de reception du confié.</v>
          </cell>
          <cell r="AF93" t="str">
            <v>AZA</v>
          </cell>
          <cell r="AG93" t="str">
            <v>N/A</v>
          </cell>
          <cell r="AJ93">
            <v>43038</v>
          </cell>
          <cell r="AK93">
            <v>43189</v>
          </cell>
          <cell r="AL93">
            <v>43188</v>
          </cell>
        </row>
        <row r="94">
          <cell r="A94" t="str">
            <v>2752903910</v>
          </cell>
          <cell r="B94" t="str">
            <v>AIRBUS</v>
          </cell>
          <cell r="C94">
            <v>27529039</v>
          </cell>
          <cell r="D94" t="str">
            <v>10</v>
          </cell>
          <cell r="E94" t="str">
            <v>RTN</v>
          </cell>
          <cell r="F94" t="str">
            <v>D9551002200895</v>
          </cell>
          <cell r="G94">
            <v>1</v>
          </cell>
          <cell r="H94">
            <v>0</v>
          </cell>
          <cell r="I94" t="str">
            <v/>
          </cell>
          <cell r="J94" t="str">
            <v>P/N CONNU</v>
          </cell>
          <cell r="K94" t="str">
            <v>NR1727P</v>
          </cell>
          <cell r="L94" t="str">
            <v>LdF approuvée</v>
          </cell>
          <cell r="M94" t="str">
            <v>NON</v>
          </cell>
          <cell r="N94" t="str">
            <v>NON</v>
          </cell>
          <cell r="O94">
            <v>22</v>
          </cell>
          <cell r="P94" t="str">
            <v>1251018-9039010</v>
          </cell>
          <cell r="Q94" t="str">
            <v>LAB</v>
          </cell>
          <cell r="R94" t="str">
            <v>W16027
W16028
W16029</v>
          </cell>
          <cell r="S94" t="str">
            <v>LTE990001</v>
          </cell>
          <cell r="T94" t="str">
            <v>OK 20/03/2018</v>
          </cell>
          <cell r="U94" t="str">
            <v>OK</v>
          </cell>
          <cell r="V94" t="str">
            <v>6939600100</v>
          </cell>
          <cell r="W94" t="str">
            <v>Qté 1</v>
          </cell>
          <cell r="X94" t="str">
            <v>N/A</v>
          </cell>
          <cell r="Y94" t="str">
            <v>OK 19/03/2018</v>
          </cell>
          <cell r="Z94" t="str">
            <v>OK 12/03/2018</v>
          </cell>
          <cell r="AA94" t="str">
            <v>OK 16/03/2018</v>
          </cell>
          <cell r="AB94" t="str">
            <v>Expédié</v>
          </cell>
          <cell r="AC94">
            <v>1</v>
          </cell>
          <cell r="AE94" t="str">
            <v>Réception 4STR*00016 le 06/02/2018 (ACHE62213)</v>
          </cell>
          <cell r="AF94" t="str">
            <v>AZA</v>
          </cell>
          <cell r="AG94">
            <v>7940</v>
          </cell>
          <cell r="AJ94">
            <v>43000</v>
          </cell>
          <cell r="AK94">
            <v>43195</v>
          </cell>
          <cell r="AL94">
            <v>43192</v>
          </cell>
          <cell r="AM94" t="str">
            <v>OK</v>
          </cell>
        </row>
        <row r="95">
          <cell r="A95" t="str">
            <v>2764125110</v>
          </cell>
          <cell r="B95" t="str">
            <v>AIRBUS</v>
          </cell>
          <cell r="C95">
            <v>27641251</v>
          </cell>
          <cell r="D95" t="str">
            <v>10</v>
          </cell>
          <cell r="E95" t="str">
            <v>RTN</v>
          </cell>
          <cell r="F95" t="str">
            <v>D9551070000195</v>
          </cell>
          <cell r="G95">
            <v>4</v>
          </cell>
          <cell r="H95">
            <v>4</v>
          </cell>
          <cell r="I95" t="str">
            <v/>
          </cell>
          <cell r="J95" t="str">
            <v>P/N CONNU</v>
          </cell>
          <cell r="K95" t="str">
            <v>N/A</v>
          </cell>
          <cell r="L95" t="str">
            <v>LdF approuvée</v>
          </cell>
          <cell r="M95" t="str">
            <v>NON</v>
          </cell>
          <cell r="N95" t="str">
            <v>NON</v>
          </cell>
          <cell r="O95">
            <v>27</v>
          </cell>
          <cell r="P95" t="str">
            <v>1251018-1251010</v>
          </cell>
          <cell r="Q95" t="str">
            <v>LAB</v>
          </cell>
          <cell r="R95" t="str">
            <v>Z19336
Z19337
Z19338</v>
          </cell>
          <cell r="S95" t="str">
            <v>LTE990006 =&gt; LTE990009</v>
          </cell>
          <cell r="T95">
            <v>43173</v>
          </cell>
          <cell r="V95" t="str">
            <v>N/A</v>
          </cell>
          <cell r="W95" t="str">
            <v>N/A</v>
          </cell>
          <cell r="X95" t="str">
            <v>N/A</v>
          </cell>
          <cell r="Y95" t="str">
            <v>N/A</v>
          </cell>
          <cell r="Z95">
            <v>43164</v>
          </cell>
          <cell r="AA95">
            <v>43168</v>
          </cell>
          <cell r="AB95" t="str">
            <v>Commande annulée</v>
          </cell>
          <cell r="AE95" t="str">
            <v>Réception 4STR*00609 le 17/01/2018 (ACHE65208)
Collaboré à date en avance de phase.</v>
          </cell>
          <cell r="AF95" t="str">
            <v>AZA</v>
          </cell>
          <cell r="AG95">
            <v>10453</v>
          </cell>
          <cell r="AJ95">
            <v>43196</v>
          </cell>
          <cell r="AL95">
            <v>43193</v>
          </cell>
        </row>
        <row r="96">
          <cell r="A96" t="str">
            <v>2764780606</v>
          </cell>
          <cell r="B96" t="str">
            <v>AIRBUS</v>
          </cell>
          <cell r="C96">
            <v>27647806</v>
          </cell>
          <cell r="D96" t="str">
            <v>006</v>
          </cell>
          <cell r="E96" t="str">
            <v>RTN</v>
          </cell>
          <cell r="F96" t="str">
            <v>D9551002200895</v>
          </cell>
          <cell r="G96">
            <v>1</v>
          </cell>
          <cell r="H96">
            <v>0</v>
          </cell>
          <cell r="I96" t="str">
            <v/>
          </cell>
          <cell r="J96" t="str">
            <v>P/N CONNU</v>
          </cell>
          <cell r="K96" t="str">
            <v>NR1727P</v>
          </cell>
          <cell r="L96" t="str">
            <v>LdF approuvée</v>
          </cell>
          <cell r="M96" t="str">
            <v>NON</v>
          </cell>
          <cell r="N96" t="str">
            <v>NON</v>
          </cell>
          <cell r="O96">
            <v>22</v>
          </cell>
          <cell r="P96" t="str">
            <v>1251018-78060006</v>
          </cell>
          <cell r="Q96" t="str">
            <v>LAB</v>
          </cell>
          <cell r="R96" t="str">
            <v>Z34689
Z34690
Z34691</v>
          </cell>
          <cell r="S96" t="str">
            <v>LTE990002</v>
          </cell>
          <cell r="T96" t="str">
            <v>OK 04/04/2018</v>
          </cell>
          <cell r="U96" t="str">
            <v>OK</v>
          </cell>
          <cell r="V96" t="str">
            <v>6939600100</v>
          </cell>
          <cell r="W96" t="str">
            <v>Qté 1</v>
          </cell>
          <cell r="X96" t="str">
            <v>N/A</v>
          </cell>
          <cell r="Y96" t="str">
            <v>OK 03/04/2018</v>
          </cell>
          <cell r="Z96" t="str">
            <v>OK 26/03/2018</v>
          </cell>
          <cell r="AA96" t="str">
            <v>OK 30/03/2018</v>
          </cell>
          <cell r="AB96" t="str">
            <v>Expédié</v>
          </cell>
          <cell r="AC96">
            <v>1</v>
          </cell>
          <cell r="AE96" t="str">
            <v>Réception 4STR*00016 le 01/03/2018 (ACHE66292)
Collaboré en avance (sous réserve de réception confié) avant le 01/03/2017</v>
          </cell>
          <cell r="AF96" t="str">
            <v>AZA</v>
          </cell>
          <cell r="AG96">
            <v>10579</v>
          </cell>
          <cell r="AJ96">
            <v>43126</v>
          </cell>
          <cell r="AK96">
            <v>43203</v>
          </cell>
          <cell r="AL96">
            <v>43200</v>
          </cell>
          <cell r="AM96" t="str">
            <v>OK</v>
          </cell>
        </row>
        <row r="97">
          <cell r="A97" t="str">
            <v>490003478307</v>
          </cell>
          <cell r="B97" t="str">
            <v>STELIA</v>
          </cell>
          <cell r="C97">
            <v>4900034783</v>
          </cell>
          <cell r="D97" t="str">
            <v>007</v>
          </cell>
          <cell r="E97" t="str">
            <v>EXP</v>
          </cell>
          <cell r="F97" t="str">
            <v>S9251279900057</v>
          </cell>
          <cell r="G97">
            <v>1</v>
          </cell>
          <cell r="H97">
            <v>0</v>
          </cell>
          <cell r="I97" t="str">
            <v/>
          </cell>
          <cell r="J97" t="str">
            <v>P/N CONNU</v>
          </cell>
          <cell r="K97" t="str">
            <v>N/A</v>
          </cell>
          <cell r="L97" t="str">
            <v>LdF approuvée</v>
          </cell>
          <cell r="M97" t="str">
            <v>NON</v>
          </cell>
          <cell r="N97" t="str">
            <v>NON</v>
          </cell>
          <cell r="O97">
            <v>27</v>
          </cell>
          <cell r="P97" t="str">
            <v>1251018-47830007</v>
          </cell>
          <cell r="Q97" t="str">
            <v>LAB</v>
          </cell>
          <cell r="S97" t="str">
            <v>LTE990001</v>
          </cell>
          <cell r="V97" t="str">
            <v>6839605200</v>
          </cell>
          <cell r="W97" t="str">
            <v>Qté 1</v>
          </cell>
          <cell r="X97" t="str">
            <v>N/A</v>
          </cell>
          <cell r="Y97" t="str">
            <v>N/A</v>
          </cell>
          <cell r="Z97" t="str">
            <v>N/A</v>
          </cell>
          <cell r="AA97" t="str">
            <v>N/A</v>
          </cell>
          <cell r="AB97" t="str">
            <v>Expédié</v>
          </cell>
          <cell r="AC97">
            <v>1</v>
          </cell>
          <cell r="AE97" t="str">
            <v>Réception 3STR*01418 le 17/04/2018 (ACHE77845)</v>
          </cell>
          <cell r="AF97" t="str">
            <v>AZA</v>
          </cell>
          <cell r="AG97">
            <v>12224</v>
          </cell>
          <cell r="AJ97">
            <v>43199</v>
          </cell>
          <cell r="AL97">
            <v>43194</v>
          </cell>
          <cell r="AM97" t="str">
            <v>OK</v>
          </cell>
        </row>
        <row r="98">
          <cell r="A98" t="str">
            <v>P231461710</v>
          </cell>
          <cell r="B98" t="str">
            <v>AIS</v>
          </cell>
          <cell r="C98" t="str">
            <v>P2314617</v>
          </cell>
          <cell r="D98" t="str">
            <v>10</v>
          </cell>
          <cell r="E98" t="str">
            <v>RTN</v>
          </cell>
          <cell r="F98" t="str">
            <v>MD501-311101-01B</v>
          </cell>
          <cell r="G98">
            <v>1</v>
          </cell>
          <cell r="H98">
            <v>0</v>
          </cell>
          <cell r="I98" t="str">
            <v/>
          </cell>
          <cell r="J98" t="str">
            <v>P/N CONNU</v>
          </cell>
          <cell r="K98" t="str">
            <v>N/A</v>
          </cell>
          <cell r="L98" t="str">
            <v>LdF approuvée</v>
          </cell>
          <cell r="M98" t="str">
            <v>NON</v>
          </cell>
          <cell r="N98" t="str">
            <v>OUI</v>
          </cell>
          <cell r="O98">
            <v>265</v>
          </cell>
          <cell r="P98" t="str">
            <v>1283218-4617010</v>
          </cell>
          <cell r="Q98" t="str">
            <v>LAB</v>
          </cell>
          <cell r="R98" t="str">
            <v>Z53172
Z53173
Z53174</v>
          </cell>
          <cell r="S98" t="str">
            <v>LTE990003</v>
          </cell>
          <cell r="T98" t="str">
            <v>OK 29/03/2018</v>
          </cell>
          <cell r="U98" t="str">
            <v>OK</v>
          </cell>
          <cell r="V98" t="str">
            <v>H72362730101
ABS1643ACSB007
6V90061801</v>
          </cell>
          <cell r="W98" t="str">
            <v>Qté 1
Qté 1
Qté 1</v>
          </cell>
          <cell r="X98" t="str">
            <v>N/A</v>
          </cell>
          <cell r="Y98" t="str">
            <v>N/A</v>
          </cell>
          <cell r="Z98" t="str">
            <v>OK 19/03/2018</v>
          </cell>
          <cell r="AA98" t="str">
            <v>OK 23/03/2018</v>
          </cell>
          <cell r="AB98" t="str">
            <v>Expédié</v>
          </cell>
          <cell r="AC98">
            <v>1</v>
          </cell>
          <cell r="AF98" t="str">
            <v>AZA</v>
          </cell>
          <cell r="AG98" t="str">
            <v>N/A</v>
          </cell>
          <cell r="AJ98">
            <v>43203</v>
          </cell>
          <cell r="AL98">
            <v>43200</v>
          </cell>
          <cell r="AM98" t="str">
            <v>OK</v>
          </cell>
        </row>
        <row r="99">
          <cell r="A99" t="str">
            <v>PO-S070-000007007-110</v>
          </cell>
          <cell r="B99" t="str">
            <v>AKKA</v>
          </cell>
          <cell r="C99" t="str">
            <v>PO-S070-000007007-1</v>
          </cell>
          <cell r="D99" t="str">
            <v>10</v>
          </cell>
          <cell r="F99" t="str">
            <v>ADKS-TOPWINGS-0866</v>
          </cell>
          <cell r="G99">
            <v>23</v>
          </cell>
          <cell r="H99">
            <v>23</v>
          </cell>
          <cell r="I99" t="str">
            <v/>
          </cell>
          <cell r="J99" t="str">
            <v>P/N CONNU</v>
          </cell>
          <cell r="K99" t="str">
            <v>TBD</v>
          </cell>
          <cell r="L99" t="str">
            <v>LdF approuvée</v>
          </cell>
          <cell r="M99" t="str">
            <v>NON</v>
          </cell>
          <cell r="N99" t="str">
            <v>NON</v>
          </cell>
          <cell r="O99" t="str">
            <v>ADKS HARNESS &amp; KITS</v>
          </cell>
          <cell r="P99" t="str">
            <v>1251018-07-1010</v>
          </cell>
          <cell r="Q99" t="str">
            <v>COL</v>
          </cell>
          <cell r="V99" t="str">
            <v>N/A</v>
          </cell>
          <cell r="W99" t="str">
            <v>N/A</v>
          </cell>
          <cell r="X99" t="str">
            <v>N/A</v>
          </cell>
          <cell r="Y99" t="str">
            <v>N/A</v>
          </cell>
          <cell r="Z99" t="str">
            <v>TBD</v>
          </cell>
          <cell r="AA99" t="str">
            <v>TBD</v>
          </cell>
          <cell r="AE99" t="str">
            <v>Harnais Qté 3 déjà fabriqués (En stock PHS) - KITS Qté 2 déjà livrés - Attente appro AEC</v>
          </cell>
          <cell r="AF99" t="str">
            <v>AZA</v>
          </cell>
          <cell r="AG99">
            <v>11430</v>
          </cell>
          <cell r="AJ99">
            <v>43175</v>
          </cell>
          <cell r="AL99">
            <v>43172</v>
          </cell>
          <cell r="AN99" t="str">
            <v>Antho</v>
          </cell>
        </row>
        <row r="100">
          <cell r="A100" t="str">
            <v>2769318810</v>
          </cell>
          <cell r="B100" t="str">
            <v>AIRBUS</v>
          </cell>
          <cell r="C100">
            <v>27693188</v>
          </cell>
          <cell r="D100" t="str">
            <v>10</v>
          </cell>
          <cell r="E100" t="str">
            <v>RTN</v>
          </cell>
          <cell r="F100" t="str">
            <v>D9551030100296</v>
          </cell>
          <cell r="G100">
            <v>3</v>
          </cell>
          <cell r="H100">
            <v>0</v>
          </cell>
          <cell r="I100" t="str">
            <v/>
          </cell>
          <cell r="J100" t="str">
            <v>P/N CONNU</v>
          </cell>
          <cell r="K100" t="str">
            <v>NB04436P</v>
          </cell>
          <cell r="L100" t="str">
            <v>LdF approuvée</v>
          </cell>
          <cell r="M100" t="str">
            <v>NON</v>
          </cell>
          <cell r="N100" t="str">
            <v>NON</v>
          </cell>
          <cell r="O100">
            <v>301</v>
          </cell>
          <cell r="P100" t="str">
            <v>1251018-3188010</v>
          </cell>
          <cell r="Q100" t="str">
            <v>LAB</v>
          </cell>
          <cell r="R100" t="str">
            <v>Z69599
Z69600
Z69601</v>
          </cell>
          <cell r="S100" t="str">
            <v>LTE990001
=&gt;
 LTE990003</v>
          </cell>
          <cell r="T100" t="str">
            <v>OK 04/04/2018</v>
          </cell>
          <cell r="U100" t="str">
            <v>OK</v>
          </cell>
          <cell r="V100" t="str">
            <v>N/A</v>
          </cell>
          <cell r="W100" t="str">
            <v>N/A</v>
          </cell>
          <cell r="X100" t="str">
            <v>N/A</v>
          </cell>
          <cell r="Y100" t="str">
            <v>OK 03/04/2018</v>
          </cell>
          <cell r="Z100" t="str">
            <v>OK 26/03/2018</v>
          </cell>
          <cell r="AA100" t="str">
            <v>OK 30/03/2018</v>
          </cell>
          <cell r="AB100" t="str">
            <v>Expédié</v>
          </cell>
          <cell r="AE100" t="str">
            <v>Attente Valo AS pour expédition
Départ de 2VU le 28/03 (avec DHL)</v>
          </cell>
          <cell r="AF100" t="str">
            <v>AZA</v>
          </cell>
          <cell r="AG100">
            <v>10816</v>
          </cell>
          <cell r="AJ100">
            <v>43178</v>
          </cell>
          <cell r="AK100">
            <v>43208</v>
          </cell>
          <cell r="AL100">
            <v>43203</v>
          </cell>
          <cell r="AM100" t="str">
            <v>OK</v>
          </cell>
        </row>
        <row r="101">
          <cell r="A101" t="str">
            <v>2769319520</v>
          </cell>
          <cell r="B101" t="str">
            <v>AIRBUS</v>
          </cell>
          <cell r="C101">
            <v>27693195</v>
          </cell>
          <cell r="D101" t="str">
            <v>20</v>
          </cell>
          <cell r="E101" t="str">
            <v>RTN</v>
          </cell>
          <cell r="F101" t="str">
            <v>D9551050000296</v>
          </cell>
          <cell r="G101">
            <v>3</v>
          </cell>
          <cell r="H101">
            <v>0</v>
          </cell>
          <cell r="I101" t="str">
            <v/>
          </cell>
          <cell r="J101" t="str">
            <v>P/N CONNU</v>
          </cell>
          <cell r="K101" t="str">
            <v>NB04436P</v>
          </cell>
          <cell r="L101" t="str">
            <v>LdF approuvée</v>
          </cell>
          <cell r="M101" t="str">
            <v>NON</v>
          </cell>
          <cell r="N101" t="str">
            <v>NON</v>
          </cell>
          <cell r="O101">
            <v>500</v>
          </cell>
          <cell r="P101" t="str">
            <v>1251018-3195020</v>
          </cell>
          <cell r="Q101" t="str">
            <v>LAB</v>
          </cell>
          <cell r="R101" t="str">
            <v>Z69602
Z69603
Z69604</v>
          </cell>
          <cell r="S101" t="str">
            <v>LTE990001
=&gt;
 LTE990003</v>
          </cell>
          <cell r="T101" t="str">
            <v>OK 04/04/2018</v>
          </cell>
          <cell r="U101" t="str">
            <v>OK</v>
          </cell>
          <cell r="V101" t="str">
            <v>N/A</v>
          </cell>
          <cell r="W101" t="str">
            <v>N/A</v>
          </cell>
          <cell r="X101" t="str">
            <v>N/A</v>
          </cell>
          <cell r="Y101" t="str">
            <v>OK 03/04/2018</v>
          </cell>
          <cell r="Z101" t="str">
            <v>OK 26/03/2018</v>
          </cell>
          <cell r="AA101" t="str">
            <v>OK 30/03/2018</v>
          </cell>
          <cell r="AB101" t="str">
            <v>Expédié</v>
          </cell>
          <cell r="AE101" t="str">
            <v>Attente Valo AS pour expédition
Départ de 2VU le 28/03 (avec DHL)
Demander BL à l'ADV le 10/04/2018</v>
          </cell>
          <cell r="AF101" t="str">
            <v>AZA</v>
          </cell>
          <cell r="AG101">
            <v>10816</v>
          </cell>
          <cell r="AJ101">
            <v>43178</v>
          </cell>
          <cell r="AK101">
            <v>43208</v>
          </cell>
          <cell r="AL101">
            <v>43203</v>
          </cell>
          <cell r="AM101" t="str">
            <v>OK</v>
          </cell>
        </row>
        <row r="102">
          <cell r="A102" t="str">
            <v>CDE-CCP77701010</v>
          </cell>
          <cell r="B102" t="str">
            <v>LATECOERE</v>
          </cell>
          <cell r="C102" t="str">
            <v>CDE-CCP777010</v>
          </cell>
          <cell r="D102" t="str">
            <v>10</v>
          </cell>
          <cell r="E102" t="str">
            <v>RTN</v>
          </cell>
          <cell r="F102" t="str">
            <v>B777-1323L1000010</v>
          </cell>
          <cell r="G102">
            <v>8</v>
          </cell>
          <cell r="H102">
            <v>0</v>
          </cell>
          <cell r="I102" t="str">
            <v/>
          </cell>
          <cell r="J102" t="str">
            <v>P/N CONNU</v>
          </cell>
          <cell r="K102" t="str">
            <v>N/A</v>
          </cell>
          <cell r="L102" t="str">
            <v>LdF approuvée</v>
          </cell>
          <cell r="M102" t="str">
            <v>NON</v>
          </cell>
          <cell r="N102" t="str">
            <v>N/A</v>
          </cell>
          <cell r="O102" t="str">
            <v>B777-L1</v>
          </cell>
          <cell r="P102" t="str">
            <v>1251618-7010010</v>
          </cell>
          <cell r="Q102" t="str">
            <v>COL</v>
          </cell>
          <cell r="R102" t="str">
            <v>LCT033780</v>
          </cell>
          <cell r="S102" t="str">
            <v>73220015
=&gt;
73220022</v>
          </cell>
          <cell r="T102" t="str">
            <v>OK 17/05/2018</v>
          </cell>
          <cell r="U102" t="str">
            <v>OK</v>
          </cell>
          <cell r="V102" t="str">
            <v>N/A</v>
          </cell>
          <cell r="W102" t="str">
            <v>N/A</v>
          </cell>
          <cell r="X102" t="str">
            <v>N/A</v>
          </cell>
          <cell r="Y102" t="str">
            <v>N/A</v>
          </cell>
          <cell r="Z102" t="str">
            <v>N/A</v>
          </cell>
          <cell r="AA102" t="str">
            <v>N/A</v>
          </cell>
          <cell r="AB102" t="str">
            <v>Expédié</v>
          </cell>
          <cell r="AC102">
            <v>1</v>
          </cell>
          <cell r="AD102" t="str">
            <v>2 en doublon avec CMD CDE-CCP777010</v>
          </cell>
          <cell r="AF102" t="str">
            <v>AZA</v>
          </cell>
          <cell r="AG102">
            <v>6867</v>
          </cell>
          <cell r="AJ102">
            <v>43238</v>
          </cell>
          <cell r="AL102">
            <v>43235</v>
          </cell>
          <cell r="AM102" t="str">
            <v>OK</v>
          </cell>
        </row>
        <row r="103">
          <cell r="A103" t="str">
            <v>2770997720</v>
          </cell>
          <cell r="B103" t="str">
            <v>AIRBUS</v>
          </cell>
          <cell r="C103">
            <v>27709977</v>
          </cell>
          <cell r="D103" t="str">
            <v>20</v>
          </cell>
          <cell r="E103" t="str">
            <v>CRIT</v>
          </cell>
          <cell r="F103" t="str">
            <v>D9551002700695</v>
          </cell>
          <cell r="G103">
            <v>11</v>
          </cell>
          <cell r="H103">
            <v>0</v>
          </cell>
          <cell r="I103" t="str">
            <v/>
          </cell>
          <cell r="J103" t="str">
            <v>P/N CONNU</v>
          </cell>
          <cell r="K103" t="str">
            <v>NB03010P</v>
          </cell>
          <cell r="L103" t="str">
            <v>LdF approuvée</v>
          </cell>
          <cell r="M103" t="str">
            <v>NON</v>
          </cell>
          <cell r="N103" t="str">
            <v>NON</v>
          </cell>
          <cell r="O103">
            <v>27</v>
          </cell>
          <cell r="P103" t="str">
            <v>1251018-9977020</v>
          </cell>
          <cell r="Q103" t="str">
            <v>LAB</v>
          </cell>
          <cell r="R103" t="str">
            <v>Z83775
Z83776
Z83777</v>
          </cell>
          <cell r="S103" t="str">
            <v>LTE990012 =&gt; LTE990022</v>
          </cell>
          <cell r="T103" t="str">
            <v>OK 19/03/2018</v>
          </cell>
          <cell r="U103" t="str">
            <v>OK</v>
          </cell>
          <cell r="V103" t="str">
            <v>N/A</v>
          </cell>
          <cell r="W103" t="str">
            <v>N/A</v>
          </cell>
          <cell r="X103" t="str">
            <v>N/A</v>
          </cell>
          <cell r="Y103" t="str">
            <v>N/A</v>
          </cell>
          <cell r="Z103" t="str">
            <v>OK 15/03/2018</v>
          </cell>
          <cell r="AA103" t="str">
            <v>OK 16/03/2018</v>
          </cell>
          <cell r="AB103" t="str">
            <v>Expédié</v>
          </cell>
          <cell r="AE103" t="str">
            <v>Enlèvement DHL</v>
          </cell>
          <cell r="AF103" t="str">
            <v>AZA</v>
          </cell>
          <cell r="AG103">
            <v>11859</v>
          </cell>
          <cell r="AJ103">
            <v>43175</v>
          </cell>
          <cell r="AK103">
            <v>43207</v>
          </cell>
          <cell r="AL103">
            <v>43206</v>
          </cell>
          <cell r="AM103" t="str">
            <v>OK</v>
          </cell>
        </row>
        <row r="104">
          <cell r="A104" t="str">
            <v>2768732308</v>
          </cell>
          <cell r="B104" t="str">
            <v>AIRBUS</v>
          </cell>
          <cell r="C104">
            <v>27687323</v>
          </cell>
          <cell r="D104" t="str">
            <v>008</v>
          </cell>
          <cell r="E104" t="str">
            <v>RTN</v>
          </cell>
          <cell r="F104" t="str">
            <v>A0041114100095</v>
          </cell>
          <cell r="G104">
            <v>3</v>
          </cell>
          <cell r="H104">
            <v>0</v>
          </cell>
          <cell r="I104" t="str">
            <v/>
          </cell>
          <cell r="J104" t="str">
            <v>P/N CONNU</v>
          </cell>
          <cell r="K104" t="str">
            <v>N/A</v>
          </cell>
          <cell r="L104" t="str">
            <v>LdF approuvée</v>
          </cell>
          <cell r="M104" t="str">
            <v>NON</v>
          </cell>
          <cell r="N104" t="str">
            <v>NON</v>
          </cell>
          <cell r="O104" t="str">
            <v>JACK</v>
          </cell>
          <cell r="P104" t="str">
            <v>1251118-73230008</v>
          </cell>
          <cell r="Q104" t="str">
            <v>LAB</v>
          </cell>
          <cell r="R104" t="str">
            <v>Z72588</v>
          </cell>
          <cell r="S104" t="str">
            <v>LTE990010
=&gt;
LTE990012</v>
          </cell>
          <cell r="T104" t="str">
            <v>OK 20/03/2018</v>
          </cell>
          <cell r="U104" t="str">
            <v>OK</v>
          </cell>
          <cell r="V104" t="str">
            <v>N/A</v>
          </cell>
          <cell r="W104" t="str">
            <v>N/A</v>
          </cell>
          <cell r="X104" t="str">
            <v>N/A</v>
          </cell>
          <cell r="Y104" t="str">
            <v>N/A</v>
          </cell>
          <cell r="Z104" t="str">
            <v>N/A</v>
          </cell>
          <cell r="AA104" t="str">
            <v>N/A</v>
          </cell>
          <cell r="AB104" t="str">
            <v>Expédié</v>
          </cell>
          <cell r="AC104">
            <v>1</v>
          </cell>
          <cell r="AE104" t="str">
            <v>Collaboré en avance de phase au 12/03</v>
          </cell>
          <cell r="AF104" t="str">
            <v>AZA</v>
          </cell>
          <cell r="AG104">
            <v>11481</v>
          </cell>
          <cell r="AJ104">
            <v>43171</v>
          </cell>
          <cell r="AK104">
            <v>43210</v>
          </cell>
          <cell r="AL104">
            <v>43207</v>
          </cell>
          <cell r="AM104" t="str">
            <v>OK</v>
          </cell>
        </row>
        <row r="105">
          <cell r="A105" t="str">
            <v>450030916810</v>
          </cell>
          <cell r="B105" t="str">
            <v>LATECOERE</v>
          </cell>
          <cell r="C105">
            <v>4500309168</v>
          </cell>
          <cell r="D105" t="str">
            <v>10</v>
          </cell>
          <cell r="E105" t="str">
            <v>RTN</v>
          </cell>
          <cell r="F105" t="str">
            <v>A320EL050000-EPA</v>
          </cell>
          <cell r="G105">
            <v>5</v>
          </cell>
          <cell r="H105">
            <v>0</v>
          </cell>
          <cell r="I105" t="str">
            <v/>
          </cell>
          <cell r="J105" t="str">
            <v>P/N CONNU</v>
          </cell>
          <cell r="K105" t="str">
            <v>N/A</v>
          </cell>
          <cell r="L105" t="str">
            <v>LdF approuvée</v>
          </cell>
          <cell r="M105" t="str">
            <v>NON</v>
          </cell>
          <cell r="N105" t="str">
            <v>OUI</v>
          </cell>
          <cell r="O105">
            <v>9000</v>
          </cell>
          <cell r="P105" t="str">
            <v>1251618-9168010</v>
          </cell>
          <cell r="Q105" t="str">
            <v>LAB</v>
          </cell>
          <cell r="R105" t="str">
            <v>Z21533
Z21534
Z21535</v>
          </cell>
          <cell r="S105" t="str">
            <v>LTE990001 =&gt; LTE990005</v>
          </cell>
          <cell r="T105" t="str">
            <v>OK 06/04/2018</v>
          </cell>
          <cell r="U105" t="str">
            <v>OK</v>
          </cell>
          <cell r="V105" t="str">
            <v>N/A</v>
          </cell>
          <cell r="W105" t="str">
            <v>N/A</v>
          </cell>
          <cell r="X105" t="str">
            <v>N/A</v>
          </cell>
          <cell r="Y105" t="str">
            <v>N/A</v>
          </cell>
          <cell r="Z105" t="str">
            <v>OK 26/03/2018</v>
          </cell>
          <cell r="AA105" t="str">
            <v>OK 30/03/2018</v>
          </cell>
          <cell r="AB105" t="str">
            <v>Expédié</v>
          </cell>
          <cell r="AC105">
            <v>1</v>
          </cell>
          <cell r="AE105" t="str">
            <v>Réception 4STR*00982 le 03/04/2018 (ACHE68856)</v>
          </cell>
          <cell r="AF105" t="str">
            <v>AZA</v>
          </cell>
          <cell r="AG105">
            <v>8532</v>
          </cell>
          <cell r="AJ105">
            <v>43131</v>
          </cell>
          <cell r="AK105">
            <v>43210</v>
          </cell>
          <cell r="AL105">
            <v>43207</v>
          </cell>
          <cell r="AM105" t="str">
            <v>OK</v>
          </cell>
        </row>
        <row r="106">
          <cell r="A106" t="str">
            <v>2770997709</v>
          </cell>
          <cell r="B106" t="str">
            <v>AIRBUS</v>
          </cell>
          <cell r="C106">
            <v>27709977</v>
          </cell>
          <cell r="D106" t="str">
            <v>009</v>
          </cell>
          <cell r="E106" t="str">
            <v>CRIT</v>
          </cell>
          <cell r="F106" t="str">
            <v>D9551002700695</v>
          </cell>
          <cell r="G106">
            <v>11</v>
          </cell>
          <cell r="H106">
            <v>0</v>
          </cell>
          <cell r="I106" t="str">
            <v/>
          </cell>
          <cell r="J106" t="str">
            <v>P/N CONNU</v>
          </cell>
          <cell r="K106" t="str">
            <v>NB03010P</v>
          </cell>
          <cell r="L106" t="str">
            <v>LdF approuvée</v>
          </cell>
          <cell r="M106" t="str">
            <v>NON</v>
          </cell>
          <cell r="N106" t="str">
            <v>NON</v>
          </cell>
          <cell r="O106">
            <v>27</v>
          </cell>
          <cell r="P106" t="str">
            <v>1251018-99770009</v>
          </cell>
          <cell r="Q106" t="str">
            <v>LAB</v>
          </cell>
          <cell r="R106" t="str">
            <v>Z83778
Z83779
Z83780</v>
          </cell>
          <cell r="S106" t="str">
            <v>LTE990023 =&gt; LTE990033</v>
          </cell>
          <cell r="T106" t="str">
            <v>OK 19/03/2018</v>
          </cell>
          <cell r="U106" t="str">
            <v>OK</v>
          </cell>
          <cell r="V106" t="str">
            <v>N/A</v>
          </cell>
          <cell r="W106" t="str">
            <v>N/A</v>
          </cell>
          <cell r="X106" t="str">
            <v>N/A</v>
          </cell>
          <cell r="Y106" t="str">
            <v>N/A</v>
          </cell>
          <cell r="Z106" t="str">
            <v>OK 15/03/2018</v>
          </cell>
          <cell r="AA106" t="str">
            <v>OK 16/03/2018</v>
          </cell>
          <cell r="AB106" t="str">
            <v>Expédié</v>
          </cell>
          <cell r="AE106" t="str">
            <v>Enlèvement DHL</v>
          </cell>
          <cell r="AF106" t="str">
            <v>AZA</v>
          </cell>
          <cell r="AG106">
            <v>11859</v>
          </cell>
          <cell r="AJ106">
            <v>43175</v>
          </cell>
          <cell r="AK106">
            <v>43210</v>
          </cell>
          <cell r="AL106">
            <v>43209</v>
          </cell>
          <cell r="AM106" t="str">
            <v>OK</v>
          </cell>
        </row>
        <row r="107">
          <cell r="A107" t="str">
            <v>2772073510</v>
          </cell>
          <cell r="B107" t="str">
            <v>AIRBUS</v>
          </cell>
          <cell r="C107">
            <v>27720735</v>
          </cell>
          <cell r="D107" t="str">
            <v>10</v>
          </cell>
          <cell r="E107" t="str">
            <v>AOG</v>
          </cell>
          <cell r="F107" t="str">
            <v>WF406ABAAAAB</v>
          </cell>
          <cell r="G107">
            <v>1</v>
          </cell>
          <cell r="H107">
            <v>0</v>
          </cell>
          <cell r="I107" t="str">
            <v/>
          </cell>
          <cell r="J107" t="str">
            <v>P/N CONNU</v>
          </cell>
          <cell r="K107" t="str">
            <v>VB0268D</v>
          </cell>
          <cell r="L107" t="str">
            <v>LdF approuvée</v>
          </cell>
          <cell r="M107" t="str">
            <v>NON</v>
          </cell>
          <cell r="N107" t="str">
            <v>NON</v>
          </cell>
          <cell r="O107">
            <v>313</v>
          </cell>
          <cell r="P107" t="str">
            <v>1251018-0735010</v>
          </cell>
          <cell r="Q107" t="str">
            <v>LAB</v>
          </cell>
          <cell r="R107" t="str">
            <v>Z90428
Z90429
Z90430</v>
          </cell>
          <cell r="S107" t="str">
            <v>LTE990002</v>
          </cell>
          <cell r="T107" t="str">
            <v>OK 18/04/2018</v>
          </cell>
          <cell r="U107" t="str">
            <v>OK</v>
          </cell>
          <cell r="V107" t="str">
            <v>6V90079000</v>
          </cell>
          <cell r="W107" t="str">
            <v>Qté 1</v>
          </cell>
          <cell r="X107" t="str">
            <v>N/A</v>
          </cell>
          <cell r="Y107" t="str">
            <v>N/A</v>
          </cell>
          <cell r="Z107" t="str">
            <v>OK 17/04/2018</v>
          </cell>
          <cell r="AA107" t="str">
            <v>OK 17/04/2018</v>
          </cell>
          <cell r="AB107" t="str">
            <v>Expédié</v>
          </cell>
          <cell r="AC107">
            <v>1</v>
          </cell>
          <cell r="AF107" t="str">
            <v>AZA</v>
          </cell>
          <cell r="AG107">
            <v>12473</v>
          </cell>
          <cell r="AJ107">
            <v>43185</v>
          </cell>
          <cell r="AK107">
            <v>43214</v>
          </cell>
          <cell r="AL107">
            <v>43213</v>
          </cell>
          <cell r="AM107" t="str">
            <v>OK</v>
          </cell>
        </row>
        <row r="108">
          <cell r="A108" t="str">
            <v>2753012810</v>
          </cell>
          <cell r="B108" t="str">
            <v>AIRBUS</v>
          </cell>
          <cell r="C108">
            <v>27530128</v>
          </cell>
          <cell r="D108" t="str">
            <v>10</v>
          </cell>
          <cell r="E108" t="str">
            <v>EXP</v>
          </cell>
          <cell r="F108" t="str">
            <v>D9550011700295</v>
          </cell>
          <cell r="G108">
            <v>1</v>
          </cell>
          <cell r="H108">
            <v>1</v>
          </cell>
          <cell r="I108" t="str">
            <v/>
          </cell>
          <cell r="J108" t="str">
            <v>P/N CONNU</v>
          </cell>
          <cell r="K108" t="str">
            <v>NB5457P</v>
          </cell>
          <cell r="L108" t="str">
            <v>LdF approuvée</v>
          </cell>
          <cell r="M108" t="str">
            <v>NON</v>
          </cell>
          <cell r="N108" t="str">
            <v>NON</v>
          </cell>
          <cell r="O108">
            <v>117</v>
          </cell>
          <cell r="P108" t="str">
            <v>1251018-0128010</v>
          </cell>
          <cell r="Q108" t="str">
            <v>LAB</v>
          </cell>
          <cell r="R108" t="str">
            <v>LCT021656
LCT021657
LCT021658</v>
          </cell>
          <cell r="S108" t="str">
            <v>LTE990052</v>
          </cell>
          <cell r="T108" t="str">
            <v>SERVI</v>
          </cell>
          <cell r="U108" t="str">
            <v>OK</v>
          </cell>
          <cell r="V108" t="str">
            <v xml:space="preserve">6963576200
6963582600 </v>
          </cell>
          <cell r="W108" t="str">
            <v>Qté 1
Qté 1</v>
          </cell>
          <cell r="X108" t="str">
            <v>Received</v>
          </cell>
          <cell r="Y108" t="str">
            <v>N/A</v>
          </cell>
          <cell r="Z108" t="str">
            <v>OK 07/05/2018</v>
          </cell>
          <cell r="AA108" t="str">
            <v>OK 11/05/2018</v>
          </cell>
          <cell r="AB108" t="str">
            <v>Expédié</v>
          </cell>
          <cell r="AC108">
            <v>1</v>
          </cell>
          <cell r="AD108" t="str">
            <v>JMA 15/10 : Expédié le 12/10
JMA 30/08 : Attente confié pour remplacer la série et expédier (1/2)</v>
          </cell>
          <cell r="AE108" t="str">
            <v>Réception 4STR*01149 et 4STR*01150 le 25/05/2018</v>
          </cell>
          <cell r="AF108" t="str">
            <v>AZA</v>
          </cell>
          <cell r="AG108">
            <v>5394</v>
          </cell>
          <cell r="AH108" t="str">
            <v>NA</v>
          </cell>
          <cell r="AI108" t="str">
            <v>NA</v>
          </cell>
          <cell r="AJ108">
            <v>42856</v>
          </cell>
          <cell r="AK108">
            <v>43389</v>
          </cell>
          <cell r="AL108">
            <v>43384</v>
          </cell>
        </row>
        <row r="109">
          <cell r="A109" t="str">
            <v>450027037320</v>
          </cell>
          <cell r="B109" t="str">
            <v>LATECOERE</v>
          </cell>
          <cell r="C109">
            <v>4500270373</v>
          </cell>
          <cell r="D109" t="str">
            <v>20</v>
          </cell>
          <cell r="E109" t="str">
            <v>RTN</v>
          </cell>
          <cell r="F109" t="str">
            <v>B737-1288L4000010</v>
          </cell>
          <cell r="G109">
            <v>5</v>
          </cell>
          <cell r="H109">
            <v>0</v>
          </cell>
          <cell r="I109" t="str">
            <v/>
          </cell>
          <cell r="J109" t="str">
            <v>P/N CONNU</v>
          </cell>
          <cell r="K109" t="str">
            <v>N/A</v>
          </cell>
          <cell r="L109" t="str">
            <v>LdF approuvée</v>
          </cell>
          <cell r="M109" t="str">
            <v>NON</v>
          </cell>
          <cell r="N109" t="str">
            <v>NON</v>
          </cell>
          <cell r="O109" t="str">
            <v>B737-L4</v>
          </cell>
          <cell r="P109" t="str">
            <v>1251618-0373020</v>
          </cell>
          <cell r="Q109" t="str">
            <v>COL</v>
          </cell>
          <cell r="R109" t="str">
            <v>W70874</v>
          </cell>
          <cell r="S109" t="str">
            <v>71140022 =&gt; 71140026</v>
          </cell>
          <cell r="T109" t="str">
            <v>OK 12/04/2018</v>
          </cell>
          <cell r="U109" t="str">
            <v>OK</v>
          </cell>
          <cell r="V109" t="str">
            <v>N/A</v>
          </cell>
          <cell r="W109" t="str">
            <v>N/A</v>
          </cell>
          <cell r="X109" t="str">
            <v>N/A</v>
          </cell>
          <cell r="Y109" t="str">
            <v>N/A</v>
          </cell>
          <cell r="Z109" t="str">
            <v>N/A</v>
          </cell>
          <cell r="AA109" t="str">
            <v>N/A</v>
          </cell>
          <cell r="AB109" t="str">
            <v>Expédié</v>
          </cell>
          <cell r="AC109">
            <v>1</v>
          </cell>
          <cell r="AF109" t="str">
            <v>AZA</v>
          </cell>
          <cell r="AG109">
            <v>4923</v>
          </cell>
          <cell r="AJ109">
            <v>42853</v>
          </cell>
          <cell r="AK109">
            <v>43217</v>
          </cell>
          <cell r="AL109">
            <v>43214</v>
          </cell>
          <cell r="AM109" t="str">
            <v>OK</v>
          </cell>
        </row>
        <row r="110">
          <cell r="A110" t="str">
            <v>490003478330</v>
          </cell>
          <cell r="B110" t="str">
            <v>STELIA</v>
          </cell>
          <cell r="C110">
            <v>4900034783</v>
          </cell>
          <cell r="D110" t="str">
            <v>30</v>
          </cell>
          <cell r="E110" t="str">
            <v>EXP</v>
          </cell>
          <cell r="F110" t="str">
            <v>S9251279900051</v>
          </cell>
          <cell r="G110">
            <v>1</v>
          </cell>
          <cell r="H110">
            <v>0</v>
          </cell>
          <cell r="I110" t="str">
            <v/>
          </cell>
          <cell r="J110" t="str">
            <v>P/N CONNU</v>
          </cell>
          <cell r="K110" t="str">
            <v>N/A</v>
          </cell>
          <cell r="L110" t="str">
            <v>LdF Non approuvée</v>
          </cell>
          <cell r="M110" t="str">
            <v>NON</v>
          </cell>
          <cell r="N110" t="str">
            <v>NON</v>
          </cell>
          <cell r="O110">
            <v>27</v>
          </cell>
          <cell r="P110" t="str">
            <v>1251018-4783030</v>
          </cell>
          <cell r="Q110" t="str">
            <v>LAB</v>
          </cell>
          <cell r="R110" t="str">
            <v>Z84228
Z84229</v>
          </cell>
          <cell r="S110" t="str">
            <v>LTE990001</v>
          </cell>
          <cell r="T110" t="str">
            <v>OK 19/04/2018</v>
          </cell>
          <cell r="U110" t="str">
            <v>OK</v>
          </cell>
          <cell r="V110" t="str">
            <v>6839605200</v>
          </cell>
          <cell r="W110" t="str">
            <v>Qté 1</v>
          </cell>
          <cell r="X110" t="str">
            <v>N/A</v>
          </cell>
          <cell r="Y110" t="str">
            <v>N/A</v>
          </cell>
          <cell r="Z110" t="str">
            <v>N/A</v>
          </cell>
          <cell r="AA110" t="str">
            <v>N/A</v>
          </cell>
          <cell r="AB110" t="str">
            <v>Commande annulée</v>
          </cell>
          <cell r="AE110" t="str">
            <v>Réception 3STR*01418 le 17/04/2018 (ACHE77845)</v>
          </cell>
          <cell r="AF110" t="str">
            <v>AZA</v>
          </cell>
          <cell r="AG110">
            <v>12224</v>
          </cell>
          <cell r="AJ110">
            <v>43199</v>
          </cell>
          <cell r="AK110">
            <v>43217</v>
          </cell>
          <cell r="AL110">
            <v>43214</v>
          </cell>
        </row>
        <row r="111">
          <cell r="A111" t="str">
            <v>450027037310</v>
          </cell>
          <cell r="B111" t="str">
            <v>LATECOERE</v>
          </cell>
          <cell r="C111">
            <v>4500270373</v>
          </cell>
          <cell r="D111" t="str">
            <v>10</v>
          </cell>
          <cell r="E111" t="str">
            <v>RTN</v>
          </cell>
          <cell r="F111" t="str">
            <v>B737-1288L4000010</v>
          </cell>
          <cell r="G111">
            <v>5</v>
          </cell>
          <cell r="H111">
            <v>0</v>
          </cell>
          <cell r="I111" t="str">
            <v/>
          </cell>
          <cell r="J111" t="str">
            <v>P/N CONNU</v>
          </cell>
          <cell r="K111" t="str">
            <v>N/A</v>
          </cell>
          <cell r="L111" t="str">
            <v>LdF approuvée</v>
          </cell>
          <cell r="M111" t="str">
            <v>NON</v>
          </cell>
          <cell r="N111" t="str">
            <v>NON</v>
          </cell>
          <cell r="O111" t="str">
            <v>B737-L4</v>
          </cell>
          <cell r="P111" t="str">
            <v>1251618-0373010</v>
          </cell>
          <cell r="Q111" t="str">
            <v>COL</v>
          </cell>
          <cell r="R111" t="str">
            <v>W70849</v>
          </cell>
          <cell r="S111" t="str">
            <v>71140017 =&gt; 71140021</v>
          </cell>
          <cell r="T111" t="str">
            <v>OK 12/04/2018</v>
          </cell>
          <cell r="U111" t="str">
            <v>OK</v>
          </cell>
          <cell r="V111" t="str">
            <v>N/A</v>
          </cell>
          <cell r="W111" t="str">
            <v>N/A</v>
          </cell>
          <cell r="X111" t="str">
            <v>N/A</v>
          </cell>
          <cell r="Y111" t="str">
            <v>N/A</v>
          </cell>
          <cell r="Z111" t="str">
            <v>N/A</v>
          </cell>
          <cell r="AA111" t="str">
            <v>N/A</v>
          </cell>
          <cell r="AB111" t="str">
            <v>Expédié</v>
          </cell>
          <cell r="AC111">
            <v>1</v>
          </cell>
          <cell r="AF111" t="str">
            <v>AZA</v>
          </cell>
          <cell r="AG111">
            <v>4923</v>
          </cell>
          <cell r="AJ111">
            <v>43068</v>
          </cell>
          <cell r="AK111">
            <v>43217</v>
          </cell>
          <cell r="AL111">
            <v>43214</v>
          </cell>
          <cell r="AM111" t="str">
            <v>OK</v>
          </cell>
        </row>
        <row r="112">
          <cell r="A112" t="str">
            <v>2769512710</v>
          </cell>
          <cell r="B112" t="str">
            <v>AIRBUS</v>
          </cell>
          <cell r="C112">
            <v>27695127</v>
          </cell>
          <cell r="D112" t="str">
            <v>10</v>
          </cell>
          <cell r="E112" t="str">
            <v>RTN</v>
          </cell>
          <cell r="F112" t="str">
            <v>D9550005600295</v>
          </cell>
          <cell r="G112">
            <v>1</v>
          </cell>
          <cell r="H112">
            <v>0</v>
          </cell>
          <cell r="I112" t="str">
            <v/>
          </cell>
          <cell r="J112" t="str">
            <v>P/N CONNU</v>
          </cell>
          <cell r="K112" t="str">
            <v>N/A</v>
          </cell>
          <cell r="L112" t="str">
            <v>LdF approuvée</v>
          </cell>
          <cell r="M112" t="str">
            <v>NON</v>
          </cell>
          <cell r="N112" t="str">
            <v>NON</v>
          </cell>
          <cell r="O112">
            <v>56</v>
          </cell>
          <cell r="P112" t="str">
            <v>1251018-5127010</v>
          </cell>
          <cell r="Q112" t="str">
            <v>LAB</v>
          </cell>
          <cell r="R112" t="str">
            <v>Z72221
Z72222
Z72223</v>
          </cell>
          <cell r="S112" t="str">
            <v>LTE990002</v>
          </cell>
          <cell r="T112" t="str">
            <v>OK 17/04/2018</v>
          </cell>
          <cell r="U112" t="str">
            <v>OK</v>
          </cell>
          <cell r="V112" t="str">
            <v>N/A</v>
          </cell>
          <cell r="W112" t="str">
            <v>N/A</v>
          </cell>
          <cell r="X112" t="str">
            <v>N/A</v>
          </cell>
          <cell r="Y112" t="str">
            <v>N/A</v>
          </cell>
          <cell r="Z112" t="str">
            <v>OK 09/04/2018</v>
          </cell>
          <cell r="AA112" t="str">
            <v>OK 13/04/2018</v>
          </cell>
          <cell r="AB112" t="str">
            <v>Expédié</v>
          </cell>
          <cell r="AC112">
            <v>1</v>
          </cell>
          <cell r="AE112" t="str">
            <v>Réception 4STR*00878 le 10/04/2018 (ACHE75710)</v>
          </cell>
          <cell r="AF112" t="str">
            <v>AZA</v>
          </cell>
          <cell r="AG112">
            <v>11971</v>
          </cell>
          <cell r="AJ112">
            <v>43182</v>
          </cell>
          <cell r="AK112">
            <v>43217</v>
          </cell>
          <cell r="AL112">
            <v>43214</v>
          </cell>
          <cell r="AM112" t="str">
            <v>OK</v>
          </cell>
        </row>
        <row r="113">
          <cell r="A113" t="str">
            <v>CDE-CCP77701010</v>
          </cell>
          <cell r="B113" t="str">
            <v>LATECOERE</v>
          </cell>
          <cell r="C113" t="str">
            <v>CDE-CCP777010</v>
          </cell>
          <cell r="D113" t="str">
            <v>10</v>
          </cell>
          <cell r="E113" t="str">
            <v>RTN</v>
          </cell>
          <cell r="F113" t="str">
            <v>B777-1323L1000010</v>
          </cell>
          <cell r="G113">
            <v>1</v>
          </cell>
          <cell r="H113">
            <v>0</v>
          </cell>
          <cell r="I113" t="str">
            <v/>
          </cell>
          <cell r="J113" t="str">
            <v>P/N CONNU</v>
          </cell>
          <cell r="K113" t="str">
            <v>N/A</v>
          </cell>
          <cell r="L113" t="str">
            <v>LdF approuvée</v>
          </cell>
          <cell r="M113" t="str">
            <v>NON</v>
          </cell>
          <cell r="N113" t="str">
            <v>N/A</v>
          </cell>
          <cell r="O113" t="str">
            <v>B777-L1</v>
          </cell>
          <cell r="P113" t="str">
            <v>1251618-7010010</v>
          </cell>
          <cell r="Q113" t="str">
            <v>COL</v>
          </cell>
          <cell r="R113" t="str">
            <v>021486</v>
          </cell>
          <cell r="S113">
            <v>73220005</v>
          </cell>
          <cell r="T113" t="str">
            <v>OK 03/05/2018</v>
          </cell>
          <cell r="U113" t="str">
            <v>OK</v>
          </cell>
          <cell r="V113" t="str">
            <v>N/A</v>
          </cell>
          <cell r="W113" t="str">
            <v>N/A</v>
          </cell>
          <cell r="X113" t="str">
            <v>N/A</v>
          </cell>
          <cell r="Y113" t="str">
            <v>N/A</v>
          </cell>
          <cell r="Z113" t="str">
            <v>N/A</v>
          </cell>
          <cell r="AA113" t="str">
            <v>N/A</v>
          </cell>
          <cell r="AB113" t="str">
            <v>Expédié</v>
          </cell>
          <cell r="AC113">
            <v>1</v>
          </cell>
          <cell r="AE113" t="str">
            <v>Départ navette interne</v>
          </cell>
          <cell r="AF113" t="str">
            <v>AZA</v>
          </cell>
          <cell r="AG113">
            <v>6867</v>
          </cell>
          <cell r="AJ113">
            <v>43224</v>
          </cell>
          <cell r="AL113">
            <v>43221</v>
          </cell>
          <cell r="AM113" t="str">
            <v>OK</v>
          </cell>
        </row>
        <row r="114">
          <cell r="A114" t="str">
            <v>2766656610</v>
          </cell>
          <cell r="B114" t="str">
            <v>AIRBUS</v>
          </cell>
          <cell r="C114">
            <v>27666566</v>
          </cell>
          <cell r="D114" t="str">
            <v>10</v>
          </cell>
          <cell r="E114" t="str">
            <v>EXP</v>
          </cell>
          <cell r="F114" t="str">
            <v>WF435ADAAAAC</v>
          </cell>
          <cell r="G114">
            <v>1</v>
          </cell>
          <cell r="H114">
            <v>0</v>
          </cell>
          <cell r="I114" t="str">
            <v/>
          </cell>
          <cell r="J114" t="str">
            <v>P/N CONNU</v>
          </cell>
          <cell r="K114" t="str">
            <v>VB0251D</v>
          </cell>
          <cell r="L114" t="str">
            <v>LdF approuvée</v>
          </cell>
          <cell r="M114" t="str">
            <v>NON</v>
          </cell>
          <cell r="N114" t="str">
            <v>NON</v>
          </cell>
          <cell r="O114">
            <v>613</v>
          </cell>
          <cell r="P114" t="str">
            <v>1251018-6566010</v>
          </cell>
          <cell r="Q114" t="str">
            <v>LAB</v>
          </cell>
          <cell r="R114" t="str">
            <v>Z39388
Z39389
Z39390</v>
          </cell>
          <cell r="S114" t="str">
            <v>LTE990002</v>
          </cell>
          <cell r="T114" t="str">
            <v>OK 25/04/2018</v>
          </cell>
          <cell r="U114" t="str">
            <v>OK</v>
          </cell>
          <cell r="V114" t="str">
            <v>N/A</v>
          </cell>
          <cell r="W114" t="str">
            <v>N/A</v>
          </cell>
          <cell r="X114" t="str">
            <v>N/A</v>
          </cell>
          <cell r="Y114" t="str">
            <v>N/A</v>
          </cell>
          <cell r="Z114" t="str">
            <v>OK 26/03/2018</v>
          </cell>
          <cell r="AA114" t="str">
            <v>OK 30/03/2018</v>
          </cell>
          <cell r="AB114" t="str">
            <v>Expédié</v>
          </cell>
          <cell r="AC114">
            <v>1</v>
          </cell>
          <cell r="AE114" t="str">
            <v>Réception 4STR*01147 le 18/04/2018 (ACHE79202)</v>
          </cell>
          <cell r="AF114" t="str">
            <v>AZA</v>
          </cell>
          <cell r="AG114">
            <v>11117</v>
          </cell>
          <cell r="AJ114">
            <v>43213</v>
          </cell>
          <cell r="AK114">
            <v>43236</v>
          </cell>
          <cell r="AL114">
            <v>43231</v>
          </cell>
          <cell r="AM114" t="str">
            <v>OK</v>
          </cell>
        </row>
        <row r="115">
          <cell r="A115" t="str">
            <v>490003494610</v>
          </cell>
          <cell r="B115" t="str">
            <v>STELIA</v>
          </cell>
          <cell r="C115">
            <v>4900034946</v>
          </cell>
          <cell r="D115" t="str">
            <v>10</v>
          </cell>
          <cell r="E115" t="str">
            <v>CRIT</v>
          </cell>
          <cell r="F115" t="str">
            <v>S9251282200056</v>
          </cell>
          <cell r="G115">
            <v>1</v>
          </cell>
          <cell r="H115">
            <v>0</v>
          </cell>
          <cell r="I115" t="str">
            <v/>
          </cell>
          <cell r="J115" t="str">
            <v>P/N CONNU</v>
          </cell>
          <cell r="K115" t="str">
            <v>N/A</v>
          </cell>
          <cell r="L115" t="str">
            <v>LdF approuvée</v>
          </cell>
          <cell r="M115" t="str">
            <v>NON</v>
          </cell>
          <cell r="N115" t="str">
            <v>NON</v>
          </cell>
          <cell r="O115">
            <v>101</v>
          </cell>
          <cell r="P115" t="str">
            <v>1251018-4946010</v>
          </cell>
          <cell r="Q115" t="str">
            <v>LAB</v>
          </cell>
          <cell r="R115" t="str">
            <v>006689
006690</v>
          </cell>
          <cell r="S115" t="str">
            <v>LTE990001</v>
          </cell>
          <cell r="T115" t="str">
            <v>OK 27/04/2018</v>
          </cell>
          <cell r="U115" t="str">
            <v>OK</v>
          </cell>
          <cell r="V115" t="str">
            <v>6839605400 6839315000</v>
          </cell>
          <cell r="W115" t="str">
            <v>Qté 1 Qté 1</v>
          </cell>
          <cell r="X115" t="str">
            <v>N/A</v>
          </cell>
          <cell r="Y115" t="str">
            <v>N/A</v>
          </cell>
          <cell r="Z115" t="str">
            <v>N/A</v>
          </cell>
          <cell r="AA115" t="str">
            <v>N/A</v>
          </cell>
          <cell r="AB115" t="str">
            <v>Expédié</v>
          </cell>
          <cell r="AF115" t="str">
            <v>AZA</v>
          </cell>
          <cell r="AG115">
            <v>12792</v>
          </cell>
          <cell r="AJ115">
            <v>43200</v>
          </cell>
          <cell r="AK115">
            <v>43227</v>
          </cell>
          <cell r="AL115">
            <v>43224</v>
          </cell>
          <cell r="AM115" t="str">
            <v>OK</v>
          </cell>
        </row>
        <row r="116">
          <cell r="A116" t="str">
            <v>CDE-CCP77701010</v>
          </cell>
          <cell r="B116" t="str">
            <v>LATECOERE</v>
          </cell>
          <cell r="C116" t="str">
            <v>CDE-CCP777010</v>
          </cell>
          <cell r="D116" t="str">
            <v>10</v>
          </cell>
          <cell r="E116" t="str">
            <v>RTN</v>
          </cell>
          <cell r="F116" t="str">
            <v>B777-1323L1000010</v>
          </cell>
          <cell r="G116">
            <v>1</v>
          </cell>
          <cell r="H116">
            <v>0</v>
          </cell>
          <cell r="I116" t="str">
            <v/>
          </cell>
          <cell r="J116" t="str">
            <v>P/N CONNU</v>
          </cell>
          <cell r="K116" t="str">
            <v>N/A</v>
          </cell>
          <cell r="L116" t="str">
            <v>LdF approuvée</v>
          </cell>
          <cell r="M116" t="str">
            <v>NON</v>
          </cell>
          <cell r="N116" t="str">
            <v>N/A</v>
          </cell>
          <cell r="O116" t="str">
            <v>B777-L1</v>
          </cell>
          <cell r="P116" t="str">
            <v>1251618-7010010</v>
          </cell>
          <cell r="Q116" t="str">
            <v>COL</v>
          </cell>
          <cell r="R116" t="str">
            <v>021520</v>
          </cell>
          <cell r="S116">
            <v>73220006</v>
          </cell>
          <cell r="T116" t="str">
            <v>OK 03/05/2018</v>
          </cell>
          <cell r="U116" t="str">
            <v>OK</v>
          </cell>
          <cell r="V116" t="str">
            <v>N/A</v>
          </cell>
          <cell r="W116" t="str">
            <v>N/A</v>
          </cell>
          <cell r="X116" t="str">
            <v>N/A</v>
          </cell>
          <cell r="Y116" t="str">
            <v>N/A</v>
          </cell>
          <cell r="Z116" t="str">
            <v>N/A</v>
          </cell>
          <cell r="AA116" t="str">
            <v>N/A</v>
          </cell>
          <cell r="AB116" t="str">
            <v>Expédié</v>
          </cell>
          <cell r="AC116">
            <v>1</v>
          </cell>
          <cell r="AE116" t="str">
            <v>Départ navette interne</v>
          </cell>
          <cell r="AF116" t="str">
            <v>AZA</v>
          </cell>
          <cell r="AG116">
            <v>6867</v>
          </cell>
          <cell r="AJ116">
            <v>43224</v>
          </cell>
          <cell r="AL116">
            <v>43221</v>
          </cell>
          <cell r="AM116" t="str">
            <v>OK</v>
          </cell>
        </row>
        <row r="117">
          <cell r="A117" t="str">
            <v>2768049110</v>
          </cell>
          <cell r="B117" t="str">
            <v>AIRBUS</v>
          </cell>
          <cell r="C117">
            <v>27680491</v>
          </cell>
          <cell r="D117" t="str">
            <v>10</v>
          </cell>
          <cell r="E117" t="str">
            <v>RTN</v>
          </cell>
          <cell r="F117" t="str">
            <v>D9551002700595</v>
          </cell>
          <cell r="G117">
            <v>4</v>
          </cell>
          <cell r="H117">
            <v>0</v>
          </cell>
          <cell r="I117" t="str">
            <v/>
          </cell>
          <cell r="J117" t="str">
            <v>P/N CONNU</v>
          </cell>
          <cell r="K117" t="str">
            <v>N/A</v>
          </cell>
          <cell r="L117" t="str">
            <v>LdF approuvée</v>
          </cell>
          <cell r="M117" t="str">
            <v>NON</v>
          </cell>
          <cell r="N117" t="str">
            <v>NON</v>
          </cell>
          <cell r="O117">
            <v>27</v>
          </cell>
          <cell r="P117" t="str">
            <v>1251018-0491010</v>
          </cell>
          <cell r="Q117" t="str">
            <v>LAB</v>
          </cell>
          <cell r="R117" t="str">
            <v>LCTZ53014
LCTZ53015
LCTZ53016</v>
          </cell>
          <cell r="S117" t="str">
            <v>LTE990006 =&gt; LTE990009</v>
          </cell>
          <cell r="T117" t="str">
            <v>OK 09/04/2018</v>
          </cell>
          <cell r="U117" t="str">
            <v>OK</v>
          </cell>
          <cell r="V117" t="str">
            <v>N/A</v>
          </cell>
          <cell r="W117" t="str">
            <v>N/A</v>
          </cell>
          <cell r="X117" t="str">
            <v>N/A</v>
          </cell>
          <cell r="Y117" t="str">
            <v>N/A</v>
          </cell>
          <cell r="Z117" t="str">
            <v>OK 03/04/2018</v>
          </cell>
          <cell r="AA117" t="str">
            <v>OK 06/04/2018</v>
          </cell>
          <cell r="AB117" t="str">
            <v>Expédié</v>
          </cell>
          <cell r="AC117">
            <v>1</v>
          </cell>
          <cell r="AE117" t="str">
            <v xml:space="preserve">Réception 4STR*00609 le 17/01/2018 (ACHE65208)
Collaboré à date en avance de phase </v>
          </cell>
          <cell r="AF117" t="str">
            <v>AZA</v>
          </cell>
          <cell r="AG117">
            <v>10453</v>
          </cell>
          <cell r="AJ117">
            <v>43189</v>
          </cell>
          <cell r="AK117">
            <v>43231</v>
          </cell>
          <cell r="AL117">
            <v>43228</v>
          </cell>
          <cell r="AM117" t="str">
            <v>OK</v>
          </cell>
        </row>
        <row r="118">
          <cell r="A118" t="str">
            <v>490003509510</v>
          </cell>
          <cell r="B118" t="str">
            <v>STELIA</v>
          </cell>
          <cell r="C118">
            <v>4900035095</v>
          </cell>
          <cell r="D118" t="str">
            <v>10</v>
          </cell>
          <cell r="E118" t="str">
            <v>EXP</v>
          </cell>
          <cell r="F118" t="str">
            <v>S9251279900051</v>
          </cell>
          <cell r="G118">
            <v>1</v>
          </cell>
          <cell r="H118">
            <v>0</v>
          </cell>
          <cell r="I118" t="str">
            <v/>
          </cell>
          <cell r="J118" t="str">
            <v>P/N CONNU</v>
          </cell>
          <cell r="K118" t="str">
            <v>N/A</v>
          </cell>
          <cell r="L118" t="str">
            <v>LdF Non approuvée</v>
          </cell>
          <cell r="M118" t="str">
            <v>NON</v>
          </cell>
          <cell r="N118" t="str">
            <v>NON</v>
          </cell>
          <cell r="O118">
            <v>27</v>
          </cell>
          <cell r="P118" t="str">
            <v>1251018-5095010</v>
          </cell>
          <cell r="Q118" t="str">
            <v>LAB</v>
          </cell>
          <cell r="R118" t="str">
            <v>013039
013040</v>
          </cell>
          <cell r="S118" t="str">
            <v>LTE990002</v>
          </cell>
          <cell r="V118" t="str">
            <v>6839605200</v>
          </cell>
          <cell r="W118" t="str">
            <v>Qté 1</v>
          </cell>
          <cell r="X118" t="str">
            <v>N/A</v>
          </cell>
          <cell r="Y118" t="str">
            <v>N/A</v>
          </cell>
          <cell r="Z118" t="str">
            <v>N/A</v>
          </cell>
          <cell r="AA118" t="str">
            <v>N/A</v>
          </cell>
          <cell r="AB118" t="str">
            <v>Commande annulée</v>
          </cell>
          <cell r="AE118" t="str">
            <v>Attente délai d'appro</v>
          </cell>
          <cell r="AF118" t="str">
            <v>AZA</v>
          </cell>
          <cell r="AG118">
            <v>13195</v>
          </cell>
          <cell r="AJ118">
            <v>43234</v>
          </cell>
          <cell r="AL118">
            <v>43229</v>
          </cell>
        </row>
        <row r="119">
          <cell r="A119" t="str">
            <v>2777990010</v>
          </cell>
          <cell r="B119" t="str">
            <v>AIRBUS</v>
          </cell>
          <cell r="C119">
            <v>27779900</v>
          </cell>
          <cell r="D119" t="str">
            <v>10</v>
          </cell>
          <cell r="E119" t="str">
            <v>AOG</v>
          </cell>
          <cell r="F119" t="str">
            <v>D9551002700695</v>
          </cell>
          <cell r="G119">
            <v>9</v>
          </cell>
          <cell r="H119">
            <v>0</v>
          </cell>
          <cell r="I119" t="str">
            <v/>
          </cell>
          <cell r="J119" t="str">
            <v>P/N CONNU</v>
          </cell>
          <cell r="K119" t="str">
            <v>NB03010P</v>
          </cell>
          <cell r="L119" t="str">
            <v>LdF approuvée</v>
          </cell>
          <cell r="M119" t="str">
            <v>NON</v>
          </cell>
          <cell r="N119" t="str">
            <v>NON</v>
          </cell>
          <cell r="O119">
            <v>27</v>
          </cell>
          <cell r="P119" t="str">
            <v>1251018-9900010</v>
          </cell>
          <cell r="Q119" t="str">
            <v>LAB</v>
          </cell>
          <cell r="R119" t="str">
            <v xml:space="preserve">LCT022877
LCT022878
LCT022879 </v>
          </cell>
          <cell r="S119" t="str">
            <v>LTE990034
=&gt;
LTE990042</v>
          </cell>
          <cell r="T119" t="str">
            <v>OK 14/05/2018</v>
          </cell>
          <cell r="U119" t="str">
            <v>OK</v>
          </cell>
          <cell r="V119" t="str">
            <v>N/A</v>
          </cell>
          <cell r="W119" t="str">
            <v>N/A</v>
          </cell>
          <cell r="X119" t="str">
            <v>N/A</v>
          </cell>
          <cell r="Y119" t="str">
            <v>N/A</v>
          </cell>
          <cell r="Z119" t="str">
            <v>OK 11/05/2018</v>
          </cell>
          <cell r="AA119" t="str">
            <v>OK 14/05/2018</v>
          </cell>
          <cell r="AB119" t="str">
            <v>Expédié</v>
          </cell>
          <cell r="AD119" t="str">
            <v>Vérifier structure</v>
          </cell>
          <cell r="AE119" t="str">
            <v>Attente délai d'appro</v>
          </cell>
          <cell r="AF119" t="str">
            <v>AZA</v>
          </cell>
          <cell r="AG119">
            <v>13543</v>
          </cell>
          <cell r="AJ119">
            <v>43238</v>
          </cell>
          <cell r="AL119">
            <v>43237</v>
          </cell>
          <cell r="AM119" t="str">
            <v>OK</v>
          </cell>
        </row>
        <row r="120">
          <cell r="A120" t="str">
            <v>490003508510</v>
          </cell>
          <cell r="B120" t="str">
            <v>STELIA</v>
          </cell>
          <cell r="C120">
            <v>4900035085</v>
          </cell>
          <cell r="D120" t="str">
            <v>10</v>
          </cell>
          <cell r="E120" t="str">
            <v>EXP</v>
          </cell>
          <cell r="F120" t="str">
            <v>S9252309900053</v>
          </cell>
          <cell r="G120">
            <v>1</v>
          </cell>
          <cell r="H120">
            <v>0</v>
          </cell>
          <cell r="I120" t="str">
            <v/>
          </cell>
          <cell r="J120" t="str">
            <v>P/N CONNU</v>
          </cell>
          <cell r="K120" t="str">
            <v>N/A</v>
          </cell>
          <cell r="L120" t="str">
            <v>LdF approuvée</v>
          </cell>
          <cell r="M120" t="str">
            <v>NON</v>
          </cell>
          <cell r="N120" t="str">
            <v>NON</v>
          </cell>
          <cell r="O120">
            <v>702</v>
          </cell>
          <cell r="P120" t="str">
            <v>1251018-5085010</v>
          </cell>
          <cell r="Q120" t="str">
            <v>LAB</v>
          </cell>
          <cell r="R120" t="str">
            <v>LCT012143
LCT012144</v>
          </cell>
          <cell r="S120" t="str">
            <v>LTE990001</v>
          </cell>
          <cell r="T120" t="str">
            <v>OK 14/05/2018</v>
          </cell>
          <cell r="U120" t="str">
            <v>OK</v>
          </cell>
          <cell r="V120" t="str">
            <v>N/A</v>
          </cell>
          <cell r="W120" t="str">
            <v>N/A</v>
          </cell>
          <cell r="X120" t="str">
            <v>N/A</v>
          </cell>
          <cell r="Y120" t="str">
            <v>N/A</v>
          </cell>
          <cell r="Z120" t="str">
            <v>N/A</v>
          </cell>
          <cell r="AA120" t="str">
            <v>N/A</v>
          </cell>
          <cell r="AB120" t="str">
            <v>Expédié</v>
          </cell>
          <cell r="AF120" t="str">
            <v>AZA</v>
          </cell>
          <cell r="AG120">
            <v>13096</v>
          </cell>
          <cell r="AJ120">
            <v>43234</v>
          </cell>
          <cell r="AK120">
            <v>43238</v>
          </cell>
          <cell r="AL120">
            <v>43235</v>
          </cell>
          <cell r="AM120" t="str">
            <v>OK</v>
          </cell>
        </row>
        <row r="121">
          <cell r="A121" t="str">
            <v>2753000810</v>
          </cell>
          <cell r="B121" t="str">
            <v>AIRBUS</v>
          </cell>
          <cell r="C121">
            <v>27530008</v>
          </cell>
          <cell r="D121" t="str">
            <v>10</v>
          </cell>
          <cell r="E121" t="str">
            <v>EXP</v>
          </cell>
          <cell r="F121" t="str">
            <v>D9550011700295</v>
          </cell>
          <cell r="G121">
            <v>1</v>
          </cell>
          <cell r="H121">
            <v>1</v>
          </cell>
          <cell r="I121" t="str">
            <v/>
          </cell>
          <cell r="J121" t="str">
            <v>P/N CONNU</v>
          </cell>
          <cell r="K121" t="str">
            <v>NB5457P</v>
          </cell>
          <cell r="L121" t="str">
            <v>LdF approuvée</v>
          </cell>
          <cell r="M121" t="str">
            <v>NON</v>
          </cell>
          <cell r="N121" t="str">
            <v>NON</v>
          </cell>
          <cell r="O121">
            <v>117</v>
          </cell>
          <cell r="P121" t="str">
            <v>1251018-0008010</v>
          </cell>
          <cell r="Q121" t="str">
            <v>LAB</v>
          </cell>
          <cell r="R121" t="str">
            <v>LCT021659
LCT021660
LCT021661</v>
          </cell>
          <cell r="S121" t="str">
            <v>LTE990046</v>
          </cell>
          <cell r="T121" t="str">
            <v>SERVI</v>
          </cell>
          <cell r="U121" t="str">
            <v>OK</v>
          </cell>
          <cell r="V121" t="str">
            <v xml:space="preserve">6963576200
6963582600 </v>
          </cell>
          <cell r="W121" t="str">
            <v>Qté 1
Qté 1</v>
          </cell>
          <cell r="X121" t="str">
            <v>Received</v>
          </cell>
          <cell r="Y121" t="str">
            <v>N/A</v>
          </cell>
          <cell r="Z121" t="str">
            <v>OK 07/05/2018</v>
          </cell>
          <cell r="AA121" t="str">
            <v>OK 11/05/2018</v>
          </cell>
          <cell r="AB121" t="str">
            <v>Expédié</v>
          </cell>
          <cell r="AC121">
            <v>1</v>
          </cell>
          <cell r="AD121" t="str">
            <v>JMA 15/10 : Expédié le 12/10
JMA 30/08 : Attente confié pour remplacer la série et expédier (1/2)</v>
          </cell>
          <cell r="AE121" t="str">
            <v>Réception 4STR*01149 et 4STR*01150 le 25/05/2018</v>
          </cell>
          <cell r="AF121" t="str">
            <v>AZA</v>
          </cell>
          <cell r="AG121">
            <v>5394</v>
          </cell>
          <cell r="AH121" t="str">
            <v>NA</v>
          </cell>
          <cell r="AI121" t="str">
            <v>NA</v>
          </cell>
          <cell r="AJ121">
            <v>42856</v>
          </cell>
          <cell r="AK121">
            <v>43389</v>
          </cell>
          <cell r="AL121">
            <v>43384</v>
          </cell>
        </row>
        <row r="122">
          <cell r="A122" t="str">
            <v>E8799209L10</v>
          </cell>
          <cell r="B122" t="str">
            <v>AIRBUS</v>
          </cell>
          <cell r="C122" t="str">
            <v>E8799209L</v>
          </cell>
          <cell r="D122" t="str">
            <v>10</v>
          </cell>
          <cell r="E122" t="str">
            <v>AOG</v>
          </cell>
          <cell r="F122" t="str">
            <v>MB170ACAAAAB</v>
          </cell>
          <cell r="G122">
            <v>1</v>
          </cell>
          <cell r="H122">
            <v>0</v>
          </cell>
          <cell r="I122" t="str">
            <v/>
          </cell>
          <cell r="J122" t="str">
            <v>P/N CONNU</v>
          </cell>
          <cell r="K122" t="str">
            <v>MB2061D</v>
          </cell>
          <cell r="L122" t="str">
            <v>LdF approuvée</v>
          </cell>
          <cell r="M122" t="str">
            <v>NON</v>
          </cell>
          <cell r="N122" t="str">
            <v>NON</v>
          </cell>
          <cell r="O122">
            <v>12</v>
          </cell>
          <cell r="P122" t="str">
            <v>1251018-209L010</v>
          </cell>
          <cell r="Q122" t="str">
            <v>LAB</v>
          </cell>
          <cell r="R122" t="str">
            <v xml:space="preserve">LCT022873
LCT022874
LCT022875 </v>
          </cell>
          <cell r="S122" t="str">
            <v>LTE990001</v>
          </cell>
          <cell r="T122" t="str">
            <v>OK 23/05/2018</v>
          </cell>
          <cell r="U122" t="str">
            <v>OK</v>
          </cell>
          <cell r="V122" t="str">
            <v>6M90005200
6M90005100
6M90005300
6M90079400</v>
          </cell>
          <cell r="W122" t="str">
            <v>Qté 1
Qté 1
Qté 1
Qté 1</v>
          </cell>
          <cell r="X122" t="str">
            <v>N/A</v>
          </cell>
          <cell r="Y122" t="str">
            <v>N/A</v>
          </cell>
          <cell r="Z122" t="str">
            <v>OK 11/05/2018</v>
          </cell>
          <cell r="AA122" t="str">
            <v>OK 14/05/2018</v>
          </cell>
          <cell r="AB122" t="str">
            <v>Expédié</v>
          </cell>
          <cell r="AC122">
            <v>1</v>
          </cell>
          <cell r="AF122" t="str">
            <v>AZA</v>
          </cell>
          <cell r="AG122">
            <v>13536</v>
          </cell>
          <cell r="AJ122">
            <v>43242</v>
          </cell>
          <cell r="AK122">
            <v>43249</v>
          </cell>
          <cell r="AL122">
            <v>43248</v>
          </cell>
          <cell r="AM122" t="str">
            <v>OK</v>
          </cell>
        </row>
        <row r="123">
          <cell r="A123" t="str">
            <v>2753012610</v>
          </cell>
          <cell r="B123" t="str">
            <v>AIRBUS</v>
          </cell>
          <cell r="C123">
            <v>27530126</v>
          </cell>
          <cell r="D123" t="str">
            <v>10</v>
          </cell>
          <cell r="E123" t="str">
            <v>EXP</v>
          </cell>
          <cell r="F123" t="str">
            <v>D9550011700295</v>
          </cell>
          <cell r="G123">
            <v>1</v>
          </cell>
          <cell r="H123">
            <v>1</v>
          </cell>
          <cell r="I123" t="str">
            <v/>
          </cell>
          <cell r="J123" t="str">
            <v>P/N CONNU</v>
          </cell>
          <cell r="K123" t="str">
            <v>NB5457P</v>
          </cell>
          <cell r="L123" t="str">
            <v>LdF approuvée</v>
          </cell>
          <cell r="M123" t="str">
            <v>NON</v>
          </cell>
          <cell r="N123" t="str">
            <v>NON</v>
          </cell>
          <cell r="O123">
            <v>117</v>
          </cell>
          <cell r="P123" t="str">
            <v>1251018-0126010</v>
          </cell>
          <cell r="Q123" t="str">
            <v>LAB</v>
          </cell>
          <cell r="R123" t="str">
            <v>LCT021662
LCT021663
LCT021664</v>
          </cell>
          <cell r="S123" t="str">
            <v>LTE990041</v>
          </cell>
          <cell r="T123" t="str">
            <v>SERVI</v>
          </cell>
          <cell r="U123" t="str">
            <v>OK</v>
          </cell>
          <cell r="V123" t="str">
            <v xml:space="preserve">6963576200
6963582600 </v>
          </cell>
          <cell r="W123" t="str">
            <v>Qté 1
Qté 1</v>
          </cell>
          <cell r="X123" t="str">
            <v>Received</v>
          </cell>
          <cell r="Y123" t="str">
            <v>N/A</v>
          </cell>
          <cell r="Z123" t="str">
            <v>OK 07/05/2018</v>
          </cell>
          <cell r="AA123" t="str">
            <v>OK 11/05/2018</v>
          </cell>
          <cell r="AB123" t="str">
            <v>Expédié</v>
          </cell>
          <cell r="AC123">
            <v>1</v>
          </cell>
          <cell r="AD123" t="str">
            <v>JMA 15/10 : Expédié le 12/10
JMA 30/08 : Attente confié pour remplacer la série et expédier (1/2)</v>
          </cell>
          <cell r="AE123" t="str">
            <v>Réception 4STR*01149 et 4STR*01150 le 25/05/2018</v>
          </cell>
          <cell r="AF123" t="str">
            <v>AZA</v>
          </cell>
          <cell r="AG123">
            <v>5394</v>
          </cell>
          <cell r="AH123" t="str">
            <v>NA</v>
          </cell>
          <cell r="AI123" t="str">
            <v>NA</v>
          </cell>
          <cell r="AJ123">
            <v>42856</v>
          </cell>
          <cell r="AK123">
            <v>43389</v>
          </cell>
          <cell r="AL123">
            <v>43384</v>
          </cell>
        </row>
        <row r="124">
          <cell r="A124" t="str">
            <v>490003509510</v>
          </cell>
          <cell r="B124" t="str">
            <v>STELIA</v>
          </cell>
          <cell r="C124">
            <v>4900035095</v>
          </cell>
          <cell r="D124" t="str">
            <v>10</v>
          </cell>
          <cell r="E124" t="str">
            <v>EXP</v>
          </cell>
          <cell r="F124" t="str">
            <v>S9251280100054</v>
          </cell>
          <cell r="G124">
            <v>1</v>
          </cell>
          <cell r="H124">
            <v>0</v>
          </cell>
          <cell r="I124" t="str">
            <v/>
          </cell>
          <cell r="J124" t="str">
            <v>P/N CONNU</v>
          </cell>
          <cell r="K124" t="str">
            <v>N/A</v>
          </cell>
          <cell r="L124" t="str">
            <v>LdF approuvée</v>
          </cell>
          <cell r="M124" t="str">
            <v>NON</v>
          </cell>
          <cell r="N124" t="str">
            <v>NON</v>
          </cell>
          <cell r="O124">
            <v>29</v>
          </cell>
          <cell r="P124" t="str">
            <v>1251018-5095010</v>
          </cell>
          <cell r="Q124" t="str">
            <v>LAB</v>
          </cell>
          <cell r="R124" t="str">
            <v>LCT013037
LCT013038</v>
          </cell>
          <cell r="S124" t="str">
            <v>LTE990001</v>
          </cell>
          <cell r="T124" t="str">
            <v>OK 23/05/2018</v>
          </cell>
          <cell r="U124" t="str">
            <v>OK</v>
          </cell>
          <cell r="V124">
            <v>6808101600</v>
          </cell>
          <cell r="W124" t="str">
            <v>Qté 1</v>
          </cell>
          <cell r="X124" t="str">
            <v>N/A</v>
          </cell>
          <cell r="Y124" t="str">
            <v>N/A</v>
          </cell>
          <cell r="Z124" t="str">
            <v>N/A</v>
          </cell>
          <cell r="AA124" t="str">
            <v>N/A</v>
          </cell>
          <cell r="AB124" t="str">
            <v>Expédié</v>
          </cell>
          <cell r="AE124" t="str">
            <v>Réception le 18/05/2018</v>
          </cell>
          <cell r="AF124" t="str">
            <v>AZA</v>
          </cell>
          <cell r="AG124">
            <v>13195</v>
          </cell>
          <cell r="AJ124">
            <v>43234</v>
          </cell>
          <cell r="AK124">
            <v>43250</v>
          </cell>
          <cell r="AL124">
            <v>43245</v>
          </cell>
          <cell r="AM124" t="str">
            <v>OK</v>
          </cell>
        </row>
        <row r="125">
          <cell r="A125" t="str">
            <v>490003509510</v>
          </cell>
          <cell r="B125" t="str">
            <v>STELIA</v>
          </cell>
          <cell r="C125">
            <v>4900035095</v>
          </cell>
          <cell r="D125" t="str">
            <v>10</v>
          </cell>
          <cell r="E125" t="str">
            <v>EXP</v>
          </cell>
          <cell r="F125" t="str">
            <v>S9251279800054</v>
          </cell>
          <cell r="G125">
            <v>1</v>
          </cell>
          <cell r="H125">
            <v>0</v>
          </cell>
          <cell r="I125" t="str">
            <v/>
          </cell>
          <cell r="J125" t="str">
            <v>P/N CONNU</v>
          </cell>
          <cell r="K125" t="str">
            <v>N/A</v>
          </cell>
          <cell r="L125" t="str">
            <v>LdF approuvée</v>
          </cell>
          <cell r="M125" t="str">
            <v>NON</v>
          </cell>
          <cell r="N125" t="str">
            <v>NON</v>
          </cell>
          <cell r="O125">
            <v>26</v>
          </cell>
          <cell r="P125" t="str">
            <v>1251018-5095010</v>
          </cell>
          <cell r="Q125" t="str">
            <v>LAB</v>
          </cell>
          <cell r="R125" t="str">
            <v>LCT013041
LCT013042</v>
          </cell>
          <cell r="S125" t="str">
            <v>LTE990001</v>
          </cell>
          <cell r="T125" t="str">
            <v>OK 23/05/2018</v>
          </cell>
          <cell r="U125" t="str">
            <v>OK</v>
          </cell>
          <cell r="V125" t="str">
            <v>N/A</v>
          </cell>
          <cell r="W125" t="str">
            <v>N/A</v>
          </cell>
          <cell r="X125" t="str">
            <v>N/A</v>
          </cell>
          <cell r="Y125" t="str">
            <v>N/A</v>
          </cell>
          <cell r="Z125" t="str">
            <v>N/A</v>
          </cell>
          <cell r="AA125" t="str">
            <v>N/A</v>
          </cell>
          <cell r="AB125" t="str">
            <v>Expédié</v>
          </cell>
          <cell r="AE125" t="str">
            <v>Réception le 18/05/2018</v>
          </cell>
          <cell r="AF125" t="str">
            <v>AZA</v>
          </cell>
          <cell r="AG125">
            <v>13195</v>
          </cell>
          <cell r="AJ125">
            <v>43234</v>
          </cell>
          <cell r="AK125">
            <v>43250</v>
          </cell>
          <cell r="AL125">
            <v>43245</v>
          </cell>
          <cell r="AM125" t="str">
            <v>OK</v>
          </cell>
        </row>
        <row r="126">
          <cell r="A126" t="str">
            <v>490003509510</v>
          </cell>
          <cell r="B126" t="str">
            <v>STELIA</v>
          </cell>
          <cell r="C126">
            <v>4900035095</v>
          </cell>
          <cell r="D126" t="str">
            <v>10</v>
          </cell>
          <cell r="E126" t="str">
            <v>EXP</v>
          </cell>
          <cell r="F126" t="str">
            <v>S9251279700054</v>
          </cell>
          <cell r="G126">
            <v>1</v>
          </cell>
          <cell r="H126">
            <v>0</v>
          </cell>
          <cell r="I126" t="str">
            <v/>
          </cell>
          <cell r="J126" t="str">
            <v>P/N CONNU</v>
          </cell>
          <cell r="K126" t="str">
            <v>N/A</v>
          </cell>
          <cell r="L126" t="str">
            <v>LdF approuvée</v>
          </cell>
          <cell r="M126" t="str">
            <v>NON</v>
          </cell>
          <cell r="N126" t="str">
            <v>NON</v>
          </cell>
          <cell r="O126">
            <v>25</v>
          </cell>
          <cell r="P126" t="str">
            <v>1251018-5095010</v>
          </cell>
          <cell r="Q126" t="str">
            <v>LAB</v>
          </cell>
          <cell r="R126" t="str">
            <v>LCT013043
LCT013044</v>
          </cell>
          <cell r="S126" t="str">
            <v>LTE990001</v>
          </cell>
          <cell r="T126" t="str">
            <v>OK 23/05/2018</v>
          </cell>
          <cell r="U126" t="str">
            <v>OK</v>
          </cell>
          <cell r="V126" t="str">
            <v>N/A</v>
          </cell>
          <cell r="W126" t="str">
            <v>N/A</v>
          </cell>
          <cell r="X126" t="str">
            <v>N/A</v>
          </cell>
          <cell r="Y126" t="str">
            <v>N/A</v>
          </cell>
          <cell r="Z126" t="str">
            <v>N/A</v>
          </cell>
          <cell r="AA126" t="str">
            <v>N/A</v>
          </cell>
          <cell r="AB126" t="str">
            <v>Expédié</v>
          </cell>
          <cell r="AE126" t="str">
            <v>Réception le 18/05/2018</v>
          </cell>
          <cell r="AF126" t="str">
            <v>AZA</v>
          </cell>
          <cell r="AG126">
            <v>13195</v>
          </cell>
          <cell r="AJ126">
            <v>43234</v>
          </cell>
          <cell r="AK126">
            <v>43250</v>
          </cell>
          <cell r="AL126">
            <v>43245</v>
          </cell>
          <cell r="AM126" t="str">
            <v>OK</v>
          </cell>
        </row>
        <row r="127">
          <cell r="A127" t="str">
            <v>490003509510</v>
          </cell>
          <cell r="B127" t="str">
            <v>STELIA</v>
          </cell>
          <cell r="C127">
            <v>4900035095</v>
          </cell>
          <cell r="D127" t="str">
            <v>10</v>
          </cell>
          <cell r="E127" t="str">
            <v>EXP</v>
          </cell>
          <cell r="F127" t="str">
            <v>S9251279600054</v>
          </cell>
          <cell r="G127">
            <v>1</v>
          </cell>
          <cell r="H127">
            <v>0</v>
          </cell>
          <cell r="I127" t="str">
            <v/>
          </cell>
          <cell r="J127" t="str">
            <v>P/N CONNU</v>
          </cell>
          <cell r="K127" t="str">
            <v>N/A</v>
          </cell>
          <cell r="L127" t="str">
            <v>LdF approuvée</v>
          </cell>
          <cell r="M127" t="str">
            <v>NON</v>
          </cell>
          <cell r="N127" t="str">
            <v>NON</v>
          </cell>
          <cell r="O127">
            <v>24</v>
          </cell>
          <cell r="P127" t="str">
            <v>1251018-5095010</v>
          </cell>
          <cell r="Q127" t="str">
            <v>LAB</v>
          </cell>
          <cell r="R127" t="str">
            <v>LCT013045
LCT013046</v>
          </cell>
          <cell r="S127" t="str">
            <v>LTE990001</v>
          </cell>
          <cell r="T127" t="str">
            <v>OK 23/05/2018</v>
          </cell>
          <cell r="U127" t="str">
            <v>OK</v>
          </cell>
          <cell r="V127" t="str">
            <v>N/A</v>
          </cell>
          <cell r="W127" t="str">
            <v>N/A</v>
          </cell>
          <cell r="X127" t="str">
            <v>N/A</v>
          </cell>
          <cell r="Y127" t="str">
            <v>N/A</v>
          </cell>
          <cell r="Z127" t="str">
            <v>N/A</v>
          </cell>
          <cell r="AA127" t="str">
            <v>N/A</v>
          </cell>
          <cell r="AB127" t="str">
            <v>Expédié</v>
          </cell>
          <cell r="AE127" t="str">
            <v>Réception le 18/05/2018</v>
          </cell>
          <cell r="AF127" t="str">
            <v>AZA</v>
          </cell>
          <cell r="AG127">
            <v>13195</v>
          </cell>
          <cell r="AJ127">
            <v>43234</v>
          </cell>
          <cell r="AK127">
            <v>43250</v>
          </cell>
          <cell r="AL127">
            <v>43245</v>
          </cell>
          <cell r="AM127" t="str">
            <v>OK</v>
          </cell>
        </row>
        <row r="128">
          <cell r="A128" t="str">
            <v>490003509510</v>
          </cell>
          <cell r="B128" t="str">
            <v>STELIA</v>
          </cell>
          <cell r="C128">
            <v>4900035095</v>
          </cell>
          <cell r="D128">
            <v>10</v>
          </cell>
          <cell r="E128" t="str">
            <v>EXP</v>
          </cell>
          <cell r="F128" t="str">
            <v>S9251279400054</v>
          </cell>
          <cell r="G128">
            <v>1</v>
          </cell>
          <cell r="H128">
            <v>0</v>
          </cell>
          <cell r="I128" t="str">
            <v/>
          </cell>
          <cell r="J128" t="str">
            <v>P/N CONNU</v>
          </cell>
          <cell r="K128" t="str">
            <v>N/A</v>
          </cell>
          <cell r="L128" t="str">
            <v>LdF approuvée</v>
          </cell>
          <cell r="M128" t="str">
            <v>NON</v>
          </cell>
          <cell r="N128" t="str">
            <v>NON</v>
          </cell>
          <cell r="O128">
            <v>22</v>
          </cell>
          <cell r="P128" t="str">
            <v>1251018-5095010</v>
          </cell>
          <cell r="Q128" t="str">
            <v>LAB</v>
          </cell>
          <cell r="R128" t="str">
            <v>LCT013047
LCT013048</v>
          </cell>
          <cell r="S128" t="str">
            <v>LTE990001</v>
          </cell>
          <cell r="T128" t="str">
            <v>OK 23/05/2018</v>
          </cell>
          <cell r="U128" t="str">
            <v>OK</v>
          </cell>
          <cell r="V128" t="str">
            <v>6800800300
6808100400
6839605100
6827214800</v>
          </cell>
          <cell r="W128" t="str">
            <v>Qté 2
Qté 1
Qté 1
Qté 1</v>
          </cell>
          <cell r="X128" t="str">
            <v>N/A</v>
          </cell>
          <cell r="Y128" t="str">
            <v>N/A</v>
          </cell>
          <cell r="Z128" t="str">
            <v>N/A</v>
          </cell>
          <cell r="AA128" t="str">
            <v>N/A</v>
          </cell>
          <cell r="AB128" t="str">
            <v>Expédié</v>
          </cell>
          <cell r="AE128" t="str">
            <v>Réception le 18/05/2018</v>
          </cell>
          <cell r="AF128" t="str">
            <v>AZA</v>
          </cell>
          <cell r="AG128">
            <v>13195</v>
          </cell>
          <cell r="AJ128">
            <v>43234</v>
          </cell>
          <cell r="AK128">
            <v>43250</v>
          </cell>
          <cell r="AL128">
            <v>43245</v>
          </cell>
          <cell r="AM128" t="str">
            <v>OK</v>
          </cell>
        </row>
        <row r="129">
          <cell r="A129" t="str">
            <v>490003509520</v>
          </cell>
          <cell r="B129" t="str">
            <v>STELIA</v>
          </cell>
          <cell r="C129">
            <v>4900035095</v>
          </cell>
          <cell r="D129" t="str">
            <v>20</v>
          </cell>
          <cell r="E129" t="str">
            <v>EXP</v>
          </cell>
          <cell r="F129" t="str">
            <v>S9251279500055</v>
          </cell>
          <cell r="G129">
            <v>1</v>
          </cell>
          <cell r="H129">
            <v>0</v>
          </cell>
          <cell r="I129" t="str">
            <v/>
          </cell>
          <cell r="J129" t="str">
            <v>P/N CONNU</v>
          </cell>
          <cell r="K129" t="str">
            <v>N/A</v>
          </cell>
          <cell r="L129" t="str">
            <v>LdF approuvée</v>
          </cell>
          <cell r="M129" t="str">
            <v>NON</v>
          </cell>
          <cell r="N129" t="str">
            <v>NON</v>
          </cell>
          <cell r="O129">
            <v>23</v>
          </cell>
          <cell r="P129" t="str">
            <v>1251018-5095020</v>
          </cell>
          <cell r="Q129" t="str">
            <v>LAB</v>
          </cell>
          <cell r="R129" t="str">
            <v>LCT013049
LCT013050</v>
          </cell>
          <cell r="S129" t="str">
            <v>LTE990001</v>
          </cell>
          <cell r="T129" t="str">
            <v>OK 23/05/2018</v>
          </cell>
          <cell r="U129" t="str">
            <v>OK</v>
          </cell>
          <cell r="V129" t="str">
            <v>N/A</v>
          </cell>
          <cell r="W129" t="str">
            <v>N/A</v>
          </cell>
          <cell r="X129" t="str">
            <v>N/A</v>
          </cell>
          <cell r="Y129" t="str">
            <v>N/A</v>
          </cell>
          <cell r="Z129" t="str">
            <v>N/A</v>
          </cell>
          <cell r="AA129" t="str">
            <v>N/A</v>
          </cell>
          <cell r="AB129" t="str">
            <v>Expédié</v>
          </cell>
          <cell r="AE129" t="str">
            <v>Réception le 18/05/2018</v>
          </cell>
          <cell r="AF129" t="str">
            <v>AZA</v>
          </cell>
          <cell r="AG129">
            <v>13195</v>
          </cell>
          <cell r="AJ129">
            <v>43234</v>
          </cell>
          <cell r="AK129">
            <v>43250</v>
          </cell>
          <cell r="AL129">
            <v>43245</v>
          </cell>
          <cell r="AM129" t="str">
            <v>OK</v>
          </cell>
        </row>
        <row r="130">
          <cell r="A130" t="str">
            <v>490003509510</v>
          </cell>
          <cell r="B130" t="str">
            <v>STELIA</v>
          </cell>
          <cell r="C130">
            <v>4900035095</v>
          </cell>
          <cell r="D130" t="str">
            <v>10</v>
          </cell>
          <cell r="E130" t="str">
            <v>EXP</v>
          </cell>
          <cell r="F130" t="str">
            <v>S9251279900057</v>
          </cell>
          <cell r="G130">
            <v>1</v>
          </cell>
          <cell r="H130">
            <v>0</v>
          </cell>
          <cell r="I130" t="str">
            <v/>
          </cell>
          <cell r="J130" t="str">
            <v>P/N CONNU</v>
          </cell>
          <cell r="K130" t="str">
            <v>N/A</v>
          </cell>
          <cell r="L130" t="str">
            <v>LdF approuvée</v>
          </cell>
          <cell r="M130" t="str">
            <v>NON</v>
          </cell>
          <cell r="N130" t="str">
            <v>NON</v>
          </cell>
          <cell r="O130">
            <v>27</v>
          </cell>
          <cell r="P130" t="str">
            <v>1251018-5095010</v>
          </cell>
          <cell r="Q130" t="str">
            <v>LAB</v>
          </cell>
          <cell r="R130" t="str">
            <v>LCT020388
LCT020389</v>
          </cell>
          <cell r="S130" t="str">
            <v>LTE990002</v>
          </cell>
          <cell r="T130" t="str">
            <v>OK 23/05/2018</v>
          </cell>
          <cell r="U130" t="str">
            <v>OK</v>
          </cell>
          <cell r="V130" t="str">
            <v>6839605200</v>
          </cell>
          <cell r="W130" t="str">
            <v>Qté 1</v>
          </cell>
          <cell r="X130" t="str">
            <v>N/A</v>
          </cell>
          <cell r="Y130" t="str">
            <v>N/A</v>
          </cell>
          <cell r="Z130" t="str">
            <v>N/A</v>
          </cell>
          <cell r="AA130" t="str">
            <v>N/A</v>
          </cell>
          <cell r="AB130" t="str">
            <v>Expédié</v>
          </cell>
          <cell r="AE130" t="str">
            <v>Réception le 18/05/2018</v>
          </cell>
          <cell r="AF130" t="str">
            <v>AZA</v>
          </cell>
          <cell r="AG130">
            <v>13195</v>
          </cell>
          <cell r="AJ130">
            <v>43234</v>
          </cell>
          <cell r="AK130">
            <v>43250</v>
          </cell>
          <cell r="AL130">
            <v>43245</v>
          </cell>
          <cell r="AM130" t="str">
            <v>OK</v>
          </cell>
        </row>
        <row r="131">
          <cell r="A131" t="str">
            <v>2769452710</v>
          </cell>
          <cell r="B131" t="str">
            <v>AIRBUS</v>
          </cell>
          <cell r="C131">
            <v>27694527</v>
          </cell>
          <cell r="D131">
            <v>10</v>
          </cell>
          <cell r="E131" t="str">
            <v>RTN</v>
          </cell>
          <cell r="F131" t="str">
            <v>D9551002700495</v>
          </cell>
          <cell r="G131">
            <v>20</v>
          </cell>
          <cell r="H131">
            <v>7</v>
          </cell>
          <cell r="I131" t="str">
            <v/>
          </cell>
          <cell r="J131" t="str">
            <v>P/N CONNU</v>
          </cell>
          <cell r="K131" t="str">
            <v>NB03483P</v>
          </cell>
          <cell r="L131" t="str">
            <v>LdF approuvée</v>
          </cell>
          <cell r="M131" t="str">
            <v>NON</v>
          </cell>
          <cell r="N131" t="str">
            <v>NON</v>
          </cell>
          <cell r="O131">
            <v>27</v>
          </cell>
          <cell r="P131" t="str">
            <v>1251018-4527010</v>
          </cell>
          <cell r="Q131" t="str">
            <v>LAB</v>
          </cell>
          <cell r="R131" t="str">
            <v>LCTZ70024
LCTZ70025
LCTZ70026</v>
          </cell>
          <cell r="S131" t="str">
            <v>LTE990017 
=&gt; 
LTE990036</v>
          </cell>
          <cell r="T131" t="str">
            <v>OK 23/04/2018</v>
          </cell>
          <cell r="U131" t="str">
            <v>OK</v>
          </cell>
          <cell r="V131" t="str">
            <v>N/A</v>
          </cell>
          <cell r="W131" t="str">
            <v>N/A</v>
          </cell>
          <cell r="X131" t="str">
            <v>N/A</v>
          </cell>
          <cell r="Y131" t="str">
            <v>N/A</v>
          </cell>
          <cell r="Z131" t="str">
            <v>OK 16/04/2018</v>
          </cell>
          <cell r="AA131" t="str">
            <v>OK 20/04/2018</v>
          </cell>
          <cell r="AB131" t="str">
            <v>Expédié</v>
          </cell>
          <cell r="AC131">
            <v>1</v>
          </cell>
          <cell r="AD131" t="str">
            <v>13 expédié le 19/06, 7 le 21/06</v>
          </cell>
          <cell r="AF131" t="str">
            <v>AZA</v>
          </cell>
          <cell r="AG131">
            <v>11859</v>
          </cell>
          <cell r="AJ131">
            <v>43189</v>
          </cell>
          <cell r="AK131">
            <v>43276</v>
          </cell>
          <cell r="AL131">
            <v>43271</v>
          </cell>
          <cell r="AM131" t="str">
            <v>OK</v>
          </cell>
        </row>
        <row r="132">
          <cell r="A132" t="str">
            <v>2777361710</v>
          </cell>
          <cell r="B132" t="str">
            <v>AIRBUS</v>
          </cell>
          <cell r="C132">
            <v>27773617</v>
          </cell>
          <cell r="D132" t="str">
            <v>10</v>
          </cell>
          <cell r="E132" t="str">
            <v>CRIT</v>
          </cell>
          <cell r="F132" t="str">
            <v>D9551011600195</v>
          </cell>
          <cell r="G132">
            <v>2</v>
          </cell>
          <cell r="H132">
            <v>2</v>
          </cell>
          <cell r="I132" t="str">
            <v/>
          </cell>
          <cell r="J132" t="str">
            <v>P/N CONNU</v>
          </cell>
          <cell r="K132" t="str">
            <v>N/A</v>
          </cell>
          <cell r="L132" t="str">
            <v>LdF approuvée</v>
          </cell>
          <cell r="M132" t="str">
            <v>NON</v>
          </cell>
          <cell r="N132" t="str">
            <v>NON</v>
          </cell>
          <cell r="O132">
            <v>116</v>
          </cell>
          <cell r="P132" t="str">
            <v>1251018-3617010</v>
          </cell>
          <cell r="Q132" t="str">
            <v>LAB</v>
          </cell>
          <cell r="S132" t="str">
            <v>LTE990001
=&gt;
LTE990002</v>
          </cell>
          <cell r="V132" t="str">
            <v>N/A</v>
          </cell>
          <cell r="W132" t="str">
            <v>N/A</v>
          </cell>
          <cell r="X132" t="str">
            <v>N/A</v>
          </cell>
          <cell r="Y132" t="str">
            <v>N/A</v>
          </cell>
          <cell r="Z132" t="str">
            <v>À imprimer LAB</v>
          </cell>
          <cell r="AA132" t="str">
            <v>À imprimer LAB</v>
          </cell>
          <cell r="AB132" t="str">
            <v>Commande annulée</v>
          </cell>
          <cell r="AE132" t="str">
            <v>Attente AR ACHE83111</v>
          </cell>
          <cell r="AF132" t="str">
            <v>AZA</v>
          </cell>
          <cell r="AG132">
            <v>13472</v>
          </cell>
          <cell r="AJ132">
            <v>43251</v>
          </cell>
          <cell r="AL132">
            <v>43250</v>
          </cell>
          <cell r="AM132" t="str">
            <v>OK</v>
          </cell>
        </row>
        <row r="133">
          <cell r="A133" t="str">
            <v>2753000910</v>
          </cell>
          <cell r="B133" t="str">
            <v>AIRBUS</v>
          </cell>
          <cell r="C133">
            <v>27530009</v>
          </cell>
          <cell r="D133" t="str">
            <v>10</v>
          </cell>
          <cell r="E133" t="str">
            <v>EXP</v>
          </cell>
          <cell r="F133" t="str">
            <v>D9550011700295</v>
          </cell>
          <cell r="G133">
            <v>1</v>
          </cell>
          <cell r="H133">
            <v>1</v>
          </cell>
          <cell r="I133" t="str">
            <v/>
          </cell>
          <cell r="J133" t="str">
            <v>P/N CONNU</v>
          </cell>
          <cell r="K133" t="str">
            <v>NB5457P</v>
          </cell>
          <cell r="L133" t="str">
            <v>LdF approuvée</v>
          </cell>
          <cell r="M133" t="str">
            <v>NON</v>
          </cell>
          <cell r="N133" t="str">
            <v>NON</v>
          </cell>
          <cell r="O133">
            <v>117</v>
          </cell>
          <cell r="P133" t="str">
            <v>1251018-0009010</v>
          </cell>
          <cell r="Q133" t="str">
            <v>LAB</v>
          </cell>
          <cell r="R133" t="str">
            <v>LCT021671
LCT021672
LCT021673</v>
          </cell>
          <cell r="S133" t="str">
            <v>LTE990057</v>
          </cell>
          <cell r="T133" t="str">
            <v>SERVI</v>
          </cell>
          <cell r="U133" t="str">
            <v>OK</v>
          </cell>
          <cell r="V133" t="str">
            <v xml:space="preserve">6963576200
6963582600 </v>
          </cell>
          <cell r="W133" t="str">
            <v>Qté 1
Qté 1</v>
          </cell>
          <cell r="X133" t="str">
            <v>Received</v>
          </cell>
          <cell r="Y133" t="str">
            <v>N/A</v>
          </cell>
          <cell r="Z133" t="str">
            <v>OK 07/05/2018</v>
          </cell>
          <cell r="AA133" t="str">
            <v>OK 11/05/2018</v>
          </cell>
          <cell r="AB133" t="str">
            <v>Expédié</v>
          </cell>
          <cell r="AC133">
            <v>1</v>
          </cell>
          <cell r="AD133" t="str">
            <v>JMA 15/10 : Expédié le 12/10
JMA 30/08 : Attente confié pour remplacer la série et expédier (1/2)</v>
          </cell>
          <cell r="AE133" t="str">
            <v>Réception 4STR*01149 et 4STR*01150 le 25/05/2018</v>
          </cell>
          <cell r="AF133" t="str">
            <v>AZA</v>
          </cell>
          <cell r="AG133">
            <v>5394</v>
          </cell>
          <cell r="AH133" t="str">
            <v>NA</v>
          </cell>
          <cell r="AI133" t="str">
            <v>NA</v>
          </cell>
          <cell r="AJ133">
            <v>42856</v>
          </cell>
          <cell r="AK133">
            <v>43389</v>
          </cell>
          <cell r="AL133">
            <v>43384</v>
          </cell>
        </row>
        <row r="134">
          <cell r="A134" t="str">
            <v>2753012110</v>
          </cell>
          <cell r="B134" t="str">
            <v>AIRBUS</v>
          </cell>
          <cell r="C134">
            <v>27530121</v>
          </cell>
          <cell r="D134" t="str">
            <v>10</v>
          </cell>
          <cell r="E134" t="str">
            <v>EXP</v>
          </cell>
          <cell r="F134" t="str">
            <v>D9550011700295</v>
          </cell>
          <cell r="G134">
            <v>1</v>
          </cell>
          <cell r="H134">
            <v>1</v>
          </cell>
          <cell r="I134" t="str">
            <v/>
          </cell>
          <cell r="J134" t="str">
            <v>P/N CONNU</v>
          </cell>
          <cell r="K134" t="str">
            <v>NB5457P</v>
          </cell>
          <cell r="L134" t="str">
            <v>LdF approuvée</v>
          </cell>
          <cell r="M134" t="str">
            <v>NON</v>
          </cell>
          <cell r="N134" t="str">
            <v>NON</v>
          </cell>
          <cell r="O134">
            <v>117</v>
          </cell>
          <cell r="P134" t="str">
            <v>1251018-0121010</v>
          </cell>
          <cell r="Q134" t="str">
            <v>LAB</v>
          </cell>
          <cell r="R134" t="str">
            <v>LCT021665
LCT021666
LCT021667</v>
          </cell>
          <cell r="S134" t="str">
            <v>LTE990016</v>
          </cell>
          <cell r="T134" t="str">
            <v>SERVI</v>
          </cell>
          <cell r="U134" t="str">
            <v>OK</v>
          </cell>
          <cell r="V134" t="str">
            <v xml:space="preserve">6963576200
6963582600 </v>
          </cell>
          <cell r="W134" t="str">
            <v>Qté 1
Qté 1</v>
          </cell>
          <cell r="X134" t="str">
            <v>Received</v>
          </cell>
          <cell r="Y134" t="str">
            <v>N/A</v>
          </cell>
          <cell r="Z134" t="str">
            <v>OK 07/05/2018</v>
          </cell>
          <cell r="AA134" t="str">
            <v>OK 11/05/2018</v>
          </cell>
          <cell r="AB134" t="str">
            <v>Expédié</v>
          </cell>
          <cell r="AC134">
            <v>1</v>
          </cell>
          <cell r="AD134" t="str">
            <v>JMA 15/10 : Expédié le 12/10
JMA 30/08 : Attente confié pour remplacer la série et expédier (1/2)</v>
          </cell>
          <cell r="AE134" t="str">
            <v>Réception 4STR*01149 et 4STR*01150 le 25/05/2018</v>
          </cell>
          <cell r="AF134" t="str">
            <v>AZA</v>
          </cell>
          <cell r="AG134">
            <v>6169</v>
          </cell>
          <cell r="AH134" t="str">
            <v>NA</v>
          </cell>
          <cell r="AI134" t="str">
            <v>NA</v>
          </cell>
          <cell r="AJ134">
            <v>42931</v>
          </cell>
          <cell r="AK134">
            <v>43389</v>
          </cell>
          <cell r="AL134">
            <v>43384</v>
          </cell>
        </row>
        <row r="135">
          <cell r="A135" t="str">
            <v>2753011310</v>
          </cell>
          <cell r="B135" t="str">
            <v>AIRBUS</v>
          </cell>
          <cell r="C135">
            <v>27530113</v>
          </cell>
          <cell r="D135" t="str">
            <v>10</v>
          </cell>
          <cell r="E135" t="str">
            <v>EXP</v>
          </cell>
          <cell r="F135" t="str">
            <v>D9550011700295</v>
          </cell>
          <cell r="G135">
            <v>1</v>
          </cell>
          <cell r="H135">
            <v>1</v>
          </cell>
          <cell r="I135" t="str">
            <v/>
          </cell>
          <cell r="J135" t="str">
            <v>P/N CONNU</v>
          </cell>
          <cell r="K135" t="str">
            <v>NB5457P</v>
          </cell>
          <cell r="L135" t="str">
            <v>LdF approuvée</v>
          </cell>
          <cell r="M135" t="str">
            <v>NON</v>
          </cell>
          <cell r="N135" t="str">
            <v>NON</v>
          </cell>
          <cell r="O135">
            <v>117</v>
          </cell>
          <cell r="P135" t="str">
            <v>1251018-0113010</v>
          </cell>
          <cell r="Q135" t="str">
            <v>LAB</v>
          </cell>
          <cell r="R135" t="str">
            <v>LCT021674
LCT021675
LCT021676</v>
          </cell>
          <cell r="S135" t="str">
            <v>LTE990058</v>
          </cell>
          <cell r="T135" t="str">
            <v>SERVI</v>
          </cell>
          <cell r="U135" t="str">
            <v>OK</v>
          </cell>
          <cell r="V135" t="str">
            <v xml:space="preserve">6963576200
6963582600 </v>
          </cell>
          <cell r="W135" t="str">
            <v>Qté 1
Qté 1</v>
          </cell>
          <cell r="X135" t="str">
            <v>Received</v>
          </cell>
          <cell r="Y135" t="str">
            <v>N/A</v>
          </cell>
          <cell r="Z135" t="str">
            <v>OK 07/05/2018</v>
          </cell>
          <cell r="AA135" t="str">
            <v>OK 11/05/2018</v>
          </cell>
          <cell r="AB135" t="str">
            <v>Expédié</v>
          </cell>
          <cell r="AC135">
            <v>1</v>
          </cell>
          <cell r="AD135" t="str">
            <v>JMA 15/10 : Expédié le 12/10
JMA 30/08 : Attente confié pour remplacer la série et expédier (1/2)</v>
          </cell>
          <cell r="AE135" t="str">
            <v>Réception 4STR*01149 et 4STR*01150 le 25/05/2018</v>
          </cell>
          <cell r="AF135" t="str">
            <v>AZA</v>
          </cell>
          <cell r="AG135">
            <v>6169</v>
          </cell>
          <cell r="AH135" t="str">
            <v>NA</v>
          </cell>
          <cell r="AI135" t="str">
            <v>NA</v>
          </cell>
          <cell r="AJ135">
            <v>42931</v>
          </cell>
          <cell r="AK135">
            <v>43389</v>
          </cell>
          <cell r="AL135">
            <v>43384</v>
          </cell>
        </row>
        <row r="136">
          <cell r="A136" t="str">
            <v>2753011610</v>
          </cell>
          <cell r="B136" t="str">
            <v>AIRBUS</v>
          </cell>
          <cell r="C136">
            <v>27530116</v>
          </cell>
          <cell r="D136" t="str">
            <v>10</v>
          </cell>
          <cell r="E136" t="str">
            <v>EXP</v>
          </cell>
          <cell r="F136" t="str">
            <v>D9550011700295</v>
          </cell>
          <cell r="G136">
            <v>1</v>
          </cell>
          <cell r="H136">
            <v>1</v>
          </cell>
          <cell r="I136" t="str">
            <v/>
          </cell>
          <cell r="J136" t="str">
            <v>P/N CONNU</v>
          </cell>
          <cell r="K136" t="str">
            <v>NB5457P</v>
          </cell>
          <cell r="L136" t="str">
            <v>LdF approuvée</v>
          </cell>
          <cell r="M136" t="str">
            <v>NON</v>
          </cell>
          <cell r="N136" t="str">
            <v>NON</v>
          </cell>
          <cell r="O136">
            <v>117</v>
          </cell>
          <cell r="P136" t="str">
            <v>1251018-0116010</v>
          </cell>
          <cell r="Q136" t="str">
            <v>LAB</v>
          </cell>
          <cell r="R136" t="str">
            <v>LCT021677
LCT021678
LCT021679</v>
          </cell>
          <cell r="S136" t="str">
            <v>LTE990018</v>
          </cell>
          <cell r="T136" t="str">
            <v>SERVI</v>
          </cell>
          <cell r="U136" t="str">
            <v>OK</v>
          </cell>
          <cell r="V136" t="str">
            <v xml:space="preserve">6963576200
6963582600 </v>
          </cell>
          <cell r="W136" t="str">
            <v>Qté 1
Qté 1</v>
          </cell>
          <cell r="X136" t="str">
            <v>Received</v>
          </cell>
          <cell r="Y136" t="str">
            <v>N/A</v>
          </cell>
          <cell r="Z136" t="str">
            <v>OK 07/05/2018</v>
          </cell>
          <cell r="AA136" t="str">
            <v>OK 11/05/2018</v>
          </cell>
          <cell r="AB136" t="str">
            <v>Expédié</v>
          </cell>
          <cell r="AC136">
            <v>1</v>
          </cell>
          <cell r="AD136" t="str">
            <v>JMA 15/10 : Expédié le 12/10
JMA 30/08 : Attente confié pour remplacer la série et expédier (1/2)</v>
          </cell>
          <cell r="AE136" t="str">
            <v>Réception 4STR*01149 et 4STR*01150 le 25/05/2018</v>
          </cell>
          <cell r="AF136" t="str">
            <v>AZA</v>
          </cell>
          <cell r="AG136">
            <v>6169</v>
          </cell>
          <cell r="AH136" t="str">
            <v>NA</v>
          </cell>
          <cell r="AI136" t="str">
            <v>NA</v>
          </cell>
          <cell r="AJ136">
            <v>42931</v>
          </cell>
          <cell r="AK136">
            <v>43389</v>
          </cell>
          <cell r="AL136">
            <v>43384</v>
          </cell>
        </row>
        <row r="137">
          <cell r="A137" t="str">
            <v>2742366710</v>
          </cell>
          <cell r="B137" t="str">
            <v>AIRBUS</v>
          </cell>
          <cell r="C137">
            <v>27423667</v>
          </cell>
          <cell r="D137" t="str">
            <v>10</v>
          </cell>
          <cell r="E137" t="str">
            <v>EXP</v>
          </cell>
          <cell r="F137" t="str">
            <v>D9550011700295</v>
          </cell>
          <cell r="G137">
            <v>1</v>
          </cell>
          <cell r="H137">
            <v>1</v>
          </cell>
          <cell r="I137" t="str">
            <v/>
          </cell>
          <cell r="J137" t="str">
            <v>P/N CONNU</v>
          </cell>
          <cell r="K137" t="str">
            <v>NB5457P</v>
          </cell>
          <cell r="L137" t="str">
            <v>LdF approuvée</v>
          </cell>
          <cell r="M137" t="str">
            <v>NON</v>
          </cell>
          <cell r="N137" t="str">
            <v>NON</v>
          </cell>
          <cell r="O137">
            <v>117</v>
          </cell>
          <cell r="P137" t="str">
            <v>1251018-3667010</v>
          </cell>
          <cell r="Q137" t="str">
            <v>LAB</v>
          </cell>
          <cell r="R137" t="str">
            <v>LCT021680
LCT021681
LCT021682</v>
          </cell>
          <cell r="S137" t="str">
            <v>EFD990279</v>
          </cell>
          <cell r="T137" t="str">
            <v>SERVI</v>
          </cell>
          <cell r="U137" t="str">
            <v>OK</v>
          </cell>
          <cell r="V137" t="str">
            <v xml:space="preserve">6963576200
6963582600 </v>
          </cell>
          <cell r="W137" t="str">
            <v>Qté 1
Qté 1</v>
          </cell>
          <cell r="X137" t="str">
            <v>Partial receipt</v>
          </cell>
          <cell r="Y137" t="str">
            <v>N/A</v>
          </cell>
          <cell r="Z137" t="str">
            <v>OK 07/05/2018</v>
          </cell>
          <cell r="AA137" t="str">
            <v>OK 11/05/2018</v>
          </cell>
          <cell r="AB137" t="str">
            <v>Expédié</v>
          </cell>
          <cell r="AC137">
            <v>1</v>
          </cell>
          <cell r="AD137" t="str">
            <v>JMA 15/10 : Expédié le 12/10
JMA 30/08 : Attente confié pour remplacer la série et expédier (1/2)</v>
          </cell>
          <cell r="AE137" t="str">
            <v>Réception 4STR*01149 et 4STR*01150 le 25/05/2018</v>
          </cell>
          <cell r="AF137" t="str">
            <v>AZA</v>
          </cell>
          <cell r="AG137">
            <v>6169</v>
          </cell>
          <cell r="AH137" t="str">
            <v>NA</v>
          </cell>
          <cell r="AI137" t="str">
            <v>NA</v>
          </cell>
          <cell r="AJ137">
            <v>42931</v>
          </cell>
          <cell r="AK137">
            <v>43389</v>
          </cell>
          <cell r="AL137">
            <v>43384</v>
          </cell>
        </row>
        <row r="138">
          <cell r="A138" t="str">
            <v>2753013810</v>
          </cell>
          <cell r="B138" t="str">
            <v>AIRBUS</v>
          </cell>
          <cell r="C138">
            <v>27530138</v>
          </cell>
          <cell r="D138" t="str">
            <v>10</v>
          </cell>
          <cell r="E138" t="str">
            <v>EXP</v>
          </cell>
          <cell r="F138" t="str">
            <v>D9550011700295</v>
          </cell>
          <cell r="G138">
            <v>1</v>
          </cell>
          <cell r="H138">
            <v>1</v>
          </cell>
          <cell r="I138" t="str">
            <v/>
          </cell>
          <cell r="J138" t="str">
            <v>P/N CONNU</v>
          </cell>
          <cell r="K138" t="str">
            <v>NB5457P</v>
          </cell>
          <cell r="L138" t="str">
            <v>LdF approuvée</v>
          </cell>
          <cell r="M138" t="str">
            <v>NON</v>
          </cell>
          <cell r="N138" t="str">
            <v>NON</v>
          </cell>
          <cell r="O138">
            <v>117</v>
          </cell>
          <cell r="P138" t="str">
            <v>1251018-0138010</v>
          </cell>
          <cell r="Q138" t="str">
            <v>LAB</v>
          </cell>
          <cell r="R138" t="str">
            <v>LCT021683
LCT021684
LCT021685</v>
          </cell>
          <cell r="S138" t="str">
            <v>LTE990020</v>
          </cell>
          <cell r="T138" t="str">
            <v>SERVI</v>
          </cell>
          <cell r="U138" t="str">
            <v>OK</v>
          </cell>
          <cell r="V138" t="str">
            <v xml:space="preserve">6963576200
6963582600 </v>
          </cell>
          <cell r="W138" t="str">
            <v>Qté 1
Qté 1</v>
          </cell>
          <cell r="X138" t="str">
            <v>Received</v>
          </cell>
          <cell r="Y138" t="str">
            <v>N/A</v>
          </cell>
          <cell r="Z138" t="str">
            <v>OK 07/05/2018</v>
          </cell>
          <cell r="AA138" t="str">
            <v>OK 11/05/2018</v>
          </cell>
          <cell r="AB138" t="str">
            <v>Expédié</v>
          </cell>
          <cell r="AC138">
            <v>1</v>
          </cell>
          <cell r="AD138" t="str">
            <v>JMA 15/10 : Expédié le 12/10
JMA 30/08 : Attente confié pour remplacer la série et expédier (1/2)</v>
          </cell>
          <cell r="AE138" t="str">
            <v>Réception 4STR*01149 et 4STR*01150 le 25/05/2018</v>
          </cell>
          <cell r="AF138" t="str">
            <v>AZA</v>
          </cell>
          <cell r="AG138">
            <v>6169</v>
          </cell>
          <cell r="AH138" t="str">
            <v>NA</v>
          </cell>
          <cell r="AI138" t="str">
            <v>NA</v>
          </cell>
          <cell r="AJ138">
            <v>42931</v>
          </cell>
          <cell r="AK138">
            <v>43389</v>
          </cell>
          <cell r="AL138">
            <v>43384</v>
          </cell>
        </row>
        <row r="139">
          <cell r="A139" t="str">
            <v>2753011210</v>
          </cell>
          <cell r="B139" t="str">
            <v>AIRBUS</v>
          </cell>
          <cell r="C139">
            <v>27530112</v>
          </cell>
          <cell r="D139" t="str">
            <v>10</v>
          </cell>
          <cell r="E139" t="str">
            <v>EXP</v>
          </cell>
          <cell r="F139" t="str">
            <v>D9550011700295</v>
          </cell>
          <cell r="G139">
            <v>1</v>
          </cell>
          <cell r="H139">
            <v>1</v>
          </cell>
          <cell r="I139" t="str">
            <v/>
          </cell>
          <cell r="J139" t="str">
            <v>P/N CONNU</v>
          </cell>
          <cell r="K139" t="str">
            <v>NB5457P</v>
          </cell>
          <cell r="L139" t="str">
            <v>LdF approuvée</v>
          </cell>
          <cell r="M139" t="str">
            <v>NON</v>
          </cell>
          <cell r="N139" t="str">
            <v>NON</v>
          </cell>
          <cell r="O139">
            <v>117</v>
          </cell>
          <cell r="P139" t="str">
            <v>1251018-0112010</v>
          </cell>
          <cell r="Q139" t="str">
            <v>LAB</v>
          </cell>
          <cell r="R139" t="str">
            <v>LCT021686
LCT021687
LCT021688</v>
          </cell>
          <cell r="S139" t="str">
            <v>LTE990021</v>
          </cell>
          <cell r="T139" t="str">
            <v>SERVI</v>
          </cell>
          <cell r="U139" t="str">
            <v>OK</v>
          </cell>
          <cell r="V139" t="str">
            <v xml:space="preserve">6963576200
6963582600 </v>
          </cell>
          <cell r="W139" t="str">
            <v>Qté 1
Qté 1</v>
          </cell>
          <cell r="X139" t="str">
            <v>Received</v>
          </cell>
          <cell r="Y139" t="str">
            <v>N/A</v>
          </cell>
          <cell r="Z139" t="str">
            <v>OK 07/05/2018</v>
          </cell>
          <cell r="AA139" t="str">
            <v>OK 11/05/2018</v>
          </cell>
          <cell r="AB139" t="str">
            <v>Expédié</v>
          </cell>
          <cell r="AC139">
            <v>1</v>
          </cell>
          <cell r="AD139" t="str">
            <v>JMA 15/10 : Expédié le 12/10
JMA 30/08 : Attente confié pour remplacer la série et expédier (1/2)</v>
          </cell>
          <cell r="AE139" t="str">
            <v>Réception 4STR*01149 et 4STR*01150 le 25/05/2018</v>
          </cell>
          <cell r="AF139" t="str">
            <v>AZA</v>
          </cell>
          <cell r="AG139">
            <v>6169</v>
          </cell>
          <cell r="AH139" t="str">
            <v>NA</v>
          </cell>
          <cell r="AI139" t="str">
            <v>NA</v>
          </cell>
          <cell r="AJ139">
            <v>42931</v>
          </cell>
          <cell r="AK139">
            <v>43389</v>
          </cell>
          <cell r="AL139">
            <v>43384</v>
          </cell>
        </row>
        <row r="140">
          <cell r="A140" t="str">
            <v>2753011010</v>
          </cell>
          <cell r="B140" t="str">
            <v>AIRBUS</v>
          </cell>
          <cell r="C140">
            <v>27530110</v>
          </cell>
          <cell r="D140" t="str">
            <v>10</v>
          </cell>
          <cell r="E140" t="str">
            <v>EXP</v>
          </cell>
          <cell r="F140" t="str">
            <v>D9550011700295</v>
          </cell>
          <cell r="G140">
            <v>1</v>
          </cell>
          <cell r="H140">
            <v>1</v>
          </cell>
          <cell r="I140" t="str">
            <v/>
          </cell>
          <cell r="J140" t="str">
            <v>P/N CONNU</v>
          </cell>
          <cell r="K140" t="str">
            <v>NB5457P</v>
          </cell>
          <cell r="L140" t="str">
            <v>LdF approuvée</v>
          </cell>
          <cell r="M140" t="str">
            <v>NON</v>
          </cell>
          <cell r="N140" t="str">
            <v>NON</v>
          </cell>
          <cell r="O140">
            <v>117</v>
          </cell>
          <cell r="P140" t="str">
            <v>1251018-0110010</v>
          </cell>
          <cell r="Q140" t="str">
            <v>LAB</v>
          </cell>
          <cell r="R140" t="str">
            <v>LCT021689
LCT021690
LCT021691</v>
          </cell>
          <cell r="S140" t="str">
            <v>LTE990053</v>
          </cell>
          <cell r="T140" t="str">
            <v>SERVI</v>
          </cell>
          <cell r="U140" t="str">
            <v>OK</v>
          </cell>
          <cell r="V140" t="str">
            <v xml:space="preserve">6963576200
6963582600 </v>
          </cell>
          <cell r="W140" t="str">
            <v>Qté 1
Qté 1</v>
          </cell>
          <cell r="X140" t="str">
            <v>Received</v>
          </cell>
          <cell r="Y140" t="str">
            <v>N/A</v>
          </cell>
          <cell r="Z140" t="str">
            <v>OK 07/05/2018</v>
          </cell>
          <cell r="AA140" t="str">
            <v>OK 11/05/2018</v>
          </cell>
          <cell r="AB140" t="str">
            <v>Expédié</v>
          </cell>
          <cell r="AC140">
            <v>1</v>
          </cell>
          <cell r="AD140" t="str">
            <v>JMA 15/10 : Expédié le 12/10
JMA 30/08 : Attente confié pour remplacer la série et expédier</v>
          </cell>
          <cell r="AE140" t="str">
            <v>Réception 4STR*01149 et 4STR*01150 le 25/05/2018</v>
          </cell>
          <cell r="AF140" t="str">
            <v>AZA</v>
          </cell>
          <cell r="AG140">
            <v>6169</v>
          </cell>
          <cell r="AH140" t="str">
            <v>NA</v>
          </cell>
          <cell r="AI140" t="str">
            <v>NA</v>
          </cell>
          <cell r="AJ140">
            <v>42931</v>
          </cell>
          <cell r="AK140">
            <v>43389</v>
          </cell>
          <cell r="AL140">
            <v>43384</v>
          </cell>
        </row>
        <row r="141">
          <cell r="A141" t="str">
            <v>2761048510</v>
          </cell>
          <cell r="B141" t="str">
            <v>AIRBUS</v>
          </cell>
          <cell r="C141">
            <v>27610485</v>
          </cell>
          <cell r="D141" t="str">
            <v>10</v>
          </cell>
          <cell r="E141" t="str">
            <v>EXP</v>
          </cell>
          <cell r="F141" t="str">
            <v>D9550011700295</v>
          </cell>
          <cell r="G141">
            <v>1</v>
          </cell>
          <cell r="H141">
            <v>1</v>
          </cell>
          <cell r="I141" t="str">
            <v/>
          </cell>
          <cell r="J141" t="str">
            <v>P/N CONNU</v>
          </cell>
          <cell r="K141" t="str">
            <v>NB5457P</v>
          </cell>
          <cell r="L141" t="str">
            <v>LdF approuvée</v>
          </cell>
          <cell r="M141" t="str">
            <v>NON</v>
          </cell>
          <cell r="N141" t="str">
            <v>NON</v>
          </cell>
          <cell r="O141">
            <v>117</v>
          </cell>
          <cell r="P141" t="str">
            <v>1251018-0485010</v>
          </cell>
          <cell r="Q141" t="str">
            <v>LAB</v>
          </cell>
          <cell r="R141" t="str">
            <v>LCT021692
LCT021693
LCT021694</v>
          </cell>
          <cell r="S141" t="str">
            <v>LTE990065</v>
          </cell>
          <cell r="T141" t="str">
            <v>SERVI</v>
          </cell>
          <cell r="U141" t="str">
            <v>OK</v>
          </cell>
          <cell r="V141" t="str">
            <v xml:space="preserve">6963576200
6963582600 </v>
          </cell>
          <cell r="W141" t="str">
            <v>Qté 1
Qté 1</v>
          </cell>
          <cell r="X141" t="str">
            <v>Received</v>
          </cell>
          <cell r="Y141" t="str">
            <v>N/A</v>
          </cell>
          <cell r="Z141" t="str">
            <v>OK 07/05/2018</v>
          </cell>
          <cell r="AA141" t="str">
            <v>OK 11/05/2018</v>
          </cell>
          <cell r="AB141" t="str">
            <v>Expédié</v>
          </cell>
          <cell r="AC141">
            <v>1</v>
          </cell>
          <cell r="AD141" t="str">
            <v>JMA 15/10 : Expédié le 12/10
JMA 30/08 : Attente confié pour remplacer la série et expédier</v>
          </cell>
          <cell r="AE141" t="str">
            <v>Réception 4STR*01149 et 4STR*01150 le 25/05/2018</v>
          </cell>
          <cell r="AF141" t="str">
            <v>AZA</v>
          </cell>
          <cell r="AG141">
            <v>6169</v>
          </cell>
          <cell r="AH141" t="str">
            <v>NA</v>
          </cell>
          <cell r="AI141" t="str">
            <v>NA</v>
          </cell>
          <cell r="AJ141">
            <v>42931</v>
          </cell>
          <cell r="AK141">
            <v>43389</v>
          </cell>
          <cell r="AL141">
            <v>43384</v>
          </cell>
        </row>
        <row r="142">
          <cell r="A142" t="str">
            <v>2753011910</v>
          </cell>
          <cell r="B142" t="str">
            <v>AIRBUS</v>
          </cell>
          <cell r="C142">
            <v>27530119</v>
          </cell>
          <cell r="D142" t="str">
            <v>10</v>
          </cell>
          <cell r="E142" t="str">
            <v>EXP</v>
          </cell>
          <cell r="F142" t="str">
            <v>D9550011700295</v>
          </cell>
          <cell r="G142">
            <v>1</v>
          </cell>
          <cell r="H142">
            <v>1</v>
          </cell>
          <cell r="I142" t="str">
            <v/>
          </cell>
          <cell r="J142" t="str">
            <v>P/N CONNU</v>
          </cell>
          <cell r="K142" t="str">
            <v>NB5457P</v>
          </cell>
          <cell r="L142" t="str">
            <v>LdF approuvée</v>
          </cell>
          <cell r="M142" t="str">
            <v>NON</v>
          </cell>
          <cell r="N142" t="str">
            <v>NON</v>
          </cell>
          <cell r="O142">
            <v>117</v>
          </cell>
          <cell r="P142" t="str">
            <v>1251018-0119010</v>
          </cell>
          <cell r="Q142" t="str">
            <v>LAB</v>
          </cell>
          <cell r="R142" t="str">
            <v>LCT021695
LCT021696
LCT021697</v>
          </cell>
          <cell r="S142" t="str">
            <v>LTE990055</v>
          </cell>
          <cell r="T142" t="str">
            <v>SERVI</v>
          </cell>
          <cell r="U142" t="str">
            <v>OK</v>
          </cell>
          <cell r="V142" t="str">
            <v xml:space="preserve">6963576200
6963582600 </v>
          </cell>
          <cell r="W142" t="str">
            <v>Qté 1
Qté 1</v>
          </cell>
          <cell r="X142" t="str">
            <v>Received</v>
          </cell>
          <cell r="Y142" t="str">
            <v>N/A</v>
          </cell>
          <cell r="Z142" t="str">
            <v>OK 07/05/2018</v>
          </cell>
          <cell r="AA142" t="str">
            <v>OK 11/05/2018</v>
          </cell>
          <cell r="AB142" t="str">
            <v>Expédié</v>
          </cell>
          <cell r="AC142">
            <v>1</v>
          </cell>
          <cell r="AD142" t="str">
            <v>JMA 15/10 : Expédié le 12/10
JMA 30/08 : Attente confié pour remplacer la série et expédier</v>
          </cell>
          <cell r="AE142" t="str">
            <v>Réception 4STR*01149 et 4STR*01150 le 25/05/2018</v>
          </cell>
          <cell r="AF142" t="str">
            <v>AZA</v>
          </cell>
          <cell r="AG142">
            <v>6169</v>
          </cell>
          <cell r="AH142" t="str">
            <v>NA</v>
          </cell>
          <cell r="AI142" t="str">
            <v>NA</v>
          </cell>
          <cell r="AJ142">
            <v>42931</v>
          </cell>
          <cell r="AK142">
            <v>43389</v>
          </cell>
          <cell r="AL142">
            <v>43384</v>
          </cell>
        </row>
        <row r="143">
          <cell r="A143" t="str">
            <v>E8799546L10</v>
          </cell>
          <cell r="B143" t="str">
            <v>AIRBUS</v>
          </cell>
          <cell r="C143" t="str">
            <v>E8799546L</v>
          </cell>
          <cell r="D143" t="str">
            <v>10</v>
          </cell>
          <cell r="E143" t="str">
            <v>AOG</v>
          </cell>
          <cell r="F143" t="str">
            <v>MB135ABAAAAC</v>
          </cell>
          <cell r="G143">
            <v>1</v>
          </cell>
          <cell r="H143">
            <v>0</v>
          </cell>
          <cell r="I143" t="str">
            <v/>
          </cell>
          <cell r="J143" t="str">
            <v>P/N CONNU</v>
          </cell>
          <cell r="K143" t="str">
            <v>MB2038D</v>
          </cell>
          <cell r="L143" t="str">
            <v>LdF approuvée</v>
          </cell>
          <cell r="M143" t="str">
            <v>NON</v>
          </cell>
          <cell r="N143" t="str">
            <v>NON</v>
          </cell>
          <cell r="O143">
            <v>39</v>
          </cell>
          <cell r="P143" t="str">
            <v>1251018-546L010</v>
          </cell>
          <cell r="Q143" t="str">
            <v>LAB</v>
          </cell>
          <cell r="R143" t="str">
            <v>LCT034689
LCT034690
LCT034691</v>
          </cell>
          <cell r="S143" t="str">
            <v>LTE990001</v>
          </cell>
          <cell r="T143" t="str">
            <v>OK 30/05/2018</v>
          </cell>
          <cell r="U143" t="str">
            <v>OK</v>
          </cell>
          <cell r="V143" t="str">
            <v>6M90080300</v>
          </cell>
          <cell r="W143" t="str">
            <v>Qté 1</v>
          </cell>
          <cell r="X143" t="str">
            <v>N/A</v>
          </cell>
          <cell r="Y143" t="str">
            <v>N/A</v>
          </cell>
          <cell r="Z143" t="str">
            <v>OK 22/05/2018</v>
          </cell>
          <cell r="AA143" t="str">
            <v>OK 25/05/2018</v>
          </cell>
          <cell r="AB143" t="str">
            <v>Expédié</v>
          </cell>
          <cell r="AF143" t="str">
            <v>AZA</v>
          </cell>
          <cell r="AG143">
            <v>13693</v>
          </cell>
          <cell r="AJ143">
            <v>43259</v>
          </cell>
          <cell r="AL143">
            <v>43258</v>
          </cell>
          <cell r="AM143" t="str">
            <v>OK</v>
          </cell>
        </row>
        <row r="144">
          <cell r="A144" t="str">
            <v>2753000710</v>
          </cell>
          <cell r="B144" t="str">
            <v>AIRBUS</v>
          </cell>
          <cell r="C144">
            <v>27530007</v>
          </cell>
          <cell r="D144" t="str">
            <v>10</v>
          </cell>
          <cell r="E144" t="str">
            <v>EXP</v>
          </cell>
          <cell r="F144" t="str">
            <v>D9550011700295</v>
          </cell>
          <cell r="G144">
            <v>1</v>
          </cell>
          <cell r="H144">
            <v>1</v>
          </cell>
          <cell r="I144" t="str">
            <v/>
          </cell>
          <cell r="J144" t="str">
            <v>P/N CONNU</v>
          </cell>
          <cell r="K144" t="str">
            <v>NB5457P</v>
          </cell>
          <cell r="L144" t="str">
            <v>LdF approuvée</v>
          </cell>
          <cell r="M144" t="str">
            <v>NON</v>
          </cell>
          <cell r="N144" t="str">
            <v>NON</v>
          </cell>
          <cell r="O144">
            <v>117</v>
          </cell>
          <cell r="P144" t="str">
            <v>1251018-0007010</v>
          </cell>
          <cell r="Q144" t="str">
            <v>LAB</v>
          </cell>
          <cell r="R144" t="str">
            <v>LCT021698
LCT021699
LCT021700</v>
          </cell>
          <cell r="S144" t="str">
            <v>LTE990038</v>
          </cell>
          <cell r="T144" t="str">
            <v>SERVI</v>
          </cell>
          <cell r="U144" t="str">
            <v>OK</v>
          </cell>
          <cell r="V144" t="str">
            <v xml:space="preserve">6963576200
6963582600 </v>
          </cell>
          <cell r="W144" t="str">
            <v>Qté 1
Qté 1</v>
          </cell>
          <cell r="X144" t="str">
            <v>Received</v>
          </cell>
          <cell r="Y144" t="str">
            <v>N/A</v>
          </cell>
          <cell r="Z144" t="str">
            <v>OK 07/05/2018</v>
          </cell>
          <cell r="AA144" t="str">
            <v>OK 11/05/2018</v>
          </cell>
          <cell r="AB144" t="str">
            <v>Expédié</v>
          </cell>
          <cell r="AC144">
            <v>1</v>
          </cell>
          <cell r="AD144" t="str">
            <v>JMA 15/10 : Expédié le 12/10
JMA 30/08 : Attente confié pour remplacer la série et expédier</v>
          </cell>
          <cell r="AE144" t="str">
            <v>Réception 4STR*01149 et 4STR*01150 le 25/05/2018</v>
          </cell>
          <cell r="AF144" t="str">
            <v>AZA</v>
          </cell>
          <cell r="AG144">
            <v>6169</v>
          </cell>
          <cell r="AH144" t="str">
            <v>NA</v>
          </cell>
          <cell r="AI144" t="str">
            <v>NA</v>
          </cell>
          <cell r="AJ144">
            <v>42931</v>
          </cell>
          <cell r="AK144">
            <v>43389</v>
          </cell>
          <cell r="AL144">
            <v>43384</v>
          </cell>
        </row>
        <row r="145">
          <cell r="A145" t="str">
            <v>2753001610</v>
          </cell>
          <cell r="B145" t="str">
            <v>AIRBUS</v>
          </cell>
          <cell r="C145">
            <v>27530016</v>
          </cell>
          <cell r="D145" t="str">
            <v>10</v>
          </cell>
          <cell r="E145" t="str">
            <v>EXP</v>
          </cell>
          <cell r="F145" t="str">
            <v>D9550011700295</v>
          </cell>
          <cell r="G145">
            <v>1</v>
          </cell>
          <cell r="H145">
            <v>1</v>
          </cell>
          <cell r="I145" t="str">
            <v/>
          </cell>
          <cell r="J145" t="str">
            <v>P/N CONNU</v>
          </cell>
          <cell r="K145" t="str">
            <v>NB5457P</v>
          </cell>
          <cell r="L145" t="str">
            <v>LdF approuvée</v>
          </cell>
          <cell r="M145" t="str">
            <v>NON</v>
          </cell>
          <cell r="N145" t="str">
            <v>NON</v>
          </cell>
          <cell r="O145">
            <v>117</v>
          </cell>
          <cell r="P145" t="str">
            <v>1251018-0016010</v>
          </cell>
          <cell r="Q145" t="str">
            <v>LAB</v>
          </cell>
          <cell r="R145" t="str">
            <v>LCT021701
LCT021702
LCT021703</v>
          </cell>
          <cell r="S145" t="str">
            <v>LTE990047</v>
          </cell>
          <cell r="T145" t="str">
            <v>SERVI</v>
          </cell>
          <cell r="U145" t="str">
            <v>OK</v>
          </cell>
          <cell r="V145" t="str">
            <v xml:space="preserve">6963576200
6963582600 </v>
          </cell>
          <cell r="W145" t="str">
            <v>Qté 1
Qté 1</v>
          </cell>
          <cell r="X145" t="str">
            <v>Received</v>
          </cell>
          <cell r="Y145" t="str">
            <v>N/A</v>
          </cell>
          <cell r="Z145" t="str">
            <v>OK 07/05/2018</v>
          </cell>
          <cell r="AA145" t="str">
            <v>OK 11/05/2018</v>
          </cell>
          <cell r="AB145" t="str">
            <v>Expédié</v>
          </cell>
          <cell r="AC145">
            <v>1</v>
          </cell>
          <cell r="AD145" t="str">
            <v>JMA 15/10 : Expédié le 12/10
JMA 30/08 : Attente confié pour remplacer la série et expédier</v>
          </cell>
          <cell r="AE145" t="str">
            <v>Réception 4STR*01149 et 4STR*01150 le 25/05/2018</v>
          </cell>
          <cell r="AF145" t="str">
            <v>AZA</v>
          </cell>
          <cell r="AG145">
            <v>6169</v>
          </cell>
          <cell r="AH145" t="str">
            <v>NA</v>
          </cell>
          <cell r="AI145" t="str">
            <v>NA</v>
          </cell>
          <cell r="AJ145">
            <v>42931</v>
          </cell>
          <cell r="AK145">
            <v>43389</v>
          </cell>
          <cell r="AL145">
            <v>43384</v>
          </cell>
        </row>
        <row r="146">
          <cell r="A146" t="str">
            <v>2753009810</v>
          </cell>
          <cell r="B146" t="str">
            <v>AIRBUS</v>
          </cell>
          <cell r="C146">
            <v>27530098</v>
          </cell>
          <cell r="D146" t="str">
            <v>10</v>
          </cell>
          <cell r="E146" t="str">
            <v>EXP</v>
          </cell>
          <cell r="F146" t="str">
            <v>D9550011700295</v>
          </cell>
          <cell r="G146">
            <v>1</v>
          </cell>
          <cell r="H146">
            <v>1</v>
          </cell>
          <cell r="I146" t="str">
            <v/>
          </cell>
          <cell r="J146" t="str">
            <v>P/N CONNU</v>
          </cell>
          <cell r="K146" t="str">
            <v>NB5457P</v>
          </cell>
          <cell r="L146" t="str">
            <v>LdF approuvée</v>
          </cell>
          <cell r="M146" t="str">
            <v>NON</v>
          </cell>
          <cell r="N146" t="str">
            <v>NON</v>
          </cell>
          <cell r="O146">
            <v>117</v>
          </cell>
          <cell r="P146" t="str">
            <v>1251018-0098010</v>
          </cell>
          <cell r="Q146" t="str">
            <v>LAB</v>
          </cell>
          <cell r="R146" t="str">
            <v>LCT021704
LCT021705
LCT021706</v>
          </cell>
          <cell r="S146" t="str">
            <v>LTE990027</v>
          </cell>
          <cell r="T146" t="str">
            <v>SERVI</v>
          </cell>
          <cell r="U146" t="str">
            <v>OK</v>
          </cell>
          <cell r="V146" t="str">
            <v xml:space="preserve">6963576200
6963582600 </v>
          </cell>
          <cell r="W146" t="str">
            <v>Qté 1
Qté 1</v>
          </cell>
          <cell r="X146" t="str">
            <v>Received</v>
          </cell>
          <cell r="Y146" t="str">
            <v>N/A</v>
          </cell>
          <cell r="Z146" t="str">
            <v>OK 07/05/2018</v>
          </cell>
          <cell r="AA146" t="str">
            <v>OK 11/05/2018</v>
          </cell>
          <cell r="AB146" t="str">
            <v>Expédié</v>
          </cell>
          <cell r="AC146">
            <v>1</v>
          </cell>
          <cell r="AD146" t="str">
            <v>JMA 15/10 : Expédié le 12/10
JMA 30/08 : Attente confié pour remplacer la série et expédier</v>
          </cell>
          <cell r="AE146" t="str">
            <v>Réception 4STR*01149 et 4STR*01150 le 25/05/2018</v>
          </cell>
          <cell r="AF146" t="str">
            <v>AZA</v>
          </cell>
          <cell r="AG146">
            <v>6169</v>
          </cell>
          <cell r="AH146" t="str">
            <v>NA</v>
          </cell>
          <cell r="AI146" t="str">
            <v>NA</v>
          </cell>
          <cell r="AJ146">
            <v>42931</v>
          </cell>
          <cell r="AK146">
            <v>43389</v>
          </cell>
          <cell r="AL146">
            <v>43384</v>
          </cell>
        </row>
        <row r="147">
          <cell r="A147" t="str">
            <v>2753013010</v>
          </cell>
          <cell r="B147" t="str">
            <v>AIRBUS</v>
          </cell>
          <cell r="C147">
            <v>27530130</v>
          </cell>
          <cell r="D147" t="str">
            <v>10</v>
          </cell>
          <cell r="E147" t="str">
            <v>EXP</v>
          </cell>
          <cell r="F147" t="str">
            <v>D9550011700295</v>
          </cell>
          <cell r="G147">
            <v>1</v>
          </cell>
          <cell r="H147">
            <v>1</v>
          </cell>
          <cell r="I147" t="str">
            <v/>
          </cell>
          <cell r="J147" t="str">
            <v>P/N CONNU</v>
          </cell>
          <cell r="K147" t="str">
            <v>NB5457P</v>
          </cell>
          <cell r="L147" t="str">
            <v>LdF approuvée</v>
          </cell>
          <cell r="M147" t="str">
            <v>NON</v>
          </cell>
          <cell r="N147" t="str">
            <v>NON</v>
          </cell>
          <cell r="O147">
            <v>117</v>
          </cell>
          <cell r="P147" t="str">
            <v>1251018-0130010</v>
          </cell>
          <cell r="Q147" t="str">
            <v>LAB</v>
          </cell>
          <cell r="R147" t="str">
            <v>LCT021707
LCT021708
LCT021709</v>
          </cell>
          <cell r="S147" t="str">
            <v>LTE990050</v>
          </cell>
          <cell r="T147" t="str">
            <v>SERVI</v>
          </cell>
          <cell r="U147" t="str">
            <v>OK</v>
          </cell>
          <cell r="V147" t="str">
            <v xml:space="preserve">6963576200
6963582600 </v>
          </cell>
          <cell r="W147" t="str">
            <v>Qté 1
Qté 1</v>
          </cell>
          <cell r="X147" t="str">
            <v>Received</v>
          </cell>
          <cell r="Y147" t="str">
            <v>N/A</v>
          </cell>
          <cell r="Z147" t="str">
            <v>OK 07/05/2018</v>
          </cell>
          <cell r="AA147" t="str">
            <v>OK 11/05/2018</v>
          </cell>
          <cell r="AB147" t="str">
            <v>Expédié</v>
          </cell>
          <cell r="AC147">
            <v>1</v>
          </cell>
          <cell r="AD147" t="str">
            <v>JMA 15/10 : Expédié le 12/10
JMA 30/08 : Attente confié pour remplacer la série et expédier</v>
          </cell>
          <cell r="AE147" t="str">
            <v>Réception 4STR*01149 et 4STR*01150 le 25/05/2018</v>
          </cell>
          <cell r="AF147" t="str">
            <v>AZA</v>
          </cell>
          <cell r="AG147">
            <v>6169</v>
          </cell>
          <cell r="AH147" t="str">
            <v>NA</v>
          </cell>
          <cell r="AI147" t="str">
            <v>NA</v>
          </cell>
          <cell r="AJ147">
            <v>42931</v>
          </cell>
          <cell r="AK147">
            <v>43389</v>
          </cell>
          <cell r="AL147">
            <v>43384</v>
          </cell>
        </row>
        <row r="148">
          <cell r="A148" t="str">
            <v>2761048310</v>
          </cell>
          <cell r="B148" t="str">
            <v>AIRBUS</v>
          </cell>
          <cell r="C148">
            <v>27610483</v>
          </cell>
          <cell r="D148" t="str">
            <v>10</v>
          </cell>
          <cell r="E148" t="str">
            <v>EXP</v>
          </cell>
          <cell r="F148" t="str">
            <v>D9550011700295</v>
          </cell>
          <cell r="G148">
            <v>1</v>
          </cell>
          <cell r="H148">
            <v>1</v>
          </cell>
          <cell r="I148" t="str">
            <v/>
          </cell>
          <cell r="J148" t="str">
            <v>P/N CONNU</v>
          </cell>
          <cell r="K148" t="str">
            <v>NB5457P</v>
          </cell>
          <cell r="L148" t="str">
            <v>LdF approuvée</v>
          </cell>
          <cell r="M148" t="str">
            <v>NON</v>
          </cell>
          <cell r="N148" t="str">
            <v>NON</v>
          </cell>
          <cell r="O148">
            <v>117</v>
          </cell>
          <cell r="P148" t="str">
            <v>1251018-0483010</v>
          </cell>
          <cell r="Q148" t="str">
            <v>LAB</v>
          </cell>
          <cell r="R148" t="str">
            <v>LCT021710
LCT021711
LCT021712</v>
          </cell>
          <cell r="S148" t="str">
            <v>LTE990060</v>
          </cell>
          <cell r="T148" t="str">
            <v>SERVI</v>
          </cell>
          <cell r="U148" t="str">
            <v>OK</v>
          </cell>
          <cell r="V148" t="str">
            <v xml:space="preserve">6963576200
6963582600 </v>
          </cell>
          <cell r="W148" t="str">
            <v>Qté 1
Qté 1</v>
          </cell>
          <cell r="X148" t="str">
            <v>Received</v>
          </cell>
          <cell r="Y148" t="str">
            <v>N/A</v>
          </cell>
          <cell r="Z148" t="str">
            <v>OK 07/05/2018</v>
          </cell>
          <cell r="AA148" t="str">
            <v>OK 11/05/2018</v>
          </cell>
          <cell r="AB148" t="str">
            <v>Expédié</v>
          </cell>
          <cell r="AC148">
            <v>1</v>
          </cell>
          <cell r="AD148" t="str">
            <v>JMA 15/10 : Expédié le 12/10
JMA 30/08 : Attente confié pour remplacer la série et expédier</v>
          </cell>
          <cell r="AE148" t="str">
            <v>Réception 4STR*01149 et 4STR*01150 le 25/05/2018</v>
          </cell>
          <cell r="AF148" t="str">
            <v>AZA</v>
          </cell>
          <cell r="AG148">
            <v>6169</v>
          </cell>
          <cell r="AH148" t="str">
            <v>NA</v>
          </cell>
          <cell r="AI148" t="str">
            <v>NA</v>
          </cell>
          <cell r="AJ148">
            <v>42931</v>
          </cell>
          <cell r="AK148">
            <v>43389</v>
          </cell>
          <cell r="AL148">
            <v>43384</v>
          </cell>
        </row>
        <row r="149">
          <cell r="A149" t="str">
            <v>2753012510</v>
          </cell>
          <cell r="B149" t="str">
            <v>AIRBUS</v>
          </cell>
          <cell r="C149">
            <v>27530125</v>
          </cell>
          <cell r="D149">
            <v>10</v>
          </cell>
          <cell r="E149" t="str">
            <v>EXP</v>
          </cell>
          <cell r="F149" t="str">
            <v>D9550011700295</v>
          </cell>
          <cell r="G149">
            <v>1</v>
          </cell>
          <cell r="H149">
            <v>1</v>
          </cell>
          <cell r="I149" t="str">
            <v/>
          </cell>
          <cell r="J149" t="str">
            <v>P/N CONNU</v>
          </cell>
          <cell r="K149" t="str">
            <v>NB5457P</v>
          </cell>
          <cell r="L149" t="str">
            <v>LdF approuvée</v>
          </cell>
          <cell r="M149" t="str">
            <v>NON</v>
          </cell>
          <cell r="N149" t="str">
            <v>NON</v>
          </cell>
          <cell r="O149">
            <v>117</v>
          </cell>
          <cell r="P149" t="str">
            <v>1251018-0125010</v>
          </cell>
          <cell r="Q149" t="str">
            <v>LAB</v>
          </cell>
          <cell r="R149" t="str">
            <v>LCT021713
LCT021714
LCT021715</v>
          </cell>
          <cell r="S149" t="str">
            <v>LTE990030</v>
          </cell>
          <cell r="T149" t="str">
            <v>SERVI</v>
          </cell>
          <cell r="U149" t="str">
            <v>OK</v>
          </cell>
          <cell r="V149" t="str">
            <v xml:space="preserve">6963576200
6963582600 </v>
          </cell>
          <cell r="W149" t="str">
            <v>Qté 1
Qté 1</v>
          </cell>
          <cell r="X149" t="str">
            <v>Received</v>
          </cell>
          <cell r="Y149" t="str">
            <v>N/A</v>
          </cell>
          <cell r="Z149" t="str">
            <v>OK 07/05/2018</v>
          </cell>
          <cell r="AA149" t="str">
            <v>OK 11/05/2018</v>
          </cell>
          <cell r="AB149" t="str">
            <v>Expédié</v>
          </cell>
          <cell r="AC149">
            <v>1</v>
          </cell>
          <cell r="AD149" t="str">
            <v>JMA 15/10 : Expédié le 12/10
JMA 30/08 : Attente confié pour remplacer la série et expédier</v>
          </cell>
          <cell r="AE149" t="str">
            <v>Réception 4STR*01149 et 4STR*01150 le 25/05/2018</v>
          </cell>
          <cell r="AF149" t="str">
            <v>AZA</v>
          </cell>
          <cell r="AG149">
            <v>6169</v>
          </cell>
          <cell r="AH149" t="str">
            <v>NA</v>
          </cell>
          <cell r="AI149" t="str">
            <v>NA</v>
          </cell>
          <cell r="AJ149">
            <v>42931</v>
          </cell>
          <cell r="AK149">
            <v>43389</v>
          </cell>
          <cell r="AL149">
            <v>43384</v>
          </cell>
        </row>
        <row r="150">
          <cell r="A150" t="str">
            <v>2753013610</v>
          </cell>
          <cell r="B150" t="str">
            <v>AIRBUS</v>
          </cell>
          <cell r="C150">
            <v>27530136</v>
          </cell>
          <cell r="D150">
            <v>10</v>
          </cell>
          <cell r="E150" t="str">
            <v>EXP</v>
          </cell>
          <cell r="F150" t="str">
            <v>D9550011700295</v>
          </cell>
          <cell r="G150">
            <v>1</v>
          </cell>
          <cell r="H150">
            <v>1</v>
          </cell>
          <cell r="I150" t="str">
            <v/>
          </cell>
          <cell r="J150" t="str">
            <v>P/N CONNU</v>
          </cell>
          <cell r="K150" t="str">
            <v>NB5457P</v>
          </cell>
          <cell r="L150" t="str">
            <v>LdF approuvée</v>
          </cell>
          <cell r="M150" t="str">
            <v>NON</v>
          </cell>
          <cell r="N150" t="str">
            <v>NON</v>
          </cell>
          <cell r="O150">
            <v>117</v>
          </cell>
          <cell r="P150" t="str">
            <v>1251018-0136010</v>
          </cell>
          <cell r="Q150" t="str">
            <v>LAB</v>
          </cell>
          <cell r="R150" t="str">
            <v>LCT021716
LCT021717
LCT021718</v>
          </cell>
          <cell r="S150" t="str">
            <v>LTE990040</v>
          </cell>
          <cell r="T150" t="str">
            <v>SERVI</v>
          </cell>
          <cell r="U150" t="str">
            <v>OK</v>
          </cell>
          <cell r="V150" t="str">
            <v xml:space="preserve">6963576200
6963582600 </v>
          </cell>
          <cell r="W150" t="str">
            <v>Qté 1
Qté 1</v>
          </cell>
          <cell r="X150" t="str">
            <v>Received</v>
          </cell>
          <cell r="Y150" t="str">
            <v>N/A</v>
          </cell>
          <cell r="Z150" t="str">
            <v>OK 07/05/2018</v>
          </cell>
          <cell r="AA150" t="str">
            <v>OK 11/05/2018</v>
          </cell>
          <cell r="AB150" t="str">
            <v>Expédié</v>
          </cell>
          <cell r="AC150">
            <v>1</v>
          </cell>
          <cell r="AD150" t="str">
            <v>JMA 15/10 : Expédié le 12/10
JMA 30/08 : Attente confié pour remplacer la série et expédier</v>
          </cell>
          <cell r="AE150" t="str">
            <v>Réception 4STR*01149 et 4STR*01150 le 25/05/2018</v>
          </cell>
          <cell r="AF150" t="str">
            <v>AZA</v>
          </cell>
          <cell r="AG150">
            <v>6169</v>
          </cell>
          <cell r="AH150" t="str">
            <v>NA</v>
          </cell>
          <cell r="AI150" t="str">
            <v>NA</v>
          </cell>
          <cell r="AJ150">
            <v>42931</v>
          </cell>
          <cell r="AK150">
            <v>43389</v>
          </cell>
          <cell r="AL150">
            <v>43384</v>
          </cell>
        </row>
        <row r="151">
          <cell r="A151" t="str">
            <v>2753010310</v>
          </cell>
          <cell r="B151" t="str">
            <v>AIRBUS</v>
          </cell>
          <cell r="C151">
            <v>27530103</v>
          </cell>
          <cell r="D151">
            <v>10</v>
          </cell>
          <cell r="E151" t="str">
            <v>EXP</v>
          </cell>
          <cell r="F151" t="str">
            <v>D9550011700295</v>
          </cell>
          <cell r="G151">
            <v>1</v>
          </cell>
          <cell r="H151">
            <v>1</v>
          </cell>
          <cell r="I151" t="str">
            <v/>
          </cell>
          <cell r="J151" t="str">
            <v>P/N CONNU</v>
          </cell>
          <cell r="K151" t="str">
            <v>NB5457P</v>
          </cell>
          <cell r="L151" t="str">
            <v>LdF approuvée</v>
          </cell>
          <cell r="M151" t="str">
            <v>NON</v>
          </cell>
          <cell r="N151" t="str">
            <v>NON</v>
          </cell>
          <cell r="O151">
            <v>117</v>
          </cell>
          <cell r="P151" t="str">
            <v>1251018-0103010</v>
          </cell>
          <cell r="Q151" t="str">
            <v>LAB</v>
          </cell>
          <cell r="R151" t="str">
            <v>LCT021719
LCT021720
LCT021721</v>
          </cell>
          <cell r="S151" t="str">
            <v>LTE990043</v>
          </cell>
          <cell r="T151" t="str">
            <v>SERVI</v>
          </cell>
          <cell r="U151" t="str">
            <v>OK</v>
          </cell>
          <cell r="V151" t="str">
            <v xml:space="preserve">6963576200
6963582600 </v>
          </cell>
          <cell r="W151" t="str">
            <v>Qté 1
Qté 1</v>
          </cell>
          <cell r="X151" t="str">
            <v>Received</v>
          </cell>
          <cell r="Y151" t="str">
            <v>N/A</v>
          </cell>
          <cell r="Z151" t="str">
            <v>OK 28/05/2018</v>
          </cell>
          <cell r="AA151" t="str">
            <v>OK 31/05/2018</v>
          </cell>
          <cell r="AB151" t="str">
            <v>Expédié</v>
          </cell>
          <cell r="AC151">
            <v>1</v>
          </cell>
          <cell r="AD151" t="str">
            <v>JMA 15/10 : Expédié le 12/10
JMA 30/08 : Attente confié pour remplacer la série et expédier</v>
          </cell>
          <cell r="AE151" t="str">
            <v>Réception 4STR*01149 et 4STR*01150 le 25/05/2018</v>
          </cell>
          <cell r="AF151" t="str">
            <v>AZA</v>
          </cell>
          <cell r="AG151">
            <v>6169</v>
          </cell>
          <cell r="AH151" t="str">
            <v>NA</v>
          </cell>
          <cell r="AI151" t="str">
            <v>NA</v>
          </cell>
          <cell r="AJ151">
            <v>42931</v>
          </cell>
          <cell r="AK151">
            <v>43389</v>
          </cell>
          <cell r="AL151">
            <v>43384</v>
          </cell>
        </row>
        <row r="152">
          <cell r="A152" t="str">
            <v>2742366210</v>
          </cell>
          <cell r="B152" t="str">
            <v>AIRBUS</v>
          </cell>
          <cell r="C152">
            <v>27423662</v>
          </cell>
          <cell r="D152">
            <v>10</v>
          </cell>
          <cell r="E152" t="str">
            <v>EXP</v>
          </cell>
          <cell r="F152" t="str">
            <v>D9550011700295</v>
          </cell>
          <cell r="G152">
            <v>1</v>
          </cell>
          <cell r="H152">
            <v>1</v>
          </cell>
          <cell r="I152" t="str">
            <v/>
          </cell>
          <cell r="J152" t="str">
            <v>P/N CONNU</v>
          </cell>
          <cell r="K152" t="str">
            <v>NB5457P</v>
          </cell>
          <cell r="L152" t="str">
            <v>LdF approuvée</v>
          </cell>
          <cell r="M152" t="str">
            <v>NON</v>
          </cell>
          <cell r="N152" t="str">
            <v>NON</v>
          </cell>
          <cell r="O152">
            <v>117</v>
          </cell>
          <cell r="P152" t="str">
            <v>1251018-3662010</v>
          </cell>
          <cell r="Q152" t="str">
            <v>LAB</v>
          </cell>
          <cell r="R152" t="str">
            <v>LCT021722
LCT021723
LCT021724</v>
          </cell>
          <cell r="S152" t="str">
            <v>LTE990033</v>
          </cell>
          <cell r="T152" t="str">
            <v>SERVI</v>
          </cell>
          <cell r="U152" t="str">
            <v>OK</v>
          </cell>
          <cell r="V152" t="str">
            <v xml:space="preserve">6963576200
6963582600 </v>
          </cell>
          <cell r="W152" t="str">
            <v>Qté 1
Qté 1</v>
          </cell>
          <cell r="X152" t="str">
            <v>Waiting</v>
          </cell>
          <cell r="Y152" t="str">
            <v>N/A</v>
          </cell>
          <cell r="Z152" t="str">
            <v>OK 28/05/2018</v>
          </cell>
          <cell r="AA152" t="str">
            <v>OK 31/05/2018</v>
          </cell>
          <cell r="AB152" t="str">
            <v>Au contrôle</v>
          </cell>
          <cell r="AC152">
            <v>0.8</v>
          </cell>
          <cell r="AD152" t="str">
            <v>JMA 30/08: Attente contrôle/test dès réception des confiés AIB</v>
          </cell>
          <cell r="AE152" t="str">
            <v>Réception 4STR*01149 et 4STR*01150 le 25/05/2018</v>
          </cell>
          <cell r="AF152" t="str">
            <v>AZA</v>
          </cell>
          <cell r="AG152">
            <v>6169</v>
          </cell>
          <cell r="AH152" t="str">
            <v>NA</v>
          </cell>
          <cell r="AI152" t="str">
            <v>NA</v>
          </cell>
          <cell r="AJ152">
            <v>42931</v>
          </cell>
          <cell r="AK152" t="str">
            <v>TBD</v>
          </cell>
          <cell r="AL152" t="str">
            <v>TBD</v>
          </cell>
        </row>
        <row r="153">
          <cell r="A153" t="str">
            <v>2742366310</v>
          </cell>
          <cell r="B153" t="str">
            <v>AIRBUS</v>
          </cell>
          <cell r="C153">
            <v>27423663</v>
          </cell>
          <cell r="D153" t="str">
            <v>10</v>
          </cell>
          <cell r="E153" t="str">
            <v>EXP</v>
          </cell>
          <cell r="F153" t="str">
            <v>D9550011700295</v>
          </cell>
          <cell r="G153">
            <v>1</v>
          </cell>
          <cell r="H153">
            <v>1</v>
          </cell>
          <cell r="I153" t="str">
            <v/>
          </cell>
          <cell r="J153" t="str">
            <v>P/N CONNU</v>
          </cell>
          <cell r="K153" t="str">
            <v>NB5457P</v>
          </cell>
          <cell r="L153" t="str">
            <v>LdF approuvée</v>
          </cell>
          <cell r="M153" t="str">
            <v>NON</v>
          </cell>
          <cell r="N153" t="str">
            <v>NON</v>
          </cell>
          <cell r="O153">
            <v>117</v>
          </cell>
          <cell r="P153" t="str">
            <v>1251018-3663010</v>
          </cell>
          <cell r="Q153" t="str">
            <v>LAB</v>
          </cell>
          <cell r="R153" t="str">
            <v>LCT021725
LCT021726
LCT021727</v>
          </cell>
          <cell r="S153" t="str">
            <v>LTE990034</v>
          </cell>
          <cell r="T153" t="str">
            <v>SERVI</v>
          </cell>
          <cell r="U153" t="str">
            <v>OK</v>
          </cell>
          <cell r="V153" t="str">
            <v xml:space="preserve">6963576200
6963582600 </v>
          </cell>
          <cell r="W153" t="str">
            <v>Qté 1
Qté 1</v>
          </cell>
          <cell r="X153" t="str">
            <v>Waiting</v>
          </cell>
          <cell r="Y153" t="str">
            <v>N/A</v>
          </cell>
          <cell r="Z153" t="str">
            <v>OK 28/05/2018</v>
          </cell>
          <cell r="AA153" t="str">
            <v>OK 31/05/2018</v>
          </cell>
          <cell r="AB153" t="str">
            <v>Au contrôle</v>
          </cell>
          <cell r="AC153">
            <v>0.8</v>
          </cell>
          <cell r="AD153" t="str">
            <v>JMA 30/08: Attente contrôle/test dès réception des confiés AIB</v>
          </cell>
          <cell r="AE153" t="str">
            <v>Réception 4STR*01149 et 4STR*01150 le 25/05/2018</v>
          </cell>
          <cell r="AF153" t="str">
            <v>AZA</v>
          </cell>
          <cell r="AG153">
            <v>6169</v>
          </cell>
          <cell r="AH153" t="str">
            <v>NA</v>
          </cell>
          <cell r="AI153" t="str">
            <v>NA</v>
          </cell>
          <cell r="AJ153">
            <v>42931</v>
          </cell>
          <cell r="AK153" t="str">
            <v>TBD</v>
          </cell>
          <cell r="AL153" t="str">
            <v>TBD</v>
          </cell>
        </row>
        <row r="154">
          <cell r="A154" t="str">
            <v>2742366410</v>
          </cell>
          <cell r="B154" t="str">
            <v>AIRBUS</v>
          </cell>
          <cell r="C154">
            <v>27423664</v>
          </cell>
          <cell r="D154" t="str">
            <v>10</v>
          </cell>
          <cell r="E154" t="str">
            <v>EXP</v>
          </cell>
          <cell r="F154" t="str">
            <v>D9550011700295</v>
          </cell>
          <cell r="G154">
            <v>1</v>
          </cell>
          <cell r="H154">
            <v>1</v>
          </cell>
          <cell r="I154" t="str">
            <v/>
          </cell>
          <cell r="J154" t="str">
            <v>P/N CONNU</v>
          </cell>
          <cell r="K154" t="str">
            <v>NB5457P</v>
          </cell>
          <cell r="L154" t="str">
            <v>LdF approuvée</v>
          </cell>
          <cell r="M154" t="str">
            <v>NON</v>
          </cell>
          <cell r="N154" t="str">
            <v>NON</v>
          </cell>
          <cell r="O154">
            <v>117</v>
          </cell>
          <cell r="P154" t="str">
            <v>1251018-3664010</v>
          </cell>
          <cell r="Q154" t="str">
            <v>LAB</v>
          </cell>
          <cell r="R154" t="str">
            <v>LCT021728
LCT021729
LCT021730</v>
          </cell>
          <cell r="S154" t="str">
            <v>LTE990035</v>
          </cell>
          <cell r="T154" t="str">
            <v>SERVI</v>
          </cell>
          <cell r="U154" t="str">
            <v>OK</v>
          </cell>
          <cell r="V154" t="str">
            <v xml:space="preserve">6963576200
6963582600 </v>
          </cell>
          <cell r="W154" t="str">
            <v>Qté 1
Qté 1</v>
          </cell>
          <cell r="X154" t="str">
            <v>Waiting</v>
          </cell>
          <cell r="Y154" t="str">
            <v>N/A</v>
          </cell>
          <cell r="Z154" t="str">
            <v>OK 28/05/2018</v>
          </cell>
          <cell r="AA154" t="str">
            <v>OK 31/05/2018</v>
          </cell>
          <cell r="AB154" t="str">
            <v>Au contrôle</v>
          </cell>
          <cell r="AC154">
            <v>0.8</v>
          </cell>
          <cell r="AD154" t="str">
            <v>JMA 30/08: Attente contrôle/test dès réception des confiés AIB</v>
          </cell>
          <cell r="AE154" t="str">
            <v>Réception 4STR*01149 et 4STR*01150 le 25/05/2018</v>
          </cell>
          <cell r="AF154" t="str">
            <v>AZA</v>
          </cell>
          <cell r="AG154">
            <v>6169</v>
          </cell>
          <cell r="AH154" t="str">
            <v>NA</v>
          </cell>
          <cell r="AI154" t="str">
            <v>NA</v>
          </cell>
          <cell r="AJ154">
            <v>42931</v>
          </cell>
          <cell r="AK154" t="str">
            <v>TBD</v>
          </cell>
          <cell r="AL154" t="str">
            <v>TBD</v>
          </cell>
        </row>
        <row r="155">
          <cell r="A155" t="str">
            <v>2742366510</v>
          </cell>
          <cell r="B155" t="str">
            <v>AIRBUS</v>
          </cell>
          <cell r="C155">
            <v>27423665</v>
          </cell>
          <cell r="D155" t="str">
            <v>10</v>
          </cell>
          <cell r="E155" t="str">
            <v>EXP</v>
          </cell>
          <cell r="F155" t="str">
            <v>D9550011700295</v>
          </cell>
          <cell r="G155">
            <v>1</v>
          </cell>
          <cell r="H155">
            <v>1</v>
          </cell>
          <cell r="I155" t="str">
            <v/>
          </cell>
          <cell r="J155" t="str">
            <v>P/N CONNU</v>
          </cell>
          <cell r="K155" t="str">
            <v>NB5457P</v>
          </cell>
          <cell r="L155" t="str">
            <v>LdF approuvée</v>
          </cell>
          <cell r="M155" t="str">
            <v>NON</v>
          </cell>
          <cell r="N155" t="str">
            <v>NON</v>
          </cell>
          <cell r="O155">
            <v>117</v>
          </cell>
          <cell r="P155" t="str">
            <v>1251018-3665010</v>
          </cell>
          <cell r="Q155" t="str">
            <v>LAB</v>
          </cell>
          <cell r="R155" t="str">
            <v>LCT021731
LCT021732
LCT021733</v>
          </cell>
          <cell r="S155" t="str">
            <v>LTE990036</v>
          </cell>
          <cell r="T155" t="str">
            <v>SERVI</v>
          </cell>
          <cell r="U155" t="str">
            <v>OK</v>
          </cell>
          <cell r="V155" t="str">
            <v xml:space="preserve">6963576200
6963582600 </v>
          </cell>
          <cell r="W155" t="str">
            <v>Qté 1
Qté 1</v>
          </cell>
          <cell r="X155" t="str">
            <v>Waiting</v>
          </cell>
          <cell r="Y155" t="str">
            <v>N/A</v>
          </cell>
          <cell r="Z155" t="str">
            <v>OK 28/05/2018</v>
          </cell>
          <cell r="AA155" t="str">
            <v>OK 31/05/2018</v>
          </cell>
          <cell r="AB155" t="str">
            <v>Au contrôle</v>
          </cell>
          <cell r="AC155">
            <v>0.8</v>
          </cell>
          <cell r="AD155" t="str">
            <v>JMA 30/08: Attente contrôle/test dès réception des confiés AIB</v>
          </cell>
          <cell r="AE155" t="str">
            <v>Réception 4STR*01149 et 4STR*01150 le 25/05/2018</v>
          </cell>
          <cell r="AF155" t="str">
            <v>AZA</v>
          </cell>
          <cell r="AG155">
            <v>6169</v>
          </cell>
          <cell r="AH155" t="str">
            <v>NA</v>
          </cell>
          <cell r="AI155" t="str">
            <v>NA</v>
          </cell>
          <cell r="AJ155">
            <v>42931</v>
          </cell>
          <cell r="AK155" t="str">
            <v>TBD</v>
          </cell>
          <cell r="AL155" t="str">
            <v>TBD</v>
          </cell>
        </row>
        <row r="156">
          <cell r="A156" t="str">
            <v>2753013410</v>
          </cell>
          <cell r="B156" t="str">
            <v>AIRBUS</v>
          </cell>
          <cell r="C156">
            <v>27530134</v>
          </cell>
          <cell r="D156" t="str">
            <v>10</v>
          </cell>
          <cell r="E156" t="str">
            <v>EXP</v>
          </cell>
          <cell r="F156" t="str">
            <v>D9550011700295</v>
          </cell>
          <cell r="G156">
            <v>1</v>
          </cell>
          <cell r="H156">
            <v>1</v>
          </cell>
          <cell r="I156" t="str">
            <v/>
          </cell>
          <cell r="J156" t="str">
            <v>P/N CONNU</v>
          </cell>
          <cell r="K156" t="str">
            <v>NB5457P</v>
          </cell>
          <cell r="L156" t="str">
            <v>LdF approuvée</v>
          </cell>
          <cell r="M156" t="str">
            <v>NON</v>
          </cell>
          <cell r="N156" t="str">
            <v>NON</v>
          </cell>
          <cell r="O156">
            <v>117</v>
          </cell>
          <cell r="P156" t="str">
            <v>1251018-0134010</v>
          </cell>
          <cell r="Q156" t="str">
            <v>LAB</v>
          </cell>
          <cell r="R156" t="str">
            <v>LCT021734
LCT021735
LCT021736</v>
          </cell>
          <cell r="S156" t="str">
            <v>LTE990037</v>
          </cell>
          <cell r="T156" t="str">
            <v>SERVI</v>
          </cell>
          <cell r="U156" t="str">
            <v>OK</v>
          </cell>
          <cell r="V156" t="str">
            <v xml:space="preserve">6963576200
6963582600 </v>
          </cell>
          <cell r="W156" t="str">
            <v>Qté 1
Qté 1</v>
          </cell>
          <cell r="X156" t="str">
            <v>Received</v>
          </cell>
          <cell r="Y156" t="str">
            <v>N/A</v>
          </cell>
          <cell r="Z156" t="str">
            <v>OK 28/05/2018</v>
          </cell>
          <cell r="AA156" t="str">
            <v>OK 31/05/2018</v>
          </cell>
          <cell r="AB156" t="str">
            <v>Expédié</v>
          </cell>
          <cell r="AC156">
            <v>1</v>
          </cell>
          <cell r="AD156" t="str">
            <v>JMA 15/10 : Expédié le 12/10
JMA 30/08 : Attente confié pour remplacer la série et expédier</v>
          </cell>
          <cell r="AE156" t="str">
            <v>Réception 4STR*01149 et 4STR*01150 le 25/05/2018</v>
          </cell>
          <cell r="AF156" t="str">
            <v>AZA</v>
          </cell>
          <cell r="AG156">
            <v>6169</v>
          </cell>
          <cell r="AH156" t="str">
            <v>NA</v>
          </cell>
          <cell r="AI156" t="str">
            <v>NA</v>
          </cell>
          <cell r="AJ156">
            <v>42931</v>
          </cell>
          <cell r="AK156">
            <v>43389</v>
          </cell>
          <cell r="AL156">
            <v>43384</v>
          </cell>
        </row>
        <row r="157">
          <cell r="A157" t="str">
            <v>2742365310</v>
          </cell>
          <cell r="B157" t="str">
            <v>AIRBUS</v>
          </cell>
          <cell r="C157">
            <v>27423653</v>
          </cell>
          <cell r="D157" t="str">
            <v>10</v>
          </cell>
          <cell r="E157" t="str">
            <v>EXP</v>
          </cell>
          <cell r="F157" t="str">
            <v>D9550011700295</v>
          </cell>
          <cell r="G157">
            <v>1</v>
          </cell>
          <cell r="H157">
            <v>1</v>
          </cell>
          <cell r="I157" t="str">
            <v/>
          </cell>
          <cell r="J157" t="str">
            <v>P/N CONNU</v>
          </cell>
          <cell r="K157" t="str">
            <v>NB5457P</v>
          </cell>
          <cell r="L157" t="str">
            <v>LdF approuvée</v>
          </cell>
          <cell r="M157" t="str">
            <v>NON</v>
          </cell>
          <cell r="N157" t="str">
            <v>NON</v>
          </cell>
          <cell r="O157">
            <v>117</v>
          </cell>
          <cell r="P157" t="str">
            <v>1251018-3653010</v>
          </cell>
          <cell r="Q157" t="str">
            <v>LAB</v>
          </cell>
          <cell r="R157" t="str">
            <v>LCT021737
LCT021738
LCT021739</v>
          </cell>
          <cell r="S157" t="str">
            <v>LTE990025</v>
          </cell>
          <cell r="T157" t="str">
            <v>SERVI</v>
          </cell>
          <cell r="U157" t="str">
            <v>OK</v>
          </cell>
          <cell r="V157" t="str">
            <v xml:space="preserve">6963576200
6963582600 </v>
          </cell>
          <cell r="W157" t="str">
            <v>Qté 1
Qté 1</v>
          </cell>
          <cell r="X157" t="str">
            <v>Partial receipt</v>
          </cell>
          <cell r="Y157" t="str">
            <v>N/A</v>
          </cell>
          <cell r="Z157" t="str">
            <v>OK 28/05/2018</v>
          </cell>
          <cell r="AA157" t="str">
            <v>OK 31/05/2018</v>
          </cell>
          <cell r="AB157" t="str">
            <v>Au contrôle</v>
          </cell>
          <cell r="AC157">
            <v>0.8</v>
          </cell>
          <cell r="AD157" t="str">
            <v>JMA 30/08: Attente contrôle/test dès réception des confiés AIB</v>
          </cell>
          <cell r="AE157" t="str">
            <v>Réception 4STR*01149 et 4STR*01150 le 25/05/2018</v>
          </cell>
          <cell r="AF157" t="str">
            <v>PHS</v>
          </cell>
          <cell r="AG157">
            <v>10623</v>
          </cell>
          <cell r="AH157" t="str">
            <v>NA</v>
          </cell>
          <cell r="AI157" t="str">
            <v>NA</v>
          </cell>
          <cell r="AJ157">
            <v>43046</v>
          </cell>
          <cell r="AK157" t="str">
            <v>A PLANIFIER</v>
          </cell>
          <cell r="AL157" t="str">
            <v>TBD</v>
          </cell>
        </row>
        <row r="158">
          <cell r="A158" t="str">
            <v>2782261910</v>
          </cell>
          <cell r="B158" t="str">
            <v>AIRBUS</v>
          </cell>
          <cell r="C158">
            <v>27822619</v>
          </cell>
          <cell r="D158" t="str">
            <v>10</v>
          </cell>
          <cell r="E158" t="str">
            <v>AOG</v>
          </cell>
          <cell r="F158" t="str">
            <v>D9551005100395</v>
          </cell>
          <cell r="G158">
            <v>1</v>
          </cell>
          <cell r="H158">
            <v>1</v>
          </cell>
          <cell r="I158" t="str">
            <v/>
          </cell>
          <cell r="J158" t="str">
            <v>P/N CONNU</v>
          </cell>
          <cell r="K158" t="str">
            <v>NB07323P</v>
          </cell>
          <cell r="L158" t="str">
            <v>LdF approuvée</v>
          </cell>
          <cell r="M158" t="str">
            <v>NON</v>
          </cell>
          <cell r="N158" t="str">
            <v>NON</v>
          </cell>
          <cell r="O158">
            <v>51</v>
          </cell>
          <cell r="P158" t="str">
            <v>1251018-2619010</v>
          </cell>
          <cell r="Q158" t="str">
            <v>LAB</v>
          </cell>
          <cell r="R158" t="str">
            <v>LCT060825
LCT060826
LCT060827</v>
          </cell>
          <cell r="S158" t="str">
            <v>LTE990001</v>
          </cell>
          <cell r="T158" t="str">
            <v>OK 03/08/2018</v>
          </cell>
          <cell r="U158" t="str">
            <v>OK</v>
          </cell>
          <cell r="V158" t="str">
            <v>N/A</v>
          </cell>
          <cell r="W158" t="str">
            <v>N/A</v>
          </cell>
          <cell r="X158" t="str">
            <v>N/A</v>
          </cell>
          <cell r="Y158" t="str">
            <v>N/A</v>
          </cell>
          <cell r="Z158" t="str">
            <v>OK 23/07/2018</v>
          </cell>
          <cell r="AA158" t="str">
            <v>OK 23/07/2018</v>
          </cell>
          <cell r="AB158" t="str">
            <v>Expédié</v>
          </cell>
          <cell r="AC158">
            <v>0.8</v>
          </cell>
          <cell r="AD158" t="str">
            <v>JM 30/08 : Problème ref structure attente appro, structure récupérée sur "stock surplus" expédition prévue 03/10</v>
          </cell>
          <cell r="AE158" t="str">
            <v>Réception 4STR*01311 le 23/07/2018
CORE 967</v>
          </cell>
          <cell r="AF158" t="str">
            <v>AZA</v>
          </cell>
          <cell r="AG158">
            <v>14785</v>
          </cell>
          <cell r="AJ158">
            <v>43272</v>
          </cell>
          <cell r="AK158">
            <v>43318</v>
          </cell>
          <cell r="AL158">
            <v>43315</v>
          </cell>
          <cell r="AM158" t="str">
            <v>OK</v>
          </cell>
        </row>
        <row r="159">
          <cell r="A159" t="str">
            <v>2753000610</v>
          </cell>
          <cell r="B159" t="str">
            <v>AIRBUS</v>
          </cell>
          <cell r="C159">
            <v>27530006</v>
          </cell>
          <cell r="D159" t="str">
            <v>10</v>
          </cell>
          <cell r="E159" t="str">
            <v>EXP</v>
          </cell>
          <cell r="F159" t="str">
            <v>D9550011700295</v>
          </cell>
          <cell r="G159">
            <v>1</v>
          </cell>
          <cell r="H159">
            <v>1</v>
          </cell>
          <cell r="I159" t="str">
            <v/>
          </cell>
          <cell r="J159" t="str">
            <v>P/N CONNU</v>
          </cell>
          <cell r="K159" t="str">
            <v>NB5457P</v>
          </cell>
          <cell r="L159" t="str">
            <v>LdF approuvée</v>
          </cell>
          <cell r="M159" t="str">
            <v>NON</v>
          </cell>
          <cell r="N159" t="str">
            <v>NON</v>
          </cell>
          <cell r="O159">
            <v>117</v>
          </cell>
          <cell r="P159" t="str">
            <v>1251018-0006010</v>
          </cell>
          <cell r="Q159" t="str">
            <v>LAB</v>
          </cell>
          <cell r="R159" t="str">
            <v>LCT021740
LCT021741
LCT021742</v>
          </cell>
          <cell r="S159" t="str">
            <v>LTE990039</v>
          </cell>
          <cell r="T159" t="str">
            <v>SERVI</v>
          </cell>
          <cell r="U159" t="str">
            <v>OK</v>
          </cell>
          <cell r="V159" t="str">
            <v xml:space="preserve">6963576200
6963582600 </v>
          </cell>
          <cell r="W159" t="str">
            <v>Qté 1
Qté 1</v>
          </cell>
          <cell r="X159" t="str">
            <v>Received</v>
          </cell>
          <cell r="Y159" t="str">
            <v>N/A</v>
          </cell>
          <cell r="Z159" t="str">
            <v>OK 28/05/2018</v>
          </cell>
          <cell r="AA159" t="str">
            <v>OK 31/05/2018</v>
          </cell>
          <cell r="AB159" t="str">
            <v>Expédié</v>
          </cell>
          <cell r="AC159">
            <v>1</v>
          </cell>
          <cell r="AD159" t="str">
            <v>JMA 15/10 : Expédié le 12/10
JMA 30/08 : Attente confié pour remplacer la série et expédier</v>
          </cell>
          <cell r="AE159" t="str">
            <v>Réception 4STR*01149 et 4STR*01150 le 25/05/2018</v>
          </cell>
          <cell r="AF159" t="str">
            <v>PHS</v>
          </cell>
          <cell r="AG159">
            <v>10623</v>
          </cell>
          <cell r="AH159" t="str">
            <v>NA</v>
          </cell>
          <cell r="AI159" t="str">
            <v>NA</v>
          </cell>
          <cell r="AJ159">
            <v>43046</v>
          </cell>
          <cell r="AK159">
            <v>43389</v>
          </cell>
          <cell r="AL159">
            <v>43384</v>
          </cell>
        </row>
        <row r="160">
          <cell r="A160" t="str">
            <v>2742366010</v>
          </cell>
          <cell r="B160" t="str">
            <v>AIRBUS</v>
          </cell>
          <cell r="C160">
            <v>27423660</v>
          </cell>
          <cell r="D160" t="str">
            <v>10</v>
          </cell>
          <cell r="E160" t="str">
            <v>EXP</v>
          </cell>
          <cell r="F160" t="str">
            <v>D9550011700295</v>
          </cell>
          <cell r="G160">
            <v>1</v>
          </cell>
          <cell r="H160">
            <v>1</v>
          </cell>
          <cell r="I160" t="str">
            <v/>
          </cell>
          <cell r="J160" t="str">
            <v>P/N CONNU</v>
          </cell>
          <cell r="K160" t="str">
            <v>NB5457P</v>
          </cell>
          <cell r="L160" t="str">
            <v>LdF approuvée</v>
          </cell>
          <cell r="M160" t="str">
            <v>NON</v>
          </cell>
          <cell r="N160" t="str">
            <v>NON</v>
          </cell>
          <cell r="O160">
            <v>117</v>
          </cell>
          <cell r="P160" t="str">
            <v>1251018-3660010</v>
          </cell>
          <cell r="Q160" t="str">
            <v>LAB</v>
          </cell>
          <cell r="R160" t="str">
            <v>LCT021743
LCT021744
LCT021745</v>
          </cell>
          <cell r="S160" t="str">
            <v>LTE990031</v>
          </cell>
          <cell r="T160" t="str">
            <v>SERVI</v>
          </cell>
          <cell r="U160" t="str">
            <v>OK</v>
          </cell>
          <cell r="V160" t="str">
            <v xml:space="preserve">6963576200
6963582600 </v>
          </cell>
          <cell r="W160" t="str">
            <v>Qté 1
Qté 1</v>
          </cell>
          <cell r="X160" t="str">
            <v>Waiting</v>
          </cell>
          <cell r="Y160" t="str">
            <v>N/A</v>
          </cell>
          <cell r="Z160" t="str">
            <v>OK 28/05/2018</v>
          </cell>
          <cell r="AA160" t="str">
            <v>OK 31/05/2018</v>
          </cell>
          <cell r="AB160" t="str">
            <v>Au contrôle</v>
          </cell>
          <cell r="AC160">
            <v>0.8</v>
          </cell>
          <cell r="AD160" t="str">
            <v>JMA 30/08: Attente contrôle/test dès réception des confiés AIB</v>
          </cell>
          <cell r="AE160" t="str">
            <v>Réception 4STR*01149 et 4STR*01150 le 25/05/2018</v>
          </cell>
          <cell r="AF160" t="str">
            <v>PHS</v>
          </cell>
          <cell r="AG160">
            <v>10623</v>
          </cell>
          <cell r="AH160" t="str">
            <v>NA</v>
          </cell>
          <cell r="AI160" t="str">
            <v>NA</v>
          </cell>
          <cell r="AJ160">
            <v>43060</v>
          </cell>
          <cell r="AK160" t="str">
            <v>A PLANIFIER</v>
          </cell>
          <cell r="AL160" t="str">
            <v>TBD</v>
          </cell>
        </row>
        <row r="161">
          <cell r="A161" t="str">
            <v>490003524410</v>
          </cell>
          <cell r="B161" t="str">
            <v>STELIA</v>
          </cell>
          <cell r="C161">
            <v>4900035244</v>
          </cell>
          <cell r="D161" t="str">
            <v>10</v>
          </cell>
          <cell r="E161" t="str">
            <v>EXP</v>
          </cell>
          <cell r="F161" t="str">
            <v>S9550006345795</v>
          </cell>
          <cell r="G161">
            <v>2</v>
          </cell>
          <cell r="H161">
            <v>2</v>
          </cell>
          <cell r="I161" t="str">
            <v/>
          </cell>
          <cell r="J161" t="str">
            <v>P/N CONNU</v>
          </cell>
          <cell r="K161" t="str">
            <v>RR0457C</v>
          </cell>
          <cell r="L161" t="str">
            <v>LdF approuvée</v>
          </cell>
          <cell r="M161" t="str">
            <v>NON</v>
          </cell>
          <cell r="N161" t="str">
            <v>OUI</v>
          </cell>
          <cell r="O161">
            <v>63</v>
          </cell>
          <cell r="P161" t="str">
            <v>1251018-5244010</v>
          </cell>
          <cell r="Q161" t="str">
            <v>LAB</v>
          </cell>
          <cell r="R161" t="str">
            <v>LCT036192
LCT036193</v>
          </cell>
          <cell r="S161" t="str">
            <v>LTE990001  =&gt;  LTE990002</v>
          </cell>
          <cell r="T161" t="str">
            <v>OK 14/06/2018</v>
          </cell>
          <cell r="U161" t="str">
            <v>OK</v>
          </cell>
          <cell r="V161" t="str">
            <v>N/A</v>
          </cell>
          <cell r="W161" t="str">
            <v>N/A</v>
          </cell>
          <cell r="X161" t="str">
            <v>N/A</v>
          </cell>
          <cell r="Y161" t="str">
            <v>OK 13/06/2018</v>
          </cell>
          <cell r="Z161" t="str">
            <v>N/A</v>
          </cell>
          <cell r="AA161" t="str">
            <v>N/A</v>
          </cell>
          <cell r="AB161" t="str">
            <v>Expédié</v>
          </cell>
          <cell r="AC161">
            <v>1</v>
          </cell>
          <cell r="AD161" t="str">
            <v>JMA 30/08 : Expédié 18/07
JMA 13/07 : Attente ETEC et Numéro de série, livraison à J+1 dès reception -&gt; pas d'engagment de la production</v>
          </cell>
          <cell r="AF161" t="str">
            <v>AZA</v>
          </cell>
          <cell r="AG161">
            <v>13626</v>
          </cell>
          <cell r="AJ161">
            <v>43257</v>
          </cell>
          <cell r="AK161">
            <v>43278</v>
          </cell>
          <cell r="AL161">
            <v>43273</v>
          </cell>
          <cell r="AM161" t="str">
            <v>OK</v>
          </cell>
        </row>
        <row r="162">
          <cell r="A162" t="str">
            <v>2740543110</v>
          </cell>
          <cell r="B162" t="str">
            <v>AIRBUS</v>
          </cell>
          <cell r="C162">
            <v>27405431</v>
          </cell>
          <cell r="D162" t="str">
            <v>10</v>
          </cell>
          <cell r="E162" t="str">
            <v>EXP</v>
          </cell>
          <cell r="F162" t="str">
            <v>D9550011700295</v>
          </cell>
          <cell r="G162">
            <v>1</v>
          </cell>
          <cell r="H162">
            <v>1</v>
          </cell>
          <cell r="I162" t="str">
            <v/>
          </cell>
          <cell r="J162" t="str">
            <v>P/N CONNU</v>
          </cell>
          <cell r="K162" t="str">
            <v>NB5457P</v>
          </cell>
          <cell r="L162" t="str">
            <v>LdF approuvée</v>
          </cell>
          <cell r="M162" t="str">
            <v>NON</v>
          </cell>
          <cell r="N162" t="str">
            <v>NON</v>
          </cell>
          <cell r="O162">
            <v>117</v>
          </cell>
          <cell r="P162" t="str">
            <v>1251018-5431010</v>
          </cell>
          <cell r="Q162" t="str">
            <v>LAB</v>
          </cell>
          <cell r="R162" t="str">
            <v>LCT021746
LCT021747
LCT021748</v>
          </cell>
          <cell r="S162" t="str">
            <v>LTE990014</v>
          </cell>
          <cell r="T162" t="str">
            <v>SERVI</v>
          </cell>
          <cell r="U162" t="str">
            <v>OK</v>
          </cell>
          <cell r="V162" t="str">
            <v xml:space="preserve">6963576200
6963582600 </v>
          </cell>
          <cell r="W162" t="str">
            <v>Qté 1
Qté 1</v>
          </cell>
          <cell r="X162" t="str">
            <v>Partial receipt</v>
          </cell>
          <cell r="Y162" t="str">
            <v>N/A</v>
          </cell>
          <cell r="Z162" t="str">
            <v>OK 28/05/2018</v>
          </cell>
          <cell r="AA162" t="str">
            <v>OK 31/05/2018</v>
          </cell>
          <cell r="AB162" t="str">
            <v>Au contrôle</v>
          </cell>
          <cell r="AC162">
            <v>0.8</v>
          </cell>
          <cell r="AD162" t="str">
            <v>JMA 30/08: Attente contrôle/test dès réception des confiés AIB</v>
          </cell>
          <cell r="AE162" t="str">
            <v>Réception 4STR*01149 et 4STR*01150 le 25/05/2018</v>
          </cell>
          <cell r="AF162" t="str">
            <v>PHS</v>
          </cell>
          <cell r="AG162">
            <v>10623</v>
          </cell>
          <cell r="AH162" t="str">
            <v>NA</v>
          </cell>
          <cell r="AI162" t="str">
            <v>NA</v>
          </cell>
          <cell r="AJ162">
            <v>43060</v>
          </cell>
          <cell r="AK162" t="str">
            <v>A PLANIFIER</v>
          </cell>
          <cell r="AL162" t="str">
            <v>TBD</v>
          </cell>
        </row>
        <row r="163">
          <cell r="A163" t="str">
            <v>490003550010</v>
          </cell>
          <cell r="B163" t="str">
            <v>STELIA</v>
          </cell>
          <cell r="C163">
            <v>4900035500</v>
          </cell>
          <cell r="D163" t="str">
            <v>10</v>
          </cell>
          <cell r="E163" t="str">
            <v>CRIT</v>
          </cell>
          <cell r="F163" t="str">
            <v>S9110126000195</v>
          </cell>
          <cell r="G163">
            <v>1</v>
          </cell>
          <cell r="H163">
            <v>1</v>
          </cell>
          <cell r="I163" t="str">
            <v/>
          </cell>
          <cell r="J163" t="str">
            <v>P/N CONNU</v>
          </cell>
          <cell r="K163" t="str">
            <v>N/A</v>
          </cell>
          <cell r="L163" t="str">
            <v>LdF approuvée</v>
          </cell>
          <cell r="M163" t="str">
            <v>NON</v>
          </cell>
          <cell r="N163" t="str">
            <v>OUI</v>
          </cell>
          <cell r="O163" t="str">
            <v>FAISCEAU GENERATION (ATR72)</v>
          </cell>
          <cell r="P163" t="str">
            <v>1251018-5500010</v>
          </cell>
          <cell r="Q163" t="str">
            <v>LAB</v>
          </cell>
          <cell r="R163" t="str">
            <v>LCT058546
LCT058547</v>
          </cell>
          <cell r="S163" t="str">
            <v>058546-1</v>
          </cell>
          <cell r="T163" t="str">
            <v>OK 14/06/2018</v>
          </cell>
          <cell r="U163" t="str">
            <v>OK</v>
          </cell>
          <cell r="V163" t="str">
            <v>N/A</v>
          </cell>
          <cell r="W163" t="str">
            <v>N/A</v>
          </cell>
          <cell r="X163" t="str">
            <v>N/A</v>
          </cell>
          <cell r="Y163" t="str">
            <v>N/A</v>
          </cell>
          <cell r="Z163" t="str">
            <v>OK 13/06/2018</v>
          </cell>
          <cell r="AA163" t="str">
            <v>OK 13/06/2018</v>
          </cell>
          <cell r="AB163" t="str">
            <v>Expédié</v>
          </cell>
          <cell r="AC163">
            <v>1</v>
          </cell>
          <cell r="AD163" t="str">
            <v>JM : expédié le 29/06/18</v>
          </cell>
          <cell r="AF163" t="str">
            <v>AZA</v>
          </cell>
          <cell r="AG163" t="str">
            <v>N/A</v>
          </cell>
          <cell r="AJ163">
            <v>43265</v>
          </cell>
          <cell r="AK163">
            <v>43271</v>
          </cell>
          <cell r="AL163">
            <v>43270</v>
          </cell>
          <cell r="AM163" t="str">
            <v>OK</v>
          </cell>
        </row>
        <row r="164">
          <cell r="A164" t="str">
            <v>2753012310</v>
          </cell>
          <cell r="B164" t="str">
            <v>AIRBUS</v>
          </cell>
          <cell r="C164">
            <v>27530123</v>
          </cell>
          <cell r="D164" t="str">
            <v>10</v>
          </cell>
          <cell r="E164" t="str">
            <v>EXP</v>
          </cell>
          <cell r="F164" t="str">
            <v>D9550011700295</v>
          </cell>
          <cell r="G164">
            <v>1</v>
          </cell>
          <cell r="H164">
            <v>1</v>
          </cell>
          <cell r="I164" t="str">
            <v/>
          </cell>
          <cell r="J164" t="str">
            <v>P/N CONNU</v>
          </cell>
          <cell r="K164" t="str">
            <v>NB5457P</v>
          </cell>
          <cell r="L164" t="str">
            <v>LdF approuvée</v>
          </cell>
          <cell r="M164" t="str">
            <v>NON</v>
          </cell>
          <cell r="N164" t="str">
            <v>NON</v>
          </cell>
          <cell r="O164">
            <v>117</v>
          </cell>
          <cell r="P164" t="str">
            <v>1251018-0123010</v>
          </cell>
          <cell r="Q164" t="str">
            <v>LAB</v>
          </cell>
          <cell r="R164" t="str">
            <v>LCT021749
LCT021750
LCT021751</v>
          </cell>
          <cell r="S164" t="str">
            <v>LTE990045</v>
          </cell>
          <cell r="T164" t="str">
            <v>SERVI</v>
          </cell>
          <cell r="U164" t="str">
            <v>OK</v>
          </cell>
          <cell r="V164" t="str">
            <v xml:space="preserve">6963576200
6963582600 </v>
          </cell>
          <cell r="W164" t="str">
            <v>Qté 1
Qté 1</v>
          </cell>
          <cell r="X164" t="str">
            <v>Received</v>
          </cell>
          <cell r="Y164" t="str">
            <v>N/A</v>
          </cell>
          <cell r="Z164" t="str">
            <v>OK 28/05/2018</v>
          </cell>
          <cell r="AA164" t="str">
            <v>OK 31/05/2018</v>
          </cell>
          <cell r="AB164" t="str">
            <v>Expédié</v>
          </cell>
          <cell r="AC164">
            <v>1</v>
          </cell>
          <cell r="AD164" t="str">
            <v>JMA 15/10 : Expédié le 12/10
JMA 30/08 : Attente confié pour remplacer la série et expédier</v>
          </cell>
          <cell r="AE164" t="str">
            <v>Réception 4STR*01149 et 4STR*01150 le 25/05/2018</v>
          </cell>
          <cell r="AF164" t="str">
            <v>PHS</v>
          </cell>
          <cell r="AG164">
            <v>10623</v>
          </cell>
          <cell r="AH164" t="str">
            <v>NA</v>
          </cell>
          <cell r="AI164" t="str">
            <v>NA</v>
          </cell>
          <cell r="AJ164">
            <v>43060</v>
          </cell>
          <cell r="AK164">
            <v>43389</v>
          </cell>
          <cell r="AL164">
            <v>43384</v>
          </cell>
        </row>
        <row r="165">
          <cell r="A165" t="str">
            <v>2742366110</v>
          </cell>
          <cell r="B165" t="str">
            <v>AIRBUS</v>
          </cell>
          <cell r="C165">
            <v>27423661</v>
          </cell>
          <cell r="D165" t="str">
            <v>10</v>
          </cell>
          <cell r="E165" t="str">
            <v>EXP</v>
          </cell>
          <cell r="F165" t="str">
            <v>D9550011700295</v>
          </cell>
          <cell r="G165">
            <v>1</v>
          </cell>
          <cell r="H165">
            <v>1</v>
          </cell>
          <cell r="I165" t="str">
            <v/>
          </cell>
          <cell r="J165" t="str">
            <v>P/N CONNU</v>
          </cell>
          <cell r="K165" t="str">
            <v>NB5457P</v>
          </cell>
          <cell r="L165" t="str">
            <v>LdF approuvée</v>
          </cell>
          <cell r="M165" t="str">
            <v>NON</v>
          </cell>
          <cell r="N165" t="str">
            <v>NON</v>
          </cell>
          <cell r="O165">
            <v>117</v>
          </cell>
          <cell r="P165" t="str">
            <v>1251018-3661010</v>
          </cell>
          <cell r="Q165" t="str">
            <v>LAB</v>
          </cell>
          <cell r="R165" t="str">
            <v>LCT021752
LCT021753
LCT021754</v>
          </cell>
          <cell r="S165" t="str">
            <v>LTE990032</v>
          </cell>
          <cell r="T165" t="str">
            <v>SERVI</v>
          </cell>
          <cell r="U165" t="str">
            <v>OK</v>
          </cell>
          <cell r="V165" t="str">
            <v xml:space="preserve">6963576200
6963582600 </v>
          </cell>
          <cell r="W165" t="str">
            <v>Qté 1
Qté 1</v>
          </cell>
          <cell r="X165" t="str">
            <v>Waiting</v>
          </cell>
          <cell r="Y165" t="str">
            <v>N/A</v>
          </cell>
          <cell r="Z165" t="str">
            <v>OK 04/06/2018</v>
          </cell>
          <cell r="AA165" t="str">
            <v>OK 07/06/2018</v>
          </cell>
          <cell r="AB165" t="str">
            <v>Au contrôle</v>
          </cell>
          <cell r="AC165">
            <v>0.8</v>
          </cell>
          <cell r="AD165" t="str">
            <v>JMA 30/08: Attente contrôle/test dès réception des confiés AIB</v>
          </cell>
          <cell r="AE165" t="str">
            <v>Réception 4STR*01149 et 4STR*01150 le 25/05/2018</v>
          </cell>
          <cell r="AF165" t="str">
            <v>PHS</v>
          </cell>
          <cell r="AG165">
            <v>10623</v>
          </cell>
          <cell r="AH165" t="str">
            <v>NA</v>
          </cell>
          <cell r="AI165" t="str">
            <v>NA</v>
          </cell>
          <cell r="AJ165">
            <v>43060</v>
          </cell>
          <cell r="AK165" t="str">
            <v>A PLANIFIER</v>
          </cell>
          <cell r="AL165" t="str">
            <v>TBD</v>
          </cell>
        </row>
        <row r="166">
          <cell r="A166" t="str">
            <v>2742364210</v>
          </cell>
          <cell r="B166" t="str">
            <v>AIRBUS</v>
          </cell>
          <cell r="C166">
            <v>27423642</v>
          </cell>
          <cell r="D166" t="str">
            <v>10</v>
          </cell>
          <cell r="E166" t="str">
            <v>EXP</v>
          </cell>
          <cell r="F166" t="str">
            <v>D9550011700295</v>
          </cell>
          <cell r="G166">
            <v>1</v>
          </cell>
          <cell r="H166">
            <v>1</v>
          </cell>
          <cell r="I166" t="str">
            <v/>
          </cell>
          <cell r="J166" t="str">
            <v>P/N CONNU</v>
          </cell>
          <cell r="K166" t="str">
            <v>NB5457P</v>
          </cell>
          <cell r="L166" t="str">
            <v>LdF approuvée</v>
          </cell>
          <cell r="M166" t="str">
            <v>NON</v>
          </cell>
          <cell r="N166" t="str">
            <v>NON</v>
          </cell>
          <cell r="O166">
            <v>117</v>
          </cell>
          <cell r="P166" t="str">
            <v>1251018-3642010</v>
          </cell>
          <cell r="Q166" t="str">
            <v>LAB</v>
          </cell>
          <cell r="R166" t="str">
            <v>LCT021755
LCT021756
LCT021757</v>
          </cell>
          <cell r="S166" t="str">
            <v>LTE990044</v>
          </cell>
          <cell r="T166" t="str">
            <v>SERVI</v>
          </cell>
          <cell r="U166" t="str">
            <v>OK</v>
          </cell>
          <cell r="V166" t="str">
            <v xml:space="preserve">6963576200
6963582600 </v>
          </cell>
          <cell r="W166" t="str">
            <v>Qté 1
Qté 1</v>
          </cell>
          <cell r="X166" t="str">
            <v>Waiting</v>
          </cell>
          <cell r="Y166" t="str">
            <v>N/A</v>
          </cell>
          <cell r="Z166" t="str">
            <v>OK 04/06/2018</v>
          </cell>
          <cell r="AA166" t="str">
            <v>OK 07/06/2018</v>
          </cell>
          <cell r="AB166" t="str">
            <v>Au contrôle</v>
          </cell>
          <cell r="AC166">
            <v>0.8</v>
          </cell>
          <cell r="AD166" t="str">
            <v>JMA 30/08: Attente contrôle/test dès réception des confiés AIB</v>
          </cell>
          <cell r="AE166" t="str">
            <v>Réception 4STR*01149 et 4STR*01150 le 25/05/2018</v>
          </cell>
          <cell r="AF166" t="str">
            <v>PHS</v>
          </cell>
          <cell r="AG166">
            <v>10623</v>
          </cell>
          <cell r="AH166" t="str">
            <v>NA</v>
          </cell>
          <cell r="AI166" t="str">
            <v>NA</v>
          </cell>
          <cell r="AJ166">
            <v>43060</v>
          </cell>
          <cell r="AK166" t="str">
            <v>A PLANIFIER</v>
          </cell>
          <cell r="AL166" t="str">
            <v>TBD</v>
          </cell>
        </row>
        <row r="167">
          <cell r="A167" t="str">
            <v>490003541910</v>
          </cell>
          <cell r="B167" t="str">
            <v>STELIA</v>
          </cell>
          <cell r="C167">
            <v>4900035419</v>
          </cell>
          <cell r="D167" t="str">
            <v>10</v>
          </cell>
          <cell r="E167" t="str">
            <v>EXP</v>
          </cell>
          <cell r="F167" t="str">
            <v>S9291306500000</v>
          </cell>
          <cell r="G167">
            <v>4</v>
          </cell>
          <cell r="H167">
            <v>4</v>
          </cell>
          <cell r="I167" t="str">
            <v/>
          </cell>
          <cell r="J167" t="str">
            <v>P/N CONNU</v>
          </cell>
          <cell r="K167" t="str">
            <v>N/A</v>
          </cell>
          <cell r="L167" t="str">
            <v>LdF approuvée</v>
          </cell>
          <cell r="M167" t="str">
            <v>NON</v>
          </cell>
          <cell r="N167" t="str">
            <v>OUI</v>
          </cell>
          <cell r="O167" t="str">
            <v>CÂBLE</v>
          </cell>
          <cell r="P167" t="str">
            <v>1251018-5419010</v>
          </cell>
          <cell r="Q167" t="str">
            <v>LAB</v>
          </cell>
          <cell r="R167" t="str">
            <v>LCT053475
LCT053476</v>
          </cell>
          <cell r="S167" t="str">
            <v>053475-1   =&gt;   053475-4</v>
          </cell>
          <cell r="T167" t="str">
            <v>OK 11/06/2018</v>
          </cell>
          <cell r="U167" t="str">
            <v>OK</v>
          </cell>
          <cell r="V167" t="str">
            <v>N/A</v>
          </cell>
          <cell r="W167" t="str">
            <v>N/A</v>
          </cell>
          <cell r="X167" t="str">
            <v>N/A</v>
          </cell>
          <cell r="Y167" t="str">
            <v>N/A</v>
          </cell>
          <cell r="Z167" t="str">
            <v>OK 06/06/2018</v>
          </cell>
          <cell r="AA167" t="str">
            <v>OK 08/06/2018</v>
          </cell>
          <cell r="AB167" t="str">
            <v>Expédié</v>
          </cell>
          <cell r="AC167">
            <v>1</v>
          </cell>
          <cell r="AD167" t="str">
            <v>JMA : Expédier le 26/06</v>
          </cell>
          <cell r="AF167" t="str">
            <v>AZA</v>
          </cell>
          <cell r="AG167" t="str">
            <v>N/A</v>
          </cell>
          <cell r="AJ167">
            <v>43276</v>
          </cell>
          <cell r="AK167">
            <v>43278</v>
          </cell>
          <cell r="AL167">
            <v>43273</v>
          </cell>
          <cell r="AM167" t="str">
            <v>OK</v>
          </cell>
        </row>
        <row r="168">
          <cell r="A168" t="str">
            <v>2782244410</v>
          </cell>
          <cell r="B168" t="str">
            <v>AIRBUS</v>
          </cell>
          <cell r="C168">
            <v>27822444</v>
          </cell>
          <cell r="D168" t="str">
            <v>10</v>
          </cell>
          <cell r="E168" t="str">
            <v>AOG</v>
          </cell>
          <cell r="F168" t="str">
            <v>D9551002700495</v>
          </cell>
          <cell r="G168">
            <v>1</v>
          </cell>
          <cell r="H168">
            <v>1</v>
          </cell>
          <cell r="I168" t="str">
            <v/>
          </cell>
          <cell r="J168" t="str">
            <v>P/N CONNU</v>
          </cell>
          <cell r="K168" t="str">
            <v>NB03483P</v>
          </cell>
          <cell r="L168" t="str">
            <v>LdF approuvée</v>
          </cell>
          <cell r="M168" t="str">
            <v>NON</v>
          </cell>
          <cell r="N168" t="str">
            <v>NON</v>
          </cell>
          <cell r="O168">
            <v>27</v>
          </cell>
          <cell r="P168" t="str">
            <v>1251018-2444010</v>
          </cell>
          <cell r="Q168" t="str">
            <v>LAB</v>
          </cell>
          <cell r="R168" t="str">
            <v>LCT059221
LCT059222
LCT059223</v>
          </cell>
          <cell r="S168" t="str">
            <v>LTE990037</v>
          </cell>
          <cell r="T168" t="str">
            <v>OK 18/06/2018</v>
          </cell>
          <cell r="U168" t="str">
            <v>OK</v>
          </cell>
          <cell r="V168" t="str">
            <v>N/A</v>
          </cell>
          <cell r="W168" t="str">
            <v>N/A</v>
          </cell>
          <cell r="X168" t="str">
            <v>N/A</v>
          </cell>
          <cell r="Y168" t="str">
            <v>N/A</v>
          </cell>
          <cell r="Z168" t="str">
            <v>OK 15/06/2018</v>
          </cell>
          <cell r="AA168" t="str">
            <v>OK 15/06/2018</v>
          </cell>
          <cell r="AB168" t="str">
            <v>Expédié</v>
          </cell>
          <cell r="AC168">
            <v>1</v>
          </cell>
          <cell r="AD168" t="str">
            <v>JMA : Expédier le 27/06</v>
          </cell>
          <cell r="AE168" t="str">
            <v>DSHP relancée le 19/06</v>
          </cell>
          <cell r="AF168" t="str">
            <v>AZA</v>
          </cell>
          <cell r="AG168">
            <v>14466</v>
          </cell>
          <cell r="AJ168">
            <v>43272</v>
          </cell>
          <cell r="AK168">
            <v>43278</v>
          </cell>
          <cell r="AL168">
            <v>43277</v>
          </cell>
          <cell r="AM168" t="str">
            <v>OK</v>
          </cell>
        </row>
        <row r="169">
          <cell r="A169" t="str">
            <v>2753013210</v>
          </cell>
          <cell r="B169" t="str">
            <v>AIRBUS</v>
          </cell>
          <cell r="C169">
            <v>27530132</v>
          </cell>
          <cell r="D169" t="str">
            <v>10</v>
          </cell>
          <cell r="E169" t="str">
            <v>EXP</v>
          </cell>
          <cell r="F169" t="str">
            <v>D9550011700295</v>
          </cell>
          <cell r="G169">
            <v>1</v>
          </cell>
          <cell r="H169">
            <v>1</v>
          </cell>
          <cell r="I169" t="str">
            <v/>
          </cell>
          <cell r="J169" t="str">
            <v>P/N CONNU</v>
          </cell>
          <cell r="K169" t="str">
            <v>NB5457P</v>
          </cell>
          <cell r="L169" t="str">
            <v>LdF approuvée</v>
          </cell>
          <cell r="M169" t="str">
            <v>NON</v>
          </cell>
          <cell r="N169" t="str">
            <v>NON</v>
          </cell>
          <cell r="O169">
            <v>117</v>
          </cell>
          <cell r="P169" t="str">
            <v>1251018-0132010</v>
          </cell>
          <cell r="Q169" t="str">
            <v>LAB</v>
          </cell>
          <cell r="R169" t="str">
            <v>LCT021758
LCT021759
LCT021760</v>
          </cell>
          <cell r="S169" t="str">
            <v>LTE990042</v>
          </cell>
          <cell r="T169" t="str">
            <v>SERVI</v>
          </cell>
          <cell r="U169" t="str">
            <v>OK</v>
          </cell>
          <cell r="V169" t="str">
            <v xml:space="preserve">6963576200
6963582600 </v>
          </cell>
          <cell r="W169" t="str">
            <v>Qté 1
Qté 1</v>
          </cell>
          <cell r="X169" t="str">
            <v>Received</v>
          </cell>
          <cell r="Y169" t="str">
            <v>N/A</v>
          </cell>
          <cell r="Z169" t="str">
            <v>OK 04/06/2018</v>
          </cell>
          <cell r="AA169" t="str">
            <v>OK 07/06/2018</v>
          </cell>
          <cell r="AB169" t="str">
            <v>Au contrôle</v>
          </cell>
          <cell r="AC169">
            <v>0.8</v>
          </cell>
          <cell r="AD169" t="str">
            <v>JMA 30/08: Attente contrôle/test dès réception des confiés AIB</v>
          </cell>
          <cell r="AE169" t="str">
            <v>Réception 4STR*01149 et 4STR*01150 le 25/05/2018</v>
          </cell>
          <cell r="AF169" t="str">
            <v>PHS</v>
          </cell>
          <cell r="AG169">
            <v>10623</v>
          </cell>
          <cell r="AH169" t="str">
            <v>NA</v>
          </cell>
          <cell r="AI169" t="str">
            <v>NA</v>
          </cell>
          <cell r="AJ169">
            <v>43060</v>
          </cell>
          <cell r="AK169" t="str">
            <v>A PLANIFIER</v>
          </cell>
          <cell r="AL169" t="str">
            <v>TBD</v>
          </cell>
        </row>
        <row r="170">
          <cell r="A170" t="str">
            <v>2740542010</v>
          </cell>
          <cell r="B170" t="str">
            <v>AIRBUS</v>
          </cell>
          <cell r="C170">
            <v>27405420</v>
          </cell>
          <cell r="D170" t="str">
            <v>10</v>
          </cell>
          <cell r="E170" t="str">
            <v>EXP</v>
          </cell>
          <cell r="F170" t="str">
            <v>D9550011700295</v>
          </cell>
          <cell r="G170">
            <v>1</v>
          </cell>
          <cell r="H170">
            <v>1</v>
          </cell>
          <cell r="I170" t="str">
            <v/>
          </cell>
          <cell r="J170" t="str">
            <v>P/N CONNU</v>
          </cell>
          <cell r="K170" t="str">
            <v>NB5457P</v>
          </cell>
          <cell r="L170" t="str">
            <v>LdF approuvée</v>
          </cell>
          <cell r="M170" t="str">
            <v>NON</v>
          </cell>
          <cell r="N170" t="str">
            <v>NON</v>
          </cell>
          <cell r="O170">
            <v>117</v>
          </cell>
          <cell r="P170" t="str">
            <v>1251018-5420010</v>
          </cell>
          <cell r="Q170" t="str">
            <v>LAB</v>
          </cell>
          <cell r="R170" t="str">
            <v>LCT021761
LCT021762
LCT021763</v>
          </cell>
          <cell r="S170" t="str">
            <v>LTE990013</v>
          </cell>
          <cell r="T170" t="str">
            <v>SERVI</v>
          </cell>
          <cell r="U170" t="str">
            <v>OK</v>
          </cell>
          <cell r="V170" t="str">
            <v xml:space="preserve">6963576200
6963582600 </v>
          </cell>
          <cell r="W170" t="str">
            <v>Qté 1
Qté 1</v>
          </cell>
          <cell r="X170" t="str">
            <v>Partial receipt</v>
          </cell>
          <cell r="Y170" t="str">
            <v>N/A</v>
          </cell>
          <cell r="Z170" t="str">
            <v>OK 04/06/2018</v>
          </cell>
          <cell r="AA170" t="str">
            <v>OK 07/06/2018</v>
          </cell>
          <cell r="AB170" t="str">
            <v>En attente étagère</v>
          </cell>
          <cell r="AD170" t="str">
            <v>JMA : Attente confié pour remplacer la série</v>
          </cell>
          <cell r="AE170" t="str">
            <v>Réception 4STR*01149 et 4STR*01150 le 25/05/2018</v>
          </cell>
          <cell r="AF170" t="str">
            <v>PHS</v>
          </cell>
          <cell r="AG170">
            <v>10623</v>
          </cell>
          <cell r="AH170" t="str">
            <v>NA</v>
          </cell>
          <cell r="AI170" t="str">
            <v>NA</v>
          </cell>
          <cell r="AJ170">
            <v>43060</v>
          </cell>
          <cell r="AK170" t="str">
            <v>A PLANIFIER</v>
          </cell>
          <cell r="AL170" t="str">
            <v>TBD</v>
          </cell>
        </row>
        <row r="171">
          <cell r="A171" t="str">
            <v>2742365510</v>
          </cell>
          <cell r="B171" t="str">
            <v>AIRBUS</v>
          </cell>
          <cell r="C171">
            <v>27423655</v>
          </cell>
          <cell r="D171" t="str">
            <v>10</v>
          </cell>
          <cell r="E171" t="str">
            <v>EXP</v>
          </cell>
          <cell r="F171" t="str">
            <v>D9550011700295</v>
          </cell>
          <cell r="G171">
            <v>1</v>
          </cell>
          <cell r="H171">
            <v>1</v>
          </cell>
          <cell r="I171" t="str">
            <v/>
          </cell>
          <cell r="J171" t="str">
            <v>P/N CONNU</v>
          </cell>
          <cell r="K171" t="str">
            <v>NB5457P</v>
          </cell>
          <cell r="L171" t="str">
            <v>LdF approuvée</v>
          </cell>
          <cell r="M171" t="str">
            <v>NON</v>
          </cell>
          <cell r="N171" t="str">
            <v>NON</v>
          </cell>
          <cell r="O171">
            <v>117</v>
          </cell>
          <cell r="P171" t="str">
            <v>1251018-3655010</v>
          </cell>
          <cell r="Q171" t="str">
            <v>LAB</v>
          </cell>
          <cell r="R171" t="str">
            <v>LCT021764
LCT021765
LCT021766</v>
          </cell>
          <cell r="S171" t="str">
            <v>LTE990026</v>
          </cell>
          <cell r="T171" t="str">
            <v>SERVI</v>
          </cell>
          <cell r="U171" t="str">
            <v>OK</v>
          </cell>
          <cell r="V171" t="str">
            <v xml:space="preserve">6963576200
6963582600 </v>
          </cell>
          <cell r="W171" t="str">
            <v>Qté 1
Qté 1</v>
          </cell>
          <cell r="X171" t="str">
            <v>Waiting</v>
          </cell>
          <cell r="Y171" t="str">
            <v>N/A</v>
          </cell>
          <cell r="Z171" t="str">
            <v>OK 04/06/2018</v>
          </cell>
          <cell r="AA171" t="str">
            <v>OK 07/06/2018</v>
          </cell>
          <cell r="AB171" t="str">
            <v>Au contrôle</v>
          </cell>
          <cell r="AC171">
            <v>0.8</v>
          </cell>
          <cell r="AD171" t="str">
            <v>JMA 30/08: Attente contrôle/test dès réception des confiés AIB</v>
          </cell>
          <cell r="AE171" t="str">
            <v>Réception 4STR*01149 et 4STR*01150 le 25/05/2018</v>
          </cell>
          <cell r="AF171" t="str">
            <v>PHS</v>
          </cell>
          <cell r="AG171">
            <v>10623</v>
          </cell>
          <cell r="AH171" t="str">
            <v>NA</v>
          </cell>
          <cell r="AI171" t="str">
            <v>NA</v>
          </cell>
          <cell r="AJ171">
            <v>43060</v>
          </cell>
          <cell r="AK171" t="str">
            <v>A PLANIFIER</v>
          </cell>
          <cell r="AL171" t="str">
            <v>TBD</v>
          </cell>
        </row>
        <row r="172">
          <cell r="A172" t="str">
            <v>2742365910</v>
          </cell>
          <cell r="B172" t="str">
            <v>AIRBUS</v>
          </cell>
          <cell r="C172">
            <v>27423659</v>
          </cell>
          <cell r="D172">
            <v>10</v>
          </cell>
          <cell r="E172" t="str">
            <v>EXP</v>
          </cell>
          <cell r="F172" t="str">
            <v>D9550011700295</v>
          </cell>
          <cell r="G172">
            <v>1</v>
          </cell>
          <cell r="H172">
            <v>1</v>
          </cell>
          <cell r="I172" t="str">
            <v/>
          </cell>
          <cell r="J172" t="str">
            <v>P/N CONNU</v>
          </cell>
          <cell r="K172" t="str">
            <v>NB5457P</v>
          </cell>
          <cell r="L172" t="str">
            <v>LdF approuvée</v>
          </cell>
          <cell r="M172" t="str">
            <v>NON</v>
          </cell>
          <cell r="N172" t="str">
            <v>NON</v>
          </cell>
          <cell r="O172">
            <v>117</v>
          </cell>
          <cell r="P172" t="str">
            <v>1251018-3659010</v>
          </cell>
          <cell r="Q172" t="str">
            <v>LAB</v>
          </cell>
          <cell r="R172" t="str">
            <v>LCT021767
LCT021768
LCT021769</v>
          </cell>
          <cell r="S172" t="str">
            <v>LTE990048</v>
          </cell>
          <cell r="T172" t="str">
            <v>SERVI</v>
          </cell>
          <cell r="U172" t="str">
            <v>OK</v>
          </cell>
          <cell r="V172" t="str">
            <v xml:space="preserve">6963576200
6963582600 </v>
          </cell>
          <cell r="W172" t="str">
            <v>Qté 1
Qté 1</v>
          </cell>
          <cell r="X172" t="str">
            <v>Waiting</v>
          </cell>
          <cell r="Y172" t="str">
            <v>N/A</v>
          </cell>
          <cell r="Z172" t="str">
            <v>OK 04/06/2018</v>
          </cell>
          <cell r="AA172" t="str">
            <v>OK 07/06/2018</v>
          </cell>
          <cell r="AB172" t="str">
            <v>Au contrôle</v>
          </cell>
          <cell r="AC172">
            <v>0.8</v>
          </cell>
          <cell r="AD172" t="str">
            <v>JMA 30/08: Attente contrôle/test dès réception des confiés AIB</v>
          </cell>
          <cell r="AE172" t="str">
            <v>Réception 4STR*01149 et 4STR*01150 le 25/05/2018</v>
          </cell>
          <cell r="AF172" t="str">
            <v>PHS</v>
          </cell>
          <cell r="AG172">
            <v>10623</v>
          </cell>
          <cell r="AH172" t="str">
            <v>NA</v>
          </cell>
          <cell r="AI172" t="str">
            <v>NA</v>
          </cell>
          <cell r="AJ172">
            <v>43060</v>
          </cell>
          <cell r="AK172" t="str">
            <v>A PLANIFIER</v>
          </cell>
          <cell r="AL172" t="str">
            <v>TBD</v>
          </cell>
        </row>
        <row r="173">
          <cell r="A173" t="str">
            <v>2742364810</v>
          </cell>
          <cell r="B173" t="str">
            <v>AIRBUS</v>
          </cell>
          <cell r="C173">
            <v>27423648</v>
          </cell>
          <cell r="D173" t="str">
            <v>10</v>
          </cell>
          <cell r="E173" t="str">
            <v>EXP</v>
          </cell>
          <cell r="F173" t="str">
            <v>D9550011700295</v>
          </cell>
          <cell r="G173">
            <v>1</v>
          </cell>
          <cell r="H173">
            <v>1</v>
          </cell>
          <cell r="I173" t="str">
            <v/>
          </cell>
          <cell r="J173" t="str">
            <v>P/N CONNU</v>
          </cell>
          <cell r="K173" t="str">
            <v>NB5457P</v>
          </cell>
          <cell r="L173" t="str">
            <v>LdF approuvée</v>
          </cell>
          <cell r="M173" t="str">
            <v>NON</v>
          </cell>
          <cell r="N173" t="str">
            <v>NON</v>
          </cell>
          <cell r="O173">
            <v>117</v>
          </cell>
          <cell r="P173" t="str">
            <v>1251018-3648010</v>
          </cell>
          <cell r="Q173" t="str">
            <v>LAB</v>
          </cell>
          <cell r="R173" t="str">
            <v>LCT021770
LCT021771
LCT021772</v>
          </cell>
          <cell r="S173" t="str">
            <v>LTE990049</v>
          </cell>
          <cell r="T173" t="str">
            <v>SERVI</v>
          </cell>
          <cell r="U173" t="str">
            <v>OK</v>
          </cell>
          <cell r="V173" t="str">
            <v xml:space="preserve">6963576200
6963582600 </v>
          </cell>
          <cell r="W173" t="str">
            <v>Qté 1
Qté 1</v>
          </cell>
          <cell r="X173" t="str">
            <v>Partial receipt</v>
          </cell>
          <cell r="Y173" t="str">
            <v>N/A</v>
          </cell>
          <cell r="Z173" t="str">
            <v>OK 04/06/2018</v>
          </cell>
          <cell r="AA173" t="str">
            <v>OK 07/06/2018</v>
          </cell>
          <cell r="AB173" t="str">
            <v>Au contrôle</v>
          </cell>
          <cell r="AC173">
            <v>0.8</v>
          </cell>
          <cell r="AD173" t="str">
            <v>JMA 30/08: Attente contrôle/test dès réception des confiés AIB</v>
          </cell>
          <cell r="AE173" t="str">
            <v>Réception 4STR*01149 et 4STR*01150 le 25/05/2018</v>
          </cell>
          <cell r="AF173" t="str">
            <v>PHS</v>
          </cell>
          <cell r="AG173">
            <v>10623</v>
          </cell>
          <cell r="AH173" t="str">
            <v>NA</v>
          </cell>
          <cell r="AI173" t="str">
            <v>NA</v>
          </cell>
          <cell r="AJ173">
            <v>43060</v>
          </cell>
          <cell r="AK173" t="str">
            <v>A PLANIFIER</v>
          </cell>
          <cell r="AL173" t="str">
            <v>TBD</v>
          </cell>
        </row>
        <row r="174">
          <cell r="A174" t="str">
            <v>2709509710</v>
          </cell>
          <cell r="B174" t="str">
            <v>AIRBUS</v>
          </cell>
          <cell r="C174">
            <v>27095097</v>
          </cell>
          <cell r="D174" t="str">
            <v>10</v>
          </cell>
          <cell r="E174" t="str">
            <v>RTN</v>
          </cell>
          <cell r="F174" t="str">
            <v>D9550011700295</v>
          </cell>
          <cell r="G174">
            <v>13</v>
          </cell>
          <cell r="H174">
            <v>11</v>
          </cell>
          <cell r="I174" t="str">
            <v/>
          </cell>
          <cell r="J174" t="str">
            <v>P/N CONNU</v>
          </cell>
          <cell r="K174" t="str">
            <v>NB5457P</v>
          </cell>
          <cell r="L174" t="str">
            <v>LdF approuvée</v>
          </cell>
          <cell r="M174" t="str">
            <v>NON</v>
          </cell>
          <cell r="N174" t="str">
            <v>NON</v>
          </cell>
          <cell r="O174">
            <v>117</v>
          </cell>
          <cell r="P174" t="str">
            <v>1251018-5097010</v>
          </cell>
          <cell r="Q174" t="str">
            <v>LAB</v>
          </cell>
          <cell r="R174" t="str">
            <v>LCTR61161</v>
          </cell>
          <cell r="S174" t="str">
            <v>EFD990230 =&gt; EFD990242</v>
          </cell>
          <cell r="T174" t="str">
            <v>SERVI</v>
          </cell>
          <cell r="U174" t="str">
            <v>OK</v>
          </cell>
          <cell r="V174" t="str">
            <v xml:space="preserve">6963576200
6963582600 </v>
          </cell>
          <cell r="W174" t="str">
            <v>Qté 1
Qté 1</v>
          </cell>
          <cell r="X174" t="str">
            <v>Partial receipt</v>
          </cell>
          <cell r="Y174" t="str">
            <v>Non applicable</v>
          </cell>
          <cell r="Z174" t="str">
            <v>Non applicable</v>
          </cell>
          <cell r="AA174" t="str">
            <v>Non applicable</v>
          </cell>
          <cell r="AB174" t="str">
            <v>En attente étagère</v>
          </cell>
          <cell r="AC174">
            <v>0.95</v>
          </cell>
          <cell r="AD174" t="str">
            <v>JMA 30/08 : Manque ETEC + Placard - Attente retour AZA pour avenir de cette commande (reste 11, 2 livrés) au contrôle/test</v>
          </cell>
          <cell r="AE174" t="str">
            <v>Missing CMS 2 Qty 2 (11 Received) ; Missing CMS 1 Qté 10 (3 Received)
A livrer en 13 BL Qté 1 - /10, /20 =&gt; /130
2 postes livrés le 06/02/2017</v>
          </cell>
          <cell r="AF174" t="str">
            <v>AZA</v>
          </cell>
          <cell r="AG174">
            <v>437</v>
          </cell>
          <cell r="AH174" t="str">
            <v>NA</v>
          </cell>
          <cell r="AI174" t="str">
            <v>NA</v>
          </cell>
          <cell r="AJ174">
            <v>42600</v>
          </cell>
          <cell r="AK174" t="str">
            <v>TBD</v>
          </cell>
          <cell r="AL174" t="str">
            <v>TBD</v>
          </cell>
        </row>
        <row r="175">
          <cell r="A175" t="str">
            <v>490003544310</v>
          </cell>
          <cell r="B175" t="str">
            <v>STELIA</v>
          </cell>
          <cell r="C175">
            <v>4900035443</v>
          </cell>
          <cell r="D175" t="str">
            <v>10</v>
          </cell>
          <cell r="E175" t="str">
            <v>EXP</v>
          </cell>
          <cell r="F175" t="str">
            <v>S9291306500000</v>
          </cell>
          <cell r="G175">
            <v>4</v>
          </cell>
          <cell r="H175">
            <v>4</v>
          </cell>
          <cell r="I175" t="str">
            <v/>
          </cell>
          <cell r="J175" t="str">
            <v>P/N CONNU</v>
          </cell>
          <cell r="K175" t="str">
            <v>N/A</v>
          </cell>
          <cell r="L175" t="str">
            <v>LdF approuvée</v>
          </cell>
          <cell r="M175" t="str">
            <v>NON</v>
          </cell>
          <cell r="N175" t="str">
            <v>OUI</v>
          </cell>
          <cell r="O175" t="str">
            <v>CÂBLE</v>
          </cell>
          <cell r="P175" t="str">
            <v>1251018-5443010</v>
          </cell>
          <cell r="Q175" t="str">
            <v>LAB</v>
          </cell>
          <cell r="R175" t="str">
            <v>LCT053399
LCT053401</v>
          </cell>
          <cell r="S175" t="str">
            <v>053399-1 =&gt;   053399-4</v>
          </cell>
          <cell r="T175" t="str">
            <v>OK 18/06/2018</v>
          </cell>
          <cell r="U175" t="str">
            <v>OK</v>
          </cell>
          <cell r="V175" t="str">
            <v>N/A</v>
          </cell>
          <cell r="W175" t="str">
            <v>N/A</v>
          </cell>
          <cell r="X175" t="str">
            <v>N/A</v>
          </cell>
          <cell r="Y175" t="str">
            <v>N/A</v>
          </cell>
          <cell r="Z175" t="str">
            <v>OK 11/06/2018</v>
          </cell>
          <cell r="AA175" t="str">
            <v>OK 14/06/2018</v>
          </cell>
          <cell r="AB175" t="str">
            <v>Expédié</v>
          </cell>
          <cell r="AC175">
            <v>1</v>
          </cell>
          <cell r="AD175" t="str">
            <v>JMA : expédié le 06/07/18</v>
          </cell>
          <cell r="AF175" t="str">
            <v>AZA</v>
          </cell>
          <cell r="AG175" t="str">
            <v>N/A</v>
          </cell>
          <cell r="AJ175">
            <v>43280</v>
          </cell>
          <cell r="AL175">
            <v>43277</v>
          </cell>
          <cell r="AM175" t="str">
            <v>OK</v>
          </cell>
        </row>
        <row r="176">
          <cell r="A176" t="str">
            <v>2709509810</v>
          </cell>
          <cell r="B176" t="str">
            <v>AIRBUS</v>
          </cell>
          <cell r="C176">
            <v>27095098</v>
          </cell>
          <cell r="D176" t="str">
            <v>10</v>
          </cell>
          <cell r="E176" t="str">
            <v>RTN</v>
          </cell>
          <cell r="F176" t="str">
            <v>D9550011700295</v>
          </cell>
          <cell r="G176">
            <v>1</v>
          </cell>
          <cell r="H176">
            <v>1</v>
          </cell>
          <cell r="I176" t="str">
            <v/>
          </cell>
          <cell r="J176" t="str">
            <v>P/N CONNU</v>
          </cell>
          <cell r="K176" t="str">
            <v>NB5457P</v>
          </cell>
          <cell r="L176" t="str">
            <v>LdF approuvée</v>
          </cell>
          <cell r="M176" t="str">
            <v>NON</v>
          </cell>
          <cell r="N176" t="str">
            <v>NON</v>
          </cell>
          <cell r="O176">
            <v>117</v>
          </cell>
          <cell r="P176" t="str">
            <v>1251018-5098010</v>
          </cell>
          <cell r="Q176" t="str">
            <v>LAB</v>
          </cell>
          <cell r="R176" t="str">
            <v>LCTR61162</v>
          </cell>
          <cell r="S176" t="str">
            <v>EFD990243</v>
          </cell>
          <cell r="T176" t="str">
            <v>SERVI</v>
          </cell>
          <cell r="U176" t="str">
            <v>OK</v>
          </cell>
          <cell r="V176" t="str">
            <v xml:space="preserve">6963576200
6963582600 </v>
          </cell>
          <cell r="W176" t="str">
            <v>Qté 1
Qté 1</v>
          </cell>
          <cell r="X176" t="str">
            <v>Partial receipt</v>
          </cell>
          <cell r="Y176" t="str">
            <v>Non applicable</v>
          </cell>
          <cell r="Z176" t="str">
            <v>Non applicable</v>
          </cell>
          <cell r="AA176" t="str">
            <v>Non applicable</v>
          </cell>
          <cell r="AB176" t="str">
            <v>En attente étagère</v>
          </cell>
          <cell r="AC176">
            <v>0.9</v>
          </cell>
          <cell r="AD176" t="str">
            <v>JMA 30/08: Manque ETEC + Placard - Attente retour AZA pour avenir de cette commande, au contrôle/test</v>
          </cell>
          <cell r="AE176" t="str">
            <v xml:space="preserve">Missing CMS 2 Qty 1 (0 Received) </v>
          </cell>
          <cell r="AF176" t="str">
            <v>AZA</v>
          </cell>
          <cell r="AG176">
            <v>437</v>
          </cell>
          <cell r="AH176" t="str">
            <v>NA</v>
          </cell>
          <cell r="AI176" t="str">
            <v>NA</v>
          </cell>
          <cell r="AJ176">
            <v>42600</v>
          </cell>
          <cell r="AK176" t="str">
            <v>TBD</v>
          </cell>
          <cell r="AL176" t="str">
            <v>TBD</v>
          </cell>
        </row>
        <row r="177">
          <cell r="A177" t="str">
            <v>2708435310</v>
          </cell>
          <cell r="B177" t="str">
            <v>AIRBUS</v>
          </cell>
          <cell r="C177">
            <v>27084353</v>
          </cell>
          <cell r="D177" t="str">
            <v>10</v>
          </cell>
          <cell r="E177" t="str">
            <v>RTN</v>
          </cell>
          <cell r="F177" t="str">
            <v>D9550011700295</v>
          </cell>
          <cell r="G177">
            <v>1</v>
          </cell>
          <cell r="H177">
            <v>1</v>
          </cell>
          <cell r="I177" t="str">
            <v/>
          </cell>
          <cell r="J177" t="str">
            <v>P/N CONNU</v>
          </cell>
          <cell r="K177" t="str">
            <v>NB5457P</v>
          </cell>
          <cell r="L177" t="str">
            <v>LdF approuvée</v>
          </cell>
          <cell r="M177" t="str">
            <v>NON</v>
          </cell>
          <cell r="N177" t="str">
            <v>NON</v>
          </cell>
          <cell r="O177">
            <v>117</v>
          </cell>
          <cell r="P177" t="str">
            <v>1251018-4353010</v>
          </cell>
          <cell r="Q177" t="str">
            <v>LAB</v>
          </cell>
          <cell r="R177" t="str">
            <v>LCTR45100</v>
          </cell>
          <cell r="S177" t="str">
            <v>EFD990205</v>
          </cell>
          <cell r="T177" t="str">
            <v>SERVI</v>
          </cell>
          <cell r="U177" t="str">
            <v>OK</v>
          </cell>
          <cell r="V177" t="str">
            <v xml:space="preserve">6963576200
6963582600 </v>
          </cell>
          <cell r="W177" t="str">
            <v>Qté 1
Qté 1</v>
          </cell>
          <cell r="X177" t="str">
            <v>Waiting</v>
          </cell>
          <cell r="Y177" t="str">
            <v>Non applicable</v>
          </cell>
          <cell r="Z177" t="str">
            <v>Non applicable</v>
          </cell>
          <cell r="AA177" t="str">
            <v>Non applicable</v>
          </cell>
          <cell r="AB177" t="str">
            <v>En attente étagère</v>
          </cell>
          <cell r="AC177">
            <v>0.95</v>
          </cell>
          <cell r="AD177" t="str">
            <v>JMA 30/08: Manque ETEC + Placard - Attente retour AZA pour avenir de cette commande, au contrôle/test</v>
          </cell>
          <cell r="AE177" t="str">
            <v xml:space="preserve">Attente ETEC + Placard </v>
          </cell>
          <cell r="AF177" t="str">
            <v>AZA</v>
          </cell>
          <cell r="AG177">
            <v>317</v>
          </cell>
          <cell r="AH177" t="str">
            <v>NA</v>
          </cell>
          <cell r="AI177" t="str">
            <v>NA</v>
          </cell>
          <cell r="AJ177">
            <v>42631</v>
          </cell>
          <cell r="AK177" t="str">
            <v>TBD</v>
          </cell>
          <cell r="AL177" t="str">
            <v>TBD</v>
          </cell>
        </row>
        <row r="178">
          <cell r="A178" t="str">
            <v>2740510210</v>
          </cell>
          <cell r="B178" t="str">
            <v>AIRBUS</v>
          </cell>
          <cell r="C178">
            <v>27405102</v>
          </cell>
          <cell r="D178" t="str">
            <v>10</v>
          </cell>
          <cell r="E178" t="str">
            <v>EXP</v>
          </cell>
          <cell r="F178" t="str">
            <v>D9550011700295</v>
          </cell>
          <cell r="G178">
            <v>1</v>
          </cell>
          <cell r="H178">
            <v>1</v>
          </cell>
          <cell r="I178" t="str">
            <v/>
          </cell>
          <cell r="J178" t="str">
            <v>P/N CONNU</v>
          </cell>
          <cell r="K178" t="str">
            <v>NB5457P</v>
          </cell>
          <cell r="L178" t="str">
            <v>LdF approuvée</v>
          </cell>
          <cell r="M178" t="str">
            <v>NON</v>
          </cell>
          <cell r="N178" t="str">
            <v>NON</v>
          </cell>
          <cell r="O178">
            <v>117</v>
          </cell>
          <cell r="P178" t="str">
            <v>1251018-5102010</v>
          </cell>
          <cell r="Q178" t="str">
            <v>LAB</v>
          </cell>
          <cell r="R178" t="str">
            <v>LCTV03439
LCTV03440</v>
          </cell>
          <cell r="S178" t="str">
            <v>EFD990244</v>
          </cell>
          <cell r="T178">
            <v>43392</v>
          </cell>
          <cell r="U178" t="str">
            <v>OK</v>
          </cell>
          <cell r="V178" t="str">
            <v xml:space="preserve">6963576200
6963582600 </v>
          </cell>
          <cell r="W178" t="str">
            <v>Qté 1
Qté 1</v>
          </cell>
          <cell r="X178" t="str">
            <v>Partial receipt</v>
          </cell>
          <cell r="Y178" t="str">
            <v>N/A</v>
          </cell>
          <cell r="Z178" t="str">
            <v>Non applicable</v>
          </cell>
          <cell r="AA178" t="str">
            <v>Non applicable</v>
          </cell>
          <cell r="AE178" t="str">
            <v xml:space="preserve">Faire mail prod. + collab à réception des confiés
Missing CMS 2 Qty 1 (0 Received) </v>
          </cell>
          <cell r="AF178" t="str">
            <v>AZA</v>
          </cell>
          <cell r="AG178">
            <v>5394</v>
          </cell>
          <cell r="AI178">
            <v>2921</v>
          </cell>
          <cell r="AJ178">
            <v>42856</v>
          </cell>
          <cell r="AK178" t="str">
            <v>TBD</v>
          </cell>
          <cell r="AL178" t="str">
            <v>TBD</v>
          </cell>
        </row>
        <row r="179">
          <cell r="A179" t="str">
            <v>2740519810</v>
          </cell>
          <cell r="B179" t="str">
            <v>AIRBUS</v>
          </cell>
          <cell r="C179">
            <v>27405198</v>
          </cell>
          <cell r="D179" t="str">
            <v>10</v>
          </cell>
          <cell r="E179" t="str">
            <v>EXP</v>
          </cell>
          <cell r="F179" t="str">
            <v>D9550011700295</v>
          </cell>
          <cell r="G179">
            <v>1</v>
          </cell>
          <cell r="H179">
            <v>1</v>
          </cell>
          <cell r="I179" t="str">
            <v/>
          </cell>
          <cell r="J179" t="str">
            <v>P/N CONNU</v>
          </cell>
          <cell r="K179" t="str">
            <v>NB5457P</v>
          </cell>
          <cell r="L179" t="str">
            <v>LdF approuvée</v>
          </cell>
          <cell r="M179" t="str">
            <v>NON</v>
          </cell>
          <cell r="N179" t="str">
            <v>NON</v>
          </cell>
          <cell r="O179">
            <v>117</v>
          </cell>
          <cell r="P179" t="str">
            <v>1251018-5198010</v>
          </cell>
          <cell r="Q179" t="str">
            <v>LAB</v>
          </cell>
          <cell r="R179" t="str">
            <v>LCTV03443
LCTV03444</v>
          </cell>
          <cell r="S179" t="str">
            <v>EFD990246</v>
          </cell>
          <cell r="T179">
            <v>43392</v>
          </cell>
          <cell r="U179" t="str">
            <v>OK</v>
          </cell>
          <cell r="V179" t="str">
            <v xml:space="preserve">6963576200
6963582600 </v>
          </cell>
          <cell r="W179" t="str">
            <v>Qté 1
Qté 1</v>
          </cell>
          <cell r="X179" t="str">
            <v>Partial receipt</v>
          </cell>
          <cell r="Y179" t="str">
            <v>N/A</v>
          </cell>
          <cell r="Z179" t="str">
            <v>Non applicable</v>
          </cell>
          <cell r="AA179" t="str">
            <v>Non applicable</v>
          </cell>
          <cell r="AE179" t="str">
            <v>Faire mail prod. + collab à réception des confiés
CMS 2 received ; Missing CMS 1 Qté 1</v>
          </cell>
          <cell r="AF179" t="str">
            <v>AZA</v>
          </cell>
          <cell r="AG179">
            <v>5394</v>
          </cell>
          <cell r="AI179">
            <v>2922</v>
          </cell>
          <cell r="AJ179">
            <v>42856</v>
          </cell>
          <cell r="AK179" t="str">
            <v>TBD</v>
          </cell>
          <cell r="AL179" t="str">
            <v>TBD</v>
          </cell>
        </row>
        <row r="180">
          <cell r="A180" t="str">
            <v>2740530310</v>
          </cell>
          <cell r="B180" t="str">
            <v>AIRBUS</v>
          </cell>
          <cell r="C180">
            <v>27405303</v>
          </cell>
          <cell r="D180" t="str">
            <v>10</v>
          </cell>
          <cell r="E180" t="str">
            <v>EXP</v>
          </cell>
          <cell r="F180" t="str">
            <v>D9550011700295</v>
          </cell>
          <cell r="G180">
            <v>1</v>
          </cell>
          <cell r="H180">
            <v>1</v>
          </cell>
          <cell r="I180" t="str">
            <v/>
          </cell>
          <cell r="J180" t="str">
            <v>P/N CONNU</v>
          </cell>
          <cell r="K180" t="str">
            <v>NB5457P</v>
          </cell>
          <cell r="L180" t="str">
            <v>LdF approuvée</v>
          </cell>
          <cell r="M180" t="str">
            <v>NON</v>
          </cell>
          <cell r="N180" t="str">
            <v>NON</v>
          </cell>
          <cell r="O180">
            <v>117</v>
          </cell>
          <cell r="P180" t="str">
            <v>1251018-5303010</v>
          </cell>
          <cell r="Q180" t="str">
            <v>LAB</v>
          </cell>
          <cell r="R180" t="str">
            <v>LCTV03449
LCTV03450</v>
          </cell>
          <cell r="S180" t="str">
            <v>EFD990249</v>
          </cell>
          <cell r="T180">
            <v>43392</v>
          </cell>
          <cell r="U180" t="str">
            <v>OK</v>
          </cell>
          <cell r="V180" t="str">
            <v xml:space="preserve">6963576200
6963582600 </v>
          </cell>
          <cell r="W180" t="str">
            <v>Qté 1
Qté 1</v>
          </cell>
          <cell r="X180" t="str">
            <v>Partial receipt</v>
          </cell>
          <cell r="Y180" t="str">
            <v>N/A</v>
          </cell>
          <cell r="Z180" t="str">
            <v>Non applicable</v>
          </cell>
          <cell r="AA180" t="str">
            <v>Non applicable</v>
          </cell>
          <cell r="AE180" t="str">
            <v xml:space="preserve">Faire mail prod. + collab à réception des confiés
Missing CMS 2 Qty 1 (0 Received) </v>
          </cell>
          <cell r="AF180" t="str">
            <v>AZA</v>
          </cell>
          <cell r="AG180">
            <v>5394</v>
          </cell>
          <cell r="AI180">
            <v>2923</v>
          </cell>
          <cell r="AJ180">
            <v>42856</v>
          </cell>
          <cell r="AK180" t="str">
            <v>TBD</v>
          </cell>
          <cell r="AL180" t="str">
            <v>TBD</v>
          </cell>
        </row>
        <row r="181">
          <cell r="A181" t="str">
            <v>2779307110</v>
          </cell>
          <cell r="B181" t="str">
            <v>AIRBUS</v>
          </cell>
          <cell r="C181">
            <v>27793071</v>
          </cell>
          <cell r="D181" t="str">
            <v>10</v>
          </cell>
          <cell r="E181" t="str">
            <v>EXP</v>
          </cell>
          <cell r="F181" t="str">
            <v>D9551005600195</v>
          </cell>
          <cell r="G181">
            <v>1</v>
          </cell>
          <cell r="H181">
            <v>1</v>
          </cell>
          <cell r="I181" t="str">
            <v/>
          </cell>
          <cell r="J181" t="str">
            <v>P/N CONNU</v>
          </cell>
          <cell r="K181" t="str">
            <v>NB4871P</v>
          </cell>
          <cell r="L181" t="str">
            <v>LdF approuvée</v>
          </cell>
          <cell r="M181" t="str">
            <v>NON</v>
          </cell>
          <cell r="N181" t="str">
            <v>NON</v>
          </cell>
          <cell r="O181">
            <v>56</v>
          </cell>
          <cell r="P181" t="str">
            <v>1251018-3071010</v>
          </cell>
          <cell r="Q181" t="str">
            <v>LAB</v>
          </cell>
          <cell r="R181" t="str">
            <v>LCT036186
LCT036187
LCT036188</v>
          </cell>
          <cell r="S181" t="str">
            <v>LTE990001</v>
          </cell>
          <cell r="T181" t="str">
            <v>OK 18/06/2018</v>
          </cell>
          <cell r="U181" t="str">
            <v>OK</v>
          </cell>
          <cell r="V181" t="str">
            <v>N/A</v>
          </cell>
          <cell r="W181" t="str">
            <v>N/A</v>
          </cell>
          <cell r="X181" t="str">
            <v>N/A</v>
          </cell>
          <cell r="Y181" t="str">
            <v>N/A</v>
          </cell>
          <cell r="Z181" t="str">
            <v>OK 11/06/2018</v>
          </cell>
          <cell r="AA181" t="str">
            <v>OK 15/06/2018</v>
          </cell>
          <cell r="AB181" t="str">
            <v>Expédié</v>
          </cell>
          <cell r="AC181">
            <v>1</v>
          </cell>
          <cell r="AD181" t="str">
            <v>JMA : Expédié le 26/06/18</v>
          </cell>
          <cell r="AE181" t="str">
            <v>Réception 4STR*00878 le 12/06/2018 (ACHE85817)</v>
          </cell>
          <cell r="AF181" t="str">
            <v>AZA</v>
          </cell>
          <cell r="AG181">
            <v>13792</v>
          </cell>
          <cell r="AJ181">
            <v>43273</v>
          </cell>
          <cell r="AK181">
            <v>43281</v>
          </cell>
          <cell r="AL181">
            <v>43278</v>
          </cell>
          <cell r="AM181" t="str">
            <v>OK</v>
          </cell>
        </row>
        <row r="182">
          <cell r="A182" t="str">
            <v>2740532210</v>
          </cell>
          <cell r="B182" t="str">
            <v>AIRBUS</v>
          </cell>
          <cell r="C182">
            <v>27405322</v>
          </cell>
          <cell r="D182" t="str">
            <v>10</v>
          </cell>
          <cell r="E182" t="str">
            <v>EXP</v>
          </cell>
          <cell r="F182" t="str">
            <v>D9550011700295</v>
          </cell>
          <cell r="G182">
            <v>1</v>
          </cell>
          <cell r="H182">
            <v>1</v>
          </cell>
          <cell r="I182" t="str">
            <v/>
          </cell>
          <cell r="J182" t="str">
            <v>P/N CONNU</v>
          </cell>
          <cell r="K182" t="str">
            <v>NB5457P</v>
          </cell>
          <cell r="L182" t="str">
            <v>LdF approuvée</v>
          </cell>
          <cell r="M182" t="str">
            <v>NON</v>
          </cell>
          <cell r="N182" t="str">
            <v>NON</v>
          </cell>
          <cell r="O182">
            <v>117</v>
          </cell>
          <cell r="P182" t="str">
            <v>1251018-5322010</v>
          </cell>
          <cell r="Q182" t="str">
            <v>LAB</v>
          </cell>
          <cell r="R182" t="str">
            <v>LCTV03451
LCTV03452</v>
          </cell>
          <cell r="S182" t="str">
            <v>EFD990250</v>
          </cell>
          <cell r="T182">
            <v>43392</v>
          </cell>
          <cell r="U182" t="str">
            <v>OK</v>
          </cell>
          <cell r="V182" t="str">
            <v xml:space="preserve">6963576200
6963582600 </v>
          </cell>
          <cell r="W182" t="str">
            <v>Qté 1
Qté 1</v>
          </cell>
          <cell r="X182" t="str">
            <v>Partial receipt</v>
          </cell>
          <cell r="Y182" t="str">
            <v>N/A</v>
          </cell>
          <cell r="Z182" t="str">
            <v>Non applicable</v>
          </cell>
          <cell r="AA182" t="str">
            <v>Non applicable</v>
          </cell>
          <cell r="AE182" t="str">
            <v xml:space="preserve">Faire mail prod. + collab à réception des confiés
Missing CMS 2 Qty 1 (0 Received) </v>
          </cell>
          <cell r="AF182" t="str">
            <v>AZA</v>
          </cell>
          <cell r="AG182">
            <v>5394</v>
          </cell>
          <cell r="AI182">
            <v>2925</v>
          </cell>
          <cell r="AJ182">
            <v>42856</v>
          </cell>
          <cell r="AK182" t="str">
            <v>TBD</v>
          </cell>
          <cell r="AL182" t="str">
            <v>TBD</v>
          </cell>
        </row>
        <row r="183">
          <cell r="A183" t="str">
            <v>2740537610</v>
          </cell>
          <cell r="B183" t="str">
            <v>AIRBUS</v>
          </cell>
          <cell r="C183">
            <v>27405376</v>
          </cell>
          <cell r="D183" t="str">
            <v>10</v>
          </cell>
          <cell r="E183" t="str">
            <v>EXP</v>
          </cell>
          <cell r="F183" t="str">
            <v>D9550011700295</v>
          </cell>
          <cell r="G183">
            <v>1</v>
          </cell>
          <cell r="H183">
            <v>1</v>
          </cell>
          <cell r="I183" t="str">
            <v/>
          </cell>
          <cell r="J183" t="str">
            <v>P/N CONNU</v>
          </cell>
          <cell r="K183" t="str">
            <v>NB5457P</v>
          </cell>
          <cell r="L183" t="str">
            <v>LdF approuvée</v>
          </cell>
          <cell r="M183" t="str">
            <v>NON</v>
          </cell>
          <cell r="N183" t="str">
            <v>NON</v>
          </cell>
          <cell r="O183">
            <v>117</v>
          </cell>
          <cell r="P183" t="str">
            <v>1251018-5376010</v>
          </cell>
          <cell r="Q183" t="str">
            <v>LAB</v>
          </cell>
          <cell r="R183" t="str">
            <v>LCTV03453
LCTV03454</v>
          </cell>
          <cell r="S183" t="str">
            <v>EFD990251</v>
          </cell>
          <cell r="T183">
            <v>43392</v>
          </cell>
          <cell r="U183" t="str">
            <v>OK</v>
          </cell>
          <cell r="V183" t="str">
            <v xml:space="preserve">6963576200
6963582600 </v>
          </cell>
          <cell r="W183" t="str">
            <v>Qté 1
Qté 1</v>
          </cell>
          <cell r="X183" t="str">
            <v>Partial receipt</v>
          </cell>
          <cell r="Y183" t="str">
            <v>N/A</v>
          </cell>
          <cell r="Z183" t="str">
            <v>Non applicable</v>
          </cell>
          <cell r="AA183" t="str">
            <v>Non applicable</v>
          </cell>
          <cell r="AE183" t="str">
            <v xml:space="preserve">Faire mail prod. + collab à réception des confiés
Missing CMS 2 Qty 1 (0 Received) </v>
          </cell>
          <cell r="AF183" t="str">
            <v>AZA</v>
          </cell>
          <cell r="AG183">
            <v>5394</v>
          </cell>
          <cell r="AI183">
            <v>2926</v>
          </cell>
          <cell r="AJ183">
            <v>42856</v>
          </cell>
          <cell r="AK183" t="str">
            <v>TBD</v>
          </cell>
          <cell r="AL183" t="str">
            <v>TBD</v>
          </cell>
        </row>
        <row r="184">
          <cell r="A184" t="str">
            <v>2740539710</v>
          </cell>
          <cell r="B184" t="str">
            <v>AIRBUS</v>
          </cell>
          <cell r="C184">
            <v>27405397</v>
          </cell>
          <cell r="D184" t="str">
            <v>10</v>
          </cell>
          <cell r="E184" t="str">
            <v>EXP</v>
          </cell>
          <cell r="F184" t="str">
            <v>D9550011700295</v>
          </cell>
          <cell r="G184">
            <v>1</v>
          </cell>
          <cell r="H184">
            <v>1</v>
          </cell>
          <cell r="I184" t="str">
            <v/>
          </cell>
          <cell r="J184" t="str">
            <v>P/N CONNU</v>
          </cell>
          <cell r="K184" t="str">
            <v>NB5457P</v>
          </cell>
          <cell r="L184" t="str">
            <v>LdF approuvée</v>
          </cell>
          <cell r="M184" t="str">
            <v>NON</v>
          </cell>
          <cell r="N184" t="str">
            <v>NON</v>
          </cell>
          <cell r="O184">
            <v>117</v>
          </cell>
          <cell r="P184" t="str">
            <v>1251018-5397010</v>
          </cell>
          <cell r="Q184" t="str">
            <v>LAB</v>
          </cell>
          <cell r="R184" t="str">
            <v>LCTV03455
LCTV03456</v>
          </cell>
          <cell r="S184" t="str">
            <v>EFD990252</v>
          </cell>
          <cell r="T184">
            <v>43392</v>
          </cell>
          <cell r="U184" t="str">
            <v>OK</v>
          </cell>
          <cell r="V184" t="str">
            <v xml:space="preserve">6963576200
6963582600 </v>
          </cell>
          <cell r="W184" t="str">
            <v>Qté 1
Qté 1</v>
          </cell>
          <cell r="X184" t="str">
            <v>Partial receipt</v>
          </cell>
          <cell r="Y184" t="str">
            <v>N/A</v>
          </cell>
          <cell r="Z184" t="str">
            <v>Non applicable</v>
          </cell>
          <cell r="AA184" t="str">
            <v>Non applicable</v>
          </cell>
          <cell r="AE184" t="str">
            <v xml:space="preserve">Faire mail prod. + collab à réception des confiés
Missing CMS 2 Qty 1 (0 Received) </v>
          </cell>
          <cell r="AF184" t="str">
            <v>AZA</v>
          </cell>
          <cell r="AG184">
            <v>5394</v>
          </cell>
          <cell r="AI184">
            <v>2928</v>
          </cell>
          <cell r="AJ184">
            <v>42856</v>
          </cell>
          <cell r="AK184" t="str">
            <v>TBD</v>
          </cell>
          <cell r="AL184" t="str">
            <v>TBD</v>
          </cell>
        </row>
        <row r="185">
          <cell r="A185" t="str">
            <v>2764897110</v>
          </cell>
          <cell r="B185" t="str">
            <v>AIRBUS</v>
          </cell>
          <cell r="C185">
            <v>27648971</v>
          </cell>
          <cell r="D185" t="str">
            <v>10</v>
          </cell>
          <cell r="E185" t="str">
            <v>EXP</v>
          </cell>
          <cell r="F185" t="str">
            <v>D9550011700295</v>
          </cell>
          <cell r="G185">
            <v>1</v>
          </cell>
          <cell r="H185">
            <v>1</v>
          </cell>
          <cell r="I185" t="str">
            <v/>
          </cell>
          <cell r="J185" t="str">
            <v>P/N CONNU</v>
          </cell>
          <cell r="K185" t="str">
            <v>NB5457P</v>
          </cell>
          <cell r="L185" t="str">
            <v>LdF approuvée</v>
          </cell>
          <cell r="M185" t="str">
            <v>NON</v>
          </cell>
          <cell r="N185" t="str">
            <v>NON</v>
          </cell>
          <cell r="O185">
            <v>117</v>
          </cell>
          <cell r="P185" t="str">
            <v>1251018-8971010</v>
          </cell>
          <cell r="Q185" t="str">
            <v>LAB</v>
          </cell>
          <cell r="R185" t="str">
            <v>LCT144969
LCT144970
LCT144971</v>
          </cell>
          <cell r="S185" t="str">
            <v>LTE990074</v>
          </cell>
          <cell r="T185">
            <v>43392</v>
          </cell>
          <cell r="U185" t="str">
            <v>OK</v>
          </cell>
          <cell r="V185" t="str">
            <v xml:space="preserve">6963576200
6963582600 </v>
          </cell>
          <cell r="W185" t="str">
            <v>Qté 1
Qté 1</v>
          </cell>
          <cell r="X185" t="str">
            <v>Waiting</v>
          </cell>
          <cell r="Y185" t="str">
            <v>N/A</v>
          </cell>
          <cell r="Z185" t="str">
            <v>OK
16/10/2018</v>
          </cell>
          <cell r="AA185" t="str">
            <v>OK
16/10/2018</v>
          </cell>
          <cell r="AE185" t="str">
            <v>Attente confiés</v>
          </cell>
          <cell r="AF185" t="str">
            <v>GLA</v>
          </cell>
          <cell r="AG185">
            <v>10623</v>
          </cell>
          <cell r="AI185">
            <v>2930</v>
          </cell>
          <cell r="AJ185">
            <v>43160</v>
          </cell>
          <cell r="AK185" t="str">
            <v>TBD</v>
          </cell>
          <cell r="AL185" t="str">
            <v>TBD</v>
          </cell>
        </row>
        <row r="186">
          <cell r="A186" t="str">
            <v>2764899210</v>
          </cell>
          <cell r="B186" t="str">
            <v>AIRBUS</v>
          </cell>
          <cell r="C186">
            <v>27648992</v>
          </cell>
          <cell r="D186" t="str">
            <v>10</v>
          </cell>
          <cell r="E186" t="str">
            <v>EXP</v>
          </cell>
          <cell r="F186" t="str">
            <v>D9550011700295</v>
          </cell>
          <cell r="G186">
            <v>1</v>
          </cell>
          <cell r="H186">
            <v>1</v>
          </cell>
          <cell r="I186" t="str">
            <v/>
          </cell>
          <cell r="J186" t="str">
            <v>P/N CONNU</v>
          </cell>
          <cell r="K186" t="str">
            <v>NB5457P</v>
          </cell>
          <cell r="L186" t="str">
            <v>LdF approuvée</v>
          </cell>
          <cell r="M186" t="str">
            <v>NON</v>
          </cell>
          <cell r="N186" t="str">
            <v>NON</v>
          </cell>
          <cell r="O186">
            <v>117</v>
          </cell>
          <cell r="P186" t="str">
            <v>1251018-8992010</v>
          </cell>
          <cell r="Q186" t="str">
            <v>LAB</v>
          </cell>
          <cell r="R186" t="str">
            <v>LCT144972
LCT144973
LCT144974</v>
          </cell>
          <cell r="S186" t="str">
            <v>LTE990075</v>
          </cell>
          <cell r="T186">
            <v>43392</v>
          </cell>
          <cell r="U186" t="str">
            <v>OK</v>
          </cell>
          <cell r="V186" t="str">
            <v xml:space="preserve">6963576200
6963582600 </v>
          </cell>
          <cell r="W186" t="str">
            <v>Qté 1
Qté 1</v>
          </cell>
          <cell r="X186" t="str">
            <v>Waiting</v>
          </cell>
          <cell r="Y186" t="str">
            <v>N/A</v>
          </cell>
          <cell r="Z186" t="str">
            <v>OK
16/10/2018</v>
          </cell>
          <cell r="AA186" t="str">
            <v>OK
16/10/2018</v>
          </cell>
          <cell r="AE186" t="str">
            <v>Attente confiés</v>
          </cell>
          <cell r="AF186" t="str">
            <v>GLA</v>
          </cell>
          <cell r="AG186">
            <v>10623</v>
          </cell>
          <cell r="AI186">
            <v>2932</v>
          </cell>
          <cell r="AJ186">
            <v>43160</v>
          </cell>
          <cell r="AK186" t="str">
            <v>TBD</v>
          </cell>
          <cell r="AL186" t="str">
            <v>TBD</v>
          </cell>
        </row>
        <row r="187">
          <cell r="A187" t="str">
            <v>2764899310</v>
          </cell>
          <cell r="B187" t="str">
            <v>AIRBUS</v>
          </cell>
          <cell r="C187">
            <v>27648993</v>
          </cell>
          <cell r="D187" t="str">
            <v>10</v>
          </cell>
          <cell r="E187" t="str">
            <v>EXP</v>
          </cell>
          <cell r="F187" t="str">
            <v>D9550011700295</v>
          </cell>
          <cell r="G187">
            <v>1</v>
          </cell>
          <cell r="H187">
            <v>1</v>
          </cell>
          <cell r="I187" t="str">
            <v/>
          </cell>
          <cell r="J187" t="str">
            <v>P/N CONNU</v>
          </cell>
          <cell r="K187" t="str">
            <v>NB5457P</v>
          </cell>
          <cell r="L187" t="str">
            <v>LdF approuvée</v>
          </cell>
          <cell r="M187" t="str">
            <v>NON</v>
          </cell>
          <cell r="N187" t="str">
            <v>NON</v>
          </cell>
          <cell r="O187">
            <v>117</v>
          </cell>
          <cell r="P187" t="str">
            <v>1251018-8993010</v>
          </cell>
          <cell r="Q187" t="str">
            <v>LAB</v>
          </cell>
          <cell r="R187" t="str">
            <v>LCT144975
LCT144976
LCT144977</v>
          </cell>
          <cell r="S187" t="str">
            <v>LTE990076</v>
          </cell>
          <cell r="T187">
            <v>43392</v>
          </cell>
          <cell r="U187" t="str">
            <v>OK</v>
          </cell>
          <cell r="V187" t="str">
            <v xml:space="preserve">6963576200
6963582600 </v>
          </cell>
          <cell r="W187" t="str">
            <v>Qté 1
Qté 1</v>
          </cell>
          <cell r="X187" t="str">
            <v>Waiting</v>
          </cell>
          <cell r="Y187" t="str">
            <v>N/A</v>
          </cell>
          <cell r="Z187" t="str">
            <v>OK
16/10/2018</v>
          </cell>
          <cell r="AA187" t="str">
            <v>OK
16/10/2018</v>
          </cell>
          <cell r="AE187" t="str">
            <v>Attente confiés</v>
          </cell>
          <cell r="AF187" t="str">
            <v>GLA</v>
          </cell>
          <cell r="AG187">
            <v>10623</v>
          </cell>
          <cell r="AI187">
            <v>2935</v>
          </cell>
          <cell r="AJ187">
            <v>43160</v>
          </cell>
          <cell r="AK187" t="str">
            <v>TBD</v>
          </cell>
          <cell r="AL187" t="str">
            <v>TBD</v>
          </cell>
        </row>
        <row r="188">
          <cell r="A188" t="str">
            <v>2764899410</v>
          </cell>
          <cell r="B188" t="str">
            <v>AIRBUS</v>
          </cell>
          <cell r="C188">
            <v>27648994</v>
          </cell>
          <cell r="D188" t="str">
            <v>10</v>
          </cell>
          <cell r="E188" t="str">
            <v>EXP</v>
          </cell>
          <cell r="F188" t="str">
            <v>D9550011700295</v>
          </cell>
          <cell r="G188">
            <v>1</v>
          </cell>
          <cell r="H188">
            <v>1</v>
          </cell>
          <cell r="I188" t="str">
            <v/>
          </cell>
          <cell r="J188" t="str">
            <v>P/N CONNU</v>
          </cell>
          <cell r="K188" t="str">
            <v>NB5457P</v>
          </cell>
          <cell r="L188" t="str">
            <v>LdF approuvée</v>
          </cell>
          <cell r="M188" t="str">
            <v>NON</v>
          </cell>
          <cell r="N188" t="str">
            <v>NON</v>
          </cell>
          <cell r="O188">
            <v>117</v>
          </cell>
          <cell r="P188" t="str">
            <v>1251018-8994010</v>
          </cell>
          <cell r="Q188" t="str">
            <v>LAB</v>
          </cell>
          <cell r="R188" t="str">
            <v>LCT144978
LCT144979
LCT144980</v>
          </cell>
          <cell r="S188" t="str">
            <v>LTE990077</v>
          </cell>
          <cell r="T188">
            <v>43392</v>
          </cell>
          <cell r="U188" t="str">
            <v>OK</v>
          </cell>
          <cell r="V188" t="str">
            <v xml:space="preserve">6963576200
6963582600 </v>
          </cell>
          <cell r="W188" t="str">
            <v>Qté 1
Qté 1</v>
          </cell>
          <cell r="X188" t="str">
            <v>Waiting</v>
          </cell>
          <cell r="Y188" t="str">
            <v>N/A</v>
          </cell>
          <cell r="Z188" t="str">
            <v>OK
16/10/2018</v>
          </cell>
          <cell r="AA188" t="str">
            <v>OK
16/10/2018</v>
          </cell>
          <cell r="AE188" t="str">
            <v>Attente confiés</v>
          </cell>
          <cell r="AF188" t="str">
            <v>GLA</v>
          </cell>
          <cell r="AG188">
            <v>10623</v>
          </cell>
          <cell r="AI188">
            <v>2937</v>
          </cell>
          <cell r="AJ188">
            <v>43160</v>
          </cell>
          <cell r="AK188" t="str">
            <v>TBD</v>
          </cell>
          <cell r="AL188" t="str">
            <v>TBD</v>
          </cell>
        </row>
        <row r="189">
          <cell r="A189" t="str">
            <v>2764899510</v>
          </cell>
          <cell r="B189" t="str">
            <v>AIRBUS</v>
          </cell>
          <cell r="C189">
            <v>27648995</v>
          </cell>
          <cell r="D189" t="str">
            <v>10</v>
          </cell>
          <cell r="E189" t="str">
            <v>EXP</v>
          </cell>
          <cell r="F189" t="str">
            <v>D9550011700295</v>
          </cell>
          <cell r="G189">
            <v>1</v>
          </cell>
          <cell r="H189">
            <v>1</v>
          </cell>
          <cell r="I189" t="str">
            <v/>
          </cell>
          <cell r="J189" t="str">
            <v>P/N CONNU</v>
          </cell>
          <cell r="K189" t="str">
            <v>NB5457P</v>
          </cell>
          <cell r="L189" t="str">
            <v>LdF approuvée</v>
          </cell>
          <cell r="M189" t="str">
            <v>NON</v>
          </cell>
          <cell r="N189" t="str">
            <v>NON</v>
          </cell>
          <cell r="O189">
            <v>117</v>
          </cell>
          <cell r="P189" t="str">
            <v>1251018-8995010</v>
          </cell>
          <cell r="Q189" t="str">
            <v>LAB</v>
          </cell>
          <cell r="R189" t="str">
            <v>LCT144981
LCT144982
LCT144983</v>
          </cell>
          <cell r="S189" t="str">
            <v>LTE990078</v>
          </cell>
          <cell r="T189">
            <v>43392</v>
          </cell>
          <cell r="U189" t="str">
            <v>OK</v>
          </cell>
          <cell r="V189" t="str">
            <v xml:space="preserve">6963576200
6963582600 </v>
          </cell>
          <cell r="W189" t="str">
            <v>Qté 1
Qté 1</v>
          </cell>
          <cell r="X189" t="str">
            <v>Waiting</v>
          </cell>
          <cell r="Y189" t="str">
            <v>N/A</v>
          </cell>
          <cell r="Z189" t="str">
            <v>OK
16/10/2018</v>
          </cell>
          <cell r="AA189" t="str">
            <v>OK
16/10/2018</v>
          </cell>
          <cell r="AE189" t="str">
            <v>Attente confiés</v>
          </cell>
          <cell r="AF189" t="str">
            <v>GLA</v>
          </cell>
          <cell r="AG189">
            <v>10623</v>
          </cell>
          <cell r="AI189">
            <v>2937</v>
          </cell>
          <cell r="AJ189">
            <v>43160</v>
          </cell>
          <cell r="AK189" t="str">
            <v>TBD</v>
          </cell>
          <cell r="AL189" t="str">
            <v>TBD</v>
          </cell>
        </row>
        <row r="190">
          <cell r="A190" t="str">
            <v>2764899610</v>
          </cell>
          <cell r="B190" t="str">
            <v>AIRBUS</v>
          </cell>
          <cell r="C190">
            <v>27648996</v>
          </cell>
          <cell r="D190" t="str">
            <v>10</v>
          </cell>
          <cell r="E190" t="str">
            <v>EXP</v>
          </cell>
          <cell r="F190" t="str">
            <v>D9550011700295</v>
          </cell>
          <cell r="G190">
            <v>1</v>
          </cell>
          <cell r="H190">
            <v>1</v>
          </cell>
          <cell r="I190" t="str">
            <v/>
          </cell>
          <cell r="J190" t="str">
            <v>P/N CONNU</v>
          </cell>
          <cell r="K190" t="str">
            <v>NB5457P</v>
          </cell>
          <cell r="L190" t="str">
            <v>LdF approuvée</v>
          </cell>
          <cell r="M190" t="str">
            <v>NON</v>
          </cell>
          <cell r="N190" t="str">
            <v>NON</v>
          </cell>
          <cell r="O190">
            <v>117</v>
          </cell>
          <cell r="P190" t="str">
            <v>1251018-8996010</v>
          </cell>
          <cell r="Q190" t="str">
            <v>LAB</v>
          </cell>
          <cell r="R190" t="str">
            <v>LCT144984
LCT144985
LCT144986</v>
          </cell>
          <cell r="S190" t="str">
            <v>LTE990079</v>
          </cell>
          <cell r="T190">
            <v>43392</v>
          </cell>
          <cell r="U190" t="str">
            <v>OK</v>
          </cell>
          <cell r="V190" t="str">
            <v xml:space="preserve">6963576200
6963582600 </v>
          </cell>
          <cell r="W190" t="str">
            <v>Qté 1
Qté 1</v>
          </cell>
          <cell r="X190" t="str">
            <v>Waiting</v>
          </cell>
          <cell r="Y190" t="str">
            <v>N/A</v>
          </cell>
          <cell r="Z190" t="str">
            <v>OK
16/10/2018</v>
          </cell>
          <cell r="AA190" t="str">
            <v>OK
16/10/2018</v>
          </cell>
          <cell r="AE190" t="str">
            <v>Attente confiés</v>
          </cell>
          <cell r="AF190" t="str">
            <v>GLA</v>
          </cell>
          <cell r="AG190">
            <v>10623</v>
          </cell>
          <cell r="AI190">
            <v>2937</v>
          </cell>
          <cell r="AJ190">
            <v>43160</v>
          </cell>
          <cell r="AK190" t="str">
            <v>TBD</v>
          </cell>
          <cell r="AL190" t="str">
            <v>TBD</v>
          </cell>
        </row>
        <row r="191">
          <cell r="A191" t="str">
            <v>2764899710</v>
          </cell>
          <cell r="B191" t="str">
            <v>AIRBUS</v>
          </cell>
          <cell r="C191">
            <v>27648997</v>
          </cell>
          <cell r="D191" t="str">
            <v>10</v>
          </cell>
          <cell r="E191" t="str">
            <v>EXP</v>
          </cell>
          <cell r="F191" t="str">
            <v>D9550011700295</v>
          </cell>
          <cell r="G191">
            <v>1</v>
          </cell>
          <cell r="H191">
            <v>1</v>
          </cell>
          <cell r="I191" t="str">
            <v/>
          </cell>
          <cell r="J191" t="str">
            <v>P/N CONNU</v>
          </cell>
          <cell r="K191" t="str">
            <v>NB5457P</v>
          </cell>
          <cell r="L191" t="str">
            <v>LdF approuvée</v>
          </cell>
          <cell r="M191" t="str">
            <v>NON</v>
          </cell>
          <cell r="N191" t="str">
            <v>NON</v>
          </cell>
          <cell r="O191">
            <v>117</v>
          </cell>
          <cell r="P191" t="str">
            <v>1251018-8997010</v>
          </cell>
          <cell r="Q191" t="str">
            <v>LAB</v>
          </cell>
          <cell r="R191" t="str">
            <v>LCT144987
LCT144988
LCT144989</v>
          </cell>
          <cell r="S191" t="str">
            <v>LTE990080</v>
          </cell>
          <cell r="T191">
            <v>43392</v>
          </cell>
          <cell r="U191" t="str">
            <v>OK</v>
          </cell>
          <cell r="V191" t="str">
            <v xml:space="preserve">6963576200
6963582600 </v>
          </cell>
          <cell r="W191" t="str">
            <v>Qté 1
Qté 1</v>
          </cell>
          <cell r="X191" t="str">
            <v>Waiting</v>
          </cell>
          <cell r="Y191" t="str">
            <v>N/A</v>
          </cell>
          <cell r="Z191" t="str">
            <v>OK
16/10/2018</v>
          </cell>
          <cell r="AA191" t="str">
            <v>OK
16/10/2018</v>
          </cell>
          <cell r="AE191" t="str">
            <v>Attente confiés</v>
          </cell>
          <cell r="AF191" t="str">
            <v>GLA</v>
          </cell>
          <cell r="AG191">
            <v>10623</v>
          </cell>
          <cell r="AI191">
            <v>2937</v>
          </cell>
          <cell r="AJ191">
            <v>43160</v>
          </cell>
          <cell r="AK191" t="str">
            <v>TBD</v>
          </cell>
          <cell r="AL191" t="str">
            <v>TBD</v>
          </cell>
        </row>
        <row r="192">
          <cell r="A192" t="str">
            <v>2764899810</v>
          </cell>
          <cell r="B192" t="str">
            <v>AIRBUS</v>
          </cell>
          <cell r="C192">
            <v>27648998</v>
          </cell>
          <cell r="D192" t="str">
            <v>10</v>
          </cell>
          <cell r="E192" t="str">
            <v>EXP</v>
          </cell>
          <cell r="F192" t="str">
            <v>D9550011700295</v>
          </cell>
          <cell r="G192">
            <v>1</v>
          </cell>
          <cell r="H192">
            <v>1</v>
          </cell>
          <cell r="I192" t="str">
            <v/>
          </cell>
          <cell r="J192" t="str">
            <v>P/N CONNU</v>
          </cell>
          <cell r="K192" t="str">
            <v>NB5457P</v>
          </cell>
          <cell r="L192" t="str">
            <v>LdF approuvée</v>
          </cell>
          <cell r="M192" t="str">
            <v>NON</v>
          </cell>
          <cell r="N192" t="str">
            <v>NON</v>
          </cell>
          <cell r="O192">
            <v>117</v>
          </cell>
          <cell r="P192" t="str">
            <v>1251018-8998010</v>
          </cell>
          <cell r="Q192" t="str">
            <v>LAB</v>
          </cell>
          <cell r="R192" t="str">
            <v>LCT144990
LCT144991
LCT144992</v>
          </cell>
          <cell r="S192" t="str">
            <v>LTE990081</v>
          </cell>
          <cell r="T192">
            <v>43392</v>
          </cell>
          <cell r="U192" t="str">
            <v>OK</v>
          </cell>
          <cell r="V192" t="str">
            <v xml:space="preserve">6963576200
6963582600 </v>
          </cell>
          <cell r="W192" t="str">
            <v>Qté 1
Qté 1</v>
          </cell>
          <cell r="X192" t="str">
            <v>Waiting</v>
          </cell>
          <cell r="Y192" t="str">
            <v>N/A</v>
          </cell>
          <cell r="Z192" t="str">
            <v>OK
16/10/2018</v>
          </cell>
          <cell r="AA192" t="str">
            <v>OK
16/10/2018</v>
          </cell>
          <cell r="AE192" t="str">
            <v>Attente confiés</v>
          </cell>
          <cell r="AF192" t="str">
            <v>GLA</v>
          </cell>
          <cell r="AG192">
            <v>10623</v>
          </cell>
          <cell r="AI192">
            <v>2937</v>
          </cell>
          <cell r="AJ192">
            <v>43160</v>
          </cell>
          <cell r="AK192" t="str">
            <v>TBD</v>
          </cell>
          <cell r="AL192" t="str">
            <v>TBD</v>
          </cell>
        </row>
        <row r="193">
          <cell r="A193" t="str">
            <v>2709509510</v>
          </cell>
          <cell r="B193" t="str">
            <v>AIRBUS</v>
          </cell>
          <cell r="C193">
            <v>27095095</v>
          </cell>
          <cell r="D193">
            <v>10</v>
          </cell>
          <cell r="E193" t="str">
            <v>RTN</v>
          </cell>
          <cell r="F193" t="str">
            <v>D9550011700295</v>
          </cell>
          <cell r="G193">
            <v>16</v>
          </cell>
          <cell r="H193">
            <v>3</v>
          </cell>
          <cell r="I193" t="str">
            <v/>
          </cell>
          <cell r="J193" t="str">
            <v>P/N CONNU</v>
          </cell>
          <cell r="K193" t="str">
            <v>NB5457P</v>
          </cell>
          <cell r="L193" t="str">
            <v>LdF approuvée</v>
          </cell>
          <cell r="M193" t="str">
            <v>NON</v>
          </cell>
          <cell r="N193" t="str">
            <v>NON</v>
          </cell>
          <cell r="O193">
            <v>117</v>
          </cell>
          <cell r="P193" t="str">
            <v>1251018-5095010</v>
          </cell>
          <cell r="Q193" t="str">
            <v>LAB</v>
          </cell>
          <cell r="R193" t="str">
            <v>LCTR52643</v>
          </cell>
          <cell r="S193" t="str">
            <v>EFD990206
 =&gt;
 EFD990221</v>
          </cell>
          <cell r="T193" t="str">
            <v>SERVI</v>
          </cell>
          <cell r="U193" t="str">
            <v>OK</v>
          </cell>
          <cell r="V193" t="str">
            <v xml:space="preserve">6963576200
6963582600 </v>
          </cell>
          <cell r="W193" t="str">
            <v>Qté 1
Qté 1</v>
          </cell>
          <cell r="X193" t="str">
            <v>Partial receipt</v>
          </cell>
          <cell r="Y193" t="str">
            <v>Non applicable</v>
          </cell>
          <cell r="Z193" t="str">
            <v>Non applicable</v>
          </cell>
          <cell r="AA193" t="str">
            <v>Non applicable</v>
          </cell>
          <cell r="AB193" t="str">
            <v>En attente étagère</v>
          </cell>
          <cell r="AC193">
            <v>0.95</v>
          </cell>
          <cell r="AD193" t="str">
            <v>JMA 30/08 : Manque ETEC + Placard - (reste 3, 12 livrés) Attente retour AZA pour avenir de cette commande, Test OK</v>
          </cell>
          <cell r="AE193" t="str">
            <v>Missing CMS 2 Qty 3 (13 Received) ; Missing CMS 1 Qty 2 (14 Received) 
A livrer en 16 BL Qté 1 - /10, /20 =&gt; /160
Postes /10 =&gt; /120 livrés le 10/03 ; Poste /130 livré le 27/03</v>
          </cell>
          <cell r="AF193" t="str">
            <v>AZA</v>
          </cell>
          <cell r="AG193">
            <v>437</v>
          </cell>
          <cell r="AH193" t="str">
            <v>NA</v>
          </cell>
          <cell r="AI193" t="str">
            <v>NA</v>
          </cell>
          <cell r="AJ193">
            <v>42600</v>
          </cell>
          <cell r="AK193" t="str">
            <v>TBD</v>
          </cell>
          <cell r="AL193" t="str">
            <v>TBD</v>
          </cell>
        </row>
        <row r="194">
          <cell r="A194" t="str">
            <v>2753000510</v>
          </cell>
          <cell r="B194" t="str">
            <v>AIRBUS</v>
          </cell>
          <cell r="C194">
            <v>27530005</v>
          </cell>
          <cell r="D194" t="str">
            <v>10</v>
          </cell>
          <cell r="E194" t="str">
            <v>RTN</v>
          </cell>
          <cell r="F194" t="str">
            <v>D9251719400095</v>
          </cell>
          <cell r="G194">
            <v>1</v>
          </cell>
          <cell r="H194">
            <v>1</v>
          </cell>
          <cell r="I194" t="str">
            <v/>
          </cell>
          <cell r="J194" t="str">
            <v>P/N CONNU</v>
          </cell>
          <cell r="K194" t="str">
            <v>TBD</v>
          </cell>
          <cell r="L194" t="str">
            <v>LdF Non approuvée</v>
          </cell>
          <cell r="M194" t="str">
            <v>NON</v>
          </cell>
          <cell r="N194" t="str">
            <v>NON</v>
          </cell>
          <cell r="O194" t="str">
            <v>PLATE</v>
          </cell>
          <cell r="P194" t="str">
            <v>1251018-0005010</v>
          </cell>
          <cell r="Q194" t="str">
            <v>ASC/COL</v>
          </cell>
          <cell r="R194" t="str">
            <v>LCT055767 -&gt; LCT055772</v>
          </cell>
          <cell r="S194" t="str">
            <v>LTE3628</v>
          </cell>
          <cell r="T194" t="str">
            <v>EN COURS</v>
          </cell>
          <cell r="U194" t="str">
            <v>OK</v>
          </cell>
          <cell r="V194" t="str">
            <v>6925002700</v>
          </cell>
          <cell r="W194" t="str">
            <v>Qté 2</v>
          </cell>
          <cell r="X194" t="str">
            <v>Waiting</v>
          </cell>
          <cell r="Y194" t="str">
            <v>N/A</v>
          </cell>
          <cell r="Z194" t="str">
            <v>TBD</v>
          </cell>
          <cell r="AA194" t="str">
            <v>TBD</v>
          </cell>
          <cell r="AE194" t="str">
            <v>Attente AR Zodiac</v>
          </cell>
          <cell r="AF194" t="str">
            <v>TGE</v>
          </cell>
          <cell r="AG194">
            <v>12653</v>
          </cell>
          <cell r="AH194" t="str">
            <v xml:space="preserve">ACHE88498 </v>
          </cell>
          <cell r="AI194" t="str">
            <v>954
1579
2851</v>
          </cell>
          <cell r="AJ194">
            <v>43281</v>
          </cell>
          <cell r="AK194" t="str">
            <v>TBD</v>
          </cell>
          <cell r="AL194" t="str">
            <v>TBD</v>
          </cell>
        </row>
        <row r="195">
          <cell r="A195" t="str">
            <v>490003521410</v>
          </cell>
          <cell r="B195" t="str">
            <v>STELIA</v>
          </cell>
          <cell r="C195">
            <v>4900035214</v>
          </cell>
          <cell r="D195">
            <v>10</v>
          </cell>
          <cell r="E195" t="str">
            <v>RTN</v>
          </cell>
          <cell r="F195" t="str">
            <v>S9110157200196</v>
          </cell>
          <cell r="G195">
            <v>4</v>
          </cell>
          <cell r="H195">
            <v>4</v>
          </cell>
          <cell r="I195" t="str">
            <v/>
          </cell>
          <cell r="J195" t="str">
            <v>P/N CONNU</v>
          </cell>
          <cell r="K195" t="str">
            <v>N/A</v>
          </cell>
          <cell r="L195" t="str">
            <v>LdF approuvée</v>
          </cell>
          <cell r="M195" t="str">
            <v>NON</v>
          </cell>
          <cell r="N195" t="str">
            <v>OUI</v>
          </cell>
          <cell r="O195" t="str">
            <v>FAISCEAU</v>
          </cell>
          <cell r="P195" t="str">
            <v>1251018-5214010</v>
          </cell>
          <cell r="Q195" t="str">
            <v>LAB</v>
          </cell>
          <cell r="R195" t="str">
            <v>LCT053182
LCT053183</v>
          </cell>
          <cell r="S195" t="str">
            <v>053182-1   =&gt;         053182-4</v>
          </cell>
          <cell r="T195" t="str">
            <v>OK 18/06/2018</v>
          </cell>
          <cell r="U195" t="str">
            <v>OK</v>
          </cell>
          <cell r="V195" t="str">
            <v>N/A</v>
          </cell>
          <cell r="W195" t="str">
            <v>N/A</v>
          </cell>
          <cell r="X195" t="str">
            <v>N/A</v>
          </cell>
          <cell r="Y195" t="str">
            <v>N/A</v>
          </cell>
          <cell r="Z195" t="str">
            <v>OK 06/06/2018</v>
          </cell>
          <cell r="AA195" t="str">
            <v>OK 08/06/2018</v>
          </cell>
          <cell r="AB195" t="str">
            <v>Expédié</v>
          </cell>
          <cell r="AC195">
            <v>1</v>
          </cell>
          <cell r="AD195" t="str">
            <v>JMA : Expédié le 06/07/18</v>
          </cell>
          <cell r="AF195" t="str">
            <v>AZA</v>
          </cell>
          <cell r="AG195" t="str">
            <v>N/A</v>
          </cell>
          <cell r="AJ195">
            <v>43284</v>
          </cell>
          <cell r="AL195">
            <v>43279</v>
          </cell>
          <cell r="AM195" t="str">
            <v>OK</v>
          </cell>
        </row>
        <row r="196">
          <cell r="A196" t="str">
            <v>2753000010</v>
          </cell>
          <cell r="B196" t="str">
            <v>AIRBUS</v>
          </cell>
          <cell r="C196">
            <v>27530000</v>
          </cell>
          <cell r="D196" t="str">
            <v>10</v>
          </cell>
          <cell r="E196" t="str">
            <v>RTN</v>
          </cell>
          <cell r="F196" t="str">
            <v>D9251719400095</v>
          </cell>
          <cell r="G196">
            <v>1</v>
          </cell>
          <cell r="H196">
            <v>1</v>
          </cell>
          <cell r="I196" t="str">
            <v/>
          </cell>
          <cell r="J196" t="str">
            <v>P/N CONNU</v>
          </cell>
          <cell r="K196" t="str">
            <v>TBD</v>
          </cell>
          <cell r="L196" t="str">
            <v>LdF Non approuvée</v>
          </cell>
          <cell r="M196" t="str">
            <v>NON</v>
          </cell>
          <cell r="N196" t="str">
            <v>NON</v>
          </cell>
          <cell r="O196" t="str">
            <v>PLATE</v>
          </cell>
          <cell r="P196" t="str">
            <v>1251018-0000010</v>
          </cell>
          <cell r="Q196" t="str">
            <v>ASC/COL</v>
          </cell>
          <cell r="R196" t="str">
            <v>LCT055767 -&gt; LCT055772</v>
          </cell>
          <cell r="S196" t="str">
            <v>LTE3629</v>
          </cell>
          <cell r="T196" t="str">
            <v>EN COURS</v>
          </cell>
          <cell r="U196" t="str">
            <v>OK</v>
          </cell>
          <cell r="V196" t="str">
            <v>6925002700</v>
          </cell>
          <cell r="W196" t="str">
            <v>Qté 2</v>
          </cell>
          <cell r="X196" t="str">
            <v>Waiting</v>
          </cell>
          <cell r="Y196" t="str">
            <v>N/A</v>
          </cell>
          <cell r="Z196" t="str">
            <v>TBD</v>
          </cell>
          <cell r="AA196" t="str">
            <v>TBD</v>
          </cell>
          <cell r="AE196" t="str">
            <v>Attente AR Zodiac</v>
          </cell>
          <cell r="AF196" t="str">
            <v>TGE</v>
          </cell>
          <cell r="AG196">
            <v>12653</v>
          </cell>
          <cell r="AH196" t="str">
            <v xml:space="preserve">ACHE88498 </v>
          </cell>
          <cell r="AI196" t="str">
            <v>954
1579</v>
          </cell>
          <cell r="AJ196">
            <v>43281</v>
          </cell>
          <cell r="AK196" t="str">
            <v>TBD</v>
          </cell>
          <cell r="AL196" t="str">
            <v>TBD</v>
          </cell>
        </row>
        <row r="197">
          <cell r="A197" t="str">
            <v>2753000310</v>
          </cell>
          <cell r="B197" t="str">
            <v>AIRBUS</v>
          </cell>
          <cell r="C197">
            <v>27530003</v>
          </cell>
          <cell r="D197">
            <v>10</v>
          </cell>
          <cell r="E197" t="str">
            <v>RTN</v>
          </cell>
          <cell r="F197" t="str">
            <v>D9251719400095</v>
          </cell>
          <cell r="G197">
            <v>1</v>
          </cell>
          <cell r="H197">
            <v>1</v>
          </cell>
          <cell r="I197" t="str">
            <v/>
          </cell>
          <cell r="J197" t="str">
            <v>P/N CONNU</v>
          </cell>
          <cell r="K197" t="str">
            <v>TBD</v>
          </cell>
          <cell r="L197" t="str">
            <v>LdF Non approuvée</v>
          </cell>
          <cell r="M197" t="str">
            <v>NON</v>
          </cell>
          <cell r="N197" t="str">
            <v>NON</v>
          </cell>
          <cell r="O197" t="str">
            <v>PLATE</v>
          </cell>
          <cell r="P197" t="str">
            <v>1251018-0003010</v>
          </cell>
          <cell r="Q197" t="str">
            <v>ASC/COL</v>
          </cell>
          <cell r="R197" t="str">
            <v>LCT055767 -&gt; LCT055772</v>
          </cell>
          <cell r="S197" t="str">
            <v>LTE3630</v>
          </cell>
          <cell r="T197" t="str">
            <v>EN COURS</v>
          </cell>
          <cell r="U197" t="str">
            <v>OK</v>
          </cell>
          <cell r="V197" t="str">
            <v>6925002700</v>
          </cell>
          <cell r="W197" t="str">
            <v>Qté 2</v>
          </cell>
          <cell r="X197" t="str">
            <v>Waiting</v>
          </cell>
          <cell r="Y197" t="str">
            <v>N/A</v>
          </cell>
          <cell r="Z197" t="str">
            <v>TBD</v>
          </cell>
          <cell r="AA197" t="str">
            <v>TBD</v>
          </cell>
          <cell r="AE197" t="str">
            <v>Attente AR Zodiac</v>
          </cell>
          <cell r="AF197" t="str">
            <v>TGE</v>
          </cell>
          <cell r="AG197">
            <v>12653</v>
          </cell>
          <cell r="AH197" t="str">
            <v xml:space="preserve">ACHE88498 </v>
          </cell>
          <cell r="AI197" t="str">
            <v>954
1579</v>
          </cell>
          <cell r="AJ197">
            <v>43281</v>
          </cell>
          <cell r="AK197" t="str">
            <v>TBD</v>
          </cell>
          <cell r="AL197" t="str">
            <v>TBD</v>
          </cell>
        </row>
        <row r="198">
          <cell r="A198" t="str">
            <v>2753000110</v>
          </cell>
          <cell r="B198" t="str">
            <v>AIRBUS</v>
          </cell>
          <cell r="C198">
            <v>27530001</v>
          </cell>
          <cell r="D198">
            <v>10</v>
          </cell>
          <cell r="E198" t="str">
            <v>RTN</v>
          </cell>
          <cell r="F198" t="str">
            <v>D9251719400095</v>
          </cell>
          <cell r="G198">
            <v>1</v>
          </cell>
          <cell r="H198">
            <v>1</v>
          </cell>
          <cell r="I198" t="str">
            <v/>
          </cell>
          <cell r="J198" t="str">
            <v>P/N CONNU</v>
          </cell>
          <cell r="K198" t="str">
            <v>TBD</v>
          </cell>
          <cell r="L198" t="str">
            <v>LdF Non approuvée</v>
          </cell>
          <cell r="M198" t="str">
            <v>NON</v>
          </cell>
          <cell r="N198" t="str">
            <v>NON</v>
          </cell>
          <cell r="O198" t="str">
            <v>PLATE</v>
          </cell>
          <cell r="P198" t="str">
            <v>1251018-0001010</v>
          </cell>
          <cell r="Q198" t="str">
            <v>ASC/COL</v>
          </cell>
          <cell r="R198" t="str">
            <v>LCT055767 -&gt; LCT055772</v>
          </cell>
          <cell r="S198" t="str">
            <v>LTE3631</v>
          </cell>
          <cell r="T198" t="str">
            <v>EN COURS</v>
          </cell>
          <cell r="U198" t="str">
            <v>OK</v>
          </cell>
          <cell r="V198" t="str">
            <v>6925002700</v>
          </cell>
          <cell r="W198" t="str">
            <v>Qté 2</v>
          </cell>
          <cell r="X198" t="str">
            <v>Waiting</v>
          </cell>
          <cell r="Y198" t="str">
            <v>N/A</v>
          </cell>
          <cell r="Z198" t="str">
            <v>TBD</v>
          </cell>
          <cell r="AA198" t="str">
            <v>TBD</v>
          </cell>
          <cell r="AE198" t="str">
            <v>Attente AR Zodiac</v>
          </cell>
          <cell r="AF198" t="str">
            <v>TGE</v>
          </cell>
          <cell r="AG198">
            <v>12653</v>
          </cell>
          <cell r="AH198" t="str">
            <v xml:space="preserve">ACHE88498 </v>
          </cell>
          <cell r="AI198" t="str">
            <v>954
1579</v>
          </cell>
          <cell r="AJ198">
            <v>43281</v>
          </cell>
          <cell r="AK198" t="str">
            <v>TBD</v>
          </cell>
          <cell r="AL198" t="str">
            <v>TBD</v>
          </cell>
        </row>
        <row r="199">
          <cell r="A199" t="str">
            <v>2753000210</v>
          </cell>
          <cell r="B199" t="str">
            <v>AIRBUS</v>
          </cell>
          <cell r="C199">
            <v>27530002</v>
          </cell>
          <cell r="D199">
            <v>10</v>
          </cell>
          <cell r="E199" t="str">
            <v>RTN</v>
          </cell>
          <cell r="F199" t="str">
            <v>D9251719400095</v>
          </cell>
          <cell r="G199">
            <v>1</v>
          </cell>
          <cell r="H199">
            <v>1</v>
          </cell>
          <cell r="I199" t="str">
            <v/>
          </cell>
          <cell r="J199" t="str">
            <v>P/N CONNU</v>
          </cell>
          <cell r="K199" t="str">
            <v>TBD</v>
          </cell>
          <cell r="L199" t="str">
            <v>LdF Non approuvée</v>
          </cell>
          <cell r="M199" t="str">
            <v>NON</v>
          </cell>
          <cell r="N199" t="str">
            <v>NON</v>
          </cell>
          <cell r="O199" t="str">
            <v>PLATE</v>
          </cell>
          <cell r="P199" t="str">
            <v>1251018-0002010</v>
          </cell>
          <cell r="Q199" t="str">
            <v>ASC/COL</v>
          </cell>
          <cell r="R199" t="str">
            <v>LCT055767 -&gt; LCT055772</v>
          </cell>
          <cell r="S199" t="str">
            <v>LTE3632</v>
          </cell>
          <cell r="T199" t="str">
            <v>EN COURS</v>
          </cell>
          <cell r="U199" t="str">
            <v>OK</v>
          </cell>
          <cell r="V199" t="str">
            <v>6925002700</v>
          </cell>
          <cell r="W199" t="str">
            <v>Qté 2</v>
          </cell>
          <cell r="X199" t="str">
            <v>Waiting</v>
          </cell>
          <cell r="Y199" t="str">
            <v>N/A</v>
          </cell>
          <cell r="Z199" t="str">
            <v>TBD</v>
          </cell>
          <cell r="AA199" t="str">
            <v>TBD</v>
          </cell>
          <cell r="AE199" t="str">
            <v>Attente AR Zodiac</v>
          </cell>
          <cell r="AF199" t="str">
            <v>TGE</v>
          </cell>
          <cell r="AG199">
            <v>12653</v>
          </cell>
          <cell r="AH199" t="str">
            <v xml:space="preserve">ACHE88498 </v>
          </cell>
          <cell r="AI199" t="str">
            <v>954
1579</v>
          </cell>
          <cell r="AJ199">
            <v>43281</v>
          </cell>
          <cell r="AK199" t="str">
            <v>TBD</v>
          </cell>
          <cell r="AL199" t="str">
            <v>TBD</v>
          </cell>
        </row>
        <row r="200">
          <cell r="A200" t="str">
            <v>2724565680</v>
          </cell>
          <cell r="B200" t="str">
            <v>AIRBUS</v>
          </cell>
          <cell r="C200">
            <v>27245656</v>
          </cell>
          <cell r="D200">
            <v>580</v>
          </cell>
          <cell r="E200" t="str">
            <v>RTN</v>
          </cell>
          <cell r="F200" t="str">
            <v>D9251719400095</v>
          </cell>
          <cell r="G200">
            <v>1</v>
          </cell>
          <cell r="H200">
            <v>1</v>
          </cell>
          <cell r="I200" t="str">
            <v/>
          </cell>
          <cell r="J200" t="str">
            <v>P/N CONNU</v>
          </cell>
          <cell r="K200" t="str">
            <v>TBD</v>
          </cell>
          <cell r="L200" t="str">
            <v>LdF Non approuvée</v>
          </cell>
          <cell r="M200" t="str">
            <v>NON</v>
          </cell>
          <cell r="N200" t="str">
            <v>NON</v>
          </cell>
          <cell r="O200" t="str">
            <v>PLATE</v>
          </cell>
          <cell r="P200" t="str">
            <v>1251018-56560580</v>
          </cell>
          <cell r="Q200" t="str">
            <v>ASC/COL</v>
          </cell>
          <cell r="R200" t="str">
            <v>LCT055748 -&gt; LCT055753</v>
          </cell>
          <cell r="S200" t="str">
            <v>LTE3624</v>
          </cell>
          <cell r="T200" t="str">
            <v>EN COURS</v>
          </cell>
          <cell r="U200" t="str">
            <v>OK</v>
          </cell>
          <cell r="V200" t="str">
            <v>6925002700</v>
          </cell>
          <cell r="W200" t="str">
            <v>Qté 2</v>
          </cell>
          <cell r="X200" t="str">
            <v>Partial receipt</v>
          </cell>
          <cell r="Y200" t="str">
            <v>N/A</v>
          </cell>
          <cell r="Z200" t="str">
            <v>TBD</v>
          </cell>
          <cell r="AA200" t="str">
            <v>TBD</v>
          </cell>
          <cell r="AE200" t="str">
            <v>Attente AR Zodiac</v>
          </cell>
          <cell r="AF200" t="str">
            <v>TGE</v>
          </cell>
          <cell r="AG200">
            <v>12653</v>
          </cell>
          <cell r="AH200" t="str">
            <v xml:space="preserve">ACHE88498 </v>
          </cell>
          <cell r="AI200" t="str">
            <v>954
1579</v>
          </cell>
          <cell r="AJ200">
            <v>43281</v>
          </cell>
          <cell r="AK200" t="str">
            <v>TBD</v>
          </cell>
          <cell r="AL200" t="str">
            <v>TBD</v>
          </cell>
        </row>
        <row r="201">
          <cell r="A201" t="str">
            <v>2724565690</v>
          </cell>
          <cell r="B201" t="str">
            <v>AIRBUS</v>
          </cell>
          <cell r="C201">
            <v>27245656</v>
          </cell>
          <cell r="D201">
            <v>590</v>
          </cell>
          <cell r="E201" t="str">
            <v>RTN</v>
          </cell>
          <cell r="F201" t="str">
            <v>D9251719400095</v>
          </cell>
          <cell r="G201">
            <v>1</v>
          </cell>
          <cell r="H201">
            <v>1</v>
          </cell>
          <cell r="I201" t="str">
            <v/>
          </cell>
          <cell r="J201" t="str">
            <v>P/N CONNU</v>
          </cell>
          <cell r="K201" t="str">
            <v>TBD</v>
          </cell>
          <cell r="L201" t="str">
            <v>LdF Non approuvée</v>
          </cell>
          <cell r="M201" t="str">
            <v>NON</v>
          </cell>
          <cell r="N201" t="str">
            <v>NON</v>
          </cell>
          <cell r="O201" t="str">
            <v>PLATE</v>
          </cell>
          <cell r="P201" t="str">
            <v>1251018-56560590</v>
          </cell>
          <cell r="Q201" t="str">
            <v>ASC/COL</v>
          </cell>
          <cell r="R201" t="str">
            <v>LCT055754 -&gt; LCT055759</v>
          </cell>
          <cell r="S201" t="str">
            <v>LTE3625</v>
          </cell>
          <cell r="T201" t="str">
            <v>EN COURS</v>
          </cell>
          <cell r="U201" t="str">
            <v>OK</v>
          </cell>
          <cell r="V201" t="str">
            <v>6925002700</v>
          </cell>
          <cell r="W201" t="str">
            <v>Qté 2</v>
          </cell>
          <cell r="X201" t="str">
            <v>Partial receipt</v>
          </cell>
          <cell r="Y201" t="str">
            <v>N/A</v>
          </cell>
          <cell r="Z201" t="str">
            <v>TBD</v>
          </cell>
          <cell r="AA201" t="str">
            <v>TBD</v>
          </cell>
          <cell r="AE201" t="str">
            <v>Attente AR Zodiac</v>
          </cell>
          <cell r="AF201" t="str">
            <v>TGE</v>
          </cell>
          <cell r="AG201">
            <v>12653</v>
          </cell>
          <cell r="AH201" t="str">
            <v xml:space="preserve">ACHE88498 </v>
          </cell>
          <cell r="AI201" t="str">
            <v>954
1579</v>
          </cell>
          <cell r="AJ201">
            <v>43281</v>
          </cell>
          <cell r="AK201" t="str">
            <v>TBD</v>
          </cell>
          <cell r="AL201" t="str">
            <v>TBD</v>
          </cell>
        </row>
        <row r="202">
          <cell r="A202" t="str">
            <v>2724565600</v>
          </cell>
          <cell r="B202" t="str">
            <v>AIRBUS</v>
          </cell>
          <cell r="C202">
            <v>27245656</v>
          </cell>
          <cell r="D202">
            <v>600</v>
          </cell>
          <cell r="E202" t="str">
            <v>RTN</v>
          </cell>
          <cell r="F202" t="str">
            <v>D9251719400095</v>
          </cell>
          <cell r="G202">
            <v>1</v>
          </cell>
          <cell r="H202">
            <v>1</v>
          </cell>
          <cell r="I202" t="str">
            <v/>
          </cell>
          <cell r="J202" t="str">
            <v>P/N CONNU</v>
          </cell>
          <cell r="K202" t="str">
            <v>TBD</v>
          </cell>
          <cell r="L202" t="str">
            <v>LdF Non approuvée</v>
          </cell>
          <cell r="M202" t="str">
            <v>NON</v>
          </cell>
          <cell r="N202" t="str">
            <v>NON</v>
          </cell>
          <cell r="O202" t="str">
            <v>PLATE</v>
          </cell>
          <cell r="P202" t="str">
            <v>1251018-56560600</v>
          </cell>
          <cell r="Q202" t="str">
            <v>ASC/COL</v>
          </cell>
          <cell r="R202" t="str">
            <v>LCT055760 -&gt; LCT055765</v>
          </cell>
          <cell r="S202" t="str">
            <v>LTE3626</v>
          </cell>
          <cell r="T202" t="str">
            <v>EN COURS</v>
          </cell>
          <cell r="U202" t="str">
            <v>OK</v>
          </cell>
          <cell r="V202" t="str">
            <v>6925002700</v>
          </cell>
          <cell r="W202" t="str">
            <v>Qté 2</v>
          </cell>
          <cell r="X202" t="str">
            <v>Partial receipt</v>
          </cell>
          <cell r="Y202" t="str">
            <v>N/A</v>
          </cell>
          <cell r="Z202" t="str">
            <v>TBD</v>
          </cell>
          <cell r="AA202" t="str">
            <v>TBD</v>
          </cell>
          <cell r="AE202" t="str">
            <v>Attente AR Zodiac</v>
          </cell>
          <cell r="AF202" t="str">
            <v>TGE</v>
          </cell>
          <cell r="AG202">
            <v>12653</v>
          </cell>
          <cell r="AH202" t="str">
            <v xml:space="preserve">ACHE88498 </v>
          </cell>
          <cell r="AI202" t="str">
            <v>954
1579</v>
          </cell>
          <cell r="AJ202">
            <v>43281</v>
          </cell>
          <cell r="AK202" t="str">
            <v>TBD</v>
          </cell>
          <cell r="AL202" t="str">
            <v>TBD</v>
          </cell>
        </row>
        <row r="203">
          <cell r="A203" t="str">
            <v>2761048110</v>
          </cell>
          <cell r="B203" t="str">
            <v>AIRBUS</v>
          </cell>
          <cell r="C203">
            <v>27610481</v>
          </cell>
          <cell r="D203">
            <v>10</v>
          </cell>
          <cell r="E203" t="str">
            <v>RTN</v>
          </cell>
          <cell r="F203" t="str">
            <v>D9251719400095</v>
          </cell>
          <cell r="G203">
            <v>1</v>
          </cell>
          <cell r="H203">
            <v>1</v>
          </cell>
          <cell r="I203" t="str">
            <v/>
          </cell>
          <cell r="J203" t="str">
            <v>P/N CONNU</v>
          </cell>
          <cell r="K203" t="str">
            <v>TBD</v>
          </cell>
          <cell r="L203" t="str">
            <v>LdF Non approuvée</v>
          </cell>
          <cell r="M203" t="str">
            <v>NON</v>
          </cell>
          <cell r="N203" t="str">
            <v>NON</v>
          </cell>
          <cell r="O203" t="str">
            <v>PLATE</v>
          </cell>
          <cell r="P203" t="str">
            <v>1251018-0481010</v>
          </cell>
          <cell r="Q203" t="str">
            <v>ASC/COL</v>
          </cell>
          <cell r="R203" t="str">
            <v>LCT055773 -&gt; LCT055778</v>
          </cell>
          <cell r="S203" t="str">
            <v>LTE3633</v>
          </cell>
          <cell r="T203" t="str">
            <v>EN COURS</v>
          </cell>
          <cell r="U203" t="str">
            <v>OK</v>
          </cell>
          <cell r="V203" t="str">
            <v>6925002700</v>
          </cell>
          <cell r="W203" t="str">
            <v>Qté 2</v>
          </cell>
          <cell r="X203" t="str">
            <v>Waiting</v>
          </cell>
          <cell r="Y203" t="str">
            <v>N/A</v>
          </cell>
          <cell r="Z203" t="str">
            <v>TBD</v>
          </cell>
          <cell r="AA203" t="str">
            <v>TBD</v>
          </cell>
          <cell r="AE203" t="str">
            <v>Attente AR Zodiac</v>
          </cell>
          <cell r="AF203" t="str">
            <v>TGE</v>
          </cell>
          <cell r="AG203">
            <v>12653</v>
          </cell>
          <cell r="AH203" t="str">
            <v xml:space="preserve">ACHE88498 </v>
          </cell>
          <cell r="AI203" t="str">
            <v>954
1579</v>
          </cell>
          <cell r="AJ203">
            <v>43281</v>
          </cell>
          <cell r="AK203" t="str">
            <v>TBD</v>
          </cell>
          <cell r="AL203" t="str">
            <v>TBD</v>
          </cell>
        </row>
        <row r="204">
          <cell r="A204" t="str">
            <v>2753000410</v>
          </cell>
          <cell r="B204" t="str">
            <v>AIRBUS</v>
          </cell>
          <cell r="C204">
            <v>27530004</v>
          </cell>
          <cell r="D204">
            <v>10</v>
          </cell>
          <cell r="E204" t="str">
            <v>EXP</v>
          </cell>
          <cell r="F204" t="str">
            <v>D9251719400095</v>
          </cell>
          <cell r="G204">
            <v>1</v>
          </cell>
          <cell r="H204">
            <v>1</v>
          </cell>
          <cell r="I204" t="str">
            <v/>
          </cell>
          <cell r="J204" t="str">
            <v>P/N CONNU</v>
          </cell>
          <cell r="K204" t="str">
            <v>TBD</v>
          </cell>
          <cell r="L204" t="str">
            <v>LdF Non approuvée</v>
          </cell>
          <cell r="M204" t="str">
            <v>NON</v>
          </cell>
          <cell r="N204" t="str">
            <v>NON</v>
          </cell>
          <cell r="O204" t="str">
            <v>PLATE</v>
          </cell>
          <cell r="P204" t="str">
            <v>1251018-0004010</v>
          </cell>
          <cell r="Q204" t="str">
            <v>ASC/COL</v>
          </cell>
          <cell r="R204" t="str">
            <v>LCT055767 -&gt; LCT055772</v>
          </cell>
          <cell r="S204" t="str">
            <v>LTE3627</v>
          </cell>
          <cell r="T204" t="str">
            <v>EN COURS</v>
          </cell>
          <cell r="U204" t="str">
            <v>OK</v>
          </cell>
          <cell r="V204" t="str">
            <v>6925002700</v>
          </cell>
          <cell r="W204" t="str">
            <v>Qté 2</v>
          </cell>
          <cell r="X204" t="str">
            <v>Waiting</v>
          </cell>
          <cell r="Y204" t="str">
            <v>N/A</v>
          </cell>
          <cell r="Z204" t="str">
            <v>TBD</v>
          </cell>
          <cell r="AA204" t="str">
            <v>TBD</v>
          </cell>
          <cell r="AE204" t="str">
            <v>Attente AR Zodiac</v>
          </cell>
          <cell r="AF204" t="str">
            <v>TGE</v>
          </cell>
          <cell r="AG204">
            <v>12653</v>
          </cell>
          <cell r="AH204" t="str">
            <v xml:space="preserve">ACHE88498 </v>
          </cell>
          <cell r="AI204" t="str">
            <v>954
1579</v>
          </cell>
          <cell r="AJ204">
            <v>43281</v>
          </cell>
          <cell r="AK204" t="str">
            <v>TBD</v>
          </cell>
          <cell r="AL204" t="str">
            <v>TBD</v>
          </cell>
        </row>
        <row r="205">
          <cell r="A205" t="str">
            <v>2781800510</v>
          </cell>
          <cell r="B205" t="str">
            <v>AIRBUS</v>
          </cell>
          <cell r="C205">
            <v>27818005</v>
          </cell>
          <cell r="D205">
            <v>10</v>
          </cell>
          <cell r="E205" t="str">
            <v>RTN</v>
          </cell>
          <cell r="F205" t="str">
            <v>F7161001200001</v>
          </cell>
          <cell r="G205">
            <v>10</v>
          </cell>
          <cell r="H205">
            <v>10</v>
          </cell>
          <cell r="I205" t="str">
            <v/>
          </cell>
          <cell r="J205" t="str">
            <v>P/N CONNU</v>
          </cell>
          <cell r="K205" t="str">
            <v>TBD</v>
          </cell>
          <cell r="L205" t="str">
            <v>LdF approuvée</v>
          </cell>
          <cell r="M205" t="str">
            <v>NON</v>
          </cell>
          <cell r="N205" t="str">
            <v>NON</v>
          </cell>
          <cell r="O205" t="str">
            <v>HARNAIS 2 P2T2</v>
          </cell>
          <cell r="P205" t="str">
            <v>1251018-8005010</v>
          </cell>
          <cell r="Q205" t="str">
            <v>COL</v>
          </cell>
          <cell r="R205" t="str">
            <v>LCT060510</v>
          </cell>
          <cell r="S205" t="str">
            <v>060510-1
=&gt;
060510-10</v>
          </cell>
          <cell r="T205" t="str">
            <v>SERVI</v>
          </cell>
          <cell r="U205" t="str">
            <v>OK</v>
          </cell>
          <cell r="V205" t="str">
            <v>N/A</v>
          </cell>
          <cell r="W205" t="str">
            <v>N/A</v>
          </cell>
          <cell r="X205" t="str">
            <v>N/A</v>
          </cell>
          <cell r="Y205" t="str">
            <v>N/A</v>
          </cell>
          <cell r="Z205" t="str">
            <v>OK
04/10/2018</v>
          </cell>
          <cell r="AA205" t="str">
            <v>OK
04/10/2018</v>
          </cell>
          <cell r="AE205" t="str">
            <v>Réception le 15/10/2018
GLA: Derniere relance DA le 18/10/2018 
(Mqt: 1COL*18345 / 1CON*01637 / 1GAI*18218 / 1GAI*18409)</v>
          </cell>
          <cell r="AF205" t="str">
            <v>GLA</v>
          </cell>
          <cell r="AG205">
            <v>14415</v>
          </cell>
          <cell r="AH205" t="str">
            <v xml:space="preserve">ACHE95924 </v>
          </cell>
          <cell r="AI205">
            <v>2636</v>
          </cell>
          <cell r="AJ205">
            <v>43281</v>
          </cell>
          <cell r="AK205" t="str">
            <v>TBD</v>
          </cell>
          <cell r="AL205" t="str">
            <v>TBD</v>
          </cell>
        </row>
        <row r="206">
          <cell r="A206" t="str">
            <v>2742365710</v>
          </cell>
          <cell r="B206" t="str">
            <v>AIRBUS</v>
          </cell>
          <cell r="C206">
            <v>27423657</v>
          </cell>
          <cell r="D206">
            <v>10</v>
          </cell>
          <cell r="E206" t="str">
            <v>EXP</v>
          </cell>
          <cell r="F206" t="str">
            <v>D9550011700295</v>
          </cell>
          <cell r="G206">
            <v>1</v>
          </cell>
          <cell r="H206">
            <v>1</v>
          </cell>
          <cell r="I206" t="str">
            <v/>
          </cell>
          <cell r="J206" t="str">
            <v>P/N CONNU</v>
          </cell>
          <cell r="K206" t="str">
            <v>NB5457P</v>
          </cell>
          <cell r="L206" t="str">
            <v>LdF approuvée</v>
          </cell>
          <cell r="M206" t="str">
            <v>NON</v>
          </cell>
          <cell r="N206" t="str">
            <v>NON</v>
          </cell>
          <cell r="O206">
            <v>117</v>
          </cell>
          <cell r="P206" t="str">
            <v>1251018-3657010</v>
          </cell>
          <cell r="Q206" t="str">
            <v>LAB</v>
          </cell>
          <cell r="R206" t="str">
            <v>LCT021773
LCT021774
LCT021775</v>
          </cell>
          <cell r="S206" t="str">
            <v>LTE990028</v>
          </cell>
          <cell r="T206" t="str">
            <v>SERVI</v>
          </cell>
          <cell r="U206" t="str">
            <v>OK</v>
          </cell>
          <cell r="V206" t="str">
            <v xml:space="preserve">6963576200
6963582600 </v>
          </cell>
          <cell r="W206" t="str">
            <v>Qté 1
Qté 1</v>
          </cell>
          <cell r="X206" t="str">
            <v>Waiting</v>
          </cell>
          <cell r="Y206" t="str">
            <v>N/A</v>
          </cell>
          <cell r="Z206" t="str">
            <v>OK 04/06/2018</v>
          </cell>
          <cell r="AA206" t="str">
            <v>OK 07/06/2018</v>
          </cell>
          <cell r="AB206" t="str">
            <v>Au contrôle</v>
          </cell>
          <cell r="AC206">
            <v>0.8</v>
          </cell>
          <cell r="AD206" t="str">
            <v>JMA 30/08: Attente contrôle/test dès réception des confiés AIB</v>
          </cell>
          <cell r="AE206" t="str">
            <v>Réception 4STR*01149 et 4STR*01150 le 25/05/2018</v>
          </cell>
          <cell r="AF206" t="str">
            <v>PHS</v>
          </cell>
          <cell r="AG206">
            <v>10623</v>
          </cell>
          <cell r="AH206" t="str">
            <v>NA</v>
          </cell>
          <cell r="AI206" t="str">
            <v>NA</v>
          </cell>
          <cell r="AJ206">
            <v>43060</v>
          </cell>
          <cell r="AK206" t="str">
            <v>A PLANIFIER</v>
          </cell>
          <cell r="AL206" t="str">
            <v>TBD</v>
          </cell>
        </row>
        <row r="207">
          <cell r="A207" t="str">
            <v>27660261</v>
          </cell>
          <cell r="B207" t="str">
            <v>AIRBUS</v>
          </cell>
          <cell r="C207">
            <v>27660261</v>
          </cell>
          <cell r="E207" t="str">
            <v>EXP</v>
          </cell>
          <cell r="F207" t="str">
            <v>B2352101700200</v>
          </cell>
          <cell r="G207">
            <v>1</v>
          </cell>
          <cell r="H207">
            <v>1</v>
          </cell>
          <cell r="I207" t="str">
            <v/>
          </cell>
          <cell r="J207" t="str">
            <v>P/N CONNU</v>
          </cell>
          <cell r="K207" t="str">
            <v>N/A</v>
          </cell>
          <cell r="L207" t="str">
            <v>LdF approuvée</v>
          </cell>
          <cell r="M207" t="str">
            <v>NON</v>
          </cell>
          <cell r="N207" t="str">
            <v>NON</v>
          </cell>
          <cell r="O207" t="str">
            <v>JACK</v>
          </cell>
          <cell r="P207" t="str">
            <v>1251118-02610</v>
          </cell>
          <cell r="Q207" t="str">
            <v>LAB</v>
          </cell>
          <cell r="R207" t="str">
            <v>LCTZ35696</v>
          </cell>
          <cell r="S207" t="str">
            <v>LTE990001</v>
          </cell>
          <cell r="T207" t="str">
            <v>OK 13/03/2018</v>
          </cell>
          <cell r="U207" t="str">
            <v>OK</v>
          </cell>
          <cell r="V207" t="str">
            <v>6574872200</v>
          </cell>
          <cell r="W207" t="str">
            <v>Qté 1</v>
          </cell>
          <cell r="X207" t="str">
            <v>N/A</v>
          </cell>
          <cell r="Y207" t="str">
            <v>N/A</v>
          </cell>
          <cell r="Z207" t="str">
            <v>N/A</v>
          </cell>
          <cell r="AA207" t="str">
            <v>N/A</v>
          </cell>
          <cell r="AB207" t="str">
            <v>Expédié</v>
          </cell>
          <cell r="AC207">
            <v>1</v>
          </cell>
          <cell r="AD207" t="str">
            <v>JMA 30/08 : Expé 31/07
JMA 19/07 : Platine AR reçu le 19/07, production en cours -&gt; Expédition prévu le 23/07
JMA 13/07 :  Manque 4STR*00821 platine arrière AS 346671 faite le 13/07
JMA 10/07 : Manque structure prévue 29/06 //
Structure non reçue au 09/07//10/07</v>
          </cell>
          <cell r="AE207" t="str">
            <v>Faire DS platines 4STR*00821 et 4STR*00822 le 02/07/2018
Attention lors de la livraison car il faut livrer la cmde 27687491</v>
          </cell>
          <cell r="AF207" t="str">
            <v>AZA</v>
          </cell>
          <cell r="AG207">
            <v>10916</v>
          </cell>
          <cell r="AJ207">
            <v>43147</v>
          </cell>
          <cell r="AK207">
            <v>43307</v>
          </cell>
          <cell r="AL207">
            <v>43304</v>
          </cell>
          <cell r="AM207" t="str">
            <v>OK</v>
          </cell>
        </row>
        <row r="208">
          <cell r="A208" t="str">
            <v>2742364410</v>
          </cell>
          <cell r="B208" t="str">
            <v>AIRBUS</v>
          </cell>
          <cell r="C208">
            <v>27423644</v>
          </cell>
          <cell r="D208">
            <v>10</v>
          </cell>
          <cell r="E208" t="str">
            <v>EXP</v>
          </cell>
          <cell r="F208" t="str">
            <v>D9550011700295</v>
          </cell>
          <cell r="G208">
            <v>1</v>
          </cell>
          <cell r="H208">
            <v>1</v>
          </cell>
          <cell r="I208" t="str">
            <v/>
          </cell>
          <cell r="J208" t="str">
            <v>P/N CONNU</v>
          </cell>
          <cell r="K208" t="str">
            <v>NB5457P</v>
          </cell>
          <cell r="L208" t="str">
            <v>LdF approuvée</v>
          </cell>
          <cell r="M208" t="str">
            <v>NON</v>
          </cell>
          <cell r="N208" t="str">
            <v>NON</v>
          </cell>
          <cell r="O208">
            <v>117</v>
          </cell>
          <cell r="P208" t="str">
            <v>1251018-3644010</v>
          </cell>
          <cell r="Q208" t="str">
            <v>LAB</v>
          </cell>
          <cell r="R208" t="str">
            <v>LCT021776
LCT021777
LCT021778</v>
          </cell>
          <cell r="S208" t="str">
            <v>LTE990051</v>
          </cell>
          <cell r="T208" t="str">
            <v>SERVI</v>
          </cell>
          <cell r="U208" t="str">
            <v>OK</v>
          </cell>
          <cell r="V208" t="str">
            <v xml:space="preserve">6963576200
6963582600 </v>
          </cell>
          <cell r="W208" t="str">
            <v>Qté 1
Qté 1</v>
          </cell>
          <cell r="X208" t="str">
            <v>Waiting</v>
          </cell>
          <cell r="Y208" t="str">
            <v>N/A</v>
          </cell>
          <cell r="Z208" t="str">
            <v>OK 04/06/2018</v>
          </cell>
          <cell r="AA208" t="str">
            <v>OK 07/06/2018</v>
          </cell>
          <cell r="AB208" t="str">
            <v>Au contrôle</v>
          </cell>
          <cell r="AC208">
            <v>0.8</v>
          </cell>
          <cell r="AD208" t="str">
            <v>JMA 30/08: Attente contrôle/test dès réception des confiés AIB</v>
          </cell>
          <cell r="AE208" t="str">
            <v>Réception 4STR*01149 et 4STR*01150 le 25/05/2018</v>
          </cell>
          <cell r="AF208" t="str">
            <v>PHS</v>
          </cell>
          <cell r="AG208">
            <v>10623</v>
          </cell>
          <cell r="AH208" t="str">
            <v>NA</v>
          </cell>
          <cell r="AI208" t="str">
            <v>NA</v>
          </cell>
          <cell r="AJ208">
            <v>43060</v>
          </cell>
          <cell r="AK208" t="str">
            <v>A PLANIFIER</v>
          </cell>
          <cell r="AL208" t="str">
            <v>TBD</v>
          </cell>
        </row>
        <row r="209">
          <cell r="A209" t="str">
            <v>2740540910</v>
          </cell>
          <cell r="B209" t="str">
            <v>AIRBUS</v>
          </cell>
          <cell r="C209">
            <v>27405409</v>
          </cell>
          <cell r="D209">
            <v>10</v>
          </cell>
          <cell r="E209" t="str">
            <v>EXP</v>
          </cell>
          <cell r="F209" t="str">
            <v>D9550011700295</v>
          </cell>
          <cell r="G209">
            <v>1</v>
          </cell>
          <cell r="H209">
            <v>1</v>
          </cell>
          <cell r="I209" t="str">
            <v/>
          </cell>
          <cell r="J209" t="str">
            <v>P/N CONNU</v>
          </cell>
          <cell r="K209" t="str">
            <v>NB5457P</v>
          </cell>
          <cell r="L209" t="str">
            <v>LdF approuvée</v>
          </cell>
          <cell r="M209" t="str">
            <v>NON</v>
          </cell>
          <cell r="N209" t="str">
            <v>NON</v>
          </cell>
          <cell r="O209">
            <v>117</v>
          </cell>
          <cell r="P209" t="str">
            <v>1251018-5409010</v>
          </cell>
          <cell r="Q209" t="str">
            <v>LAB</v>
          </cell>
          <cell r="R209" t="str">
            <v>LCT021779
LCT021780
LCT021781</v>
          </cell>
          <cell r="S209" t="str">
            <v>LTE990012</v>
          </cell>
          <cell r="T209" t="str">
            <v>SERVI</v>
          </cell>
          <cell r="U209" t="str">
            <v>OK</v>
          </cell>
          <cell r="V209" t="str">
            <v xml:space="preserve">6963576200
6963582600 </v>
          </cell>
          <cell r="W209" t="str">
            <v>Qté 1
Qté 1</v>
          </cell>
          <cell r="X209" t="str">
            <v>Partial receipt</v>
          </cell>
          <cell r="Y209" t="str">
            <v>N/A</v>
          </cell>
          <cell r="Z209" t="str">
            <v>OK 04/06/2018</v>
          </cell>
          <cell r="AA209" t="str">
            <v>OK 07/06/2018</v>
          </cell>
          <cell r="AB209" t="str">
            <v>En attente étagère</v>
          </cell>
          <cell r="AD209" t="str">
            <v>JMA : Attente confié pour remplacer la série</v>
          </cell>
          <cell r="AE209" t="str">
            <v>Réception 4STR*01149 et 4STR*01150 le 25/05/2018</v>
          </cell>
          <cell r="AF209" t="str">
            <v>PHS</v>
          </cell>
          <cell r="AG209">
            <v>10623</v>
          </cell>
          <cell r="AH209" t="str">
            <v>NA</v>
          </cell>
          <cell r="AI209" t="str">
            <v>NA</v>
          </cell>
          <cell r="AJ209">
            <v>43060</v>
          </cell>
          <cell r="AK209" t="str">
            <v>A PLANIFIER</v>
          </cell>
          <cell r="AL209" t="str">
            <v>TBD</v>
          </cell>
        </row>
        <row r="210">
          <cell r="A210" t="str">
            <v xml:space="preserve"> VU à réattribuer car doublon de la cmde 27105823</v>
          </cell>
          <cell r="B210" t="str">
            <v>AIRBUS</v>
          </cell>
          <cell r="C210" t="str">
            <v xml:space="preserve"> VU à réattribuer car doublon de la cmde 27105823</v>
          </cell>
          <cell r="F210" t="str">
            <v>D9551002200595</v>
          </cell>
          <cell r="G210">
            <v>1</v>
          </cell>
          <cell r="H210">
            <v>0</v>
          </cell>
          <cell r="J210" t="str">
            <v>P/N CONNU</v>
          </cell>
          <cell r="K210" t="str">
            <v>NB3762P</v>
          </cell>
          <cell r="L210" t="str">
            <v>LdF approuvée</v>
          </cell>
          <cell r="N210" t="str">
            <v>NON</v>
          </cell>
          <cell r="O210">
            <v>22</v>
          </cell>
          <cell r="P210" t="str">
            <v>1251018-58230</v>
          </cell>
          <cell r="Q210" t="str">
            <v>LAB</v>
          </cell>
          <cell r="R210" t="str">
            <v>R61173</v>
          </cell>
          <cell r="T210" t="str">
            <v>SERVI</v>
          </cell>
          <cell r="U210" t="str">
            <v>OK</v>
          </cell>
          <cell r="V210" t="str">
            <v>6939600100
6944100100</v>
          </cell>
          <cell r="W210" t="str">
            <v>Qté 1
Qté 1</v>
          </cell>
          <cell r="X210" t="str">
            <v>N/A</v>
          </cell>
          <cell r="Y210" t="str">
            <v>Non applicable</v>
          </cell>
          <cell r="Z210" t="str">
            <v>Non applicable</v>
          </cell>
          <cell r="AB210" t="str">
            <v>Commande annulée</v>
          </cell>
          <cell r="AC210">
            <v>0.9</v>
          </cell>
          <cell r="AD210" t="str">
            <v>CTRL OK</v>
          </cell>
          <cell r="AE210" t="str">
            <v>Attente confiés - Doublon ligne 4 (VU à conserver pour éventuelle nouvelle commande)</v>
          </cell>
          <cell r="AF210" t="str">
            <v>AZ</v>
          </cell>
          <cell r="AG210">
            <v>581</v>
          </cell>
          <cell r="AJ210">
            <v>42566</v>
          </cell>
          <cell r="AK210" t="str">
            <v>ASAP</v>
          </cell>
          <cell r="AL210" t="str">
            <v>TBD</v>
          </cell>
          <cell r="AM210" t="str">
            <v>OK</v>
          </cell>
        </row>
        <row r="211">
          <cell r="A211" t="str">
            <v>2742364910</v>
          </cell>
          <cell r="B211" t="str">
            <v>AIRBUS</v>
          </cell>
          <cell r="C211">
            <v>27423649</v>
          </cell>
          <cell r="D211">
            <v>10</v>
          </cell>
          <cell r="E211" t="str">
            <v>EXP</v>
          </cell>
          <cell r="F211" t="str">
            <v>D9550011700295</v>
          </cell>
          <cell r="G211">
            <v>1</v>
          </cell>
          <cell r="H211">
            <v>1</v>
          </cell>
          <cell r="I211" t="str">
            <v/>
          </cell>
          <cell r="J211" t="str">
            <v>P/N CONNU</v>
          </cell>
          <cell r="K211" t="str">
            <v>NB5457P</v>
          </cell>
          <cell r="L211" t="str">
            <v>LdF approuvée</v>
          </cell>
          <cell r="M211" t="str">
            <v>NON</v>
          </cell>
          <cell r="N211" t="str">
            <v>NON</v>
          </cell>
          <cell r="O211">
            <v>117</v>
          </cell>
          <cell r="P211" t="str">
            <v>1251018-3649010</v>
          </cell>
          <cell r="Q211" t="str">
            <v>LAB</v>
          </cell>
          <cell r="R211" t="str">
            <v>LCT021782
LCT021783
LCT021784</v>
          </cell>
          <cell r="S211" t="str">
            <v>LTE990022</v>
          </cell>
          <cell r="T211" t="str">
            <v>SERVI</v>
          </cell>
          <cell r="U211" t="str">
            <v>OK</v>
          </cell>
          <cell r="V211" t="str">
            <v xml:space="preserve">6963576200
6963582600 </v>
          </cell>
          <cell r="W211" t="str">
            <v>Qté 1
Qté 1</v>
          </cell>
          <cell r="X211" t="str">
            <v>Partial receipt</v>
          </cell>
          <cell r="Y211" t="str">
            <v>N/A</v>
          </cell>
          <cell r="Z211" t="str">
            <v>OK 11/06/2018</v>
          </cell>
          <cell r="AA211" t="str">
            <v>OK 14/06/2018</v>
          </cell>
          <cell r="AB211" t="str">
            <v>Au contrôle</v>
          </cell>
          <cell r="AC211">
            <v>0.8</v>
          </cell>
          <cell r="AD211" t="str">
            <v>JMA 30/08: Attente contrôle/test dès réception des confiés AIB</v>
          </cell>
          <cell r="AE211" t="str">
            <v>Réception 4STR*01149 et 4STR*01150 le 25/05/2018</v>
          </cell>
          <cell r="AF211" t="str">
            <v>PHS</v>
          </cell>
          <cell r="AG211">
            <v>10623</v>
          </cell>
          <cell r="AH211" t="str">
            <v>NA</v>
          </cell>
          <cell r="AI211" t="str">
            <v>NA</v>
          </cell>
          <cell r="AJ211">
            <v>43060</v>
          </cell>
          <cell r="AK211" t="str">
            <v>A PLANIFIER</v>
          </cell>
          <cell r="AL211" t="str">
            <v>TBD</v>
          </cell>
        </row>
        <row r="212">
          <cell r="A212" t="str">
            <v>2742364710</v>
          </cell>
          <cell r="B212" t="str">
            <v>AIRBUS</v>
          </cell>
          <cell r="C212">
            <v>27423647</v>
          </cell>
          <cell r="D212">
            <v>10</v>
          </cell>
          <cell r="E212" t="str">
            <v>EXP</v>
          </cell>
          <cell r="F212" t="str">
            <v>D9550011700295</v>
          </cell>
          <cell r="G212">
            <v>1</v>
          </cell>
          <cell r="H212">
            <v>1</v>
          </cell>
          <cell r="I212" t="str">
            <v/>
          </cell>
          <cell r="J212" t="str">
            <v>P/N CONNU</v>
          </cell>
          <cell r="K212" t="str">
            <v>NB5457P</v>
          </cell>
          <cell r="L212" t="str">
            <v>LdF approuvée</v>
          </cell>
          <cell r="M212" t="str">
            <v>NON</v>
          </cell>
          <cell r="N212" t="str">
            <v>NON</v>
          </cell>
          <cell r="O212">
            <v>117</v>
          </cell>
          <cell r="P212" t="str">
            <v>1251018-3647010</v>
          </cell>
          <cell r="Q212" t="str">
            <v>LAB</v>
          </cell>
          <cell r="R212" t="str">
            <v>LCT021785
LCT021786
LCT021787</v>
          </cell>
          <cell r="S212" t="str">
            <v>LTE990054</v>
          </cell>
          <cell r="T212" t="str">
            <v>SERVI</v>
          </cell>
          <cell r="U212" t="str">
            <v>OK</v>
          </cell>
          <cell r="V212" t="str">
            <v xml:space="preserve">6963576200
6963582600 </v>
          </cell>
          <cell r="W212" t="str">
            <v>Qté 1
Qté 1</v>
          </cell>
          <cell r="X212" t="str">
            <v>Partial receipt</v>
          </cell>
          <cell r="Y212" t="str">
            <v>N/A</v>
          </cell>
          <cell r="Z212" t="str">
            <v>OK 11/06/2018</v>
          </cell>
          <cell r="AA212" t="str">
            <v>OK 14/06/2018</v>
          </cell>
          <cell r="AB212" t="str">
            <v>Au contrôle</v>
          </cell>
          <cell r="AC212">
            <v>0.8</v>
          </cell>
          <cell r="AD212" t="str">
            <v>JMA 30/08: Attente contrôle/test dès réception des confiés AIB</v>
          </cell>
          <cell r="AE212" t="str">
            <v>Réception 4STR*01149 et 4STR*01150 le 25/05/2018</v>
          </cell>
          <cell r="AF212" t="str">
            <v>PHS</v>
          </cell>
          <cell r="AG212">
            <v>10623</v>
          </cell>
          <cell r="AH212" t="str">
            <v>NA</v>
          </cell>
          <cell r="AI212" t="str">
            <v>NA</v>
          </cell>
          <cell r="AJ212">
            <v>43060</v>
          </cell>
          <cell r="AK212" t="str">
            <v>A PLANIFIER</v>
          </cell>
          <cell r="AL212" t="str">
            <v>TBD</v>
          </cell>
        </row>
        <row r="213">
          <cell r="A213" t="str">
            <v>2742365210</v>
          </cell>
          <cell r="B213" t="str">
            <v>AIRBUS</v>
          </cell>
          <cell r="C213">
            <v>27423652</v>
          </cell>
          <cell r="D213">
            <v>10</v>
          </cell>
          <cell r="E213" t="str">
            <v>EXP</v>
          </cell>
          <cell r="F213" t="str">
            <v>D9550011700295</v>
          </cell>
          <cell r="G213">
            <v>1</v>
          </cell>
          <cell r="H213">
            <v>1</v>
          </cell>
          <cell r="I213" t="str">
            <v/>
          </cell>
          <cell r="J213" t="str">
            <v>P/N CONNU</v>
          </cell>
          <cell r="K213" t="str">
            <v>NB5457P</v>
          </cell>
          <cell r="L213" t="str">
            <v>LdF approuvée</v>
          </cell>
          <cell r="M213" t="str">
            <v>NON</v>
          </cell>
          <cell r="N213" t="str">
            <v>NON</v>
          </cell>
          <cell r="O213">
            <v>117</v>
          </cell>
          <cell r="P213" t="str">
            <v>1251018-3652010</v>
          </cell>
          <cell r="Q213" t="str">
            <v>LAB</v>
          </cell>
          <cell r="R213" t="str">
            <v>LCT021788
LCT021789
LCT021790</v>
          </cell>
          <cell r="S213" t="str">
            <v>LTE990024</v>
          </cell>
          <cell r="T213" t="str">
            <v>SERVI</v>
          </cell>
          <cell r="U213" t="str">
            <v>OK</v>
          </cell>
          <cell r="V213" t="str">
            <v xml:space="preserve">6963576200
6963582600 </v>
          </cell>
          <cell r="W213" t="str">
            <v>Qté 1
Qté 1</v>
          </cell>
          <cell r="X213" t="str">
            <v>Partial receipt</v>
          </cell>
          <cell r="Y213" t="str">
            <v>N/A</v>
          </cell>
          <cell r="Z213" t="str">
            <v>OK 11/06/2018</v>
          </cell>
          <cell r="AA213" t="str">
            <v>OK 14/06/2018</v>
          </cell>
          <cell r="AB213" t="str">
            <v>Au contrôle</v>
          </cell>
          <cell r="AC213">
            <v>0.8</v>
          </cell>
          <cell r="AD213" t="str">
            <v>JMA 30/08: Attente contrôle/test dès réception des confiés AIB</v>
          </cell>
          <cell r="AE213" t="str">
            <v>Réception 4STR*01149 et 4STR*01150 le 25/05/2018</v>
          </cell>
          <cell r="AF213" t="str">
            <v>PHS</v>
          </cell>
          <cell r="AG213">
            <v>10623</v>
          </cell>
          <cell r="AH213" t="str">
            <v>NA</v>
          </cell>
          <cell r="AI213" t="str">
            <v>NA</v>
          </cell>
          <cell r="AJ213">
            <v>43060</v>
          </cell>
          <cell r="AK213" t="str">
            <v>A PLANIFIER</v>
          </cell>
          <cell r="AL213" t="str">
            <v>TBD</v>
          </cell>
        </row>
        <row r="214">
          <cell r="A214" t="str">
            <v>2742366610</v>
          </cell>
          <cell r="B214" t="str">
            <v>AIRBUS</v>
          </cell>
          <cell r="C214">
            <v>27423666</v>
          </cell>
          <cell r="D214">
            <v>10</v>
          </cell>
          <cell r="E214" t="str">
            <v>EXP</v>
          </cell>
          <cell r="F214" t="str">
            <v>D9550011700295</v>
          </cell>
          <cell r="G214">
            <v>1</v>
          </cell>
          <cell r="H214">
            <v>1</v>
          </cell>
          <cell r="I214" t="str">
            <v/>
          </cell>
          <cell r="J214" t="str">
            <v>P/N CONNU</v>
          </cell>
          <cell r="K214" t="str">
            <v>NB5457P</v>
          </cell>
          <cell r="L214" t="str">
            <v>LdF approuvée</v>
          </cell>
          <cell r="M214" t="str">
            <v>NON</v>
          </cell>
          <cell r="N214" t="str">
            <v>NON</v>
          </cell>
          <cell r="O214">
            <v>117</v>
          </cell>
          <cell r="P214" t="str">
            <v>1251018-3666010</v>
          </cell>
          <cell r="Q214" t="str">
            <v>LAB</v>
          </cell>
          <cell r="R214" t="str">
            <v>LCT021791
LCT021792
LCT021793</v>
          </cell>
          <cell r="S214" t="str">
            <v>LTE990056</v>
          </cell>
          <cell r="T214" t="str">
            <v>SERVI</v>
          </cell>
          <cell r="U214" t="str">
            <v>OK</v>
          </cell>
          <cell r="V214" t="str">
            <v xml:space="preserve">6963576200
6963582600 </v>
          </cell>
          <cell r="W214" t="str">
            <v>Qté 1
Qté 1</v>
          </cell>
          <cell r="X214" t="str">
            <v>Waiting</v>
          </cell>
          <cell r="Y214" t="str">
            <v>N/A</v>
          </cell>
          <cell r="Z214" t="str">
            <v>OK 11/06/2018</v>
          </cell>
          <cell r="AA214" t="str">
            <v>OK 14/06/2018</v>
          </cell>
          <cell r="AB214" t="str">
            <v>Au contrôle</v>
          </cell>
          <cell r="AC214">
            <v>0.8</v>
          </cell>
          <cell r="AD214" t="str">
            <v>JMA 30/08: Attente contrôle/test dès réception des confiés AIB</v>
          </cell>
          <cell r="AE214" t="str">
            <v>Réception 4STR*01149 et 4STR*01150 le 25/05/2018</v>
          </cell>
          <cell r="AF214" t="str">
            <v>PHS</v>
          </cell>
          <cell r="AG214">
            <v>10623</v>
          </cell>
          <cell r="AH214" t="str">
            <v>NA</v>
          </cell>
          <cell r="AI214" t="str">
            <v>NA</v>
          </cell>
          <cell r="AJ214">
            <v>43060</v>
          </cell>
          <cell r="AK214" t="str">
            <v>A PLANIFIER</v>
          </cell>
          <cell r="AL214" t="str">
            <v>TBD</v>
          </cell>
        </row>
        <row r="215">
          <cell r="A215" t="str">
            <v>2740543410</v>
          </cell>
          <cell r="B215" t="str">
            <v>AIRBUS</v>
          </cell>
          <cell r="C215">
            <v>27405434</v>
          </cell>
          <cell r="D215">
            <v>10</v>
          </cell>
          <cell r="E215" t="str">
            <v>EXP</v>
          </cell>
          <cell r="F215" t="str">
            <v>D9550011700295</v>
          </cell>
          <cell r="G215">
            <v>1</v>
          </cell>
          <cell r="H215">
            <v>1</v>
          </cell>
          <cell r="I215" t="str">
            <v/>
          </cell>
          <cell r="J215" t="str">
            <v>P/N CONNU</v>
          </cell>
          <cell r="K215" t="str">
            <v>NB5457P</v>
          </cell>
          <cell r="L215" t="str">
            <v>LdF approuvée</v>
          </cell>
          <cell r="M215" t="str">
            <v>NON</v>
          </cell>
          <cell r="N215" t="str">
            <v>NON</v>
          </cell>
          <cell r="O215">
            <v>117</v>
          </cell>
          <cell r="P215" t="str">
            <v>1251018-5434010</v>
          </cell>
          <cell r="Q215" t="str">
            <v>LAB</v>
          </cell>
          <cell r="R215" t="str">
            <v>LCT021794
LCT021795
LCT021796</v>
          </cell>
          <cell r="S215" t="str">
            <v>LTE990015</v>
          </cell>
          <cell r="T215" t="str">
            <v>SERVI</v>
          </cell>
          <cell r="U215" t="str">
            <v>OK</v>
          </cell>
          <cell r="V215" t="str">
            <v xml:space="preserve">6963576200
6963582600 </v>
          </cell>
          <cell r="W215" t="str">
            <v>Qté 1
Qté 1</v>
          </cell>
          <cell r="X215" t="str">
            <v>Waiting</v>
          </cell>
          <cell r="Y215" t="str">
            <v>N/A</v>
          </cell>
          <cell r="Z215" t="str">
            <v>OK 11/06/2018</v>
          </cell>
          <cell r="AA215" t="str">
            <v>OK 14/06/2018</v>
          </cell>
          <cell r="AB215" t="str">
            <v>Au contrôle</v>
          </cell>
          <cell r="AC215">
            <v>0.8</v>
          </cell>
          <cell r="AD215" t="str">
            <v>JMA 30/08: Attente contrôle/test dès réception des confiés AIB</v>
          </cell>
          <cell r="AE215" t="str">
            <v>Réception 4STR*01149 et 4STR*01150 le 25/05/2018</v>
          </cell>
          <cell r="AF215" t="str">
            <v>PHS</v>
          </cell>
          <cell r="AG215">
            <v>10623</v>
          </cell>
          <cell r="AH215" t="str">
            <v>NA</v>
          </cell>
          <cell r="AI215" t="str">
            <v>NA</v>
          </cell>
          <cell r="AJ215">
            <v>43060</v>
          </cell>
          <cell r="AK215" t="str">
            <v>A PLANIFIER</v>
          </cell>
          <cell r="AL215" t="str">
            <v>TBD</v>
          </cell>
        </row>
        <row r="216">
          <cell r="A216" t="str">
            <v>2742364310</v>
          </cell>
          <cell r="B216" t="str">
            <v>AIRBUS</v>
          </cell>
          <cell r="C216">
            <v>27423643</v>
          </cell>
          <cell r="D216">
            <v>10</v>
          </cell>
          <cell r="E216" t="str">
            <v>EXP</v>
          </cell>
          <cell r="F216" t="str">
            <v>D9550011700295</v>
          </cell>
          <cell r="G216">
            <v>1</v>
          </cell>
          <cell r="H216">
            <v>1</v>
          </cell>
          <cell r="I216" t="str">
            <v/>
          </cell>
          <cell r="J216" t="str">
            <v>P/N CONNU</v>
          </cell>
          <cell r="K216" t="str">
            <v>NB5457P</v>
          </cell>
          <cell r="L216" t="str">
            <v>LdF approuvée</v>
          </cell>
          <cell r="M216" t="str">
            <v>NON</v>
          </cell>
          <cell r="N216" t="str">
            <v>NON</v>
          </cell>
          <cell r="O216">
            <v>117</v>
          </cell>
          <cell r="P216" t="str">
            <v>1251018-3643010</v>
          </cell>
          <cell r="Q216" t="str">
            <v>LAB</v>
          </cell>
          <cell r="R216" t="str">
            <v>LCT021797
LCT021798
LCT021799</v>
          </cell>
          <cell r="S216" t="str">
            <v>LTE990017</v>
          </cell>
          <cell r="T216" t="str">
            <v>SERVI</v>
          </cell>
          <cell r="U216" t="str">
            <v>OK</v>
          </cell>
          <cell r="V216" t="str">
            <v xml:space="preserve">6963576200
6963582600 </v>
          </cell>
          <cell r="W216" t="str">
            <v>Qté 1
Qté 1</v>
          </cell>
          <cell r="X216" t="str">
            <v>Waiting</v>
          </cell>
          <cell r="Y216" t="str">
            <v>N/A</v>
          </cell>
          <cell r="Z216" t="str">
            <v>OK 11/06/2018</v>
          </cell>
          <cell r="AA216" t="str">
            <v>OK 14/06/2018</v>
          </cell>
          <cell r="AB216" t="str">
            <v>Au contrôle</v>
          </cell>
          <cell r="AC216">
            <v>0.8</v>
          </cell>
          <cell r="AD216" t="str">
            <v>JMA 30/08: Attente contrôle/test dès réception des confiés AIB</v>
          </cell>
          <cell r="AE216" t="str">
            <v>Réception 4STR*01149 et 4STR*01150 le 25/05/2018</v>
          </cell>
          <cell r="AF216" t="str">
            <v>PHS</v>
          </cell>
          <cell r="AG216">
            <v>10623</v>
          </cell>
          <cell r="AH216" t="str">
            <v>NA</v>
          </cell>
          <cell r="AI216" t="str">
            <v>NA</v>
          </cell>
          <cell r="AJ216">
            <v>43060</v>
          </cell>
          <cell r="AK216" t="str">
            <v>A PLANIFIER</v>
          </cell>
          <cell r="AL216" t="str">
            <v>TBD</v>
          </cell>
        </row>
        <row r="217">
          <cell r="A217" t="str">
            <v>2742365610</v>
          </cell>
          <cell r="B217" t="str">
            <v>AIRBUS</v>
          </cell>
          <cell r="C217">
            <v>27423656</v>
          </cell>
          <cell r="D217">
            <v>10</v>
          </cell>
          <cell r="E217" t="str">
            <v>EXP</v>
          </cell>
          <cell r="F217" t="str">
            <v>D9550011700295</v>
          </cell>
          <cell r="G217">
            <v>1</v>
          </cell>
          <cell r="H217">
            <v>1</v>
          </cell>
          <cell r="I217" t="str">
            <v/>
          </cell>
          <cell r="J217" t="str">
            <v>P/N CONNU</v>
          </cell>
          <cell r="K217" t="str">
            <v>NB5457P</v>
          </cell>
          <cell r="L217" t="str">
            <v>LdF approuvée</v>
          </cell>
          <cell r="M217" t="str">
            <v>NON</v>
          </cell>
          <cell r="N217" t="str">
            <v>NON</v>
          </cell>
          <cell r="O217">
            <v>117</v>
          </cell>
          <cell r="P217" t="str">
            <v>1251018-3656010</v>
          </cell>
          <cell r="Q217" t="str">
            <v>LAB</v>
          </cell>
          <cell r="R217" t="str">
            <v>LCT021800
LCT021801
LCT021802</v>
          </cell>
          <cell r="S217" t="str">
            <v>LTE990059</v>
          </cell>
          <cell r="T217" t="str">
            <v>SERVI</v>
          </cell>
          <cell r="U217" t="str">
            <v>OK</v>
          </cell>
          <cell r="V217" t="str">
            <v xml:space="preserve">6963576200
6963582600 </v>
          </cell>
          <cell r="W217" t="str">
            <v>Qté 1
Qté 1</v>
          </cell>
          <cell r="X217" t="str">
            <v>Waiting</v>
          </cell>
          <cell r="Y217" t="str">
            <v>N/A</v>
          </cell>
          <cell r="Z217" t="str">
            <v>OK 11/06/2018</v>
          </cell>
          <cell r="AA217" t="str">
            <v>OK 14/06/2018</v>
          </cell>
          <cell r="AB217" t="str">
            <v>Au contrôle</v>
          </cell>
          <cell r="AC217">
            <v>0.8</v>
          </cell>
          <cell r="AD217" t="str">
            <v>JMA 30/08: Attente contrôle/test dès réception des confiés AIB</v>
          </cell>
          <cell r="AE217" t="str">
            <v>Réception 4STR*01149 et 4STR*01150 le 25/05/2018</v>
          </cell>
          <cell r="AF217" t="str">
            <v>PHS</v>
          </cell>
          <cell r="AG217">
            <v>10623</v>
          </cell>
          <cell r="AH217" t="str">
            <v>NA</v>
          </cell>
          <cell r="AI217" t="str">
            <v>NA</v>
          </cell>
          <cell r="AJ217">
            <v>43060</v>
          </cell>
          <cell r="AK217" t="str">
            <v>A PLANIFIER</v>
          </cell>
          <cell r="AL217" t="str">
            <v>TBD</v>
          </cell>
        </row>
        <row r="218">
          <cell r="A218" t="str">
            <v>27722779</v>
          </cell>
          <cell r="B218" t="str">
            <v>AIRBUS</v>
          </cell>
          <cell r="C218">
            <v>27722779</v>
          </cell>
          <cell r="E218" t="str">
            <v>RTN</v>
          </cell>
          <cell r="F218" t="str">
            <v>D9551002201595</v>
          </cell>
          <cell r="G218">
            <v>1</v>
          </cell>
          <cell r="H218">
            <v>1</v>
          </cell>
          <cell r="I218" t="str">
            <v/>
          </cell>
          <cell r="J218" t="str">
            <v>P/N CONNU</v>
          </cell>
          <cell r="K218" t="str">
            <v>NB02135P</v>
          </cell>
          <cell r="L218" t="str">
            <v>LdF Non approuvée</v>
          </cell>
          <cell r="M218" t="str">
            <v>NON</v>
          </cell>
          <cell r="N218" t="str">
            <v>NON</v>
          </cell>
          <cell r="O218">
            <v>22</v>
          </cell>
          <cell r="P218" t="str">
            <v>1251018-27790</v>
          </cell>
          <cell r="Q218" t="str">
            <v>LAB</v>
          </cell>
          <cell r="R218" t="str">
            <v>LCT004686
LCT004687
LCT004688</v>
          </cell>
          <cell r="S218" t="str">
            <v>LTE990001</v>
          </cell>
          <cell r="T218">
            <v>43355</v>
          </cell>
          <cell r="V218" t="str">
            <v>6939600100
6944100100</v>
          </cell>
          <cell r="W218" t="str">
            <v>Qté 1
Qté 1</v>
          </cell>
          <cell r="X218" t="str">
            <v>N/A</v>
          </cell>
          <cell r="Y218">
            <v>43355</v>
          </cell>
          <cell r="Z218">
            <v>43346</v>
          </cell>
          <cell r="AA218">
            <v>43350</v>
          </cell>
          <cell r="AB218" t="str">
            <v>Commande annulée</v>
          </cell>
          <cell r="AD218" t="str">
            <v>JM : Attente servitude complète</v>
          </cell>
          <cell r="AE218" t="str">
            <v>Collaboré en avance par TGE</v>
          </cell>
          <cell r="AF218" t="str">
            <v>AZA</v>
          </cell>
          <cell r="AG218">
            <v>12751</v>
          </cell>
          <cell r="AJ218">
            <v>43207</v>
          </cell>
          <cell r="AK218">
            <v>43380</v>
          </cell>
          <cell r="AL218">
            <v>43376</v>
          </cell>
        </row>
        <row r="219">
          <cell r="A219" t="str">
            <v>2763688910</v>
          </cell>
          <cell r="B219" t="str">
            <v>AIRBUS</v>
          </cell>
          <cell r="C219">
            <v>27636889</v>
          </cell>
          <cell r="D219">
            <v>10</v>
          </cell>
          <cell r="E219" t="str">
            <v>RTN</v>
          </cell>
          <cell r="F219" t="str">
            <v>A95500423000AA</v>
          </cell>
          <cell r="G219">
            <v>1</v>
          </cell>
          <cell r="H219">
            <v>1</v>
          </cell>
          <cell r="I219" t="str">
            <v/>
          </cell>
          <cell r="J219" t="str">
            <v>P/N CONNU</v>
          </cell>
          <cell r="K219" t="str">
            <v>RR0827Z</v>
          </cell>
          <cell r="L219" t="str">
            <v>LdF approuvée</v>
          </cell>
          <cell r="M219" t="str">
            <v>NON</v>
          </cell>
          <cell r="N219" t="str">
            <v>NON</v>
          </cell>
          <cell r="O219">
            <v>423</v>
          </cell>
          <cell r="P219" t="str">
            <v>1251118-6889010</v>
          </cell>
          <cell r="Q219" t="str">
            <v>LAB</v>
          </cell>
          <cell r="R219" t="str">
            <v>LCTZ16526
LCTZ16527
LCTZ16528</v>
          </cell>
          <cell r="S219" t="str">
            <v>LTE990002</v>
          </cell>
          <cell r="T219" t="str">
            <v>OK 19/06/2018</v>
          </cell>
          <cell r="U219" t="str">
            <v>OK</v>
          </cell>
          <cell r="V219">
            <v>6574926600</v>
          </cell>
          <cell r="W219" t="str">
            <v>Qté 1</v>
          </cell>
          <cell r="X219" t="str">
            <v>Received</v>
          </cell>
          <cell r="Y219" t="str">
            <v>OK 18/06/2018</v>
          </cell>
          <cell r="Z219" t="str">
            <v>OK 11/06/2018</v>
          </cell>
          <cell r="AA219" t="str">
            <v>OK 15/06/2018</v>
          </cell>
          <cell r="AB219" t="str">
            <v>Expédié</v>
          </cell>
          <cell r="AC219">
            <v>1</v>
          </cell>
          <cell r="AD219" t="str">
            <v>JMA 26/09 : expédition le 25/09
JMA 30/08 :  AU contrôle
JMA 13/07 : Servitude non complète
JMA : Structure reçue le 09/07, attente fin de servitude action AZA au 09/07</v>
          </cell>
          <cell r="AE219" t="str">
            <v>Manquants servis en pt de liv A1 (DS N° 349725)</v>
          </cell>
          <cell r="AF219" t="str">
            <v>AZA</v>
          </cell>
          <cell r="AG219">
            <v>10340</v>
          </cell>
          <cell r="AJ219">
            <v>43112</v>
          </cell>
          <cell r="AK219">
            <v>43287</v>
          </cell>
          <cell r="AL219">
            <v>43284</v>
          </cell>
        </row>
        <row r="220">
          <cell r="A220" t="str">
            <v>2742365810</v>
          </cell>
          <cell r="B220" t="str">
            <v>AIRBUS</v>
          </cell>
          <cell r="C220">
            <v>27423658</v>
          </cell>
          <cell r="D220">
            <v>10</v>
          </cell>
          <cell r="E220" t="str">
            <v>RTN</v>
          </cell>
          <cell r="F220" t="str">
            <v>D9550011700295</v>
          </cell>
          <cell r="G220">
            <v>1</v>
          </cell>
          <cell r="H220">
            <v>1</v>
          </cell>
          <cell r="I220" t="str">
            <v/>
          </cell>
          <cell r="J220" t="str">
            <v>P/N CONNU</v>
          </cell>
          <cell r="K220" t="str">
            <v>NB5457P</v>
          </cell>
          <cell r="L220" t="str">
            <v>LdF approuvée</v>
          </cell>
          <cell r="M220" t="str">
            <v>NON</v>
          </cell>
          <cell r="N220" t="str">
            <v>NON</v>
          </cell>
          <cell r="O220">
            <v>117</v>
          </cell>
          <cell r="P220" t="str">
            <v>1251018-3658010</v>
          </cell>
          <cell r="Q220" t="str">
            <v>LAB</v>
          </cell>
          <cell r="R220" t="str">
            <v>LCT021803
LCT021804
LCT021805</v>
          </cell>
          <cell r="S220" t="str">
            <v>LTE990029</v>
          </cell>
          <cell r="T220" t="str">
            <v>SERVI</v>
          </cell>
          <cell r="U220" t="str">
            <v>OK</v>
          </cell>
          <cell r="V220" t="str">
            <v xml:space="preserve">6963576200
6963582600 </v>
          </cell>
          <cell r="W220" t="str">
            <v>Qté 1
Qté 1</v>
          </cell>
          <cell r="X220" t="str">
            <v>Waiting</v>
          </cell>
          <cell r="Y220" t="str">
            <v>N/A</v>
          </cell>
          <cell r="Z220" t="str">
            <v>OK 11/06/2018</v>
          </cell>
          <cell r="AA220" t="str">
            <v>OK 14/06/2018</v>
          </cell>
          <cell r="AB220" t="str">
            <v>En attente étagère</v>
          </cell>
          <cell r="AD220" t="str">
            <v>JMA : Attente confié pour remplacer la série</v>
          </cell>
          <cell r="AE220" t="str">
            <v>Réception 4STR*01149 et 4STR*01150 le 25/05/2018</v>
          </cell>
          <cell r="AF220" t="str">
            <v>PHS</v>
          </cell>
          <cell r="AG220">
            <v>10623</v>
          </cell>
          <cell r="AH220" t="str">
            <v>NA</v>
          </cell>
          <cell r="AI220" t="str">
            <v>NA</v>
          </cell>
          <cell r="AJ220">
            <v>43141</v>
          </cell>
          <cell r="AK220" t="str">
            <v>A PLANIFIER</v>
          </cell>
          <cell r="AL220" t="str">
            <v>TBD</v>
          </cell>
        </row>
        <row r="221">
          <cell r="A221" t="str">
            <v>CDE-CCP777010</v>
          </cell>
          <cell r="B221" t="str">
            <v>LATECOERE</v>
          </cell>
          <cell r="C221" t="str">
            <v>CDE-CCP777010</v>
          </cell>
          <cell r="E221" t="str">
            <v>RTN</v>
          </cell>
          <cell r="F221" t="str">
            <v>B777-1323L1000010</v>
          </cell>
          <cell r="G221">
            <v>3</v>
          </cell>
          <cell r="H221">
            <v>0</v>
          </cell>
          <cell r="I221" t="str">
            <v/>
          </cell>
          <cell r="J221" t="str">
            <v>P/N CONNU</v>
          </cell>
          <cell r="K221" t="str">
            <v>N/A</v>
          </cell>
          <cell r="L221" t="str">
            <v>LdF approuvée</v>
          </cell>
          <cell r="M221" t="str">
            <v>NON</v>
          </cell>
          <cell r="N221" t="str">
            <v>N/A</v>
          </cell>
          <cell r="O221" t="str">
            <v>B777-L1</v>
          </cell>
          <cell r="P221" t="str">
            <v>1251618-70100</v>
          </cell>
          <cell r="Q221" t="str">
            <v>COL</v>
          </cell>
          <cell r="R221" t="str">
            <v>LCT104458</v>
          </cell>
          <cell r="S221" t="str">
            <v>73220028 =&gt; 73220030</v>
          </cell>
          <cell r="T221" t="str">
            <v>OK 31/07/2018</v>
          </cell>
          <cell r="U221" t="str">
            <v>OK</v>
          </cell>
          <cell r="V221" t="str">
            <v>N/A</v>
          </cell>
          <cell r="W221" t="str">
            <v>N/A</v>
          </cell>
          <cell r="X221" t="str">
            <v>N/A</v>
          </cell>
          <cell r="Y221" t="str">
            <v>N/A</v>
          </cell>
          <cell r="Z221" t="str">
            <v>N/A</v>
          </cell>
          <cell r="AA221" t="str">
            <v>N/A</v>
          </cell>
          <cell r="AB221" t="str">
            <v>Expédié</v>
          </cell>
          <cell r="AE221" t="str">
            <v>CORE 1105</v>
          </cell>
          <cell r="AF221" t="str">
            <v>AZA</v>
          </cell>
          <cell r="AG221">
            <v>6867</v>
          </cell>
          <cell r="AJ221">
            <v>43266</v>
          </cell>
          <cell r="AK221">
            <v>43315</v>
          </cell>
          <cell r="AL221">
            <v>43312</v>
          </cell>
          <cell r="AM221" t="str">
            <v>OK</v>
          </cell>
        </row>
        <row r="222">
          <cell r="A222" t="str">
            <v>CDE-CCP777010</v>
          </cell>
          <cell r="B222" t="str">
            <v>LATECOERE</v>
          </cell>
          <cell r="C222" t="str">
            <v>CDE-CCP777010</v>
          </cell>
          <cell r="E222" t="str">
            <v>RTN</v>
          </cell>
          <cell r="F222" t="str">
            <v>B777-1323L1000010</v>
          </cell>
          <cell r="G222">
            <v>7</v>
          </cell>
          <cell r="H222">
            <v>0</v>
          </cell>
          <cell r="I222" t="str">
            <v/>
          </cell>
          <cell r="J222" t="str">
            <v>P/N CONNU</v>
          </cell>
          <cell r="K222" t="str">
            <v>N/A</v>
          </cell>
          <cell r="L222" t="str">
            <v>LdF approuvée</v>
          </cell>
          <cell r="M222" t="str">
            <v>NON</v>
          </cell>
          <cell r="N222" t="str">
            <v>N/A</v>
          </cell>
          <cell r="O222" t="str">
            <v>B777-L1</v>
          </cell>
          <cell r="P222" t="str">
            <v>1251618-70100</v>
          </cell>
          <cell r="Q222" t="str">
            <v>COL</v>
          </cell>
          <cell r="R222" t="str">
            <v>LCT104456</v>
          </cell>
          <cell r="S222" t="str">
            <v>73220031 =&gt; 73220037</v>
          </cell>
          <cell r="T222" t="str">
            <v>OK 31/07/2018</v>
          </cell>
          <cell r="U222" t="str">
            <v>OK</v>
          </cell>
          <cell r="V222" t="str">
            <v>N/A</v>
          </cell>
          <cell r="W222" t="str">
            <v>N/A</v>
          </cell>
          <cell r="X222" t="str">
            <v>N/A</v>
          </cell>
          <cell r="Y222" t="str">
            <v>N/A</v>
          </cell>
          <cell r="Z222" t="str">
            <v>N/A</v>
          </cell>
          <cell r="AA222" t="str">
            <v>N/A</v>
          </cell>
          <cell r="AB222" t="str">
            <v>Expédié</v>
          </cell>
          <cell r="AE222" t="str">
            <v>CORE 1105</v>
          </cell>
          <cell r="AF222" t="str">
            <v>AZA</v>
          </cell>
          <cell r="AG222">
            <v>6867</v>
          </cell>
          <cell r="AJ222">
            <v>43296</v>
          </cell>
          <cell r="AK222">
            <v>43315</v>
          </cell>
          <cell r="AL222">
            <v>43312</v>
          </cell>
          <cell r="AM222" t="str">
            <v>OK</v>
          </cell>
        </row>
        <row r="223">
          <cell r="A223" t="str">
            <v>27832147</v>
          </cell>
          <cell r="B223" t="str">
            <v>AIRBUS</v>
          </cell>
          <cell r="C223">
            <v>27832147</v>
          </cell>
          <cell r="E223" t="str">
            <v>AOG</v>
          </cell>
          <cell r="F223" t="str">
            <v>WF407ABAAAAB</v>
          </cell>
          <cell r="G223">
            <v>1</v>
          </cell>
          <cell r="H223">
            <v>1</v>
          </cell>
          <cell r="I223" t="str">
            <v/>
          </cell>
          <cell r="J223" t="str">
            <v>P/N CONNU</v>
          </cell>
          <cell r="K223" t="str">
            <v>VB0197D</v>
          </cell>
          <cell r="L223" t="str">
            <v>LdF approuvée</v>
          </cell>
          <cell r="M223" t="str">
            <v>NON</v>
          </cell>
          <cell r="N223" t="str">
            <v>NON</v>
          </cell>
          <cell r="O223">
            <v>314</v>
          </cell>
          <cell r="P223" t="str">
            <v>1251018-21470</v>
          </cell>
          <cell r="Q223" t="str">
            <v>LAB</v>
          </cell>
          <cell r="R223" t="str">
            <v>LCT074835
LCT074836
LCT074837</v>
          </cell>
          <cell r="S223" t="str">
            <v>LTE990001</v>
          </cell>
          <cell r="T223">
            <v>43290</v>
          </cell>
          <cell r="U223" t="str">
            <v>OK</v>
          </cell>
          <cell r="V223" t="str">
            <v>6V90079100</v>
          </cell>
          <cell r="W223" t="str">
            <v>Qté 1</v>
          </cell>
          <cell r="X223" t="str">
            <v>N/A</v>
          </cell>
          <cell r="Y223" t="str">
            <v>N/A</v>
          </cell>
          <cell r="Z223" t="str">
            <v>OK 06/07/2018</v>
          </cell>
          <cell r="AA223" t="str">
            <v>OK 09/07/2018</v>
          </cell>
          <cell r="AB223" t="str">
            <v>Expédié</v>
          </cell>
          <cell r="AD223" t="str">
            <v>JMA 13/07 :  expédié le 13/07 au matin
JMA 10/07 : Matière reçu le 10/07, pas de structure -&gt; Pas d'engagment production</v>
          </cell>
          <cell r="AE223" t="str">
            <v>CORE 516</v>
          </cell>
          <cell r="AF223" t="str">
            <v>AZA</v>
          </cell>
          <cell r="AG223">
            <v>15023</v>
          </cell>
          <cell r="AJ223">
            <v>43277</v>
          </cell>
          <cell r="AK223">
            <v>43293</v>
          </cell>
          <cell r="AL223">
            <v>43292</v>
          </cell>
          <cell r="AM223" t="str">
            <v>OK</v>
          </cell>
        </row>
        <row r="224">
          <cell r="A224" t="str">
            <v>27834428</v>
          </cell>
          <cell r="B224" t="str">
            <v>AIRBUS</v>
          </cell>
          <cell r="C224">
            <v>27834428</v>
          </cell>
          <cell r="E224" t="str">
            <v>AOG</v>
          </cell>
          <cell r="F224" t="str">
            <v>WF407ABAAAAB</v>
          </cell>
          <cell r="G224">
            <v>1</v>
          </cell>
          <cell r="H224">
            <v>1</v>
          </cell>
          <cell r="I224" t="str">
            <v/>
          </cell>
          <cell r="J224" t="str">
            <v>P/N CONNU</v>
          </cell>
          <cell r="K224" t="str">
            <v>VB0197D</v>
          </cell>
          <cell r="L224" t="str">
            <v>LdF approuvée</v>
          </cell>
          <cell r="M224" t="str">
            <v>NON</v>
          </cell>
          <cell r="N224" t="str">
            <v>NON</v>
          </cell>
          <cell r="O224">
            <v>314</v>
          </cell>
          <cell r="P224" t="str">
            <v>1251018-44280</v>
          </cell>
          <cell r="Q224" t="str">
            <v>LAB</v>
          </cell>
          <cell r="R224" t="str">
            <v>LCT074945
LCT074946
LCT074947</v>
          </cell>
          <cell r="S224" t="str">
            <v>LTE990002</v>
          </cell>
          <cell r="T224">
            <v>43290</v>
          </cell>
          <cell r="U224" t="str">
            <v>OK</v>
          </cell>
          <cell r="V224" t="str">
            <v>6V90079100</v>
          </cell>
          <cell r="W224" t="str">
            <v>Qté 1</v>
          </cell>
          <cell r="X224" t="str">
            <v>N/A</v>
          </cell>
          <cell r="Y224" t="str">
            <v>N/A</v>
          </cell>
          <cell r="Z224" t="str">
            <v>OK 06/07/2018</v>
          </cell>
          <cell r="AA224" t="str">
            <v>OK 09/07/2018</v>
          </cell>
          <cell r="AB224" t="str">
            <v>Expédié</v>
          </cell>
          <cell r="AD224" t="str">
            <v>JMA 13/07 : mise à dispo de l'expédition le 13/07
JMA 10/07 : Matière reçu le 10/07, pas de structure -&gt; Pas d'engagment production</v>
          </cell>
          <cell r="AE224" t="str">
            <v>CORE 516</v>
          </cell>
          <cell r="AF224" t="str">
            <v>AZA</v>
          </cell>
          <cell r="AG224">
            <v>15023</v>
          </cell>
          <cell r="AJ224">
            <v>43278</v>
          </cell>
          <cell r="AK224">
            <v>43293</v>
          </cell>
          <cell r="AL224">
            <v>43292</v>
          </cell>
          <cell r="AM224" t="str">
            <v>OK</v>
          </cell>
        </row>
        <row r="225">
          <cell r="A225" t="str">
            <v>2761049010</v>
          </cell>
          <cell r="B225" t="str">
            <v>AIRBUS</v>
          </cell>
          <cell r="C225">
            <v>27610490</v>
          </cell>
          <cell r="D225">
            <v>10</v>
          </cell>
          <cell r="E225" t="str">
            <v>RTN</v>
          </cell>
          <cell r="F225" t="str">
            <v>D9550011700295</v>
          </cell>
          <cell r="G225">
            <v>1</v>
          </cell>
          <cell r="H225">
            <v>1</v>
          </cell>
          <cell r="I225" t="str">
            <v/>
          </cell>
          <cell r="J225" t="str">
            <v>P/N CONNU</v>
          </cell>
          <cell r="K225" t="str">
            <v>NB5457P</v>
          </cell>
          <cell r="L225" t="str">
            <v>LdF approuvée</v>
          </cell>
          <cell r="M225" t="str">
            <v>NON</v>
          </cell>
          <cell r="N225" t="str">
            <v>NON</v>
          </cell>
          <cell r="O225">
            <v>117</v>
          </cell>
          <cell r="P225" t="str">
            <v>1251018-0490010</v>
          </cell>
          <cell r="Q225" t="str">
            <v>LAB</v>
          </cell>
          <cell r="R225" t="str">
            <v>LCT021807
LCT021808
LCT021809</v>
          </cell>
          <cell r="S225" t="str">
            <v>LTE990061</v>
          </cell>
          <cell r="T225" t="str">
            <v>SERVI</v>
          </cell>
          <cell r="U225" t="str">
            <v>OK</v>
          </cell>
          <cell r="V225" t="str">
            <v xml:space="preserve">6963576200
6963582600 </v>
          </cell>
          <cell r="W225" t="str">
            <v>Qté 1
Qté 1</v>
          </cell>
          <cell r="X225" t="str">
            <v>Waiting</v>
          </cell>
          <cell r="Y225" t="str">
            <v>N/A</v>
          </cell>
          <cell r="Z225" t="str">
            <v>OK 11/06/2018</v>
          </cell>
          <cell r="AA225" t="str">
            <v>OK 14/06/2018</v>
          </cell>
          <cell r="AB225" t="str">
            <v>Au contrôle</v>
          </cell>
          <cell r="AC225">
            <v>0.8</v>
          </cell>
          <cell r="AD225" t="str">
            <v>JMA 30/08: Attente contrôle/test dès réception des confiés AIB</v>
          </cell>
          <cell r="AE225" t="str">
            <v>Réception 4STR*01149 et 4STR*01150 le 25/05/2018</v>
          </cell>
          <cell r="AF225" t="str">
            <v>PHS</v>
          </cell>
          <cell r="AG225">
            <v>10623</v>
          </cell>
          <cell r="AH225" t="str">
            <v>NA</v>
          </cell>
          <cell r="AI225" t="str">
            <v>NA</v>
          </cell>
          <cell r="AJ225">
            <v>43141</v>
          </cell>
          <cell r="AK225" t="str">
            <v>TBD</v>
          </cell>
          <cell r="AL225" t="str">
            <v>TBD</v>
          </cell>
        </row>
        <row r="226">
          <cell r="A226" t="str">
            <v>27785469</v>
          </cell>
          <cell r="B226" t="str">
            <v>AIRBUS</v>
          </cell>
          <cell r="C226">
            <v>27785469</v>
          </cell>
          <cell r="E226" t="str">
            <v>RTN</v>
          </cell>
          <cell r="F226" t="str">
            <v>D9551011600195</v>
          </cell>
          <cell r="G226">
            <v>8</v>
          </cell>
          <cell r="H226">
            <v>0</v>
          </cell>
          <cell r="I226" t="str">
            <v/>
          </cell>
          <cell r="J226" t="str">
            <v>P/N CONNU</v>
          </cell>
          <cell r="K226" t="str">
            <v>N/A</v>
          </cell>
          <cell r="L226" t="str">
            <v>LdF approuvée</v>
          </cell>
          <cell r="M226" t="str">
            <v>NON</v>
          </cell>
          <cell r="N226" t="str">
            <v>NON</v>
          </cell>
          <cell r="O226">
            <v>116</v>
          </cell>
          <cell r="P226" t="str">
            <v>1251018-54690</v>
          </cell>
          <cell r="Q226" t="str">
            <v>LAB</v>
          </cell>
          <cell r="R226" t="str">
            <v>LCT036580
LCT036581
LCT036582</v>
          </cell>
          <cell r="S226" t="str">
            <v>LTE990014 =&gt; LTE990021</v>
          </cell>
          <cell r="T226">
            <v>43318</v>
          </cell>
          <cell r="V226" t="str">
            <v>N/A</v>
          </cell>
          <cell r="W226" t="str">
            <v>N/A</v>
          </cell>
          <cell r="X226" t="str">
            <v>N/A</v>
          </cell>
          <cell r="Y226" t="str">
            <v>N/A</v>
          </cell>
          <cell r="Z226">
            <v>43311</v>
          </cell>
          <cell r="AA226">
            <v>43315</v>
          </cell>
          <cell r="AB226" t="str">
            <v>Commande annulée</v>
          </cell>
          <cell r="AE226" t="str">
            <v>Réception 4STR*01030 le 26/07/2018 (ACHE85837)</v>
          </cell>
          <cell r="AF226" t="str">
            <v>AZA</v>
          </cell>
          <cell r="AG226">
            <v>13809</v>
          </cell>
          <cell r="AJ226">
            <v>43327</v>
          </cell>
          <cell r="AK226">
            <v>43357</v>
          </cell>
          <cell r="AL226">
            <v>43354</v>
          </cell>
        </row>
        <row r="227">
          <cell r="A227" t="str">
            <v>4900035575</v>
          </cell>
          <cell r="B227" t="str">
            <v>STELIA</v>
          </cell>
          <cell r="C227">
            <v>4900035575</v>
          </cell>
          <cell r="E227" t="str">
            <v>EXP</v>
          </cell>
          <cell r="F227" t="str">
            <v>S9251279900052</v>
          </cell>
          <cell r="G227">
            <v>1</v>
          </cell>
          <cell r="H227">
            <v>1</v>
          </cell>
          <cell r="I227" t="str">
            <v/>
          </cell>
          <cell r="J227" t="str">
            <v>P/N CONNU</v>
          </cell>
          <cell r="K227" t="str">
            <v>TBD</v>
          </cell>
          <cell r="L227" t="str">
            <v>LdF Non approuvée</v>
          </cell>
          <cell r="M227" t="str">
            <v>NON</v>
          </cell>
          <cell r="N227" t="str">
            <v>NON</v>
          </cell>
          <cell r="O227">
            <v>27</v>
          </cell>
          <cell r="P227" t="str">
            <v>1251018-55750</v>
          </cell>
          <cell r="Q227" t="str">
            <v>LAB</v>
          </cell>
          <cell r="V227" t="str">
            <v>TBD</v>
          </cell>
          <cell r="W227" t="str">
            <v>TBD</v>
          </cell>
          <cell r="X227" t="str">
            <v>N/A</v>
          </cell>
          <cell r="Y227" t="str">
            <v>TBD</v>
          </cell>
          <cell r="Z227" t="str">
            <v>N/A</v>
          </cell>
          <cell r="AA227" t="str">
            <v>N/A</v>
          </cell>
          <cell r="AB227" t="str">
            <v>Commande annulée</v>
          </cell>
          <cell r="AF227" t="str">
            <v>AZA</v>
          </cell>
          <cell r="AJ227">
            <v>43292</v>
          </cell>
          <cell r="AL227">
            <v>43287</v>
          </cell>
        </row>
        <row r="228">
          <cell r="A228" t="str">
            <v>4900035558</v>
          </cell>
          <cell r="B228" t="str">
            <v>STELIA</v>
          </cell>
          <cell r="C228">
            <v>4900035558</v>
          </cell>
          <cell r="E228" t="str">
            <v>EXP</v>
          </cell>
          <cell r="F228" t="str">
            <v>S9251279400054</v>
          </cell>
          <cell r="G228">
            <v>1</v>
          </cell>
          <cell r="H228">
            <v>1</v>
          </cell>
          <cell r="I228" t="str">
            <v/>
          </cell>
          <cell r="J228" t="str">
            <v>P/N CONNU</v>
          </cell>
          <cell r="K228" t="str">
            <v>N/A</v>
          </cell>
          <cell r="L228" t="str">
            <v>LdF approuvée</v>
          </cell>
          <cell r="M228" t="str">
            <v>NON</v>
          </cell>
          <cell r="N228" t="str">
            <v>NON</v>
          </cell>
          <cell r="O228">
            <v>22</v>
          </cell>
          <cell r="P228" t="str">
            <v>1251018-55580</v>
          </cell>
          <cell r="Q228" t="str">
            <v>LAB</v>
          </cell>
          <cell r="R228" t="str">
            <v>LCT060862
LCT060863</v>
          </cell>
          <cell r="S228" t="str">
            <v>LTE990002</v>
          </cell>
          <cell r="T228" t="str">
            <v>OK 04/07/2018</v>
          </cell>
          <cell r="U228" t="str">
            <v>OK</v>
          </cell>
          <cell r="V228" t="str">
            <v>6800800300
6808100400
6839605100
6827214800</v>
          </cell>
          <cell r="W228" t="str">
            <v>Qté 2
Qté 1
Qté 1
Qté 1</v>
          </cell>
          <cell r="X228" t="str">
            <v>N/A</v>
          </cell>
          <cell r="Y228" t="str">
            <v>N/A</v>
          </cell>
          <cell r="Z228" t="str">
            <v>N/A</v>
          </cell>
          <cell r="AA228" t="str">
            <v>N/A</v>
          </cell>
          <cell r="AB228" t="str">
            <v>Expédié</v>
          </cell>
          <cell r="AC228">
            <v>1</v>
          </cell>
          <cell r="AD228" t="str">
            <v>JMA 30/08 : Expé 24/07
JMA 19/07 : Méca bloqué, manquant 
JM : Servitude reçue, attente structure</v>
          </cell>
          <cell r="AE228" t="str">
            <v>Attente AR ACHE90041 (ROSSI)
Attente FIP
CORE 257</v>
          </cell>
          <cell r="AF228" t="str">
            <v>AZA</v>
          </cell>
          <cell r="AG228">
            <v>14580</v>
          </cell>
          <cell r="AJ228">
            <v>43283</v>
          </cell>
          <cell r="AK228">
            <v>43299</v>
          </cell>
          <cell r="AL228">
            <v>43294</v>
          </cell>
          <cell r="AM228" t="str">
            <v>OK</v>
          </cell>
        </row>
        <row r="229">
          <cell r="A229" t="str">
            <v>4900035558</v>
          </cell>
          <cell r="B229" t="str">
            <v>STELIA</v>
          </cell>
          <cell r="C229">
            <v>4900035558</v>
          </cell>
          <cell r="E229" t="str">
            <v>EXP</v>
          </cell>
          <cell r="F229" t="str">
            <v>S9251279500055</v>
          </cell>
          <cell r="G229">
            <v>1</v>
          </cell>
          <cell r="H229">
            <v>1</v>
          </cell>
          <cell r="I229" t="str">
            <v/>
          </cell>
          <cell r="J229" t="str">
            <v>P/N CONNU</v>
          </cell>
          <cell r="K229" t="str">
            <v>N/A</v>
          </cell>
          <cell r="L229" t="str">
            <v>LdF approuvée</v>
          </cell>
          <cell r="M229" t="str">
            <v>NON</v>
          </cell>
          <cell r="N229" t="str">
            <v>NON</v>
          </cell>
          <cell r="O229">
            <v>23</v>
          </cell>
          <cell r="P229" t="str">
            <v>1251018-55580</v>
          </cell>
          <cell r="Q229" t="str">
            <v>LAB</v>
          </cell>
          <cell r="R229" t="str">
            <v>LCT060864
LCT060865</v>
          </cell>
          <cell r="S229" t="str">
            <v>LTE990002</v>
          </cell>
          <cell r="T229" t="str">
            <v>OK 04/07/2018</v>
          </cell>
          <cell r="U229" t="str">
            <v>OK</v>
          </cell>
          <cell r="V229" t="str">
            <v>N/A</v>
          </cell>
          <cell r="W229" t="str">
            <v>N/A</v>
          </cell>
          <cell r="X229" t="str">
            <v>N/A</v>
          </cell>
          <cell r="Y229" t="str">
            <v>N/A</v>
          </cell>
          <cell r="Z229" t="str">
            <v>N/A</v>
          </cell>
          <cell r="AA229" t="str">
            <v>N/A</v>
          </cell>
          <cell r="AB229" t="str">
            <v>Expédié</v>
          </cell>
          <cell r="AC229">
            <v>1</v>
          </cell>
          <cell r="AD229" t="str">
            <v>JMA 30/08 : Expé 27/07
JMA 19/07 : Méca bloqué, manquant 
JM : Servitude reçue, attente structure</v>
          </cell>
          <cell r="AE229" t="str">
            <v>Attente AR ACHE90041 (ROSSI)
CORE 257</v>
          </cell>
          <cell r="AF229" t="str">
            <v>AZA</v>
          </cell>
          <cell r="AG229">
            <v>14580</v>
          </cell>
          <cell r="AJ229">
            <v>43283</v>
          </cell>
          <cell r="AK229">
            <v>43299</v>
          </cell>
          <cell r="AL229">
            <v>43294</v>
          </cell>
          <cell r="AM229" t="str">
            <v>OK</v>
          </cell>
        </row>
        <row r="230">
          <cell r="A230" t="str">
            <v>4900035558</v>
          </cell>
          <cell r="B230" t="str">
            <v>STELIA</v>
          </cell>
          <cell r="C230">
            <v>4900035558</v>
          </cell>
          <cell r="E230" t="str">
            <v>EXP</v>
          </cell>
          <cell r="F230" t="str">
            <v>S9251279600054</v>
          </cell>
          <cell r="G230">
            <v>1</v>
          </cell>
          <cell r="H230">
            <v>1</v>
          </cell>
          <cell r="I230" t="str">
            <v/>
          </cell>
          <cell r="J230" t="str">
            <v>P/N CONNU</v>
          </cell>
          <cell r="K230" t="str">
            <v>N/A</v>
          </cell>
          <cell r="L230" t="str">
            <v>LdF approuvée</v>
          </cell>
          <cell r="M230" t="str">
            <v>NON</v>
          </cell>
          <cell r="N230" t="str">
            <v>NON</v>
          </cell>
          <cell r="O230">
            <v>24</v>
          </cell>
          <cell r="P230" t="str">
            <v>1251018-55580</v>
          </cell>
          <cell r="Q230" t="str">
            <v>LAB</v>
          </cell>
          <cell r="R230" t="str">
            <v>LCT060866
LCT060867</v>
          </cell>
          <cell r="S230" t="str">
            <v>LTE990002</v>
          </cell>
          <cell r="T230" t="str">
            <v>OK 04/07/2018</v>
          </cell>
          <cell r="U230" t="str">
            <v>OK</v>
          </cell>
          <cell r="V230" t="str">
            <v>N/A</v>
          </cell>
          <cell r="W230" t="str">
            <v>N/A</v>
          </cell>
          <cell r="X230" t="str">
            <v>N/A</v>
          </cell>
          <cell r="Y230" t="str">
            <v>N/A</v>
          </cell>
          <cell r="Z230" t="str">
            <v>N/A</v>
          </cell>
          <cell r="AA230" t="str">
            <v>N/A</v>
          </cell>
          <cell r="AB230" t="str">
            <v>Expédié</v>
          </cell>
          <cell r="AC230">
            <v>1</v>
          </cell>
          <cell r="AD230" t="str">
            <v>JMA 30/08 : Expé 27/07
JMA 19/07 : Méca bloqué, manquant 
JM : Servitude reçue, attente structure</v>
          </cell>
          <cell r="AE230" t="str">
            <v>Attente AR ACHE90041 (ROSSI)
CORE 257</v>
          </cell>
          <cell r="AF230" t="str">
            <v>AZA</v>
          </cell>
          <cell r="AG230">
            <v>14580</v>
          </cell>
          <cell r="AJ230">
            <v>43283</v>
          </cell>
          <cell r="AK230">
            <v>43299</v>
          </cell>
          <cell r="AL230">
            <v>43294</v>
          </cell>
          <cell r="AM230" t="str">
            <v>OK</v>
          </cell>
        </row>
        <row r="231">
          <cell r="A231" t="str">
            <v>4900035321</v>
          </cell>
          <cell r="B231" t="str">
            <v>STELIA</v>
          </cell>
          <cell r="C231">
            <v>4900035321</v>
          </cell>
          <cell r="E231" t="str">
            <v>RTN</v>
          </cell>
          <cell r="F231" t="str">
            <v>S9110157200196</v>
          </cell>
          <cell r="G231">
            <v>3</v>
          </cell>
          <cell r="H231">
            <v>3</v>
          </cell>
          <cell r="I231" t="str">
            <v/>
          </cell>
          <cell r="J231" t="str">
            <v>P/N CONNU</v>
          </cell>
          <cell r="K231" t="str">
            <v>N/A</v>
          </cell>
          <cell r="L231" t="str">
            <v>LdF approuvée</v>
          </cell>
          <cell r="M231" t="str">
            <v>NON</v>
          </cell>
          <cell r="N231" t="str">
            <v>OUI</v>
          </cell>
          <cell r="O231" t="str">
            <v>FAISCEAU</v>
          </cell>
          <cell r="P231" t="str">
            <v>1251018-53210</v>
          </cell>
          <cell r="Q231" t="str">
            <v>LAB</v>
          </cell>
          <cell r="R231" t="str">
            <v>LCT055538
LCT055539</v>
          </cell>
          <cell r="S231" t="str">
            <v>055538-1    =&gt;       055538-3</v>
          </cell>
          <cell r="T231" t="str">
            <v>OK 21/06/2018</v>
          </cell>
          <cell r="U231" t="str">
            <v>OK</v>
          </cell>
          <cell r="V231" t="str">
            <v>N/A</v>
          </cell>
          <cell r="W231" t="str">
            <v>N/A</v>
          </cell>
          <cell r="X231" t="str">
            <v>N/A</v>
          </cell>
          <cell r="Y231" t="str">
            <v>N/A</v>
          </cell>
          <cell r="Z231" t="str">
            <v>OK 11/06/2018</v>
          </cell>
          <cell r="AA231" t="str">
            <v>OK 15/06/2018</v>
          </cell>
          <cell r="AB231" t="str">
            <v>Expédié</v>
          </cell>
          <cell r="AC231">
            <v>1</v>
          </cell>
          <cell r="AD231" t="str">
            <v>JMA 13/07 : Expédié le 11/07
JMA : Attente expédition au 13/07</v>
          </cell>
          <cell r="AF231" t="str">
            <v>AZA</v>
          </cell>
          <cell r="AG231" t="str">
            <v>N/A</v>
          </cell>
          <cell r="AJ231">
            <v>43299</v>
          </cell>
          <cell r="AL231">
            <v>43294</v>
          </cell>
          <cell r="AM231" t="str">
            <v>OK</v>
          </cell>
        </row>
        <row r="232">
          <cell r="A232" t="str">
            <v>4900035591</v>
          </cell>
          <cell r="B232" t="str">
            <v>STELIA</v>
          </cell>
          <cell r="C232">
            <v>4900035591</v>
          </cell>
          <cell r="E232" t="str">
            <v>RTN</v>
          </cell>
          <cell r="F232" t="str">
            <v>S9251282200054</v>
          </cell>
          <cell r="G232">
            <v>1</v>
          </cell>
          <cell r="H232">
            <v>1</v>
          </cell>
          <cell r="I232" t="str">
            <v/>
          </cell>
          <cell r="J232" t="str">
            <v>P/N CONNU</v>
          </cell>
          <cell r="K232" t="str">
            <v>N/A</v>
          </cell>
          <cell r="L232" t="str">
            <v>LdF approuvée</v>
          </cell>
          <cell r="M232" t="str">
            <v>NON</v>
          </cell>
          <cell r="N232" t="str">
            <v>NON</v>
          </cell>
          <cell r="O232">
            <v>101</v>
          </cell>
          <cell r="P232" t="str">
            <v>1251018-55910</v>
          </cell>
          <cell r="Q232" t="str">
            <v>LAB</v>
          </cell>
          <cell r="R232" t="str">
            <v>LCT071074
LCT071075</v>
          </cell>
          <cell r="S232" t="str">
            <v>LTE990001</v>
          </cell>
          <cell r="T232" t="str">
            <v>OK 18/07/2018</v>
          </cell>
          <cell r="U232" t="str">
            <v>OK</v>
          </cell>
          <cell r="V232" t="str">
            <v>6839605400
6839315000</v>
          </cell>
          <cell r="W232" t="str">
            <v>Qté 1
Qté 1</v>
          </cell>
          <cell r="X232" t="str">
            <v>N/A</v>
          </cell>
          <cell r="Y232" t="str">
            <v>N/A</v>
          </cell>
          <cell r="Z232" t="str">
            <v>N/A</v>
          </cell>
          <cell r="AA232" t="str">
            <v>N/A</v>
          </cell>
          <cell r="AB232" t="str">
            <v>Expédié</v>
          </cell>
          <cell r="AD232" t="str">
            <v>JMA 30/08 : Expédié le 07/08
JM : Attente servitude complète</v>
          </cell>
          <cell r="AE232" t="str">
            <v>Réception le 13/07/2018 (ACHE91620)
CORE 602</v>
          </cell>
          <cell r="AF232" t="str">
            <v>AZA</v>
          </cell>
          <cell r="AG232">
            <v>14685</v>
          </cell>
          <cell r="AJ232">
            <v>43290</v>
          </cell>
          <cell r="AK232">
            <v>43312</v>
          </cell>
          <cell r="AL232">
            <v>43307</v>
          </cell>
          <cell r="AM232" t="str">
            <v>OK</v>
          </cell>
        </row>
        <row r="233">
          <cell r="A233" t="str">
            <v>27818128</v>
          </cell>
          <cell r="B233" t="str">
            <v>AIRBUS</v>
          </cell>
          <cell r="C233">
            <v>27818128</v>
          </cell>
          <cell r="E233" t="str">
            <v>RTN</v>
          </cell>
          <cell r="F233" t="str">
            <v>D9551011600195</v>
          </cell>
          <cell r="G233">
            <v>7</v>
          </cell>
          <cell r="H233">
            <v>0</v>
          </cell>
          <cell r="I233" t="str">
            <v/>
          </cell>
          <cell r="J233" t="str">
            <v>P/N CONNU</v>
          </cell>
          <cell r="K233" t="str">
            <v>N/A</v>
          </cell>
          <cell r="L233" t="str">
            <v>LdF approuvée</v>
          </cell>
          <cell r="M233" t="str">
            <v>NON</v>
          </cell>
          <cell r="N233" t="str">
            <v>NON</v>
          </cell>
          <cell r="O233">
            <v>116</v>
          </cell>
          <cell r="P233" t="str">
            <v>1251018-81280</v>
          </cell>
          <cell r="Q233" t="str">
            <v>LAB</v>
          </cell>
          <cell r="S233" t="str">
            <v>LTE990014 =&gt; LTE990020</v>
          </cell>
          <cell r="T233">
            <v>43318</v>
          </cell>
          <cell r="V233" t="str">
            <v>N/A</v>
          </cell>
          <cell r="W233" t="str">
            <v>N/A</v>
          </cell>
          <cell r="X233" t="str">
            <v>N/A</v>
          </cell>
          <cell r="Y233" t="str">
            <v>N/A</v>
          </cell>
          <cell r="Z233">
            <v>43311</v>
          </cell>
          <cell r="AA233">
            <v>43315</v>
          </cell>
          <cell r="AB233" t="str">
            <v>Commande annulée</v>
          </cell>
          <cell r="AE233" t="str">
            <v>Réception 4STR*01030 le 26/07/2018 (ACHE85837)</v>
          </cell>
          <cell r="AF233" t="str">
            <v>AZA</v>
          </cell>
          <cell r="AG233">
            <v>13809</v>
          </cell>
          <cell r="AJ233">
            <v>43311</v>
          </cell>
          <cell r="AK233">
            <v>43357</v>
          </cell>
          <cell r="AL233">
            <v>43354</v>
          </cell>
        </row>
        <row r="234">
          <cell r="A234" t="str">
            <v>4900035591</v>
          </cell>
          <cell r="B234" t="str">
            <v>STELIA</v>
          </cell>
          <cell r="C234">
            <v>4900035591</v>
          </cell>
          <cell r="E234" t="str">
            <v>RTN</v>
          </cell>
          <cell r="F234" t="str">
            <v>S9251280200054</v>
          </cell>
          <cell r="G234">
            <v>1</v>
          </cell>
          <cell r="H234">
            <v>1</v>
          </cell>
          <cell r="I234" t="str">
            <v/>
          </cell>
          <cell r="J234" t="str">
            <v>P/N CONNU</v>
          </cell>
          <cell r="K234" t="str">
            <v>N/A</v>
          </cell>
          <cell r="L234" t="str">
            <v>LdF approuvée</v>
          </cell>
          <cell r="M234" t="str">
            <v>NON</v>
          </cell>
          <cell r="N234" t="str">
            <v>NON</v>
          </cell>
          <cell r="O234">
            <v>34</v>
          </cell>
          <cell r="P234" t="str">
            <v>1251018-55910</v>
          </cell>
          <cell r="Q234" t="str">
            <v>LAB</v>
          </cell>
          <cell r="R234" t="str">
            <v>LCT071076
LCT071077</v>
          </cell>
          <cell r="S234" t="str">
            <v>LTE990001</v>
          </cell>
          <cell r="T234" t="str">
            <v>OK 18/07/2018</v>
          </cell>
          <cell r="U234" t="str">
            <v>OK</v>
          </cell>
          <cell r="V234" t="str">
            <v>N/A</v>
          </cell>
          <cell r="W234" t="str">
            <v>N/A</v>
          </cell>
          <cell r="X234" t="str">
            <v>N/A</v>
          </cell>
          <cell r="Y234" t="str">
            <v>N/A</v>
          </cell>
          <cell r="Z234" t="str">
            <v>N/A</v>
          </cell>
          <cell r="AA234" t="str">
            <v>N/A</v>
          </cell>
          <cell r="AB234" t="str">
            <v>Expédié</v>
          </cell>
          <cell r="AD234" t="str">
            <v>JMA 30/08 : Expédié le 07/08
JM : Attente servitude complète</v>
          </cell>
          <cell r="AE234" t="str">
            <v>Réception le 13/07/2018 (ACHE91620)
CORE 602</v>
          </cell>
          <cell r="AF234" t="str">
            <v>AZA</v>
          </cell>
          <cell r="AG234">
            <v>14685</v>
          </cell>
          <cell r="AJ234">
            <v>43290</v>
          </cell>
          <cell r="AK234">
            <v>43312</v>
          </cell>
          <cell r="AL234">
            <v>43307</v>
          </cell>
          <cell r="AM234" t="str">
            <v>OK</v>
          </cell>
        </row>
        <row r="235">
          <cell r="A235" t="str">
            <v>4900035575</v>
          </cell>
          <cell r="B235" t="str">
            <v>STELIA</v>
          </cell>
          <cell r="C235">
            <v>4900035575</v>
          </cell>
          <cell r="E235" t="str">
            <v>EXP</v>
          </cell>
          <cell r="F235" t="str">
            <v>S9251279800054</v>
          </cell>
          <cell r="G235">
            <v>1</v>
          </cell>
          <cell r="H235">
            <v>1</v>
          </cell>
          <cell r="I235" t="str">
            <v/>
          </cell>
          <cell r="J235" t="str">
            <v>P/N CONNU</v>
          </cell>
          <cell r="K235" t="str">
            <v>N/A</v>
          </cell>
          <cell r="L235" t="str">
            <v>LdF approuvée</v>
          </cell>
          <cell r="M235" t="str">
            <v>NON</v>
          </cell>
          <cell r="N235" t="str">
            <v>NON</v>
          </cell>
          <cell r="O235">
            <v>26</v>
          </cell>
          <cell r="P235" t="str">
            <v>1251018-55750</v>
          </cell>
          <cell r="Q235" t="str">
            <v>LAB</v>
          </cell>
          <cell r="R235" t="str">
            <v>LCT069970
LCT069971</v>
          </cell>
          <cell r="S235" t="str">
            <v>LTE990002</v>
          </cell>
          <cell r="T235" t="str">
            <v>OK 18/07/2018</v>
          </cell>
          <cell r="U235" t="str">
            <v>OK</v>
          </cell>
          <cell r="V235" t="str">
            <v>N/A</v>
          </cell>
          <cell r="W235" t="str">
            <v>N/A</v>
          </cell>
          <cell r="X235" t="str">
            <v>N/A</v>
          </cell>
          <cell r="Y235" t="str">
            <v>N/A</v>
          </cell>
          <cell r="Z235" t="str">
            <v>N/A</v>
          </cell>
          <cell r="AA235" t="str">
            <v>N/A</v>
          </cell>
          <cell r="AB235" t="str">
            <v>Expédié</v>
          </cell>
          <cell r="AD235" t="str">
            <v>JMA 30/08 : Expédié le 07/08
JM : Attente servitude complète</v>
          </cell>
          <cell r="AE235" t="str">
            <v>Réception le 13/07/2018 (ACHE91620)
CORE 602</v>
          </cell>
          <cell r="AF235" t="str">
            <v>AZA</v>
          </cell>
          <cell r="AG235">
            <v>14685</v>
          </cell>
          <cell r="AJ235">
            <v>43292</v>
          </cell>
          <cell r="AK235">
            <v>43312</v>
          </cell>
          <cell r="AL235">
            <v>43307</v>
          </cell>
          <cell r="AM235" t="str">
            <v>OK</v>
          </cell>
        </row>
        <row r="236">
          <cell r="A236" t="str">
            <v>4900035575</v>
          </cell>
          <cell r="B236" t="str">
            <v>STELIA</v>
          </cell>
          <cell r="C236">
            <v>4900035575</v>
          </cell>
          <cell r="E236" t="str">
            <v>EXP</v>
          </cell>
          <cell r="F236" t="str">
            <v>S9251280000054</v>
          </cell>
          <cell r="G236">
            <v>1</v>
          </cell>
          <cell r="H236">
            <v>1</v>
          </cell>
          <cell r="I236" t="str">
            <v/>
          </cell>
          <cell r="J236" t="str">
            <v>P/N CONNU</v>
          </cell>
          <cell r="K236" t="str">
            <v>TBD</v>
          </cell>
          <cell r="L236" t="str">
            <v>LdF approuvée</v>
          </cell>
          <cell r="M236" t="str">
            <v>NON</v>
          </cell>
          <cell r="N236" t="str">
            <v>NON</v>
          </cell>
          <cell r="O236">
            <v>28</v>
          </cell>
          <cell r="P236" t="str">
            <v>1251018-55750</v>
          </cell>
          <cell r="Q236" t="str">
            <v>LAB</v>
          </cell>
          <cell r="R236" t="str">
            <v>LCT069972
LCT069973</v>
          </cell>
          <cell r="S236" t="str">
            <v>LTE990001</v>
          </cell>
          <cell r="T236" t="str">
            <v>OK 18/07/2018</v>
          </cell>
          <cell r="U236" t="str">
            <v>OK</v>
          </cell>
          <cell r="V236" t="str">
            <v>N/A</v>
          </cell>
          <cell r="W236" t="str">
            <v>N/A</v>
          </cell>
          <cell r="X236" t="str">
            <v>N/A</v>
          </cell>
          <cell r="Y236" t="str">
            <v>N/A</v>
          </cell>
          <cell r="Z236" t="str">
            <v>N/A</v>
          </cell>
          <cell r="AA236" t="str">
            <v>N/A</v>
          </cell>
          <cell r="AB236" t="str">
            <v>Expédié</v>
          </cell>
          <cell r="AD236" t="str">
            <v>JMA 30/08 : Expédié le 07/08
JM : Attente servitude complète</v>
          </cell>
          <cell r="AE236" t="str">
            <v>Réception le 13/07/2018 (ACHE91620)
CORE 602</v>
          </cell>
          <cell r="AF236" t="str">
            <v>AZA</v>
          </cell>
          <cell r="AG236">
            <v>14685</v>
          </cell>
          <cell r="AJ236">
            <v>43292</v>
          </cell>
          <cell r="AK236">
            <v>43312</v>
          </cell>
          <cell r="AL236">
            <v>43307</v>
          </cell>
          <cell r="AM236" t="str">
            <v>OK</v>
          </cell>
        </row>
        <row r="237">
          <cell r="A237" t="str">
            <v>4900035575</v>
          </cell>
          <cell r="B237" t="str">
            <v>STELIA</v>
          </cell>
          <cell r="C237">
            <v>4900035575</v>
          </cell>
          <cell r="E237" t="str">
            <v>EXP</v>
          </cell>
          <cell r="F237" t="str">
            <v>S9251280100054</v>
          </cell>
          <cell r="G237">
            <v>1</v>
          </cell>
          <cell r="H237">
            <v>1</v>
          </cell>
          <cell r="I237" t="str">
            <v/>
          </cell>
          <cell r="J237" t="str">
            <v>P/N CONNU</v>
          </cell>
          <cell r="K237" t="str">
            <v>N/A</v>
          </cell>
          <cell r="L237" t="str">
            <v>LdF approuvée</v>
          </cell>
          <cell r="M237" t="str">
            <v>NON</v>
          </cell>
          <cell r="N237" t="str">
            <v>NON</v>
          </cell>
          <cell r="O237">
            <v>29</v>
          </cell>
          <cell r="P237" t="str">
            <v>1251018-55750</v>
          </cell>
          <cell r="Q237" t="str">
            <v>LAB</v>
          </cell>
          <cell r="R237" t="str">
            <v>LCT069974
LCT069975</v>
          </cell>
          <cell r="S237" t="str">
            <v>LTE990002</v>
          </cell>
          <cell r="T237" t="str">
            <v>OK 18/07/2018</v>
          </cell>
          <cell r="U237" t="str">
            <v>OK</v>
          </cell>
          <cell r="V237">
            <v>6808101600</v>
          </cell>
          <cell r="W237" t="str">
            <v>Qté 1</v>
          </cell>
          <cell r="X237" t="str">
            <v>N/A</v>
          </cell>
          <cell r="Y237" t="str">
            <v>N/A</v>
          </cell>
          <cell r="Z237" t="str">
            <v>N/A</v>
          </cell>
          <cell r="AA237" t="str">
            <v>N/A</v>
          </cell>
          <cell r="AB237" t="str">
            <v>Expédié</v>
          </cell>
          <cell r="AD237" t="str">
            <v>JMA 30/08 : Expédié le 07/08
JM : Attente servitude complète</v>
          </cell>
          <cell r="AE237" t="str">
            <v>Réception le 13/07/2018 (ACHE91620)
CORE 602</v>
          </cell>
          <cell r="AF237" t="str">
            <v>AZA</v>
          </cell>
          <cell r="AG237">
            <v>14685</v>
          </cell>
          <cell r="AJ237">
            <v>43292</v>
          </cell>
          <cell r="AK237">
            <v>43312</v>
          </cell>
          <cell r="AL237">
            <v>43307</v>
          </cell>
          <cell r="AM237" t="str">
            <v>OK</v>
          </cell>
        </row>
        <row r="238">
          <cell r="A238" t="str">
            <v>4900035575</v>
          </cell>
          <cell r="B238" t="str">
            <v>STELIA</v>
          </cell>
          <cell r="C238">
            <v>4900035575</v>
          </cell>
          <cell r="E238" t="str">
            <v>EXP</v>
          </cell>
          <cell r="F238" t="str">
            <v>S9251279700054</v>
          </cell>
          <cell r="G238">
            <v>1</v>
          </cell>
          <cell r="H238">
            <v>1</v>
          </cell>
          <cell r="I238" t="str">
            <v/>
          </cell>
          <cell r="J238" t="str">
            <v>P/N CONNU</v>
          </cell>
          <cell r="K238" t="str">
            <v>N/A</v>
          </cell>
          <cell r="L238" t="str">
            <v>LdF approuvée</v>
          </cell>
          <cell r="M238" t="str">
            <v>NON</v>
          </cell>
          <cell r="N238" t="str">
            <v>NON</v>
          </cell>
          <cell r="O238">
            <v>25</v>
          </cell>
          <cell r="P238" t="str">
            <v>1251018-55750</v>
          </cell>
          <cell r="Q238" t="str">
            <v>LAB</v>
          </cell>
          <cell r="R238" t="str">
            <v>LCT069976
LCT069977</v>
          </cell>
          <cell r="S238" t="str">
            <v>LTE990002</v>
          </cell>
          <cell r="T238" t="str">
            <v>OK 18/07/2018</v>
          </cell>
          <cell r="U238" t="str">
            <v>OK</v>
          </cell>
          <cell r="V238" t="str">
            <v>N/A</v>
          </cell>
          <cell r="W238" t="str">
            <v>N/A</v>
          </cell>
          <cell r="X238" t="str">
            <v>N/A</v>
          </cell>
          <cell r="Y238" t="str">
            <v>N/A</v>
          </cell>
          <cell r="Z238" t="str">
            <v>N/A</v>
          </cell>
          <cell r="AA238" t="str">
            <v>N/A</v>
          </cell>
          <cell r="AB238" t="str">
            <v>Expédié</v>
          </cell>
          <cell r="AD238" t="str">
            <v>JMA 30/08 : Expédié le 07/08
JM : Attente servitude complète</v>
          </cell>
          <cell r="AE238" t="str">
            <v>Réception le 13/07/2018 (ACHE91620)
CORE 602</v>
          </cell>
          <cell r="AF238" t="str">
            <v>AZA</v>
          </cell>
          <cell r="AG238">
            <v>14685</v>
          </cell>
          <cell r="AJ238">
            <v>43292</v>
          </cell>
          <cell r="AK238">
            <v>43312</v>
          </cell>
          <cell r="AL238">
            <v>43307</v>
          </cell>
          <cell r="AM238" t="str">
            <v>OK</v>
          </cell>
        </row>
        <row r="239">
          <cell r="A239" t="str">
            <v>4900035575</v>
          </cell>
          <cell r="B239" t="str">
            <v>STELIA</v>
          </cell>
          <cell r="C239">
            <v>4900035575</v>
          </cell>
          <cell r="E239" t="str">
            <v>EXP</v>
          </cell>
          <cell r="F239" t="str">
            <v>S9252309900053</v>
          </cell>
          <cell r="G239">
            <v>1</v>
          </cell>
          <cell r="H239">
            <v>1</v>
          </cell>
          <cell r="I239" t="str">
            <v/>
          </cell>
          <cell r="J239" t="str">
            <v>P/N CONNU</v>
          </cell>
          <cell r="K239" t="str">
            <v>N/A</v>
          </cell>
          <cell r="L239" t="str">
            <v>LdF approuvée</v>
          </cell>
          <cell r="M239" t="str">
            <v>NON</v>
          </cell>
          <cell r="N239" t="str">
            <v>NON</v>
          </cell>
          <cell r="O239">
            <v>702</v>
          </cell>
          <cell r="P239" t="str">
            <v>1251018-55750</v>
          </cell>
          <cell r="Q239" t="str">
            <v>LAB</v>
          </cell>
          <cell r="R239" t="str">
            <v>LCT069978
LCT069979</v>
          </cell>
          <cell r="S239" t="str">
            <v>LTE990002</v>
          </cell>
          <cell r="T239" t="str">
            <v>OK 18/07/2018</v>
          </cell>
          <cell r="U239" t="str">
            <v>OK</v>
          </cell>
          <cell r="V239" t="str">
            <v>N/A</v>
          </cell>
          <cell r="W239" t="str">
            <v>N/A</v>
          </cell>
          <cell r="X239" t="str">
            <v>N/A</v>
          </cell>
          <cell r="Y239" t="str">
            <v>N/A</v>
          </cell>
          <cell r="Z239" t="str">
            <v>N/A</v>
          </cell>
          <cell r="AA239" t="str">
            <v>N/A</v>
          </cell>
          <cell r="AB239" t="str">
            <v>Expédié</v>
          </cell>
          <cell r="AD239" t="str">
            <v>JMA 30/08 : Expédié le 07/08
JM : Attente servitude complète</v>
          </cell>
          <cell r="AE239" t="str">
            <v>Réception le 13/07/2018 (ACHE91620)
CORE 602</v>
          </cell>
          <cell r="AF239" t="str">
            <v>AZA</v>
          </cell>
          <cell r="AG239">
            <v>14685</v>
          </cell>
          <cell r="AJ239">
            <v>43292</v>
          </cell>
          <cell r="AK239">
            <v>43312</v>
          </cell>
          <cell r="AL239">
            <v>43307</v>
          </cell>
          <cell r="AM239" t="str">
            <v>OK</v>
          </cell>
        </row>
        <row r="240">
          <cell r="A240" t="str">
            <v>4900035580</v>
          </cell>
          <cell r="B240" t="str">
            <v>STELIA</v>
          </cell>
          <cell r="C240">
            <v>4900035580</v>
          </cell>
          <cell r="E240" t="str">
            <v>EXP</v>
          </cell>
          <cell r="F240" t="str">
            <v>S9251279900057</v>
          </cell>
          <cell r="G240">
            <v>1</v>
          </cell>
          <cell r="H240">
            <v>1</v>
          </cell>
          <cell r="I240" t="str">
            <v/>
          </cell>
          <cell r="J240" t="str">
            <v>P/N CONNU</v>
          </cell>
          <cell r="K240" t="str">
            <v>N/A</v>
          </cell>
          <cell r="L240" t="str">
            <v>LdF approuvée</v>
          </cell>
          <cell r="M240" t="str">
            <v>NON</v>
          </cell>
          <cell r="N240" t="str">
            <v>NON</v>
          </cell>
          <cell r="O240">
            <v>27</v>
          </cell>
          <cell r="P240" t="str">
            <v>1251018-55800</v>
          </cell>
          <cell r="Q240" t="str">
            <v>LAB</v>
          </cell>
          <cell r="R240" t="str">
            <v>LCT074940
LCT074941</v>
          </cell>
          <cell r="S240" t="str">
            <v>LTE990003</v>
          </cell>
          <cell r="T240">
            <v>43300</v>
          </cell>
          <cell r="U240" t="str">
            <v>OK</v>
          </cell>
          <cell r="V240" t="str">
            <v>6839605200</v>
          </cell>
          <cell r="W240" t="str">
            <v>Qté 1</v>
          </cell>
          <cell r="X240" t="str">
            <v>N/A</v>
          </cell>
          <cell r="Y240" t="str">
            <v>N/A</v>
          </cell>
          <cell r="Z240" t="str">
            <v>N/A</v>
          </cell>
          <cell r="AA240" t="str">
            <v>N/A</v>
          </cell>
          <cell r="AB240" t="str">
            <v>Commande annulée</v>
          </cell>
          <cell r="AD240" t="str">
            <v>JM : Attente servitude complète</v>
          </cell>
          <cell r="AE240" t="str">
            <v>Réception le 13/07/2018 (ACHE91620)
CORE 636</v>
          </cell>
          <cell r="AF240" t="str">
            <v>AZA</v>
          </cell>
          <cell r="AG240">
            <v>14685</v>
          </cell>
          <cell r="AJ240">
            <v>43292</v>
          </cell>
          <cell r="AK240">
            <v>43312</v>
          </cell>
          <cell r="AL240">
            <v>43307</v>
          </cell>
        </row>
        <row r="241">
          <cell r="A241" t="str">
            <v>2761048910</v>
          </cell>
          <cell r="B241" t="str">
            <v>AIRBUS</v>
          </cell>
          <cell r="C241">
            <v>27610489</v>
          </cell>
          <cell r="D241">
            <v>10</v>
          </cell>
          <cell r="E241" t="str">
            <v>RTN</v>
          </cell>
          <cell r="F241" t="str">
            <v>D9550011700295</v>
          </cell>
          <cell r="G241">
            <v>1</v>
          </cell>
          <cell r="H241">
            <v>1</v>
          </cell>
          <cell r="I241" t="str">
            <v/>
          </cell>
          <cell r="J241" t="str">
            <v>P/N CONNU</v>
          </cell>
          <cell r="K241" t="str">
            <v>NB5457P</v>
          </cell>
          <cell r="L241" t="str">
            <v>LdF approuvée</v>
          </cell>
          <cell r="M241" t="str">
            <v>NON</v>
          </cell>
          <cell r="N241" t="str">
            <v>NON</v>
          </cell>
          <cell r="O241">
            <v>117</v>
          </cell>
          <cell r="P241" t="str">
            <v>1251018-0489010</v>
          </cell>
          <cell r="Q241" t="str">
            <v>LAB</v>
          </cell>
          <cell r="R241" t="str">
            <v>LCT021810
LCT021811
LCT021812</v>
          </cell>
          <cell r="S241" t="str">
            <v>LTE990062</v>
          </cell>
          <cell r="T241" t="str">
            <v>SERVI</v>
          </cell>
          <cell r="U241" t="str">
            <v>OK</v>
          </cell>
          <cell r="V241" t="str">
            <v xml:space="preserve">6963576200
6963582600 </v>
          </cell>
          <cell r="W241" t="str">
            <v>Qté 1
Qté 1</v>
          </cell>
          <cell r="X241" t="str">
            <v>Waiting</v>
          </cell>
          <cell r="Y241" t="str">
            <v>N/A</v>
          </cell>
          <cell r="Z241" t="str">
            <v>OK 11/06/2018</v>
          </cell>
          <cell r="AA241" t="str">
            <v>OK 14/06/2018</v>
          </cell>
          <cell r="AB241" t="str">
            <v>En attente étagère</v>
          </cell>
          <cell r="AD241" t="str">
            <v>JMA : Attente confié pour remplacer la série</v>
          </cell>
          <cell r="AE241" t="str">
            <v>Réception 4STR*01149 et 4STR*01150 le 25/05/2018</v>
          </cell>
          <cell r="AF241" t="str">
            <v>PHS</v>
          </cell>
          <cell r="AG241">
            <v>10623</v>
          </cell>
          <cell r="AH241" t="str">
            <v>NA</v>
          </cell>
          <cell r="AI241" t="str">
            <v>NA</v>
          </cell>
          <cell r="AJ241">
            <v>43141</v>
          </cell>
          <cell r="AK241" t="str">
            <v>TBD</v>
          </cell>
          <cell r="AL241" t="str">
            <v>TBD</v>
          </cell>
        </row>
        <row r="242">
          <cell r="A242" t="str">
            <v>2761048610</v>
          </cell>
          <cell r="B242" t="str">
            <v>AIRBUS</v>
          </cell>
          <cell r="C242">
            <v>27610486</v>
          </cell>
          <cell r="D242">
            <v>10</v>
          </cell>
          <cell r="E242" t="str">
            <v>RTN</v>
          </cell>
          <cell r="F242" t="str">
            <v>D9550011700295</v>
          </cell>
          <cell r="G242">
            <v>1</v>
          </cell>
          <cell r="H242">
            <v>1</v>
          </cell>
          <cell r="I242" t="str">
            <v/>
          </cell>
          <cell r="J242" t="str">
            <v>P/N CONNU</v>
          </cell>
          <cell r="K242" t="str">
            <v>NB5457P</v>
          </cell>
          <cell r="L242" t="str">
            <v>LdF approuvée</v>
          </cell>
          <cell r="M242" t="str">
            <v>NON</v>
          </cell>
          <cell r="N242" t="str">
            <v>NON</v>
          </cell>
          <cell r="O242">
            <v>117</v>
          </cell>
          <cell r="P242" t="str">
            <v>1251018-0486010</v>
          </cell>
          <cell r="Q242" t="str">
            <v>LAB</v>
          </cell>
          <cell r="R242" t="str">
            <v>LCT021813
LCT021814
LCT021815</v>
          </cell>
          <cell r="S242" t="str">
            <v>LTE990063</v>
          </cell>
          <cell r="T242" t="str">
            <v>SERVI</v>
          </cell>
          <cell r="U242" t="str">
            <v>OK</v>
          </cell>
          <cell r="V242" t="str">
            <v xml:space="preserve">6963576200
6963582600 </v>
          </cell>
          <cell r="W242" t="str">
            <v>Qté 1
Qté 1</v>
          </cell>
          <cell r="X242" t="str">
            <v>Waiting</v>
          </cell>
          <cell r="Y242" t="str">
            <v>N/A</v>
          </cell>
          <cell r="Z242" t="str">
            <v>OK 11/06/2018</v>
          </cell>
          <cell r="AA242" t="str">
            <v>OK 14/06/2018</v>
          </cell>
          <cell r="AB242" t="str">
            <v>En attente étagère</v>
          </cell>
          <cell r="AD242" t="str">
            <v>JMA : Attente confié pour remplacer la série</v>
          </cell>
          <cell r="AE242" t="str">
            <v>Réception 4STR*01149 et 4STR*01150 le 25/05/2018</v>
          </cell>
          <cell r="AF242" t="str">
            <v>PHS</v>
          </cell>
          <cell r="AG242">
            <v>10623</v>
          </cell>
          <cell r="AH242" t="str">
            <v>NA</v>
          </cell>
          <cell r="AI242" t="str">
            <v>NA</v>
          </cell>
          <cell r="AJ242">
            <v>43141</v>
          </cell>
          <cell r="AK242" t="str">
            <v>TBD</v>
          </cell>
          <cell r="AL242" t="str">
            <v>TBD</v>
          </cell>
        </row>
        <row r="243">
          <cell r="A243" t="str">
            <v>2761048810</v>
          </cell>
          <cell r="B243" t="str">
            <v>AIRBUS</v>
          </cell>
          <cell r="C243">
            <v>27610488</v>
          </cell>
          <cell r="D243">
            <v>10</v>
          </cell>
          <cell r="E243" t="str">
            <v>RTN</v>
          </cell>
          <cell r="F243" t="str">
            <v>D9550011700295</v>
          </cell>
          <cell r="G243">
            <v>1</v>
          </cell>
          <cell r="H243">
            <v>1</v>
          </cell>
          <cell r="I243" t="str">
            <v/>
          </cell>
          <cell r="J243" t="str">
            <v>P/N CONNU</v>
          </cell>
          <cell r="K243" t="str">
            <v>NB5457P</v>
          </cell>
          <cell r="L243" t="str">
            <v>LdF approuvée</v>
          </cell>
          <cell r="M243" t="str">
            <v>NON</v>
          </cell>
          <cell r="N243" t="str">
            <v>NON</v>
          </cell>
          <cell r="O243">
            <v>117</v>
          </cell>
          <cell r="P243" t="str">
            <v>1251018-0488010</v>
          </cell>
          <cell r="Q243" t="str">
            <v>LAB</v>
          </cell>
          <cell r="R243" t="str">
            <v>LCT021816
LCT021817
LCT021818</v>
          </cell>
          <cell r="S243" t="str">
            <v>LTE990064</v>
          </cell>
          <cell r="T243" t="str">
            <v>SERVI</v>
          </cell>
          <cell r="U243" t="str">
            <v>OK</v>
          </cell>
          <cell r="V243" t="str">
            <v xml:space="preserve">6963576200
6963582600 </v>
          </cell>
          <cell r="W243" t="str">
            <v>Qté 1
Qté 1</v>
          </cell>
          <cell r="X243" t="str">
            <v>Waiting</v>
          </cell>
          <cell r="Y243" t="str">
            <v>N/A</v>
          </cell>
          <cell r="Z243" t="str">
            <v>OK 11/06/2018</v>
          </cell>
          <cell r="AA243" t="str">
            <v>OK 14/06/2018</v>
          </cell>
          <cell r="AB243" t="str">
            <v>En attente étagère</v>
          </cell>
          <cell r="AD243" t="str">
            <v>JMA : Attente confié pour remplacer la série</v>
          </cell>
          <cell r="AE243" t="str">
            <v>Réception 4STR*01149 et 4STR*01150 le 25/05/2018</v>
          </cell>
          <cell r="AF243" t="str">
            <v>PHS</v>
          </cell>
          <cell r="AG243">
            <v>10623</v>
          </cell>
          <cell r="AH243" t="str">
            <v>NA</v>
          </cell>
          <cell r="AI243" t="str">
            <v>NA</v>
          </cell>
          <cell r="AJ243">
            <v>43141</v>
          </cell>
          <cell r="AK243" t="str">
            <v>TBD</v>
          </cell>
          <cell r="AL243" t="str">
            <v>TBD</v>
          </cell>
        </row>
        <row r="244">
          <cell r="A244" t="str">
            <v>2742365010</v>
          </cell>
          <cell r="B244" t="str">
            <v>AIRBUS</v>
          </cell>
          <cell r="C244">
            <v>27423650</v>
          </cell>
          <cell r="D244">
            <v>10</v>
          </cell>
          <cell r="E244" t="str">
            <v>RTN</v>
          </cell>
          <cell r="F244" t="str">
            <v>D9550011700295</v>
          </cell>
          <cell r="G244">
            <v>1</v>
          </cell>
          <cell r="H244">
            <v>1</v>
          </cell>
          <cell r="I244" t="str">
            <v/>
          </cell>
          <cell r="J244" t="str">
            <v>P/N CONNU</v>
          </cell>
          <cell r="K244" t="str">
            <v>NB5457P</v>
          </cell>
          <cell r="L244" t="str">
            <v>LdF approuvée</v>
          </cell>
          <cell r="M244" t="str">
            <v>NON</v>
          </cell>
          <cell r="N244" t="str">
            <v>NON</v>
          </cell>
          <cell r="O244">
            <v>117</v>
          </cell>
          <cell r="P244" t="str">
            <v>1251018-3650010</v>
          </cell>
          <cell r="Q244" t="str">
            <v>LAB</v>
          </cell>
          <cell r="R244" t="str">
            <v>LCT021819
LCT021820
LCT021821</v>
          </cell>
          <cell r="S244" t="str">
            <v>LTE990023</v>
          </cell>
          <cell r="T244" t="str">
            <v>SERVI</v>
          </cell>
          <cell r="U244" t="str">
            <v>OK</v>
          </cell>
          <cell r="V244" t="str">
            <v xml:space="preserve">6963576200
6963582600 </v>
          </cell>
          <cell r="W244" t="str">
            <v>Qté 1
Qté 1</v>
          </cell>
          <cell r="X244" t="str">
            <v>Partial receipt</v>
          </cell>
          <cell r="Y244" t="str">
            <v>N/A</v>
          </cell>
          <cell r="Z244" t="str">
            <v>OK 11/06/2018</v>
          </cell>
          <cell r="AA244" t="str">
            <v>OK 14/06/2018</v>
          </cell>
          <cell r="AB244" t="str">
            <v>En attente étagère</v>
          </cell>
          <cell r="AD244" t="str">
            <v>JMA : Attente confié pour remplacer la série</v>
          </cell>
          <cell r="AE244" t="str">
            <v>Réception 4STR*01149 et 4STR*01150 le 25/05/2018</v>
          </cell>
          <cell r="AF244" t="str">
            <v>PHS</v>
          </cell>
          <cell r="AG244">
            <v>10623</v>
          </cell>
          <cell r="AH244" t="str">
            <v>NA</v>
          </cell>
          <cell r="AI244" t="str">
            <v>NA</v>
          </cell>
          <cell r="AJ244">
            <v>43175</v>
          </cell>
          <cell r="AK244" t="str">
            <v>A PLANIFIER</v>
          </cell>
          <cell r="AL244" t="str">
            <v>TBD</v>
          </cell>
        </row>
        <row r="245">
          <cell r="A245" t="str">
            <v>2761048410</v>
          </cell>
          <cell r="B245" t="str">
            <v>AIRBUS</v>
          </cell>
          <cell r="C245">
            <v>27610484</v>
          </cell>
          <cell r="D245">
            <v>10</v>
          </cell>
          <cell r="E245" t="str">
            <v>RTN</v>
          </cell>
          <cell r="F245" t="str">
            <v>D9550011700295</v>
          </cell>
          <cell r="G245">
            <v>1</v>
          </cell>
          <cell r="H245">
            <v>1</v>
          </cell>
          <cell r="I245" t="str">
            <v/>
          </cell>
          <cell r="J245" t="str">
            <v>P/N CONNU</v>
          </cell>
          <cell r="K245" t="str">
            <v>NB5457P</v>
          </cell>
          <cell r="L245" t="str">
            <v>LdF approuvée</v>
          </cell>
          <cell r="M245" t="str">
            <v>NON</v>
          </cell>
          <cell r="N245" t="str">
            <v>NON</v>
          </cell>
          <cell r="O245">
            <v>117</v>
          </cell>
          <cell r="P245" t="str">
            <v>1251018-0484010</v>
          </cell>
          <cell r="Q245" t="str">
            <v>LAB</v>
          </cell>
          <cell r="R245" t="str">
            <v xml:space="preserve">LCT021822
LCT021823
LCT021824 
</v>
          </cell>
          <cell r="S245" t="str">
            <v>LTE990066</v>
          </cell>
          <cell r="T245" t="str">
            <v>SERVI</v>
          </cell>
          <cell r="U245" t="str">
            <v>OK</v>
          </cell>
          <cell r="V245" t="str">
            <v xml:space="preserve">6963576200
6963582600 </v>
          </cell>
          <cell r="W245" t="str">
            <v>Qté 1
Qté 1</v>
          </cell>
          <cell r="X245" t="str">
            <v>Received</v>
          </cell>
          <cell r="Y245" t="str">
            <v>N/A</v>
          </cell>
          <cell r="Z245" t="str">
            <v>OK 11/06/2018</v>
          </cell>
          <cell r="AA245" t="str">
            <v>OK 14/06/2018</v>
          </cell>
          <cell r="AB245" t="str">
            <v>En attente étagère</v>
          </cell>
          <cell r="AD245" t="str">
            <v>JMA : Attente confié pour remplacer la série</v>
          </cell>
          <cell r="AE245" t="str">
            <v>Réception 4STR*01149 et 4STR*01150 le 25/05/2018</v>
          </cell>
          <cell r="AF245" t="str">
            <v>PHS</v>
          </cell>
          <cell r="AG245">
            <v>10623</v>
          </cell>
          <cell r="AH245" t="str">
            <v>NA</v>
          </cell>
          <cell r="AI245" t="str">
            <v>NA</v>
          </cell>
          <cell r="AJ245">
            <v>43175</v>
          </cell>
          <cell r="AK245" t="str">
            <v>A PLANIFIER</v>
          </cell>
          <cell r="AL245" t="str">
            <v>TBD</v>
          </cell>
        </row>
        <row r="246">
          <cell r="A246" t="str">
            <v>450033675310</v>
          </cell>
          <cell r="B246" t="str">
            <v>LATECOERE</v>
          </cell>
          <cell r="C246">
            <v>4500336753</v>
          </cell>
          <cell r="D246">
            <v>10</v>
          </cell>
          <cell r="E246" t="str">
            <v>RTN</v>
          </cell>
          <cell r="F246" t="str">
            <v>B737-1288L4000010</v>
          </cell>
          <cell r="G246">
            <v>2</v>
          </cell>
          <cell r="H246">
            <v>2</v>
          </cell>
          <cell r="I246" t="str">
            <v/>
          </cell>
          <cell r="J246" t="str">
            <v>P/N CONNU</v>
          </cell>
          <cell r="K246" t="str">
            <v>N/A</v>
          </cell>
          <cell r="L246" t="str">
            <v>LdF approuvée</v>
          </cell>
          <cell r="M246" t="str">
            <v>NON</v>
          </cell>
          <cell r="N246" t="str">
            <v>NON</v>
          </cell>
          <cell r="O246" t="str">
            <v>B737-L4</v>
          </cell>
          <cell r="P246" t="str">
            <v>1251618-6753010</v>
          </cell>
          <cell r="Q246" t="str">
            <v>COL</v>
          </cell>
          <cell r="R246" t="str">
            <v>LCT144220</v>
          </cell>
          <cell r="S246" t="str">
            <v>71140027
=&gt;
71140028</v>
          </cell>
          <cell r="T246" t="str">
            <v>OK 18/10/2018</v>
          </cell>
          <cell r="U246" t="str">
            <v>OK</v>
          </cell>
          <cell r="V246" t="str">
            <v>N/A</v>
          </cell>
          <cell r="W246" t="str">
            <v>N/A</v>
          </cell>
          <cell r="X246" t="str">
            <v>N/A</v>
          </cell>
          <cell r="Y246" t="str">
            <v>N/A</v>
          </cell>
          <cell r="Z246" t="str">
            <v>N/A</v>
          </cell>
          <cell r="AA246" t="str">
            <v>N/A</v>
          </cell>
          <cell r="AE246" t="str">
            <v>Départ Qté 2 le 25/10/2018</v>
          </cell>
          <cell r="AF246" t="str">
            <v>AZA</v>
          </cell>
          <cell r="AG246" t="str">
            <v>N/A</v>
          </cell>
          <cell r="AH246" t="str">
            <v>N/A</v>
          </cell>
          <cell r="AI246">
            <v>2848</v>
          </cell>
          <cell r="AJ246">
            <v>43399</v>
          </cell>
          <cell r="AK246">
            <v>43399</v>
          </cell>
          <cell r="AL246">
            <v>43396</v>
          </cell>
          <cell r="AN246" t="str">
            <v>OK</v>
          </cell>
        </row>
        <row r="247">
          <cell r="A247" t="str">
            <v>2780554210</v>
          </cell>
          <cell r="B247" t="str">
            <v>AIRBUS</v>
          </cell>
          <cell r="C247">
            <v>27805542</v>
          </cell>
          <cell r="D247">
            <v>10</v>
          </cell>
          <cell r="E247" t="str">
            <v>RTN</v>
          </cell>
          <cell r="F247" t="str">
            <v>D9251719400095</v>
          </cell>
          <cell r="G247">
            <v>4</v>
          </cell>
          <cell r="H247">
            <v>4</v>
          </cell>
          <cell r="I247" t="str">
            <v/>
          </cell>
          <cell r="J247" t="str">
            <v>P/N CONNU</v>
          </cell>
          <cell r="K247" t="str">
            <v>TBD</v>
          </cell>
          <cell r="L247" t="str">
            <v>LdF Non approuvée</v>
          </cell>
          <cell r="M247" t="str">
            <v>NON</v>
          </cell>
          <cell r="N247" t="str">
            <v>NON</v>
          </cell>
          <cell r="O247" t="str">
            <v>PLATE</v>
          </cell>
          <cell r="P247" t="str">
            <v>1251018-5542010</v>
          </cell>
          <cell r="Q247" t="str">
            <v>ASC/COL</v>
          </cell>
          <cell r="S247" t="str">
            <v>LTE3684 
-&gt; 
LTE3687</v>
          </cell>
          <cell r="V247" t="str">
            <v>6925002700</v>
          </cell>
          <cell r="W247" t="str">
            <v>Qté 2</v>
          </cell>
          <cell r="X247" t="str">
            <v>Waiting</v>
          </cell>
          <cell r="Y247" t="str">
            <v>N/A</v>
          </cell>
          <cell r="Z247" t="str">
            <v>TBD</v>
          </cell>
          <cell r="AA247" t="str">
            <v>TBD</v>
          </cell>
          <cell r="AE247" t="str">
            <v>GLA le 23/10: Attente retour DA pour planification</v>
          </cell>
          <cell r="AG247">
            <v>17947</v>
          </cell>
          <cell r="AJ247">
            <v>43297</v>
          </cell>
          <cell r="AK247" t="str">
            <v>TBD</v>
          </cell>
          <cell r="AL247" t="str">
            <v>TBD</v>
          </cell>
        </row>
        <row r="248">
          <cell r="A248" t="str">
            <v>27737148
2774173720</v>
          </cell>
          <cell r="B248" t="str">
            <v>AIRBUS</v>
          </cell>
          <cell r="C248" t="str">
            <v>27737148
27741737</v>
          </cell>
          <cell r="D248">
            <v>20</v>
          </cell>
          <cell r="E248" t="str">
            <v>AOG</v>
          </cell>
          <cell r="F248" t="str">
            <v>WF406ABAAAAB</v>
          </cell>
          <cell r="G248">
            <v>1</v>
          </cell>
          <cell r="H248">
            <v>1</v>
          </cell>
          <cell r="I248" t="str">
            <v/>
          </cell>
          <cell r="J248" t="str">
            <v>P/N CONNU</v>
          </cell>
          <cell r="K248" t="str">
            <v>VB0268D</v>
          </cell>
          <cell r="L248" t="str">
            <v>LdF approuvée</v>
          </cell>
          <cell r="M248" t="str">
            <v>NON</v>
          </cell>
          <cell r="N248" t="str">
            <v>NON</v>
          </cell>
          <cell r="O248">
            <v>313</v>
          </cell>
          <cell r="P248" t="str">
            <v>1251018-1737020</v>
          </cell>
          <cell r="Q248" t="str">
            <v>LAB</v>
          </cell>
          <cell r="R248" t="str">
            <v>LCT004709
LCT004710
LCT004711</v>
          </cell>
          <cell r="S248" t="str">
            <v xml:space="preserve">-&gt; </v>
          </cell>
          <cell r="T248" t="str">
            <v>SERVI</v>
          </cell>
          <cell r="U248" t="str">
            <v>OK</v>
          </cell>
          <cell r="V248" t="str">
            <v>6V90079000</v>
          </cell>
          <cell r="W248" t="str">
            <v>Qté 1</v>
          </cell>
          <cell r="X248" t="str">
            <v>In delivering</v>
          </cell>
          <cell r="Y248" t="str">
            <v>N/A</v>
          </cell>
          <cell r="Z248" t="str">
            <v>OK 17/09/2018</v>
          </cell>
          <cell r="AA248" t="str">
            <v>OK 20/09/2018</v>
          </cell>
          <cell r="AB248" t="str">
            <v>Méca en cours</v>
          </cell>
          <cell r="AC248">
            <v>0.4</v>
          </cell>
          <cell r="AD248" t="str">
            <v>JMA 15/10: en production départ le 16/10
JMA 26/09 : Attente servitude complète
LAB aucune sortie
COL sortie le 18/09 mais non reçu</v>
          </cell>
          <cell r="AE248" t="str">
            <v>GLA: le 19/10/2018 Attente confié pour planif et collab
AZA le 22/10: Fabriqué: attente confié</v>
          </cell>
          <cell r="AF248" t="str">
            <v>AZA</v>
          </cell>
          <cell r="AG248">
            <v>12473</v>
          </cell>
          <cell r="AI248">
            <v>2092</v>
          </cell>
          <cell r="AJ248">
            <v>43480</v>
          </cell>
          <cell r="AK248" t="str">
            <v>TBD</v>
          </cell>
          <cell r="AL248" t="str">
            <v/>
          </cell>
        </row>
        <row r="249">
          <cell r="A249" t="str">
            <v>4900035619</v>
          </cell>
          <cell r="B249" t="str">
            <v>STELIA</v>
          </cell>
          <cell r="C249">
            <v>4900035619</v>
          </cell>
          <cell r="E249" t="str">
            <v>RTN</v>
          </cell>
          <cell r="F249" t="str">
            <v>S9291306500000</v>
          </cell>
          <cell r="G249">
            <v>1</v>
          </cell>
          <cell r="H249">
            <v>1</v>
          </cell>
          <cell r="I249" t="str">
            <v/>
          </cell>
          <cell r="J249" t="str">
            <v>P/N CONNU</v>
          </cell>
          <cell r="K249" t="str">
            <v>N/A</v>
          </cell>
          <cell r="L249" t="str">
            <v>LdF approuvée</v>
          </cell>
          <cell r="M249" t="str">
            <v>NON</v>
          </cell>
          <cell r="N249" t="str">
            <v>OUI</v>
          </cell>
          <cell r="O249" t="str">
            <v>CÂBLE</v>
          </cell>
          <cell r="P249" t="str">
            <v>1251018-56190</v>
          </cell>
          <cell r="Q249" t="str">
            <v>LAB</v>
          </cell>
          <cell r="R249" t="str">
            <v>LCT073428
LCT073429</v>
          </cell>
          <cell r="S249" t="str">
            <v>LTE3683</v>
          </cell>
          <cell r="T249" t="str">
            <v>OK 23/07/2018</v>
          </cell>
          <cell r="U249" t="str">
            <v>OK</v>
          </cell>
          <cell r="V249" t="str">
            <v>N/A</v>
          </cell>
          <cell r="W249" t="str">
            <v>N/A</v>
          </cell>
          <cell r="X249" t="str">
            <v>N/A</v>
          </cell>
          <cell r="Y249" t="str">
            <v>N/A</v>
          </cell>
          <cell r="Z249" t="str">
            <v>OK 16/07/2018</v>
          </cell>
          <cell r="AA249" t="str">
            <v>OK 20/07/2018</v>
          </cell>
          <cell r="AB249" t="str">
            <v>Expédié</v>
          </cell>
          <cell r="AD249" t="str">
            <v>JMA 30/08 : Expédié le 23/08
JM : Attente servitude complète</v>
          </cell>
          <cell r="AF249" t="str">
            <v>AZA</v>
          </cell>
          <cell r="AG249" t="str">
            <v>N/A</v>
          </cell>
          <cell r="AJ249">
            <v>43339</v>
          </cell>
          <cell r="AL249">
            <v>43334</v>
          </cell>
          <cell r="AM249" t="str">
            <v>OK</v>
          </cell>
        </row>
        <row r="250">
          <cell r="A250" t="str">
            <v>2784791610</v>
          </cell>
          <cell r="B250" t="str">
            <v>AIRBUS</v>
          </cell>
          <cell r="C250">
            <v>27847916</v>
          </cell>
          <cell r="D250">
            <v>10</v>
          </cell>
          <cell r="E250" t="str">
            <v>EXP</v>
          </cell>
          <cell r="F250" t="str">
            <v>D9550011900195</v>
          </cell>
          <cell r="G250">
            <v>1</v>
          </cell>
          <cell r="H250">
            <v>1</v>
          </cell>
          <cell r="I250" t="str">
            <v>STOCK PHS Qté 1</v>
          </cell>
          <cell r="J250" t="str">
            <v>P/N CONNU</v>
          </cell>
          <cell r="K250" t="str">
            <v>NR1624P</v>
          </cell>
          <cell r="L250" t="str">
            <v>LdF approuvée</v>
          </cell>
          <cell r="M250" t="str">
            <v>NON</v>
          </cell>
          <cell r="N250" t="str">
            <v>NON</v>
          </cell>
          <cell r="O250">
            <v>119</v>
          </cell>
          <cell r="P250" t="str">
            <v>1251018-7916010</v>
          </cell>
          <cell r="Q250" t="str">
            <v>LAB</v>
          </cell>
          <cell r="R250" t="str">
            <v>LCT087477
LCT087478
LCT087479</v>
          </cell>
          <cell r="S250" t="str">
            <v>LTE990001</v>
          </cell>
          <cell r="V250">
            <v>6963382700</v>
          </cell>
          <cell r="W250" t="str">
            <v>Qté 1</v>
          </cell>
          <cell r="X250" t="str">
            <v>Waiting</v>
          </cell>
          <cell r="Y250" t="str">
            <v>À imprimer LAB</v>
          </cell>
          <cell r="Z250" t="str">
            <v>À imprimer LAB</v>
          </cell>
          <cell r="AA250" t="str">
            <v>À imprimer LAB</v>
          </cell>
          <cell r="AE250" t="str">
            <v>GLA le 18/10/2018: Attente STR (4STR*00009) prévu 29/10/2018 + Confiés pour planification</v>
          </cell>
          <cell r="AF250" t="str">
            <v>AZA</v>
          </cell>
          <cell r="AG250">
            <v>15619</v>
          </cell>
          <cell r="AH250" t="str">
            <v>ACHF01110</v>
          </cell>
          <cell r="AJ250">
            <v>43314</v>
          </cell>
          <cell r="AK250" t="str">
            <v>TBD</v>
          </cell>
          <cell r="AL250" t="str">
            <v>TBD</v>
          </cell>
        </row>
        <row r="251">
          <cell r="A251" t="str">
            <v>CDE-CCP7770106</v>
          </cell>
          <cell r="B251" t="str">
            <v>LATECOERE</v>
          </cell>
          <cell r="C251" t="str">
            <v>CDE-CCP777010</v>
          </cell>
          <cell r="D251">
            <v>6</v>
          </cell>
          <cell r="E251" t="str">
            <v>RTN</v>
          </cell>
          <cell r="F251" t="str">
            <v>B777-1323L1000010</v>
          </cell>
          <cell r="G251">
            <v>3</v>
          </cell>
          <cell r="H251">
            <v>0</v>
          </cell>
          <cell r="I251" t="str">
            <v/>
          </cell>
          <cell r="J251" t="str">
            <v>P/N CONNU</v>
          </cell>
          <cell r="K251" t="str">
            <v>N/A</v>
          </cell>
          <cell r="L251" t="str">
            <v>LdF approuvée</v>
          </cell>
          <cell r="M251" t="str">
            <v>NON</v>
          </cell>
          <cell r="N251" t="str">
            <v>N/A</v>
          </cell>
          <cell r="O251" t="str">
            <v>B777-L1</v>
          </cell>
          <cell r="P251" t="str">
            <v>1251618-701006</v>
          </cell>
          <cell r="Q251" t="str">
            <v>COL</v>
          </cell>
          <cell r="R251" t="str">
            <v>LCT107894</v>
          </cell>
          <cell r="S251" t="str">
            <v>73220038
=&gt;
73220040</v>
          </cell>
          <cell r="T251" t="str">
            <v>OK 06/08/2018</v>
          </cell>
          <cell r="U251" t="str">
            <v>OK</v>
          </cell>
          <cell r="V251" t="str">
            <v>N/A</v>
          </cell>
          <cell r="W251" t="str">
            <v>N/A</v>
          </cell>
          <cell r="X251" t="str">
            <v>N/A</v>
          </cell>
          <cell r="Y251" t="str">
            <v>N/A</v>
          </cell>
          <cell r="Z251" t="str">
            <v>N/A</v>
          </cell>
          <cell r="AA251" t="str">
            <v>N/A</v>
          </cell>
          <cell r="AB251" t="str">
            <v>Expédié</v>
          </cell>
          <cell r="AF251" t="str">
            <v>AZA</v>
          </cell>
          <cell r="AG251">
            <v>6867</v>
          </cell>
          <cell r="AI251">
            <v>1149</v>
          </cell>
          <cell r="AJ251">
            <v>43296</v>
          </cell>
          <cell r="AK251">
            <v>43322</v>
          </cell>
          <cell r="AL251">
            <v>43319</v>
          </cell>
        </row>
        <row r="252">
          <cell r="A252" t="str">
            <v>CDE-CCP7770107</v>
          </cell>
          <cell r="B252" t="str">
            <v>LATECOERE</v>
          </cell>
          <cell r="C252" t="str">
            <v>CDE-CCP777010</v>
          </cell>
          <cell r="D252">
            <v>7</v>
          </cell>
          <cell r="E252" t="str">
            <v>RTN</v>
          </cell>
          <cell r="F252" t="str">
            <v>B777-1323L1000010</v>
          </cell>
          <cell r="G252">
            <v>10</v>
          </cell>
          <cell r="H252">
            <v>10</v>
          </cell>
          <cell r="I252" t="str">
            <v/>
          </cell>
          <cell r="J252" t="str">
            <v>P/N CONNU</v>
          </cell>
          <cell r="K252" t="str">
            <v>N/A</v>
          </cell>
          <cell r="L252" t="str">
            <v>LdF approuvée</v>
          </cell>
          <cell r="M252" t="str">
            <v>NON</v>
          </cell>
          <cell r="N252" t="str">
            <v>N/A</v>
          </cell>
          <cell r="O252" t="str">
            <v>B777-L1</v>
          </cell>
          <cell r="P252" t="str">
            <v>1251618-701007</v>
          </cell>
          <cell r="Q252" t="str">
            <v>COL</v>
          </cell>
          <cell r="R252" t="str">
            <v>LCT107895</v>
          </cell>
          <cell r="S252" t="str">
            <v>73220041
=&gt;
73220050</v>
          </cell>
          <cell r="T252" t="str">
            <v>OK 06/08/2018</v>
          </cell>
          <cell r="U252" t="str">
            <v>OK</v>
          </cell>
          <cell r="V252" t="str">
            <v>N/A</v>
          </cell>
          <cell r="W252" t="str">
            <v>N/A</v>
          </cell>
          <cell r="X252" t="str">
            <v>N/A</v>
          </cell>
          <cell r="Y252" t="str">
            <v>N/A</v>
          </cell>
          <cell r="Z252" t="str">
            <v>N/A</v>
          </cell>
          <cell r="AA252" t="str">
            <v>N/A</v>
          </cell>
          <cell r="AB252" t="str">
            <v>Expédié</v>
          </cell>
          <cell r="AF252" t="str">
            <v>AZA</v>
          </cell>
          <cell r="AG252">
            <v>6867</v>
          </cell>
          <cell r="AI252">
            <v>1149</v>
          </cell>
          <cell r="AJ252">
            <v>43329</v>
          </cell>
          <cell r="AK252">
            <v>43322</v>
          </cell>
          <cell r="AL252">
            <v>43319</v>
          </cell>
        </row>
        <row r="253">
          <cell r="A253" t="str">
            <v>2782504710</v>
          </cell>
          <cell r="B253" t="str">
            <v>AIRBUS</v>
          </cell>
          <cell r="C253">
            <v>27825047</v>
          </cell>
          <cell r="D253">
            <v>10</v>
          </cell>
          <cell r="E253" t="str">
            <v>AOG</v>
          </cell>
          <cell r="F253" t="str">
            <v>D9551002700595</v>
          </cell>
          <cell r="G253">
            <v>3</v>
          </cell>
          <cell r="H253">
            <v>0</v>
          </cell>
          <cell r="I253" t="str">
            <v/>
          </cell>
          <cell r="J253" t="str">
            <v>P/N CONNU</v>
          </cell>
          <cell r="K253" t="str">
            <v>N/A</v>
          </cell>
          <cell r="L253" t="str">
            <v>LdF approuvée</v>
          </cell>
          <cell r="M253" t="str">
            <v>NON</v>
          </cell>
          <cell r="N253" t="str">
            <v>NON</v>
          </cell>
          <cell r="O253">
            <v>27</v>
          </cell>
          <cell r="P253" t="str">
            <v>1251018-5047010</v>
          </cell>
          <cell r="Q253" t="str">
            <v>LAB</v>
          </cell>
          <cell r="R253" t="str">
            <v>LCT060513
LCT060514
LCT060515</v>
          </cell>
          <cell r="S253" t="str">
            <v>LTE990010  =&gt; LTE990012</v>
          </cell>
          <cell r="T253" t="str">
            <v>OK 02/08/2018</v>
          </cell>
          <cell r="U253" t="str">
            <v>OK</v>
          </cell>
          <cell r="V253" t="str">
            <v>N/A</v>
          </cell>
          <cell r="W253" t="str">
            <v>N/A</v>
          </cell>
          <cell r="X253" t="str">
            <v>N/A</v>
          </cell>
          <cell r="Y253" t="str">
            <v>N/A</v>
          </cell>
          <cell r="Z253" t="str">
            <v>OK 23/07/2018</v>
          </cell>
          <cell r="AA253" t="str">
            <v>OK 23/07/2018</v>
          </cell>
          <cell r="AB253" t="str">
            <v>Expédié</v>
          </cell>
          <cell r="AC253">
            <v>0</v>
          </cell>
          <cell r="AD253" t="str">
            <v>JMA 26/09 : structure OK à lancer en production le 26/09
JMA 17/09: manque structure
JM 30/08 : Attente structure</v>
          </cell>
          <cell r="AE253" t="str">
            <v>Structures servies le 13/08</v>
          </cell>
          <cell r="AF253" t="str">
            <v>AZA</v>
          </cell>
          <cell r="AG253">
            <v>14554</v>
          </cell>
          <cell r="AI253">
            <v>967</v>
          </cell>
          <cell r="AJ253">
            <v>43273</v>
          </cell>
          <cell r="AK253">
            <v>43376</v>
          </cell>
          <cell r="AL253">
            <v>43375</v>
          </cell>
        </row>
        <row r="254">
          <cell r="A254" t="str">
            <v>2782504910</v>
          </cell>
          <cell r="B254" t="str">
            <v>AIRBUS</v>
          </cell>
          <cell r="C254">
            <v>27825049</v>
          </cell>
          <cell r="D254">
            <v>10</v>
          </cell>
          <cell r="E254" t="str">
            <v>AOG</v>
          </cell>
          <cell r="F254" t="str">
            <v>D9551002700495</v>
          </cell>
          <cell r="G254">
            <v>14</v>
          </cell>
          <cell r="H254">
            <v>0</v>
          </cell>
          <cell r="I254" t="str">
            <v/>
          </cell>
          <cell r="J254" t="str">
            <v>P/N CONNU</v>
          </cell>
          <cell r="K254" t="str">
            <v>NB03483P</v>
          </cell>
          <cell r="L254" t="str">
            <v>LdF approuvée</v>
          </cell>
          <cell r="M254" t="str">
            <v>NON</v>
          </cell>
          <cell r="N254" t="str">
            <v>NON</v>
          </cell>
          <cell r="O254">
            <v>27</v>
          </cell>
          <cell r="P254" t="str">
            <v>1251018-5049010</v>
          </cell>
          <cell r="Q254" t="str">
            <v>LAB</v>
          </cell>
          <cell r="R254" t="str">
            <v>LCT060516
LCT060517
LCT060518</v>
          </cell>
          <cell r="S254" t="str">
            <v>LTE990038 =&gt; LTE990051</v>
          </cell>
          <cell r="T254" t="str">
            <v>OK 02/08/2018</v>
          </cell>
          <cell r="U254" t="str">
            <v>OK</v>
          </cell>
          <cell r="V254" t="str">
            <v>N/A</v>
          </cell>
          <cell r="W254" t="str">
            <v>N/A</v>
          </cell>
          <cell r="X254" t="str">
            <v>N/A</v>
          </cell>
          <cell r="Y254" t="str">
            <v>N/A</v>
          </cell>
          <cell r="Z254" t="str">
            <v>OK 23/07/2018</v>
          </cell>
          <cell r="AA254" t="str">
            <v>OK 23/07/2018</v>
          </cell>
          <cell r="AB254" t="str">
            <v>Expédié</v>
          </cell>
          <cell r="AC254">
            <v>0.8</v>
          </cell>
          <cell r="AD254" t="str">
            <v>JMA 26/09 : DS en cours pour manquant
JMA 17/09: manque structure
JMA 30/08 : Attente cablage
JM : Attente servitude complète</v>
          </cell>
          <cell r="AE254" t="str">
            <v>Structures servies le 13/08</v>
          </cell>
          <cell r="AF254" t="str">
            <v>AZA</v>
          </cell>
          <cell r="AG254">
            <v>14554</v>
          </cell>
          <cell r="AI254">
            <v>967</v>
          </cell>
          <cell r="AJ254">
            <v>43273</v>
          </cell>
          <cell r="AK254">
            <v>43376</v>
          </cell>
          <cell r="AL254">
            <v>43375</v>
          </cell>
        </row>
        <row r="255">
          <cell r="A255" t="str">
            <v>27815249</v>
          </cell>
          <cell r="B255" t="str">
            <v>AIRBUS</v>
          </cell>
          <cell r="C255">
            <v>27815249</v>
          </cell>
          <cell r="E255" t="str">
            <v>AOG</v>
          </cell>
          <cell r="F255" t="str">
            <v>D9551002201695</v>
          </cell>
          <cell r="G255">
            <v>2</v>
          </cell>
          <cell r="H255">
            <v>2</v>
          </cell>
          <cell r="I255" t="str">
            <v/>
          </cell>
          <cell r="J255" t="str">
            <v>P/N CONNU</v>
          </cell>
          <cell r="K255" t="str">
            <v>NB06482P</v>
          </cell>
          <cell r="L255" t="str">
            <v>LdF Non approuvée</v>
          </cell>
          <cell r="M255" t="str">
            <v>NON</v>
          </cell>
          <cell r="N255" t="str">
            <v>NON</v>
          </cell>
          <cell r="O255">
            <v>22</v>
          </cell>
          <cell r="P255" t="str">
            <v>1251018-52490</v>
          </cell>
          <cell r="Q255" t="str">
            <v>LAB</v>
          </cell>
          <cell r="R255" t="str">
            <v>LCT072749
LCT072750
LCT072751</v>
          </cell>
          <cell r="S255" t="str">
            <v>LTE990001 =&gt; LTE990002</v>
          </cell>
          <cell r="V255" t="str">
            <v>6939600100
6944100100</v>
          </cell>
          <cell r="W255" t="str">
            <v>Qté 1
Qté 1</v>
          </cell>
          <cell r="X255" t="str">
            <v>N/A</v>
          </cell>
          <cell r="Y255" t="str">
            <v>À imprimer LAB</v>
          </cell>
          <cell r="Z255" t="str">
            <v>À imprimer LAB</v>
          </cell>
          <cell r="AA255" t="str">
            <v>À imprimer LAB</v>
          </cell>
          <cell r="AB255" t="str">
            <v>Commande annulée</v>
          </cell>
          <cell r="AE255" t="str">
            <v>Matière en stock
Attente FIP</v>
          </cell>
          <cell r="AF255" t="str">
            <v>AZA</v>
          </cell>
          <cell r="AG255">
            <v>14929</v>
          </cell>
          <cell r="AJ255">
            <v>43282</v>
          </cell>
          <cell r="AK255">
            <v>43368</v>
          </cell>
          <cell r="AL255">
            <v>43367</v>
          </cell>
        </row>
        <row r="256">
          <cell r="A256" t="str">
            <v>2778713410</v>
          </cell>
          <cell r="B256" t="str">
            <v>AIRBUS</v>
          </cell>
          <cell r="C256">
            <v>27787134</v>
          </cell>
          <cell r="D256">
            <v>10</v>
          </cell>
          <cell r="E256" t="str">
            <v>RTN</v>
          </cell>
          <cell r="F256" t="str">
            <v>WF406ABAAAAB</v>
          </cell>
          <cell r="G256">
            <v>1</v>
          </cell>
          <cell r="H256">
            <v>0</v>
          </cell>
          <cell r="I256" t="str">
            <v/>
          </cell>
          <cell r="J256" t="str">
            <v>P/N CONNU</v>
          </cell>
          <cell r="K256" t="str">
            <v>VB0268D</v>
          </cell>
          <cell r="L256" t="str">
            <v>LdF approuvée</v>
          </cell>
          <cell r="M256" t="str">
            <v>NON</v>
          </cell>
          <cell r="N256" t="str">
            <v>NON</v>
          </cell>
          <cell r="O256">
            <v>313</v>
          </cell>
          <cell r="P256" t="str">
            <v>1251018-7134010</v>
          </cell>
          <cell r="Q256" t="str">
            <v>LAB</v>
          </cell>
          <cell r="R256" t="str">
            <v>LCT036583
LCT036584
LCT036585</v>
          </cell>
          <cell r="S256" t="str">
            <v>LTE990004</v>
          </cell>
          <cell r="T256" t="str">
            <v>SERVI</v>
          </cell>
          <cell r="U256" t="str">
            <v>OK</v>
          </cell>
          <cell r="V256" t="str">
            <v>6V90079000</v>
          </cell>
          <cell r="W256" t="str">
            <v>Qté 1</v>
          </cell>
          <cell r="X256" t="str">
            <v>Received</v>
          </cell>
          <cell r="Y256" t="str">
            <v>N/A</v>
          </cell>
          <cell r="Z256" t="str">
            <v>OK 23/07/2018</v>
          </cell>
          <cell r="AA256" t="str">
            <v>OK 27/07/2018</v>
          </cell>
          <cell r="AB256" t="str">
            <v>Expédié</v>
          </cell>
          <cell r="AC256">
            <v>0.4</v>
          </cell>
          <cell r="AD256" t="str">
            <v>JMA 15/10: en production départ le 16/10
JMA 26/09 : Faire le point sur la servitude
JMA 17/09 : manque composant, AS à faire
JM 30/08 : Manque étiquette structure</v>
          </cell>
          <cell r="AE256" t="str">
            <v>Relance étiquettes structure le 30/08 
Faire point le 27/09/2018 avec JMA
GLA le 19/10/2018: ok</v>
          </cell>
          <cell r="AF256" t="str">
            <v>AZA</v>
          </cell>
          <cell r="AG256">
            <v>13807</v>
          </cell>
          <cell r="AI256">
            <v>968</v>
          </cell>
          <cell r="AJ256">
            <v>43327</v>
          </cell>
          <cell r="AK256">
            <v>43395</v>
          </cell>
          <cell r="AL256">
            <v>43390</v>
          </cell>
          <cell r="AN256" t="str">
            <v>OK</v>
          </cell>
        </row>
        <row r="257">
          <cell r="A257" t="str">
            <v>2778713420</v>
          </cell>
          <cell r="B257" t="str">
            <v>AIRBUS</v>
          </cell>
          <cell r="C257">
            <v>27787134</v>
          </cell>
          <cell r="D257">
            <v>20</v>
          </cell>
          <cell r="E257" t="str">
            <v>RTN</v>
          </cell>
          <cell r="F257" t="str">
            <v>WF406ABAAAAB</v>
          </cell>
          <cell r="G257">
            <v>1</v>
          </cell>
          <cell r="H257">
            <v>1</v>
          </cell>
          <cell r="I257" t="str">
            <v/>
          </cell>
          <cell r="J257" t="str">
            <v>P/N CONNU</v>
          </cell>
          <cell r="K257" t="str">
            <v>VB0268D</v>
          </cell>
          <cell r="L257" t="str">
            <v>LdF approuvée</v>
          </cell>
          <cell r="M257" t="str">
            <v>NON</v>
          </cell>
          <cell r="N257" t="str">
            <v>NON</v>
          </cell>
          <cell r="O257">
            <v>313</v>
          </cell>
          <cell r="P257" t="str">
            <v>1251018-7134020</v>
          </cell>
          <cell r="Q257" t="str">
            <v>LAB</v>
          </cell>
          <cell r="R257" t="str">
            <v>LCT036853
LCT036854
LCT036855</v>
          </cell>
          <cell r="S257" t="str">
            <v>LTE990005</v>
          </cell>
          <cell r="V257" t="str">
            <v>6V90079000</v>
          </cell>
          <cell r="W257" t="str">
            <v>Qté 1</v>
          </cell>
          <cell r="X257" t="str">
            <v>Waiting</v>
          </cell>
          <cell r="Y257" t="str">
            <v>N/A</v>
          </cell>
          <cell r="Z257" t="str">
            <v>À imprimer LAB</v>
          </cell>
          <cell r="AA257" t="str">
            <v>À imprimer LAB</v>
          </cell>
          <cell r="AE257" t="str">
            <v xml:space="preserve">GLA: le 19/10/2018 Attente confié pour planif et collab
</v>
          </cell>
          <cell r="AF257" t="str">
            <v>AZA</v>
          </cell>
          <cell r="AG257">
            <v>13807</v>
          </cell>
          <cell r="AJ257">
            <v>43327</v>
          </cell>
          <cell r="AK257" t="str">
            <v>TBD</v>
          </cell>
          <cell r="AL257" t="str">
            <v>TBD</v>
          </cell>
        </row>
        <row r="258">
          <cell r="A258" t="str">
            <v>2777079910</v>
          </cell>
          <cell r="B258" t="str">
            <v>AIRBUS</v>
          </cell>
          <cell r="C258">
            <v>27770799</v>
          </cell>
          <cell r="D258">
            <v>10</v>
          </cell>
          <cell r="E258" t="str">
            <v>RTN</v>
          </cell>
          <cell r="F258" t="str">
            <v>B2352101700200</v>
          </cell>
          <cell r="G258">
            <v>1</v>
          </cell>
          <cell r="H258">
            <v>0</v>
          </cell>
          <cell r="I258" t="str">
            <v/>
          </cell>
          <cell r="J258" t="str">
            <v>P/N CONNU</v>
          </cell>
          <cell r="K258" t="str">
            <v>N/A</v>
          </cell>
          <cell r="L258" t="str">
            <v>LdF approuvée</v>
          </cell>
          <cell r="M258" t="str">
            <v>NON</v>
          </cell>
          <cell r="N258" t="str">
            <v>NON</v>
          </cell>
          <cell r="O258" t="str">
            <v>JACK</v>
          </cell>
          <cell r="P258" t="str">
            <v>1251118-0799010</v>
          </cell>
          <cell r="Q258" t="str">
            <v>LAB</v>
          </cell>
          <cell r="R258" t="str">
            <v>LCT034445</v>
          </cell>
          <cell r="S258" t="str">
            <v>LTE990002</v>
          </cell>
          <cell r="T258" t="str">
            <v>SERVI</v>
          </cell>
          <cell r="U258" t="str">
            <v>OK</v>
          </cell>
          <cell r="V258" t="str">
            <v>6574872200</v>
          </cell>
          <cell r="W258" t="str">
            <v>Qté 1</v>
          </cell>
          <cell r="X258" t="str">
            <v>Received</v>
          </cell>
          <cell r="Y258" t="str">
            <v>N/A</v>
          </cell>
          <cell r="Z258" t="str">
            <v>N/A</v>
          </cell>
          <cell r="AA258" t="str">
            <v>N/A</v>
          </cell>
          <cell r="AB258" t="str">
            <v>Expédié</v>
          </cell>
          <cell r="AC258">
            <v>0.2</v>
          </cell>
          <cell r="AD258" t="str">
            <v>JMA 15/10 : manque colonnette AS à faire Lény
JMA 26/09 : Pas de changement
JMA 30/08 : QR sur plan + manque platine AR + colonnette
JMA : Manque structure prévue 29/06 //
Structure non reçue au 09/07</v>
          </cell>
          <cell r="AE258" t="str">
            <v>Colonnettes servies + relances le 30/08 pour platine AR
Relancer CORE
LG: Relance par mail au magasin le 04/10/2018</v>
          </cell>
          <cell r="AF258" t="str">
            <v>AZA</v>
          </cell>
          <cell r="AG258">
            <v>13430</v>
          </cell>
          <cell r="AI258">
            <v>782</v>
          </cell>
          <cell r="AJ258">
            <v>43313</v>
          </cell>
          <cell r="AK258">
            <v>43396</v>
          </cell>
          <cell r="AL258">
            <v>43391</v>
          </cell>
          <cell r="AN258" t="str">
            <v>OK</v>
          </cell>
        </row>
        <row r="259">
          <cell r="A259" t="str">
            <v>2777079920</v>
          </cell>
          <cell r="B259" t="str">
            <v>AIRBUS</v>
          </cell>
          <cell r="C259">
            <v>27770799</v>
          </cell>
          <cell r="D259">
            <v>20</v>
          </cell>
          <cell r="E259" t="str">
            <v>RTN</v>
          </cell>
          <cell r="F259" t="str">
            <v>B2352101700200</v>
          </cell>
          <cell r="G259">
            <v>1</v>
          </cell>
          <cell r="H259">
            <v>0</v>
          </cell>
          <cell r="I259" t="str">
            <v/>
          </cell>
          <cell r="J259" t="str">
            <v>P/N CONNU</v>
          </cell>
          <cell r="K259" t="str">
            <v>N/A</v>
          </cell>
          <cell r="L259" t="str">
            <v>LdF approuvée</v>
          </cell>
          <cell r="M259" t="str">
            <v>NON</v>
          </cell>
          <cell r="N259" t="str">
            <v>NON</v>
          </cell>
          <cell r="O259" t="str">
            <v>JACK</v>
          </cell>
          <cell r="P259" t="str">
            <v>1251118-0799020</v>
          </cell>
          <cell r="Q259" t="str">
            <v>LAB</v>
          </cell>
          <cell r="R259" t="str">
            <v>LCT034446</v>
          </cell>
          <cell r="S259" t="str">
            <v>LTE990003</v>
          </cell>
          <cell r="T259" t="str">
            <v>SERVI</v>
          </cell>
          <cell r="U259" t="str">
            <v>OK</v>
          </cell>
          <cell r="V259" t="str">
            <v>6574872200</v>
          </cell>
          <cell r="W259" t="str">
            <v>Qté 1</v>
          </cell>
          <cell r="X259" t="str">
            <v>Received</v>
          </cell>
          <cell r="Y259" t="str">
            <v>N/A</v>
          </cell>
          <cell r="Z259" t="str">
            <v>N/A</v>
          </cell>
          <cell r="AA259" t="str">
            <v>N/A</v>
          </cell>
          <cell r="AB259" t="str">
            <v>Expédié</v>
          </cell>
          <cell r="AC259">
            <v>0.2</v>
          </cell>
          <cell r="AD259" t="str">
            <v>JMA 15/10 : manque colonnette AS à faire
JMA 26/09 : Pas de changement
JMA 30/08 : QR sur plan + platine AR manquante + colonnette
JMA: Manque structure prévue 29/06 //</v>
          </cell>
          <cell r="AE259" t="str">
            <v>Colonnettes servies + relances le 30/08 pour platine AR
Relancer CORE
LG: Relance par mail au magasin le 04/10/2018</v>
          </cell>
          <cell r="AF259" t="str">
            <v>AZA</v>
          </cell>
          <cell r="AG259">
            <v>13430</v>
          </cell>
          <cell r="AI259">
            <v>782</v>
          </cell>
          <cell r="AJ259">
            <v>43313</v>
          </cell>
          <cell r="AK259">
            <v>43396</v>
          </cell>
          <cell r="AL259">
            <v>43391</v>
          </cell>
          <cell r="AN259" t="str">
            <v>OK</v>
          </cell>
        </row>
        <row r="260">
          <cell r="A260" t="str">
            <v>CDE-CCP7770108</v>
          </cell>
          <cell r="B260" t="str">
            <v>LATECOERE</v>
          </cell>
          <cell r="C260" t="str">
            <v>CDE-CCP777010</v>
          </cell>
          <cell r="D260">
            <v>8</v>
          </cell>
          <cell r="E260" t="str">
            <v>RTN</v>
          </cell>
          <cell r="F260" t="str">
            <v>B777-1323L1000010</v>
          </cell>
          <cell r="G260">
            <v>10</v>
          </cell>
          <cell r="H260">
            <v>10</v>
          </cell>
          <cell r="I260" t="str">
            <v/>
          </cell>
          <cell r="J260" t="str">
            <v>P/N CONNU</v>
          </cell>
          <cell r="K260" t="str">
            <v>N/A</v>
          </cell>
          <cell r="L260" t="str">
            <v>LdF approuvée</v>
          </cell>
          <cell r="M260" t="str">
            <v>NON</v>
          </cell>
          <cell r="N260" t="str">
            <v>N/A</v>
          </cell>
          <cell r="O260" t="str">
            <v>B777-L1</v>
          </cell>
          <cell r="P260" t="str">
            <v>1251618-701008</v>
          </cell>
          <cell r="Q260" t="str">
            <v>COL</v>
          </cell>
          <cell r="R260" t="str">
            <v>LCT107896</v>
          </cell>
          <cell r="S260" t="str">
            <v>73220051
=&gt;
73220060</v>
          </cell>
          <cell r="T260" t="str">
            <v>SERVI</v>
          </cell>
          <cell r="U260" t="str">
            <v>OK</v>
          </cell>
          <cell r="V260" t="str">
            <v>N/A</v>
          </cell>
          <cell r="W260" t="str">
            <v>N/A</v>
          </cell>
          <cell r="X260" t="str">
            <v>N/A</v>
          </cell>
          <cell r="Y260" t="str">
            <v>N/A</v>
          </cell>
          <cell r="Z260" t="str">
            <v>N/A</v>
          </cell>
          <cell r="AA260" t="str">
            <v>N/A</v>
          </cell>
          <cell r="AF260" t="str">
            <v>AZA</v>
          </cell>
          <cell r="AG260">
            <v>6867</v>
          </cell>
          <cell r="AI260">
            <v>1149</v>
          </cell>
          <cell r="AJ260">
            <v>43357</v>
          </cell>
          <cell r="AK260" t="str">
            <v>TBD</v>
          </cell>
          <cell r="AL260" t="str">
            <v>TBD</v>
          </cell>
          <cell r="AN260" t="str">
            <v>Antho</v>
          </cell>
        </row>
        <row r="261">
          <cell r="A261" t="str">
            <v>27859375
2793994310</v>
          </cell>
          <cell r="B261" t="str">
            <v>AIRBUS</v>
          </cell>
          <cell r="C261" t="str">
            <v>27859375
27939943</v>
          </cell>
          <cell r="D261">
            <v>10</v>
          </cell>
          <cell r="E261" t="str">
            <v>EXP</v>
          </cell>
          <cell r="F261" t="str">
            <v>D9550011900195</v>
          </cell>
          <cell r="G261">
            <v>1</v>
          </cell>
          <cell r="H261">
            <v>1</v>
          </cell>
          <cell r="J261" t="str">
            <v>P/N CONNU</v>
          </cell>
          <cell r="K261" t="str">
            <v>NR1624P</v>
          </cell>
          <cell r="L261" t="str">
            <v>LdF approuvée</v>
          </cell>
          <cell r="M261" t="str">
            <v>NON</v>
          </cell>
          <cell r="N261" t="str">
            <v>NON</v>
          </cell>
          <cell r="O261">
            <v>119</v>
          </cell>
          <cell r="P261" t="str">
            <v>1251018-9943010</v>
          </cell>
          <cell r="Q261" t="str">
            <v>LAB</v>
          </cell>
          <cell r="R261" t="str">
            <v>LCT105657
LCT105658
LCT105659</v>
          </cell>
          <cell r="S261" t="str">
            <v>LTE990002</v>
          </cell>
          <cell r="V261">
            <v>6963382700</v>
          </cell>
          <cell r="W261" t="str">
            <v>Qté 1</v>
          </cell>
          <cell r="X261" t="str">
            <v>In delivering</v>
          </cell>
          <cell r="Y261" t="str">
            <v>À imprimer LAB</v>
          </cell>
          <cell r="Z261" t="str">
            <v>À imprimer LAB</v>
          </cell>
          <cell r="AA261" t="str">
            <v>À imprimer LAB</v>
          </cell>
          <cell r="AE261" t="str">
            <v>GLA le 18/10/2018: Attente STR (4STR*00009) prévu 29/10/2018 + Confiés pour planification</v>
          </cell>
          <cell r="AF261" t="str">
            <v>AZA</v>
          </cell>
          <cell r="AG261">
            <v>15619</v>
          </cell>
          <cell r="AH261" t="str">
            <v>ACHF01110</v>
          </cell>
          <cell r="AJ261">
            <v>43419</v>
          </cell>
          <cell r="AK261" t="str">
            <v>TBD</v>
          </cell>
          <cell r="AL261" t="str">
            <v>TBD</v>
          </cell>
        </row>
        <row r="262">
          <cell r="A262" t="str">
            <v>CDE-CCP7770109</v>
          </cell>
          <cell r="B262" t="str">
            <v>LATECOERE</v>
          </cell>
          <cell r="C262" t="str">
            <v>CDE-CCP777010</v>
          </cell>
          <cell r="D262">
            <v>9</v>
          </cell>
          <cell r="E262" t="str">
            <v>RTN</v>
          </cell>
          <cell r="F262" t="str">
            <v>B777-1323L1000010</v>
          </cell>
          <cell r="G262">
            <v>10</v>
          </cell>
          <cell r="H262">
            <v>10</v>
          </cell>
          <cell r="I262" t="str">
            <v/>
          </cell>
          <cell r="J262" t="str">
            <v>P/N CONNU</v>
          </cell>
          <cell r="K262" t="str">
            <v>N/A</v>
          </cell>
          <cell r="L262" t="str">
            <v>LdF approuvée</v>
          </cell>
          <cell r="M262" t="str">
            <v>NON</v>
          </cell>
          <cell r="N262" t="str">
            <v>N/A</v>
          </cell>
          <cell r="O262" t="str">
            <v>B777-L1</v>
          </cell>
          <cell r="P262" t="str">
            <v>1251618-701009</v>
          </cell>
          <cell r="Q262" t="str">
            <v>COL</v>
          </cell>
          <cell r="R262" t="str">
            <v>LCT107944</v>
          </cell>
          <cell r="S262" t="str">
            <v>73220061 =&gt; 73220070</v>
          </cell>
          <cell r="T262" t="str">
            <v>SERVI</v>
          </cell>
          <cell r="U262" t="str">
            <v>OK</v>
          </cell>
          <cell r="V262" t="str">
            <v>N/A</v>
          </cell>
          <cell r="W262" t="str">
            <v>N/A</v>
          </cell>
          <cell r="X262" t="str">
            <v>N/A</v>
          </cell>
          <cell r="Y262" t="str">
            <v>N/A</v>
          </cell>
          <cell r="Z262" t="str">
            <v>N/A</v>
          </cell>
          <cell r="AA262" t="str">
            <v>N/A</v>
          </cell>
          <cell r="AF262" t="str">
            <v>AZA</v>
          </cell>
          <cell r="AG262">
            <v>6867</v>
          </cell>
          <cell r="AI262">
            <v>1149</v>
          </cell>
          <cell r="AJ262">
            <v>43390</v>
          </cell>
          <cell r="AK262" t="str">
            <v>TBD</v>
          </cell>
          <cell r="AL262" t="str">
            <v>TBD</v>
          </cell>
          <cell r="AN262" t="str">
            <v>Antho</v>
          </cell>
        </row>
        <row r="263">
          <cell r="A263" t="str">
            <v>2786643210</v>
          </cell>
          <cell r="B263" t="str">
            <v>AIRBUS</v>
          </cell>
          <cell r="C263">
            <v>27866432</v>
          </cell>
          <cell r="D263">
            <v>10</v>
          </cell>
          <cell r="E263" t="str">
            <v>EXP</v>
          </cell>
          <cell r="F263" t="str">
            <v>D9550010800996</v>
          </cell>
          <cell r="G263">
            <v>1</v>
          </cell>
          <cell r="H263">
            <v>1</v>
          </cell>
          <cell r="I263" t="str">
            <v/>
          </cell>
          <cell r="J263" t="str">
            <v>P/N CONNU</v>
          </cell>
          <cell r="K263" t="str">
            <v>NB01424P</v>
          </cell>
          <cell r="L263" t="str">
            <v>LdF Non approuvée</v>
          </cell>
          <cell r="M263" t="str">
            <v>NON</v>
          </cell>
          <cell r="N263" t="str">
            <v>NON</v>
          </cell>
          <cell r="O263">
            <v>108</v>
          </cell>
          <cell r="P263" t="str">
            <v>1251018-6432010</v>
          </cell>
          <cell r="Q263" t="str">
            <v>LAB</v>
          </cell>
          <cell r="R263" t="str">
            <v>LCT125928
LCT125929</v>
          </cell>
          <cell r="S263" t="str">
            <v>LTE990001</v>
          </cell>
          <cell r="V263">
            <v>6963403800</v>
          </cell>
          <cell r="W263" t="str">
            <v>Qté 1</v>
          </cell>
          <cell r="X263" t="str">
            <v>Waiting</v>
          </cell>
          <cell r="Y263" t="str">
            <v>À imprimer LAB</v>
          </cell>
          <cell r="Z263" t="str">
            <v>À imprimer LAB</v>
          </cell>
          <cell r="AA263" t="str">
            <v>À imprimer LAB</v>
          </cell>
          <cell r="AE263" t="str">
            <v>GLA le 18/10/2018: Attente STR (4STR*00038) prévu 02/11/2018 + Confiés pour planification</v>
          </cell>
          <cell r="AF263" t="str">
            <v>AZA</v>
          </cell>
          <cell r="AG263">
            <v>16901</v>
          </cell>
          <cell r="AH263" t="str">
            <v>ACHF02689</v>
          </cell>
          <cell r="AJ263">
            <v>43341</v>
          </cell>
          <cell r="AK263" t="str">
            <v>TBD</v>
          </cell>
          <cell r="AL263" t="str">
            <v>TBD</v>
          </cell>
        </row>
        <row r="264">
          <cell r="A264" t="str">
            <v>490003582010</v>
          </cell>
          <cell r="B264" t="str">
            <v>STELIA</v>
          </cell>
          <cell r="C264">
            <v>4900035820</v>
          </cell>
          <cell r="D264">
            <v>10</v>
          </cell>
          <cell r="E264" t="str">
            <v>EXP</v>
          </cell>
          <cell r="F264" t="str">
            <v>S9251280000054</v>
          </cell>
          <cell r="G264">
            <v>1</v>
          </cell>
          <cell r="H264">
            <v>1</v>
          </cell>
          <cell r="I264" t="str">
            <v/>
          </cell>
          <cell r="J264" t="str">
            <v>P/N CONNU</v>
          </cell>
          <cell r="K264" t="str">
            <v>TBD</v>
          </cell>
          <cell r="L264" t="str">
            <v>LdF approuvée</v>
          </cell>
          <cell r="M264" t="str">
            <v>NON</v>
          </cell>
          <cell r="N264" t="str">
            <v>NON</v>
          </cell>
          <cell r="O264">
            <v>28</v>
          </cell>
          <cell r="P264" t="str">
            <v>1251018-5820010</v>
          </cell>
          <cell r="Q264" t="str">
            <v>LAB</v>
          </cell>
          <cell r="R264" t="str">
            <v>LCT107850
LCT107851</v>
          </cell>
          <cell r="S264" t="str">
            <v>LTE990002</v>
          </cell>
          <cell r="T264" t="str">
            <v>OK 17/08/2018</v>
          </cell>
          <cell r="U264" t="str">
            <v>OK</v>
          </cell>
          <cell r="V264" t="str">
            <v>N/A</v>
          </cell>
          <cell r="W264" t="str">
            <v>N/A</v>
          </cell>
          <cell r="X264" t="str">
            <v>N/A</v>
          </cell>
          <cell r="Y264" t="str">
            <v>N/A</v>
          </cell>
          <cell r="Z264" t="str">
            <v>N/A</v>
          </cell>
          <cell r="AA264" t="str">
            <v>N/A</v>
          </cell>
          <cell r="AB264" t="str">
            <v>Expédié</v>
          </cell>
          <cell r="AD264" t="str">
            <v>JMA 26/09 : départ le 27/09
JMA 17/09 : manque étiquette action AZA
JMA 30/08 : Au contrôle</v>
          </cell>
          <cell r="AF264" t="str">
            <v>AZA</v>
          </cell>
          <cell r="AG264">
            <v>15875</v>
          </cell>
          <cell r="AI264">
            <v>1296</v>
          </cell>
          <cell r="AJ264">
            <v>43325</v>
          </cell>
          <cell r="AK264">
            <v>43342</v>
          </cell>
          <cell r="AL264">
            <v>43339</v>
          </cell>
        </row>
        <row r="265">
          <cell r="A265" t="str">
            <v>490003582020</v>
          </cell>
          <cell r="B265" t="str">
            <v>STELIA</v>
          </cell>
          <cell r="C265">
            <v>4900035820</v>
          </cell>
          <cell r="D265">
            <v>20</v>
          </cell>
          <cell r="E265" t="str">
            <v>EXP</v>
          </cell>
          <cell r="F265" t="str">
            <v>S9251280200054</v>
          </cell>
          <cell r="G265">
            <v>1</v>
          </cell>
          <cell r="H265">
            <v>1</v>
          </cell>
          <cell r="I265" t="str">
            <v/>
          </cell>
          <cell r="J265" t="str">
            <v>P/N CONNU</v>
          </cell>
          <cell r="K265" t="str">
            <v>N/A</v>
          </cell>
          <cell r="L265" t="str">
            <v>LdF approuvée</v>
          </cell>
          <cell r="M265" t="str">
            <v>NON</v>
          </cell>
          <cell r="N265" t="str">
            <v>NON</v>
          </cell>
          <cell r="O265">
            <v>34</v>
          </cell>
          <cell r="P265" t="str">
            <v>1251018-5820020</v>
          </cell>
          <cell r="Q265" t="str">
            <v>LAB</v>
          </cell>
          <cell r="R265" t="str">
            <v>LCT107852
LCT107853</v>
          </cell>
          <cell r="S265" t="str">
            <v>LTE990002</v>
          </cell>
          <cell r="T265" t="str">
            <v>OK 17/08/2018</v>
          </cell>
          <cell r="U265" t="str">
            <v>OK</v>
          </cell>
          <cell r="V265" t="str">
            <v>N/A</v>
          </cell>
          <cell r="W265" t="str">
            <v>N/A</v>
          </cell>
          <cell r="X265" t="str">
            <v>N/A</v>
          </cell>
          <cell r="Y265" t="str">
            <v>N/A</v>
          </cell>
          <cell r="Z265" t="str">
            <v>N/A</v>
          </cell>
          <cell r="AA265" t="str">
            <v>N/A</v>
          </cell>
          <cell r="AB265" t="str">
            <v>Expédié</v>
          </cell>
          <cell r="AD265" t="str">
            <v>JMA 26/09 : départ le 27/09
JMA 17/09 : manque étiquette action AZA
JMA 30/08 : Au contrôle</v>
          </cell>
          <cell r="AF265" t="str">
            <v>AZA</v>
          </cell>
          <cell r="AG265">
            <v>15875</v>
          </cell>
          <cell r="AI265">
            <v>1296</v>
          </cell>
          <cell r="AJ265">
            <v>43325</v>
          </cell>
          <cell r="AK265">
            <v>43342</v>
          </cell>
          <cell r="AL265">
            <v>43339</v>
          </cell>
        </row>
        <row r="266">
          <cell r="A266" t="str">
            <v>490003582030</v>
          </cell>
          <cell r="B266" t="str">
            <v>STELIA</v>
          </cell>
          <cell r="C266">
            <v>4900035820</v>
          </cell>
          <cell r="D266">
            <v>30</v>
          </cell>
          <cell r="E266" t="str">
            <v>EXP</v>
          </cell>
          <cell r="F266" t="str">
            <v>S9251282200054</v>
          </cell>
          <cell r="G266">
            <v>1</v>
          </cell>
          <cell r="H266">
            <v>1</v>
          </cell>
          <cell r="I266" t="str">
            <v/>
          </cell>
          <cell r="J266" t="str">
            <v>P/N CONNU</v>
          </cell>
          <cell r="K266" t="str">
            <v>N/A</v>
          </cell>
          <cell r="L266" t="str">
            <v>LdF approuvée</v>
          </cell>
          <cell r="M266" t="str">
            <v>NON</v>
          </cell>
          <cell r="N266" t="str">
            <v>NON</v>
          </cell>
          <cell r="O266">
            <v>101</v>
          </cell>
          <cell r="P266" t="str">
            <v>1251018-5820030</v>
          </cell>
          <cell r="Q266" t="str">
            <v>LAB</v>
          </cell>
          <cell r="R266" t="str">
            <v>LCT107854
LCT107855</v>
          </cell>
          <cell r="S266" t="str">
            <v>LTE990002</v>
          </cell>
          <cell r="T266" t="str">
            <v>OK 17/08/2018</v>
          </cell>
          <cell r="U266" t="str">
            <v>OK</v>
          </cell>
          <cell r="V266" t="str">
            <v>6839605400
6839315000</v>
          </cell>
          <cell r="W266" t="str">
            <v>Qté 1
Qté 1</v>
          </cell>
          <cell r="X266" t="str">
            <v>N/A</v>
          </cell>
          <cell r="Y266" t="str">
            <v>N/A</v>
          </cell>
          <cell r="Z266" t="str">
            <v>N/A</v>
          </cell>
          <cell r="AA266" t="str">
            <v>N/A</v>
          </cell>
          <cell r="AB266" t="str">
            <v>Expédié</v>
          </cell>
          <cell r="AD266" t="str">
            <v>JMA 26/09 : départ le 27/09
JMA 17/09 : manque étiquette action AZA
JMA 30/08 : Au contrôle</v>
          </cell>
          <cell r="AE266" t="str">
            <v>Structure transmise au magasin le 27/08 pour ré expedtion vers LAB
CORE 1296</v>
          </cell>
          <cell r="AF266" t="str">
            <v>AZA</v>
          </cell>
          <cell r="AG266">
            <v>15875</v>
          </cell>
          <cell r="AJ266">
            <v>43325</v>
          </cell>
          <cell r="AK266">
            <v>43342</v>
          </cell>
          <cell r="AL266">
            <v>43339</v>
          </cell>
        </row>
        <row r="267">
          <cell r="A267" t="str">
            <v>2766302210</v>
          </cell>
          <cell r="B267" t="str">
            <v>AIRBUS</v>
          </cell>
          <cell r="C267">
            <v>27663022</v>
          </cell>
          <cell r="D267">
            <v>10</v>
          </cell>
          <cell r="E267" t="str">
            <v>EXP</v>
          </cell>
          <cell r="F267" t="str">
            <v>A9550051000196</v>
          </cell>
          <cell r="G267">
            <v>6</v>
          </cell>
          <cell r="H267">
            <v>6</v>
          </cell>
          <cell r="I267" t="str">
            <v/>
          </cell>
          <cell r="J267" t="str">
            <v>P/N CONNU</v>
          </cell>
          <cell r="K267" t="str">
            <v>N/A</v>
          </cell>
          <cell r="L267" t="str">
            <v>LdF approuvée</v>
          </cell>
          <cell r="M267" t="str">
            <v>NON</v>
          </cell>
          <cell r="N267" t="str">
            <v>NON</v>
          </cell>
          <cell r="O267">
            <v>510</v>
          </cell>
          <cell r="P267" t="str">
            <v>1251118-3022010</v>
          </cell>
          <cell r="Q267" t="str">
            <v>LAB</v>
          </cell>
          <cell r="R267" t="str">
            <v>LCTZ38640
LCTZ38641</v>
          </cell>
          <cell r="S267" t="str">
            <v>LTE990001
=&gt;
LTE990006</v>
          </cell>
          <cell r="T267" t="str">
            <v>SERVI</v>
          </cell>
          <cell r="U267" t="str">
            <v>OK</v>
          </cell>
          <cell r="V267">
            <v>6530207600</v>
          </cell>
          <cell r="W267" t="str">
            <v>Qté 1</v>
          </cell>
          <cell r="X267" t="str">
            <v>Received</v>
          </cell>
          <cell r="Y267" t="str">
            <v>N/A</v>
          </cell>
          <cell r="Z267" t="str">
            <v>N/A</v>
          </cell>
          <cell r="AA267" t="str">
            <v>N/A</v>
          </cell>
          <cell r="AB267" t="str">
            <v>En attente Matière</v>
          </cell>
          <cell r="AC267">
            <v>0.5</v>
          </cell>
          <cell r="AD267" t="str">
            <v>JMA 15/10 X4 terminé + 1 en attente + 1 pas de strucutre
JMA 04/10 : AS 355839 non traité par COL
JMA 17/09 : manque 1 structure AS
JMA 30/08 : 4 en attente CT/TEST + 2 attente structure</v>
          </cell>
          <cell r="AE267" t="str">
            <v>6 STRUCTURES servies
Collaborer en avance de phase.
GLA le 22/10/2018: Prelever la STR DU 510VU commande 27784139 le tps de recevoir la DS N°358755</v>
          </cell>
          <cell r="AF267" t="str">
            <v>AZA</v>
          </cell>
          <cell r="AG267">
            <v>11003</v>
          </cell>
          <cell r="AI267">
            <v>968</v>
          </cell>
          <cell r="AJ267">
            <v>43152</v>
          </cell>
          <cell r="AK267">
            <v>43397</v>
          </cell>
          <cell r="AL267">
            <v>43392</v>
          </cell>
          <cell r="AN267" t="str">
            <v>OK</v>
          </cell>
        </row>
        <row r="268">
          <cell r="A268" t="str">
            <v>CDE-CCP77701010</v>
          </cell>
          <cell r="B268" t="str">
            <v>LATECOERE</v>
          </cell>
          <cell r="C268" t="str">
            <v>CDE-CCP777010</v>
          </cell>
          <cell r="D268">
            <v>10</v>
          </cell>
          <cell r="E268" t="str">
            <v>RTN</v>
          </cell>
          <cell r="F268" t="str">
            <v>B777-1323L1000010</v>
          </cell>
          <cell r="G268">
            <v>10</v>
          </cell>
          <cell r="H268">
            <v>10</v>
          </cell>
          <cell r="I268" t="str">
            <v/>
          </cell>
          <cell r="J268" t="str">
            <v>P/N CONNU</v>
          </cell>
          <cell r="K268" t="str">
            <v>N/A</v>
          </cell>
          <cell r="L268" t="str">
            <v>LdF approuvée</v>
          </cell>
          <cell r="M268" t="str">
            <v>NON</v>
          </cell>
          <cell r="N268" t="str">
            <v>N/A</v>
          </cell>
          <cell r="O268" t="str">
            <v>B777-L1</v>
          </cell>
          <cell r="P268" t="str">
            <v>1251618-7010010</v>
          </cell>
          <cell r="Q268" t="str">
            <v>COL</v>
          </cell>
          <cell r="R268" t="str">
            <v>LCT107945</v>
          </cell>
          <cell r="S268" t="str">
            <v>73220071
=&gt;
73220080</v>
          </cell>
          <cell r="T268" t="str">
            <v>SERVI</v>
          </cell>
          <cell r="U268" t="str">
            <v>OK</v>
          </cell>
          <cell r="V268" t="str">
            <v>N/A</v>
          </cell>
          <cell r="W268" t="str">
            <v>N/A</v>
          </cell>
          <cell r="X268" t="str">
            <v>N/A</v>
          </cell>
          <cell r="Y268" t="str">
            <v>N/A</v>
          </cell>
          <cell r="Z268" t="str">
            <v>N/A</v>
          </cell>
          <cell r="AA268" t="str">
            <v>N/A</v>
          </cell>
          <cell r="AF268" t="str">
            <v>AZA</v>
          </cell>
          <cell r="AG268">
            <v>6867</v>
          </cell>
          <cell r="AI268">
            <v>1149</v>
          </cell>
          <cell r="AJ268">
            <v>43420</v>
          </cell>
          <cell r="AK268" t="str">
            <v>TBD</v>
          </cell>
          <cell r="AL268" t="str">
            <v>TBD</v>
          </cell>
          <cell r="AN268" t="str">
            <v>Antho</v>
          </cell>
        </row>
        <row r="269">
          <cell r="A269" t="str">
            <v>27839759</v>
          </cell>
          <cell r="B269" t="str">
            <v>AIRBUS</v>
          </cell>
          <cell r="C269">
            <v>27839759</v>
          </cell>
          <cell r="E269" t="str">
            <v>RTN</v>
          </cell>
          <cell r="F269" t="str">
            <v>D9551004000295</v>
          </cell>
          <cell r="G269">
            <v>3</v>
          </cell>
          <cell r="H269">
            <v>3</v>
          </cell>
          <cell r="I269" t="str">
            <v/>
          </cell>
          <cell r="J269" t="str">
            <v>P/N CONNU</v>
          </cell>
          <cell r="K269" t="str">
            <v>NB06767P</v>
          </cell>
          <cell r="L269" t="str">
            <v>LdF Non approuvée</v>
          </cell>
          <cell r="M269" t="str">
            <v>NON</v>
          </cell>
          <cell r="N269" t="str">
            <v>NON</v>
          </cell>
          <cell r="O269">
            <v>40</v>
          </cell>
          <cell r="P269" t="str">
            <v>1251018-97590</v>
          </cell>
          <cell r="Q269" t="str">
            <v>LAB</v>
          </cell>
          <cell r="S269" t="str">
            <v>LTE990001</v>
          </cell>
          <cell r="V269" t="str">
            <v>N/A</v>
          </cell>
          <cell r="W269" t="str">
            <v>N/A</v>
          </cell>
          <cell r="X269" t="str">
            <v>N/A</v>
          </cell>
          <cell r="Y269" t="str">
            <v>À imprimer LAB</v>
          </cell>
          <cell r="Z269" t="str">
            <v>À imprimer LAB</v>
          </cell>
          <cell r="AA269" t="str">
            <v>À imprimer LAB</v>
          </cell>
          <cell r="AB269" t="str">
            <v>Commande annulée</v>
          </cell>
          <cell r="AE269" t="str">
            <v>Attente délai d'appro
Attente prog. Test</v>
          </cell>
          <cell r="AF269" t="str">
            <v>AZA</v>
          </cell>
          <cell r="AG269">
            <v>15132</v>
          </cell>
          <cell r="AJ269">
            <v>43476</v>
          </cell>
          <cell r="AL269">
            <v>43473</v>
          </cell>
        </row>
        <row r="270">
          <cell r="A270" t="str">
            <v>4900035669</v>
          </cell>
          <cell r="B270" t="str">
            <v>STELIA</v>
          </cell>
          <cell r="C270">
            <v>4900035669</v>
          </cell>
          <cell r="E270" t="str">
            <v>RTN</v>
          </cell>
          <cell r="F270" t="str">
            <v>S9291306500000</v>
          </cell>
          <cell r="G270">
            <v>1</v>
          </cell>
          <cell r="H270">
            <v>1</v>
          </cell>
          <cell r="I270" t="str">
            <v/>
          </cell>
          <cell r="J270" t="str">
            <v>P/N CONNU</v>
          </cell>
          <cell r="K270" t="str">
            <v>N/A</v>
          </cell>
          <cell r="L270" t="str">
            <v>LdF approuvée</v>
          </cell>
          <cell r="M270" t="str">
            <v>NON</v>
          </cell>
          <cell r="N270" t="str">
            <v>OUI</v>
          </cell>
          <cell r="O270" t="str">
            <v>CÂBLE</v>
          </cell>
          <cell r="P270" t="str">
            <v>1251018-56690</v>
          </cell>
          <cell r="Q270" t="str">
            <v>LAB</v>
          </cell>
          <cell r="R270" t="str">
            <v>LCT077414
LCT077415</v>
          </cell>
          <cell r="S270" t="str">
            <v>077414-1</v>
          </cell>
          <cell r="T270" t="str">
            <v>OK 06/08/2018</v>
          </cell>
          <cell r="U270" t="str">
            <v>OK</v>
          </cell>
          <cell r="V270" t="str">
            <v>N/A</v>
          </cell>
          <cell r="W270" t="str">
            <v>N/A</v>
          </cell>
          <cell r="X270" t="str">
            <v>N/A</v>
          </cell>
          <cell r="Y270" t="str">
            <v>N/A</v>
          </cell>
          <cell r="Z270" t="str">
            <v>OK 30/07/2018</v>
          </cell>
          <cell r="AA270" t="str">
            <v>OK 03/08/2018</v>
          </cell>
          <cell r="AB270" t="str">
            <v>Expédié</v>
          </cell>
          <cell r="AC270">
            <v>1</v>
          </cell>
          <cell r="AD270" t="str">
            <v>JM 30/08 : manque manchons, demande faite par AZA le 30/08</v>
          </cell>
          <cell r="AF270" t="str">
            <v>AZA</v>
          </cell>
          <cell r="AG270" t="str">
            <v>N/A</v>
          </cell>
          <cell r="AJ270">
            <v>43348</v>
          </cell>
          <cell r="AL270">
            <v>43343</v>
          </cell>
          <cell r="AM270" t="str">
            <v>OK</v>
          </cell>
        </row>
        <row r="271">
          <cell r="A271" t="str">
            <v>6804360</v>
          </cell>
          <cell r="B271" t="str">
            <v>AIRBUS</v>
          </cell>
          <cell r="C271">
            <v>6804360</v>
          </cell>
          <cell r="E271" t="str">
            <v>AOG</v>
          </cell>
          <cell r="F271" t="str">
            <v>MB042ACABAAA</v>
          </cell>
          <cell r="G271">
            <v>1</v>
          </cell>
          <cell r="H271">
            <v>0</v>
          </cell>
          <cell r="I271" t="str">
            <v/>
          </cell>
          <cell r="J271" t="str">
            <v>P/N CONNU</v>
          </cell>
          <cell r="K271" t="str">
            <v>MB2008D</v>
          </cell>
          <cell r="L271" t="str">
            <v>LdF approuvée</v>
          </cell>
          <cell r="M271" t="str">
            <v>NON</v>
          </cell>
          <cell r="N271" t="str">
            <v>OUI</v>
          </cell>
          <cell r="O271">
            <v>49</v>
          </cell>
          <cell r="P271" t="str">
            <v>1251018-43600</v>
          </cell>
          <cell r="Q271" t="str">
            <v>LAB</v>
          </cell>
          <cell r="R271" t="str">
            <v>LCT077780
LCT077781
LCT077782</v>
          </cell>
          <cell r="S271" t="str">
            <v>LTE990001</v>
          </cell>
          <cell r="T271" t="str">
            <v>OK 26/07/2018</v>
          </cell>
          <cell r="U271" t="str">
            <v>OK</v>
          </cell>
          <cell r="V271" t="str">
            <v xml:space="preserve">6M90079500 </v>
          </cell>
          <cell r="W271" t="str">
            <v>Qté 1</v>
          </cell>
          <cell r="X271" t="str">
            <v>N/A</v>
          </cell>
          <cell r="Y271" t="str">
            <v>N/A</v>
          </cell>
          <cell r="Z271" t="str">
            <v>OK 25/07/2018</v>
          </cell>
          <cell r="AA271" t="str">
            <v>OK 26/07/2018</v>
          </cell>
          <cell r="AB271" t="str">
            <v>Expédié</v>
          </cell>
          <cell r="AE271" t="str">
            <v>CORE 1026
Vérifier sortie de stock 4CPR*00272 le 02/09/2018</v>
          </cell>
          <cell r="AF271" t="str">
            <v>AZA</v>
          </cell>
          <cell r="AG271">
            <v>15410</v>
          </cell>
          <cell r="AJ271">
            <v>43312</v>
          </cell>
          <cell r="AL271">
            <v>43311</v>
          </cell>
        </row>
        <row r="272">
          <cell r="A272" t="str">
            <v>2790204710</v>
          </cell>
          <cell r="B272" t="str">
            <v>AIRBUS</v>
          </cell>
          <cell r="C272">
            <v>27902047</v>
          </cell>
          <cell r="D272">
            <v>10</v>
          </cell>
          <cell r="E272" t="str">
            <v>AOG</v>
          </cell>
          <cell r="F272" t="str">
            <v>D9550010801295</v>
          </cell>
          <cell r="G272">
            <v>1</v>
          </cell>
          <cell r="H272">
            <v>0</v>
          </cell>
          <cell r="I272" t="str">
            <v/>
          </cell>
          <cell r="J272" t="str">
            <v>P/N CONNU</v>
          </cell>
          <cell r="K272" t="str">
            <v>NB3526P</v>
          </cell>
          <cell r="L272" t="str">
            <v>LdF Non approuvée</v>
          </cell>
          <cell r="M272" t="str">
            <v>NON</v>
          </cell>
          <cell r="N272" t="str">
            <v>NON</v>
          </cell>
          <cell r="O272">
            <v>108</v>
          </cell>
          <cell r="P272" t="str">
            <v>1251018-2047010</v>
          </cell>
          <cell r="Q272" t="str">
            <v>LAB</v>
          </cell>
          <cell r="R272" t="str">
            <v>LCT124354
LCT124355</v>
          </cell>
          <cell r="S272" t="str">
            <v>LTE990001</v>
          </cell>
          <cell r="T272" t="str">
            <v>OK 10/09/2018</v>
          </cell>
          <cell r="U272" t="str">
            <v>OK</v>
          </cell>
          <cell r="V272" t="str">
            <v>6963469200</v>
          </cell>
          <cell r="W272" t="str">
            <v>Qté 1</v>
          </cell>
          <cell r="X272" t="str">
            <v>Received</v>
          </cell>
          <cell r="Y272" t="str">
            <v>OK 10/09/2018</v>
          </cell>
          <cell r="Z272" t="str">
            <v>OK 10/09/2019</v>
          </cell>
          <cell r="AA272" t="str">
            <v>OK 10/09/2020</v>
          </cell>
          <cell r="AB272" t="str">
            <v>Expédié</v>
          </cell>
          <cell r="AD272" t="str">
            <v>JMA 17/09 : rien reçu</v>
          </cell>
          <cell r="AE272" t="str">
            <v xml:space="preserve">À prélever sur stock série (VU complet terminé)
</v>
          </cell>
          <cell r="AF272" t="str">
            <v>AZA</v>
          </cell>
          <cell r="AG272">
            <v>16653</v>
          </cell>
          <cell r="AJ272">
            <v>43347</v>
          </cell>
          <cell r="AK272">
            <v>43376</v>
          </cell>
          <cell r="AL272">
            <v>43375</v>
          </cell>
        </row>
        <row r="273">
          <cell r="A273" t="str">
            <v>2766077610</v>
          </cell>
          <cell r="B273" t="str">
            <v>AIRBUS</v>
          </cell>
          <cell r="C273">
            <v>27660776</v>
          </cell>
          <cell r="D273">
            <v>10</v>
          </cell>
          <cell r="E273" t="str">
            <v>RTN</v>
          </cell>
          <cell r="F273" t="str">
            <v>D9551001700195</v>
          </cell>
          <cell r="G273">
            <v>1</v>
          </cell>
          <cell r="H273">
            <v>1</v>
          </cell>
          <cell r="I273" t="str">
            <v/>
          </cell>
          <cell r="J273" t="str">
            <v>P/N CONNU</v>
          </cell>
          <cell r="K273" t="str">
            <v>NB01881P</v>
          </cell>
          <cell r="L273" t="str">
            <v>LdF Non approuvée</v>
          </cell>
          <cell r="M273" t="str">
            <v>NON</v>
          </cell>
          <cell r="N273" t="str">
            <v>NON</v>
          </cell>
          <cell r="O273">
            <v>17</v>
          </cell>
          <cell r="P273" t="str">
            <v>1251018-0776010</v>
          </cell>
          <cell r="Q273" t="str">
            <v>LAB</v>
          </cell>
          <cell r="R273" t="str">
            <v>LCTZ38263
LCTZ38264
LCTZ38265</v>
          </cell>
          <cell r="S273" t="str">
            <v>LTE990001</v>
          </cell>
          <cell r="T273" t="str">
            <v>SERVI</v>
          </cell>
          <cell r="U273" t="str">
            <v>OK</v>
          </cell>
          <cell r="V273" t="str">
            <v>6925015800 6963400000 6963397500</v>
          </cell>
          <cell r="W273" t="str">
            <v>Qté 1 Qté 1 Qté 1</v>
          </cell>
          <cell r="X273" t="str">
            <v>Received</v>
          </cell>
          <cell r="Y273" t="str">
            <v>N/A</v>
          </cell>
          <cell r="Z273" t="str">
            <v>OK 06/08/2018</v>
          </cell>
          <cell r="AA273" t="str">
            <v>OK 13/08/2018</v>
          </cell>
          <cell r="AB273" t="str">
            <v>Expédié</v>
          </cell>
          <cell r="AD273" t="str">
            <v>JMA 15/10 : expédié le 11/10
JMA 17/09 : manque stucture
JM 30/08 : Attente matière + DS à faire pour composant manquant</v>
          </cell>
          <cell r="AE273" t="str">
            <v>Collaboré en avance de phase par TGE au 14/07
DS Urgente faite le 08/10/2018: DS N°357290</v>
          </cell>
          <cell r="AF273" t="str">
            <v>AZA</v>
          </cell>
          <cell r="AG273">
            <v>11044</v>
          </cell>
          <cell r="AI273">
            <v>1175</v>
          </cell>
          <cell r="AJ273">
            <v>43147</v>
          </cell>
          <cell r="AK273">
            <v>43389</v>
          </cell>
          <cell r="AL273">
            <v>43384</v>
          </cell>
        </row>
        <row r="274">
          <cell r="A274" t="str">
            <v>2765230210</v>
          </cell>
          <cell r="B274" t="str">
            <v>AIRBUS</v>
          </cell>
          <cell r="C274">
            <v>27652302</v>
          </cell>
          <cell r="D274">
            <v>10</v>
          </cell>
          <cell r="E274" t="str">
            <v>RTN</v>
          </cell>
          <cell r="F274" t="str">
            <v>D9551001600196</v>
          </cell>
          <cell r="G274">
            <v>1</v>
          </cell>
          <cell r="H274">
            <v>1</v>
          </cell>
          <cell r="I274" t="str">
            <v/>
          </cell>
          <cell r="J274" t="str">
            <v>P/N CONNU</v>
          </cell>
          <cell r="K274" t="str">
            <v>NB01881P</v>
          </cell>
          <cell r="L274" t="str">
            <v>LdF Non approuvée</v>
          </cell>
          <cell r="M274" t="str">
            <v>NON</v>
          </cell>
          <cell r="N274" t="str">
            <v>NON</v>
          </cell>
          <cell r="O274">
            <v>16</v>
          </cell>
          <cell r="P274" t="str">
            <v>1251018-2302010</v>
          </cell>
          <cell r="Q274" t="str">
            <v>LAB</v>
          </cell>
          <cell r="R274" t="str">
            <v>LCTZ37860
LCTZ37861
LCTZ37862</v>
          </cell>
          <cell r="S274" t="str">
            <v>LTE990001</v>
          </cell>
          <cell r="T274" t="str">
            <v>SERVI</v>
          </cell>
          <cell r="U274" t="str">
            <v>OK</v>
          </cell>
          <cell r="V274" t="str">
            <v>6925015800 6963400000 6963397500</v>
          </cell>
          <cell r="W274" t="str">
            <v>Qté 1 Qté 1 Qté 1</v>
          </cell>
          <cell r="X274" t="str">
            <v>Received</v>
          </cell>
          <cell r="Y274" t="str">
            <v>N/A</v>
          </cell>
          <cell r="Z274" t="str">
            <v>OK 06/08/2018</v>
          </cell>
          <cell r="AA274" t="str">
            <v>OK 13/08/2018</v>
          </cell>
          <cell r="AB274" t="str">
            <v>Expédié</v>
          </cell>
          <cell r="AD274" t="str">
            <v>JMA 15/10 : expédié le 11/10
JMA 17/09 : manque structure
JMA 30/08 : Attente servitude complète</v>
          </cell>
          <cell r="AE274" t="str">
            <v>Collaboré en avance de phase par TGE au 14/07
DS Urgente faite le 08/10/2018: DS N°357291</v>
          </cell>
          <cell r="AF274" t="str">
            <v>AZA</v>
          </cell>
          <cell r="AG274">
            <v>11028</v>
          </cell>
          <cell r="AI274">
            <v>1175</v>
          </cell>
          <cell r="AJ274">
            <v>43251</v>
          </cell>
          <cell r="AK274">
            <v>43389</v>
          </cell>
          <cell r="AL274">
            <v>43384</v>
          </cell>
        </row>
        <row r="275">
          <cell r="A275" t="str">
            <v>27879924
2794012010</v>
          </cell>
          <cell r="B275" t="str">
            <v>AIRBUS</v>
          </cell>
          <cell r="C275" t="str">
            <v>27879924
27940120</v>
          </cell>
          <cell r="D275">
            <v>10</v>
          </cell>
          <cell r="E275" t="str">
            <v>EXP</v>
          </cell>
          <cell r="F275" t="str">
            <v>D9550011900195</v>
          </cell>
          <cell r="G275">
            <v>1</v>
          </cell>
          <cell r="H275">
            <v>1</v>
          </cell>
          <cell r="I275" t="str">
            <v>STOCK PHS Qté 1</v>
          </cell>
          <cell r="J275" t="str">
            <v>P/N CONNU</v>
          </cell>
          <cell r="K275" t="str">
            <v>NR1624P</v>
          </cell>
          <cell r="L275" t="str">
            <v>LdF approuvée</v>
          </cell>
          <cell r="M275" t="str">
            <v>NON</v>
          </cell>
          <cell r="N275" t="str">
            <v>NON</v>
          </cell>
          <cell r="O275">
            <v>119</v>
          </cell>
          <cell r="P275" t="str">
            <v>1251018-0120010</v>
          </cell>
          <cell r="Q275" t="str">
            <v>LAB</v>
          </cell>
          <cell r="R275" t="str">
            <v>LCT120309
LCT120310</v>
          </cell>
          <cell r="S275" t="str">
            <v>LTE990005</v>
          </cell>
          <cell r="V275">
            <v>6963382700</v>
          </cell>
          <cell r="W275" t="str">
            <v>Qté 1</v>
          </cell>
          <cell r="X275" t="str">
            <v>In delivering</v>
          </cell>
          <cell r="Y275" t="str">
            <v>À imprimer LAB</v>
          </cell>
          <cell r="Z275" t="str">
            <v>À imprimer LAB</v>
          </cell>
          <cell r="AA275" t="str">
            <v>À imprimer LAB</v>
          </cell>
          <cell r="AE275" t="str">
            <v>GLA le 18/10/2018: Attente STR (4STR*00009) prévu 29/10/2018 + Confiés pour planification</v>
          </cell>
          <cell r="AF275" t="str">
            <v>AZA</v>
          </cell>
          <cell r="AG275">
            <v>16378</v>
          </cell>
          <cell r="AH275" t="str">
            <v>ACHF01110</v>
          </cell>
          <cell r="AJ275">
            <v>43419</v>
          </cell>
          <cell r="AK275" t="str">
            <v>TBD</v>
          </cell>
          <cell r="AL275" t="str">
            <v>TBD</v>
          </cell>
        </row>
        <row r="276">
          <cell r="A276" t="str">
            <v>2782332710</v>
          </cell>
          <cell r="B276" t="str">
            <v>AIRBUS</v>
          </cell>
          <cell r="C276">
            <v>27823327</v>
          </cell>
          <cell r="D276">
            <v>10</v>
          </cell>
          <cell r="E276" t="str">
            <v>RTN</v>
          </cell>
          <cell r="F276" t="str">
            <v>D9550011700295</v>
          </cell>
          <cell r="G276">
            <v>1</v>
          </cell>
          <cell r="H276">
            <v>1</v>
          </cell>
          <cell r="I276" t="str">
            <v/>
          </cell>
          <cell r="J276" t="str">
            <v>P/N CONNU</v>
          </cell>
          <cell r="K276" t="str">
            <v>NB5457P</v>
          </cell>
          <cell r="L276" t="str">
            <v>LdF approuvée</v>
          </cell>
          <cell r="M276" t="str">
            <v>NON</v>
          </cell>
          <cell r="N276" t="str">
            <v>NON</v>
          </cell>
          <cell r="O276">
            <v>117</v>
          </cell>
          <cell r="P276" t="str">
            <v>1251018-3327010</v>
          </cell>
          <cell r="Q276" t="str">
            <v>LAB</v>
          </cell>
          <cell r="R276" t="str">
            <v>LCT144993
LCT144994
LCT144995</v>
          </cell>
          <cell r="S276" t="str">
            <v>LTE990069</v>
          </cell>
          <cell r="T276">
            <v>43392</v>
          </cell>
          <cell r="U276" t="str">
            <v>OK</v>
          </cell>
          <cell r="V276" t="str">
            <v xml:space="preserve">6963576200
6963582600 </v>
          </cell>
          <cell r="W276" t="str">
            <v>Qté 1
Qté 1</v>
          </cell>
          <cell r="X276" t="str">
            <v>Waiting</v>
          </cell>
          <cell r="Y276" t="str">
            <v>N/A</v>
          </cell>
          <cell r="Z276" t="str">
            <v>OK
16/10/2018</v>
          </cell>
          <cell r="AA276" t="str">
            <v>OK
16/10/2018</v>
          </cell>
          <cell r="AE276" t="str">
            <v>Attente délai d'appro
Attente prep</v>
          </cell>
          <cell r="AF276" t="str">
            <v>GLA</v>
          </cell>
          <cell r="AG276">
            <v>14180</v>
          </cell>
          <cell r="AI276">
            <v>2937</v>
          </cell>
          <cell r="AJ276">
            <v>43354</v>
          </cell>
          <cell r="AK276" t="str">
            <v>TBD</v>
          </cell>
          <cell r="AL276" t="str">
            <v>TBD</v>
          </cell>
        </row>
        <row r="277">
          <cell r="A277" t="str">
            <v>27901127</v>
          </cell>
          <cell r="B277" t="str">
            <v>AIRBUS</v>
          </cell>
          <cell r="C277">
            <v>27901127</v>
          </cell>
          <cell r="E277" t="str">
            <v>AOG</v>
          </cell>
          <cell r="F277" t="str">
            <v>D9551006000295</v>
          </cell>
          <cell r="G277">
            <v>5</v>
          </cell>
          <cell r="H277">
            <v>5</v>
          </cell>
          <cell r="I277" t="str">
            <v/>
          </cell>
          <cell r="J277" t="str">
            <v>P/N CONNU</v>
          </cell>
          <cell r="K277" t="str">
            <v>NB6251P</v>
          </cell>
          <cell r="L277" t="str">
            <v>LdF Non approuvée</v>
          </cell>
          <cell r="M277" t="str">
            <v>NON</v>
          </cell>
          <cell r="N277" t="str">
            <v>NON</v>
          </cell>
          <cell r="O277">
            <v>60</v>
          </cell>
          <cell r="P277" t="str">
            <v>1251018-11270</v>
          </cell>
          <cell r="Q277" t="str">
            <v>LAB</v>
          </cell>
          <cell r="S277" t="str">
            <v>LTE990001 
=&gt; 
LTE990005</v>
          </cell>
          <cell r="V277" t="str">
            <v>6963455500
6963455400</v>
          </cell>
          <cell r="W277" t="str">
            <v>Qté 1
Qté 1</v>
          </cell>
          <cell r="X277" t="str">
            <v>N/A</v>
          </cell>
          <cell r="Y277" t="str">
            <v>TBD</v>
          </cell>
          <cell r="Z277" t="str">
            <v>À imprimer LAB</v>
          </cell>
          <cell r="AA277" t="str">
            <v>À imprimer LAB</v>
          </cell>
          <cell r="AB277" t="str">
            <v>Commande annulée</v>
          </cell>
          <cell r="AE277" t="str">
            <v>Attente délai d'appro</v>
          </cell>
          <cell r="AF277" t="str">
            <v>AZA</v>
          </cell>
          <cell r="AG277">
            <v>16961</v>
          </cell>
          <cell r="AJ277">
            <v>43353</v>
          </cell>
          <cell r="AL277">
            <v>43350</v>
          </cell>
        </row>
        <row r="278">
          <cell r="A278" t="str">
            <v>2790113010</v>
          </cell>
          <cell r="B278" t="str">
            <v>AIRBUS</v>
          </cell>
          <cell r="C278">
            <v>27901130</v>
          </cell>
          <cell r="D278">
            <v>10</v>
          </cell>
          <cell r="E278" t="str">
            <v>AOG</v>
          </cell>
          <cell r="F278" t="str">
            <v>D9551006100295</v>
          </cell>
          <cell r="G278">
            <v>5</v>
          </cell>
          <cell r="H278">
            <v>0</v>
          </cell>
          <cell r="I278" t="str">
            <v/>
          </cell>
          <cell r="J278" t="str">
            <v>P/N CONNU</v>
          </cell>
          <cell r="K278" t="str">
            <v>TBD</v>
          </cell>
          <cell r="L278" t="str">
            <v>LdF Non approuvée</v>
          </cell>
          <cell r="M278" t="str">
            <v>NON</v>
          </cell>
          <cell r="N278" t="str">
            <v>NON</v>
          </cell>
          <cell r="O278">
            <v>61</v>
          </cell>
          <cell r="P278" t="str">
            <v>1251018-1130010</v>
          </cell>
          <cell r="Q278" t="str">
            <v>LAB</v>
          </cell>
          <cell r="S278" t="str">
            <v>LTE990001
=&gt;
LTE990005</v>
          </cell>
          <cell r="V278" t="str">
            <v>6963455500
6963455400</v>
          </cell>
          <cell r="W278" t="str">
            <v>Qté 1
Qté 1</v>
          </cell>
          <cell r="X278" t="str">
            <v>N/A</v>
          </cell>
          <cell r="Y278" t="str">
            <v>TBD</v>
          </cell>
          <cell r="Z278" t="str">
            <v>À imprimer LAB</v>
          </cell>
          <cell r="AA278" t="str">
            <v>À imprimer LAB</v>
          </cell>
          <cell r="AB278" t="str">
            <v>Commande annulée</v>
          </cell>
          <cell r="AE278" t="str">
            <v>Attente délai d'appro</v>
          </cell>
          <cell r="AF278" t="str">
            <v>AZA</v>
          </cell>
          <cell r="AG278">
            <v>16961</v>
          </cell>
          <cell r="AJ278">
            <v>43353</v>
          </cell>
          <cell r="AL278">
            <v>43350</v>
          </cell>
        </row>
        <row r="279">
          <cell r="A279" t="str">
            <v>27901134</v>
          </cell>
          <cell r="B279" t="str">
            <v>AIRBUS</v>
          </cell>
          <cell r="C279">
            <v>27901134</v>
          </cell>
          <cell r="E279" t="str">
            <v>AOG</v>
          </cell>
          <cell r="F279" t="str">
            <v>D9551006200295</v>
          </cell>
          <cell r="G279">
            <v>5</v>
          </cell>
          <cell r="H279">
            <v>5</v>
          </cell>
          <cell r="I279" t="str">
            <v/>
          </cell>
          <cell r="J279" t="str">
            <v>P/N CONNU</v>
          </cell>
          <cell r="K279" t="str">
            <v>TBD</v>
          </cell>
          <cell r="L279" t="str">
            <v>LdF Non approuvée</v>
          </cell>
          <cell r="M279" t="str">
            <v>NON</v>
          </cell>
          <cell r="N279" t="str">
            <v>NON</v>
          </cell>
          <cell r="O279">
            <v>62</v>
          </cell>
          <cell r="P279" t="str">
            <v>1251018-11340</v>
          </cell>
          <cell r="Q279" t="str">
            <v>LAB</v>
          </cell>
          <cell r="S279" t="str">
            <v>LTE990001
=&gt;
LTE990005</v>
          </cell>
          <cell r="V279" t="str">
            <v>6963455500
6963455400
6963403400</v>
          </cell>
          <cell r="W279" t="str">
            <v>Qté 1
Qté 1
Qté 1</v>
          </cell>
          <cell r="X279" t="str">
            <v>N/A</v>
          </cell>
          <cell r="Y279" t="str">
            <v>TBD</v>
          </cell>
          <cell r="Z279" t="str">
            <v>À imprimer LAB</v>
          </cell>
          <cell r="AA279" t="str">
            <v>À imprimer LAB</v>
          </cell>
          <cell r="AB279" t="str">
            <v>Commande annulée</v>
          </cell>
          <cell r="AE279" t="str">
            <v>Attente délai d'appro</v>
          </cell>
          <cell r="AF279" t="str">
            <v>AZA</v>
          </cell>
          <cell r="AG279">
            <v>16961</v>
          </cell>
          <cell r="AJ279">
            <v>43353</v>
          </cell>
          <cell r="AL279">
            <v>43350</v>
          </cell>
        </row>
        <row r="280">
          <cell r="A280" t="str">
            <v>2788294510</v>
          </cell>
          <cell r="B280" t="str">
            <v>AIRBUS</v>
          </cell>
          <cell r="C280">
            <v>27882945</v>
          </cell>
          <cell r="D280">
            <v>10</v>
          </cell>
          <cell r="E280" t="str">
            <v>EXP</v>
          </cell>
          <cell r="F280" t="str">
            <v>A0041114100095</v>
          </cell>
          <cell r="G280">
            <v>6</v>
          </cell>
          <cell r="H280">
            <v>6</v>
          </cell>
          <cell r="I280" t="str">
            <v/>
          </cell>
          <cell r="J280" t="str">
            <v>P/N CONNU</v>
          </cell>
          <cell r="K280" t="str">
            <v>N/A</v>
          </cell>
          <cell r="L280" t="str">
            <v>LdF approuvée</v>
          </cell>
          <cell r="M280" t="str">
            <v>NON</v>
          </cell>
          <cell r="N280" t="str">
            <v>NON</v>
          </cell>
          <cell r="O280" t="str">
            <v>JACK</v>
          </cell>
          <cell r="P280" t="str">
            <v>1251118-2945010</v>
          </cell>
          <cell r="Q280" t="str">
            <v>LAB</v>
          </cell>
          <cell r="R280" t="str">
            <v>LCT133532</v>
          </cell>
          <cell r="S280" t="str">
            <v>LTE990013
=&gt;
LTE990018</v>
          </cell>
          <cell r="T280">
            <v>43389</v>
          </cell>
          <cell r="U280" t="str">
            <v>OK</v>
          </cell>
          <cell r="V280" t="str">
            <v>N/A</v>
          </cell>
          <cell r="W280" t="str">
            <v>N/A</v>
          </cell>
          <cell r="X280" t="str">
            <v>N/A</v>
          </cell>
          <cell r="Y280" t="str">
            <v>N/A</v>
          </cell>
          <cell r="Z280" t="str">
            <v>N/A</v>
          </cell>
          <cell r="AA280" t="str">
            <v>N/A</v>
          </cell>
          <cell r="AE280" t="str">
            <v>Réception structure le 09/10/2018
Attente AR
AZA le 22/10: checker structures</v>
          </cell>
          <cell r="AF280" t="str">
            <v>GLA</v>
          </cell>
          <cell r="AG280">
            <v>17010</v>
          </cell>
          <cell r="AH280" t="str">
            <v xml:space="preserve">ACHF02458 </v>
          </cell>
          <cell r="AI280">
            <v>2657</v>
          </cell>
          <cell r="AJ280">
            <v>43356</v>
          </cell>
          <cell r="AK280">
            <v>43413</v>
          </cell>
          <cell r="AL280">
            <v>43410</v>
          </cell>
          <cell r="AN280" t="str">
            <v>OK</v>
          </cell>
        </row>
        <row r="281">
          <cell r="A281" t="str">
            <v>2780860210</v>
          </cell>
          <cell r="B281" t="str">
            <v>AIRBUS</v>
          </cell>
          <cell r="C281">
            <v>27808602</v>
          </cell>
          <cell r="D281">
            <v>10</v>
          </cell>
          <cell r="E281" t="str">
            <v>RTN</v>
          </cell>
          <cell r="F281" t="str">
            <v>D9550011700295</v>
          </cell>
          <cell r="G281">
            <v>2</v>
          </cell>
          <cell r="H281">
            <v>2</v>
          </cell>
          <cell r="I281" t="str">
            <v/>
          </cell>
          <cell r="J281" t="str">
            <v>P/N CONNU</v>
          </cell>
          <cell r="K281" t="str">
            <v>NB5457P</v>
          </cell>
          <cell r="L281" t="str">
            <v>LdF approuvée</v>
          </cell>
          <cell r="M281" t="str">
            <v>NON</v>
          </cell>
          <cell r="N281" t="str">
            <v>NON</v>
          </cell>
          <cell r="O281">
            <v>117</v>
          </cell>
          <cell r="P281" t="str">
            <v>1251018-8602010</v>
          </cell>
          <cell r="Q281" t="str">
            <v>LAB</v>
          </cell>
          <cell r="R281" t="str">
            <v>LCT144996
LCT144997
LCT144998</v>
          </cell>
          <cell r="S281" t="str">
            <v>LTE990067 =&gt; LTE990068</v>
          </cell>
          <cell r="T281">
            <v>43392</v>
          </cell>
          <cell r="U281" t="str">
            <v>OK</v>
          </cell>
          <cell r="V281" t="str">
            <v xml:space="preserve">6963576200
6963582600 </v>
          </cell>
          <cell r="W281" t="str">
            <v>Qté 1
Qté 1</v>
          </cell>
          <cell r="X281" t="str">
            <v>Waiting</v>
          </cell>
          <cell r="Y281" t="str">
            <v>N/A</v>
          </cell>
          <cell r="Z281" t="str">
            <v>OK
16/10/2018</v>
          </cell>
          <cell r="AA281" t="str">
            <v>OK
16/10/2018</v>
          </cell>
          <cell r="AE281" t="str">
            <v>Attente délai d'appro</v>
          </cell>
          <cell r="AF281" t="str">
            <v>GLA</v>
          </cell>
          <cell r="AG281">
            <v>14180</v>
          </cell>
          <cell r="AI281">
            <v>2937</v>
          </cell>
          <cell r="AJ281">
            <v>43357</v>
          </cell>
          <cell r="AK281" t="str">
            <v>TBD</v>
          </cell>
          <cell r="AL281" t="str">
            <v>TBD</v>
          </cell>
        </row>
        <row r="282">
          <cell r="A282" t="str">
            <v>2782693110</v>
          </cell>
          <cell r="B282" t="str">
            <v>AIRBUS</v>
          </cell>
          <cell r="C282">
            <v>27826931</v>
          </cell>
          <cell r="D282">
            <v>10</v>
          </cell>
          <cell r="E282" t="str">
            <v>RTN</v>
          </cell>
          <cell r="F282" t="str">
            <v>F7161001300001</v>
          </cell>
          <cell r="G282">
            <v>5</v>
          </cell>
          <cell r="H282">
            <v>0</v>
          </cell>
          <cell r="I282" t="str">
            <v/>
          </cell>
          <cell r="J282" t="str">
            <v>P/N CONNU</v>
          </cell>
          <cell r="K282" t="str">
            <v>TBD</v>
          </cell>
          <cell r="L282" t="str">
            <v>LdF approuvée</v>
          </cell>
          <cell r="M282" t="str">
            <v>NON</v>
          </cell>
          <cell r="N282" t="str">
            <v>NON</v>
          </cell>
          <cell r="O282" t="str">
            <v>HARNAIS 2 P2T2</v>
          </cell>
          <cell r="P282" t="str">
            <v>1251018-6931010</v>
          </cell>
          <cell r="Q282" t="str">
            <v>COL</v>
          </cell>
          <cell r="R282" t="str">
            <v>LCT075463
LCT075464</v>
          </cell>
          <cell r="S282" t="str">
            <v>075463-1
=&gt;
075463-5</v>
          </cell>
          <cell r="T282" t="str">
            <v>SERVI</v>
          </cell>
          <cell r="U282" t="str">
            <v>OK</v>
          </cell>
          <cell r="V282" t="str">
            <v>N/A</v>
          </cell>
          <cell r="W282" t="str">
            <v>N/A</v>
          </cell>
          <cell r="X282" t="str">
            <v>N/A</v>
          </cell>
          <cell r="Y282" t="str">
            <v>N/A</v>
          </cell>
          <cell r="Z282" t="str">
            <v>OK 17/07/2018</v>
          </cell>
          <cell r="AA282" t="str">
            <v>OK 20/07/2018</v>
          </cell>
          <cell r="AB282" t="str">
            <v>Expédié</v>
          </cell>
          <cell r="AE282" t="str">
            <v>CORE 881 - Attente 1COL*18345 en contrôle réception</v>
          </cell>
          <cell r="AF282" t="str">
            <v>AZA</v>
          </cell>
          <cell r="AG282">
            <v>14641</v>
          </cell>
          <cell r="AH282" t="str">
            <v>ACHE92327</v>
          </cell>
          <cell r="AI282">
            <v>881</v>
          </cell>
          <cell r="AJ282">
            <v>43357</v>
          </cell>
          <cell r="AL282">
            <v>43354</v>
          </cell>
        </row>
        <row r="283">
          <cell r="A283" t="str">
            <v>2788631510</v>
          </cell>
          <cell r="B283" t="str">
            <v>AIRBUS</v>
          </cell>
          <cell r="C283">
            <v>27886315</v>
          </cell>
          <cell r="D283">
            <v>10</v>
          </cell>
          <cell r="E283" t="str">
            <v>EXP</v>
          </cell>
          <cell r="F283" t="str">
            <v>A0041114100095</v>
          </cell>
          <cell r="G283">
            <v>1</v>
          </cell>
          <cell r="H283">
            <v>1</v>
          </cell>
          <cell r="I283" t="str">
            <v/>
          </cell>
          <cell r="J283" t="str">
            <v>P/N CONNU</v>
          </cell>
          <cell r="K283" t="str">
            <v>N/A</v>
          </cell>
          <cell r="L283" t="str">
            <v>LdF approuvée</v>
          </cell>
          <cell r="M283" t="str">
            <v>NON</v>
          </cell>
          <cell r="N283" t="str">
            <v>NON</v>
          </cell>
          <cell r="O283" t="str">
            <v>JACK</v>
          </cell>
          <cell r="P283" t="str">
            <v>1251118-6315010</v>
          </cell>
          <cell r="Q283" t="str">
            <v>LAB</v>
          </cell>
          <cell r="R283" t="str">
            <v>LCT133533</v>
          </cell>
          <cell r="S283" t="str">
            <v>LTE990019</v>
          </cell>
          <cell r="T283">
            <v>43389</v>
          </cell>
          <cell r="U283" t="str">
            <v>OK</v>
          </cell>
          <cell r="V283" t="str">
            <v>N/A</v>
          </cell>
          <cell r="W283" t="str">
            <v>N/A</v>
          </cell>
          <cell r="X283" t="str">
            <v>N/A</v>
          </cell>
          <cell r="Y283" t="str">
            <v>N/A</v>
          </cell>
          <cell r="Z283" t="str">
            <v>N/A</v>
          </cell>
          <cell r="AA283" t="str">
            <v>N/A</v>
          </cell>
          <cell r="AE283" t="str">
            <v>Réception structure le 09/10/2018
Attente AR
AZA le 22/10: checker structures</v>
          </cell>
          <cell r="AF283" t="str">
            <v>GLA</v>
          </cell>
          <cell r="AG283">
            <v>17010</v>
          </cell>
          <cell r="AH283" t="str">
            <v xml:space="preserve">ACHF02458 </v>
          </cell>
          <cell r="AI283">
            <v>2657</v>
          </cell>
          <cell r="AJ283">
            <v>43358</v>
          </cell>
          <cell r="AK283">
            <v>43420</v>
          </cell>
          <cell r="AL283">
            <v>43417</v>
          </cell>
          <cell r="AN283" t="str">
            <v>OK</v>
          </cell>
        </row>
        <row r="284">
          <cell r="A284" t="str">
            <v>2778536410</v>
          </cell>
          <cell r="B284" t="str">
            <v>AIRBUS</v>
          </cell>
          <cell r="C284">
            <v>27785364</v>
          </cell>
          <cell r="D284">
            <v>10</v>
          </cell>
          <cell r="E284" t="str">
            <v>EXP</v>
          </cell>
          <cell r="F284" t="str">
            <v>A9551046300196</v>
          </cell>
          <cell r="G284">
            <v>1</v>
          </cell>
          <cell r="H284">
            <v>0</v>
          </cell>
          <cell r="I284" t="str">
            <v/>
          </cell>
          <cell r="J284" t="str">
            <v>P/N CONNU</v>
          </cell>
          <cell r="K284" t="str">
            <v>RR9463C</v>
          </cell>
          <cell r="L284" t="str">
            <v>LdF approuvée</v>
          </cell>
          <cell r="M284" t="str">
            <v>NON</v>
          </cell>
          <cell r="N284" t="str">
            <v>NON</v>
          </cell>
          <cell r="O284">
            <v>463</v>
          </cell>
          <cell r="P284" t="str">
            <v>1251118-5364010</v>
          </cell>
          <cell r="Q284" t="str">
            <v>LAB</v>
          </cell>
          <cell r="R284" t="str">
            <v>LCT036189
LCT036190
LCT036191</v>
          </cell>
          <cell r="S284" t="str">
            <v>LTE990003</v>
          </cell>
          <cell r="T284" t="str">
            <v>SERVI</v>
          </cell>
          <cell r="U284" t="str">
            <v>OK</v>
          </cell>
          <cell r="V284" t="str">
            <v>N/A</v>
          </cell>
          <cell r="W284" t="str">
            <v>N/A</v>
          </cell>
          <cell r="X284" t="str">
            <v>N/A</v>
          </cell>
          <cell r="Y284" t="str">
            <v>N/A</v>
          </cell>
          <cell r="Z284" t="str">
            <v>OK 29/08/2018</v>
          </cell>
          <cell r="AA284" t="str">
            <v>OK 31/08/2018</v>
          </cell>
          <cell r="AB284" t="str">
            <v>Expédié</v>
          </cell>
          <cell r="AD284" t="str">
            <v>JMA 26/09 : à lancer en prod ce jour
JMA 17/09 : manque servitude LAB, faire CORE par AZA
JM 30/08 : Attente servitude complète</v>
          </cell>
          <cell r="AE284" t="str">
            <v>Réception 4STR*00998 le 20/07/2018 (ACHE88897)</v>
          </cell>
          <cell r="AF284" t="str">
            <v>AZA</v>
          </cell>
          <cell r="AG284">
            <v>13703</v>
          </cell>
          <cell r="AI284">
            <v>1584</v>
          </cell>
          <cell r="AJ284">
            <v>43265</v>
          </cell>
          <cell r="AK284">
            <v>43382</v>
          </cell>
          <cell r="AL284">
            <v>43377</v>
          </cell>
        </row>
        <row r="285">
          <cell r="A285" t="str">
            <v>2791346710</v>
          </cell>
          <cell r="B285" t="str">
            <v>AIRBUS</v>
          </cell>
          <cell r="C285">
            <v>27913467</v>
          </cell>
          <cell r="D285">
            <v>10</v>
          </cell>
          <cell r="E285" t="str">
            <v>AOG</v>
          </cell>
          <cell r="F285" t="str">
            <v>WF417AFACAAE</v>
          </cell>
          <cell r="G285">
            <v>1</v>
          </cell>
          <cell r="H285">
            <v>1</v>
          </cell>
          <cell r="I285" t="str">
            <v/>
          </cell>
          <cell r="J285" t="str">
            <v>P/N CONNU</v>
          </cell>
          <cell r="K285" t="str">
            <v>VB0044D</v>
          </cell>
          <cell r="L285" t="str">
            <v>LdF approuvée</v>
          </cell>
          <cell r="M285" t="str">
            <v>NON</v>
          </cell>
          <cell r="N285" t="str">
            <v>NON</v>
          </cell>
          <cell r="O285">
            <v>517</v>
          </cell>
          <cell r="P285" t="str">
            <v>1251018-3467010</v>
          </cell>
          <cell r="Q285" t="str">
            <v>LAB</v>
          </cell>
          <cell r="R285" t="str">
            <v>LCT129318
LCT129319</v>
          </cell>
          <cell r="S285" t="str">
            <v>LTE990001</v>
          </cell>
          <cell r="T285">
            <v>43381</v>
          </cell>
          <cell r="U285" t="str">
            <v>OK</v>
          </cell>
          <cell r="V285" t="str">
            <v>6V01965900</v>
          </cell>
          <cell r="W285" t="str">
            <v>Qté 1</v>
          </cell>
          <cell r="X285" t="str">
            <v>Waiting</v>
          </cell>
          <cell r="Y285" t="str">
            <v>N/A</v>
          </cell>
          <cell r="Z285" t="str">
            <v>ok
10/10/2018</v>
          </cell>
          <cell r="AA285" t="str">
            <v>ok
10/10/2018</v>
          </cell>
          <cell r="AB285" t="str">
            <v>En attente Servitude</v>
          </cell>
          <cell r="AC285">
            <v>0</v>
          </cell>
          <cell r="AD285" t="str">
            <v>JMA 15/10 : STR OK, manque servitude</v>
          </cell>
          <cell r="AE285" t="str">
            <v>Attente FIP (prélevé sur stock série)
GLA le 22/10/2018: checker 4CON*00075 =&gt; DS N°359696 =&gt; ok</v>
          </cell>
          <cell r="AF285" t="str">
            <v>GLA</v>
          </cell>
          <cell r="AG285">
            <v>16992</v>
          </cell>
          <cell r="AH285" t="str">
            <v>ACHF01643</v>
          </cell>
          <cell r="AI285">
            <v>2556</v>
          </cell>
          <cell r="AJ285">
            <v>43357</v>
          </cell>
          <cell r="AK285">
            <v>43397</v>
          </cell>
          <cell r="AL285">
            <v>43396</v>
          </cell>
          <cell r="AN285" t="str">
            <v>OK</v>
          </cell>
        </row>
        <row r="286">
          <cell r="A286" t="str">
            <v>2791376210</v>
          </cell>
          <cell r="B286" t="str">
            <v>AIRBUS</v>
          </cell>
          <cell r="C286">
            <v>27913762</v>
          </cell>
          <cell r="D286">
            <v>10</v>
          </cell>
          <cell r="E286" t="str">
            <v>AOG</v>
          </cell>
          <cell r="F286" t="str">
            <v>WF417AFACAAE</v>
          </cell>
          <cell r="G286">
            <v>1</v>
          </cell>
          <cell r="H286">
            <v>1</v>
          </cell>
          <cell r="I286" t="str">
            <v/>
          </cell>
          <cell r="J286" t="str">
            <v>P/N CONNU</v>
          </cell>
          <cell r="K286" t="str">
            <v>VB0044D</v>
          </cell>
          <cell r="L286" t="str">
            <v>LdF approuvée</v>
          </cell>
          <cell r="M286" t="str">
            <v>NON</v>
          </cell>
          <cell r="N286" t="str">
            <v>NON</v>
          </cell>
          <cell r="O286">
            <v>517</v>
          </cell>
          <cell r="P286" t="str">
            <v>1251018-3762010</v>
          </cell>
          <cell r="Q286" t="str">
            <v>LAB</v>
          </cell>
          <cell r="R286" t="str">
            <v>LCT129320
LCT129321</v>
          </cell>
          <cell r="S286" t="str">
            <v>LTE990002</v>
          </cell>
          <cell r="T286">
            <v>43381</v>
          </cell>
          <cell r="U286" t="str">
            <v>OK</v>
          </cell>
          <cell r="V286" t="str">
            <v>6V01965900</v>
          </cell>
          <cell r="W286" t="str">
            <v>Qté 1</v>
          </cell>
          <cell r="X286" t="str">
            <v>Waiting</v>
          </cell>
          <cell r="Y286" t="str">
            <v>N/A</v>
          </cell>
          <cell r="Z286" t="str">
            <v>ok
10/10/2018</v>
          </cell>
          <cell r="AA286" t="str">
            <v>ok
10/10/2018</v>
          </cell>
          <cell r="AB286" t="str">
            <v>En attente Servitude</v>
          </cell>
          <cell r="AC286">
            <v>0</v>
          </cell>
          <cell r="AD286" t="str">
            <v>JMA 15/10 : STR OK, manque servitude</v>
          </cell>
          <cell r="AE286" t="str">
            <v>Attente FIP (prélevé sur stock série)
GLA le 22/10/2018: checker 4CON*00075 =&gt; DS N°359696 =&gt; ok</v>
          </cell>
          <cell r="AF286" t="str">
            <v>GLA</v>
          </cell>
          <cell r="AG286">
            <v>16992</v>
          </cell>
          <cell r="AH286" t="str">
            <v>ACHF01643</v>
          </cell>
          <cell r="AI286">
            <v>2556</v>
          </cell>
          <cell r="AJ286">
            <v>43359</v>
          </cell>
          <cell r="AK286">
            <v>43397</v>
          </cell>
          <cell r="AL286">
            <v>43396</v>
          </cell>
          <cell r="AN286" t="str">
            <v>OK</v>
          </cell>
        </row>
        <row r="287">
          <cell r="A287" t="str">
            <v>2784008510</v>
          </cell>
          <cell r="B287" t="str">
            <v>AIRBUS</v>
          </cell>
          <cell r="C287">
            <v>27840085</v>
          </cell>
          <cell r="D287">
            <v>10</v>
          </cell>
          <cell r="E287" t="str">
            <v>AOG</v>
          </cell>
          <cell r="F287" t="str">
            <v>D9551002700695</v>
          </cell>
          <cell r="G287">
            <v>11</v>
          </cell>
          <cell r="H287">
            <v>11</v>
          </cell>
          <cell r="I287" t="str">
            <v/>
          </cell>
          <cell r="J287" t="str">
            <v>P/N CONNU</v>
          </cell>
          <cell r="K287" t="str">
            <v>NB03010P</v>
          </cell>
          <cell r="L287" t="str">
            <v>LdF approuvée</v>
          </cell>
          <cell r="M287" t="str">
            <v>NON</v>
          </cell>
          <cell r="N287" t="str">
            <v>NON</v>
          </cell>
          <cell r="O287">
            <v>27</v>
          </cell>
          <cell r="P287" t="str">
            <v>1251018-0085010</v>
          </cell>
          <cell r="Q287" t="str">
            <v>LAB</v>
          </cell>
          <cell r="R287" t="str">
            <v>LCT074903
LCT074904
LCT074905</v>
          </cell>
          <cell r="S287" t="str">
            <v>LTE990043 =&gt; LTE990053</v>
          </cell>
          <cell r="T287" t="str">
            <v>OK 23/07/2018</v>
          </cell>
          <cell r="U287" t="str">
            <v>OK</v>
          </cell>
          <cell r="V287" t="str">
            <v>N/A</v>
          </cell>
          <cell r="W287" t="str">
            <v>N/A</v>
          </cell>
          <cell r="X287" t="str">
            <v>N/A</v>
          </cell>
          <cell r="Y287" t="str">
            <v>N/A</v>
          </cell>
          <cell r="Z287" t="str">
            <v>OK 19/07/2018</v>
          </cell>
          <cell r="AA287" t="str">
            <v>OK 20/07/2018</v>
          </cell>
          <cell r="AB287" t="str">
            <v>Expédié</v>
          </cell>
          <cell r="AC287">
            <v>1</v>
          </cell>
          <cell r="AD287" t="str">
            <v>JMA 17/09 : Contrôle test + départ le 17/09
JMA 30/08 : Attente cablage
JMA 13/07 : Attente servitude complète</v>
          </cell>
          <cell r="AE287" t="str">
            <v>Servitude complète</v>
          </cell>
          <cell r="AF287" t="str">
            <v>AZA</v>
          </cell>
          <cell r="AG287">
            <v>14996</v>
          </cell>
          <cell r="AI287">
            <v>893</v>
          </cell>
          <cell r="AJ287">
            <v>43287</v>
          </cell>
          <cell r="AK287">
            <v>43361</v>
          </cell>
          <cell r="AL287">
            <v>43360</v>
          </cell>
        </row>
        <row r="288">
          <cell r="A288" t="str">
            <v>2787246710</v>
          </cell>
          <cell r="B288" t="str">
            <v>AIRBUS</v>
          </cell>
          <cell r="C288">
            <v>27872467</v>
          </cell>
          <cell r="D288">
            <v>10</v>
          </cell>
          <cell r="E288" t="str">
            <v>RTN</v>
          </cell>
          <cell r="F288" t="str">
            <v>D9251719400095</v>
          </cell>
          <cell r="G288">
            <v>4</v>
          </cell>
          <cell r="H288">
            <v>4</v>
          </cell>
          <cell r="I288" t="str">
            <v/>
          </cell>
          <cell r="J288" t="str">
            <v>P/N CONNU</v>
          </cell>
          <cell r="K288" t="str">
            <v>TBD</v>
          </cell>
          <cell r="L288" t="str">
            <v>LdF Non approuvée</v>
          </cell>
          <cell r="M288" t="str">
            <v>NON</v>
          </cell>
          <cell r="N288" t="str">
            <v>NON</v>
          </cell>
          <cell r="O288" t="str">
            <v>PLATE</v>
          </cell>
          <cell r="P288" t="str">
            <v>1251018-2467010</v>
          </cell>
          <cell r="Q288" t="str">
            <v>ASC/COL</v>
          </cell>
          <cell r="S288" t="str">
            <v>LTE3688
-&gt; 
LTE3691</v>
          </cell>
          <cell r="V288" t="str">
            <v>6925002700</v>
          </cell>
          <cell r="W288" t="str">
            <v>Qté 2</v>
          </cell>
          <cell r="X288" t="str">
            <v>Waiting</v>
          </cell>
          <cell r="Y288" t="str">
            <v>N/A</v>
          </cell>
          <cell r="Z288" t="str">
            <v>TBD</v>
          </cell>
          <cell r="AA288" t="str">
            <v>TBD</v>
          </cell>
          <cell r="AE288" t="str">
            <v>GLA le 23/10: Attente retour DA pour planification</v>
          </cell>
          <cell r="AG288">
            <v>17974</v>
          </cell>
          <cell r="AJ288">
            <v>43363</v>
          </cell>
          <cell r="AK288" t="str">
            <v>TBD</v>
          </cell>
          <cell r="AL288" t="str">
            <v>TBD</v>
          </cell>
        </row>
        <row r="289">
          <cell r="A289" t="str">
            <v>2778413910</v>
          </cell>
          <cell r="B289" t="str">
            <v>AIRBUS</v>
          </cell>
          <cell r="C289">
            <v>27784139</v>
          </cell>
          <cell r="D289">
            <v>10</v>
          </cell>
          <cell r="E289" t="str">
            <v>RTN</v>
          </cell>
          <cell r="F289" t="str">
            <v>A9550051000196</v>
          </cell>
          <cell r="G289">
            <v>1</v>
          </cell>
          <cell r="H289">
            <v>1</v>
          </cell>
          <cell r="I289" t="str">
            <v/>
          </cell>
          <cell r="J289" t="str">
            <v>P/N CONNU</v>
          </cell>
          <cell r="K289" t="str">
            <v>N/A</v>
          </cell>
          <cell r="L289" t="str">
            <v>LdF approuvée</v>
          </cell>
          <cell r="M289" t="str">
            <v>NON</v>
          </cell>
          <cell r="N289" t="str">
            <v>NON</v>
          </cell>
          <cell r="O289">
            <v>510</v>
          </cell>
          <cell r="P289" t="str">
            <v>1251118-4139010</v>
          </cell>
          <cell r="Q289" t="str">
            <v>LAB</v>
          </cell>
          <cell r="R289" t="str">
            <v>LCT036587
LCT036588</v>
          </cell>
          <cell r="S289" t="str">
            <v>LTE990007</v>
          </cell>
          <cell r="T289" t="str">
            <v>SERVI</v>
          </cell>
          <cell r="U289" t="str">
            <v>OK</v>
          </cell>
          <cell r="V289">
            <v>6530207600</v>
          </cell>
          <cell r="W289" t="str">
            <v>Qté 1</v>
          </cell>
          <cell r="X289" t="str">
            <v>Received</v>
          </cell>
          <cell r="Y289" t="str">
            <v>N/A</v>
          </cell>
          <cell r="Z289" t="str">
            <v>N/A</v>
          </cell>
          <cell r="AA289" t="str">
            <v>N/A</v>
          </cell>
          <cell r="AD289" t="str">
            <v>JMA 15/10 : servitude manquante
JMA 26/09 : Composant reçu sans livret
JMA 17/09 : rien reçu
JMA : Attente servitude complète</v>
          </cell>
          <cell r="AE289" t="str">
            <v>Réception 4CPR*00239 le 03/09/2018 (ACHE88521)
GLA le 22/10/2018: Manque structure DS N°358755</v>
          </cell>
          <cell r="AF289" t="str">
            <v>AZA</v>
          </cell>
          <cell r="AG289">
            <v>13629</v>
          </cell>
          <cell r="AI289">
            <v>1582</v>
          </cell>
          <cell r="AJ289">
            <v>43317</v>
          </cell>
          <cell r="AK289">
            <v>43403</v>
          </cell>
          <cell r="AL289">
            <v>43398</v>
          </cell>
          <cell r="AN289" t="str">
            <v>OK</v>
          </cell>
        </row>
        <row r="290">
          <cell r="A290" t="str">
            <v>2778413920</v>
          </cell>
          <cell r="B290" t="str">
            <v>AIRBUS</v>
          </cell>
          <cell r="C290">
            <v>27784139</v>
          </cell>
          <cell r="D290">
            <v>20</v>
          </cell>
          <cell r="E290" t="str">
            <v>RTN</v>
          </cell>
          <cell r="F290" t="str">
            <v>A9550051000196</v>
          </cell>
          <cell r="G290">
            <v>1</v>
          </cell>
          <cell r="H290">
            <v>1</v>
          </cell>
          <cell r="I290" t="str">
            <v/>
          </cell>
          <cell r="J290" t="str">
            <v>P/N CONNU</v>
          </cell>
          <cell r="K290" t="str">
            <v>N/A</v>
          </cell>
          <cell r="L290" t="str">
            <v>LdF approuvée</v>
          </cell>
          <cell r="M290" t="str">
            <v>NON</v>
          </cell>
          <cell r="N290" t="str">
            <v>NON</v>
          </cell>
          <cell r="O290">
            <v>510</v>
          </cell>
          <cell r="P290" t="str">
            <v>1251118-4139020</v>
          </cell>
          <cell r="Q290" t="str">
            <v>LAB</v>
          </cell>
          <cell r="R290" t="str">
            <v>LCT036589
LCT036590</v>
          </cell>
          <cell r="S290" t="str">
            <v>LTE990008</v>
          </cell>
          <cell r="T290" t="str">
            <v>SERVI</v>
          </cell>
          <cell r="U290" t="str">
            <v>OK</v>
          </cell>
          <cell r="V290">
            <v>6530207600</v>
          </cell>
          <cell r="W290" t="str">
            <v>Qté 1</v>
          </cell>
          <cell r="X290" t="str">
            <v>Received</v>
          </cell>
          <cell r="Y290" t="str">
            <v>N/A</v>
          </cell>
          <cell r="Z290" t="str">
            <v>N/A</v>
          </cell>
          <cell r="AA290" t="str">
            <v>N/A</v>
          </cell>
          <cell r="AD290" t="str">
            <v>JMA 15/10: rien reçu
JMA 17/09 : rien reçu
JMA : Attente servitude complète</v>
          </cell>
          <cell r="AE290" t="str">
            <v>Relancer CORE le 27/09/2018
GLA LE 19/10/2018: OK
AZA le 22/10: Chercher servitude et faire DS si pas localisée</v>
          </cell>
          <cell r="AF290" t="str">
            <v>AZA</v>
          </cell>
          <cell r="AG290">
            <v>13629</v>
          </cell>
          <cell r="AI290">
            <v>1582</v>
          </cell>
          <cell r="AJ290">
            <v>43317</v>
          </cell>
          <cell r="AK290" t="str">
            <v>A PLANIFIER</v>
          </cell>
          <cell r="AL290" t="str">
            <v>TBD</v>
          </cell>
        </row>
        <row r="291">
          <cell r="A291" t="str">
            <v>2789266110</v>
          </cell>
          <cell r="B291" t="str">
            <v>TBD</v>
          </cell>
          <cell r="C291">
            <v>27892661</v>
          </cell>
          <cell r="D291">
            <v>10</v>
          </cell>
          <cell r="E291" t="str">
            <v>EXP</v>
          </cell>
          <cell r="F291" t="str">
            <v>D9251588600000</v>
          </cell>
          <cell r="G291">
            <v>1</v>
          </cell>
          <cell r="H291">
            <v>1</v>
          </cell>
          <cell r="I291" t="str">
            <v/>
          </cell>
          <cell r="J291" t="str">
            <v>P/N INCONNU</v>
          </cell>
          <cell r="K291" t="str">
            <v>TBD</v>
          </cell>
          <cell r="L291" t="str">
            <v>LdF non existante</v>
          </cell>
          <cell r="M291" t="str">
            <v>NON</v>
          </cell>
          <cell r="N291" t="str">
            <v>À définir</v>
          </cell>
          <cell r="O291" t="str">
            <v>TBD</v>
          </cell>
          <cell r="P291" t="str">
            <v/>
          </cell>
          <cell r="Q291" t="str">
            <v/>
          </cell>
          <cell r="V291" t="str">
            <v>TBD</v>
          </cell>
          <cell r="W291" t="str">
            <v>TBD</v>
          </cell>
          <cell r="X291" t="str">
            <v>N/A</v>
          </cell>
          <cell r="Y291" t="str">
            <v>TBD</v>
          </cell>
          <cell r="Z291" t="str">
            <v>TBD</v>
          </cell>
          <cell r="AA291" t="str">
            <v>TBD</v>
          </cell>
          <cell r="AB291" t="str">
            <v>Commande annulée</v>
          </cell>
          <cell r="AE291" t="str">
            <v>Mail envoyé à Jan ENGEL pour annulation commande - Attente réponse
Le PN n'existe pas</v>
          </cell>
          <cell r="AF291" t="str">
            <v>GLA</v>
          </cell>
          <cell r="AG291" t="str">
            <v>AF</v>
          </cell>
          <cell r="AJ291">
            <v>43364</v>
          </cell>
          <cell r="AL291">
            <v>43361</v>
          </cell>
        </row>
        <row r="292">
          <cell r="A292" t="str">
            <v>2791672810</v>
          </cell>
          <cell r="B292" t="str">
            <v>AIRBUS</v>
          </cell>
          <cell r="C292">
            <v>27916728</v>
          </cell>
          <cell r="D292">
            <v>10</v>
          </cell>
          <cell r="E292" t="str">
            <v>AOG</v>
          </cell>
          <cell r="F292" t="str">
            <v>F0003003000000</v>
          </cell>
          <cell r="G292">
            <v>20</v>
          </cell>
          <cell r="H292">
            <v>20</v>
          </cell>
          <cell r="I292" t="str">
            <v/>
          </cell>
          <cell r="J292" t="str">
            <v>P/N CONNU</v>
          </cell>
          <cell r="K292" t="str">
            <v>N/A</v>
          </cell>
          <cell r="L292" t="str">
            <v>LdF approuvée</v>
          </cell>
          <cell r="M292" t="str">
            <v>NON</v>
          </cell>
          <cell r="N292" t="str">
            <v>NON</v>
          </cell>
          <cell r="O292" t="str">
            <v>PROTECTION CAP</v>
          </cell>
          <cell r="P292" t="str">
            <v>1251018-6728010</v>
          </cell>
          <cell r="Q292" t="str">
            <v>COL</v>
          </cell>
          <cell r="R292" t="str">
            <v>LCT138963</v>
          </cell>
          <cell r="S292" t="str">
            <v>138963-1
=&gt;
138963-20</v>
          </cell>
          <cell r="T292" t="str">
            <v>SERVI</v>
          </cell>
          <cell r="U292" t="str">
            <v>ok</v>
          </cell>
          <cell r="V292" t="str">
            <v>N/A</v>
          </cell>
          <cell r="W292" t="str">
            <v>N/A</v>
          </cell>
          <cell r="X292" t="str">
            <v>N/A</v>
          </cell>
          <cell r="Y292" t="str">
            <v>N/A</v>
          </cell>
          <cell r="Z292" t="str">
            <v>OK
02/10/2018</v>
          </cell>
          <cell r="AA292" t="str">
            <v>ok
12/10/2018</v>
          </cell>
          <cell r="AB292" t="str">
            <v>Expédié</v>
          </cell>
          <cell r="AE292" t="str">
            <v>Attente délai d'appro</v>
          </cell>
          <cell r="AF292" t="str">
            <v>GLA</v>
          </cell>
          <cell r="AG292">
            <v>17054</v>
          </cell>
          <cell r="AH292" t="str">
            <v>ACHF00866</v>
          </cell>
          <cell r="AI292" t="str">
            <v>DS
N°355240</v>
          </cell>
          <cell r="AJ292">
            <v>43362</v>
          </cell>
          <cell r="AK292">
            <v>43385</v>
          </cell>
          <cell r="AL292">
            <v>43384</v>
          </cell>
        </row>
        <row r="293">
          <cell r="A293" t="str">
            <v>27901955</v>
          </cell>
          <cell r="B293" t="str">
            <v>AIRBUS</v>
          </cell>
          <cell r="C293">
            <v>27901955</v>
          </cell>
          <cell r="E293" t="str">
            <v>RTN</v>
          </cell>
          <cell r="F293" t="str">
            <v>D9551002201695</v>
          </cell>
          <cell r="G293">
            <v>2</v>
          </cell>
          <cell r="H293">
            <v>2</v>
          </cell>
          <cell r="I293" t="str">
            <v/>
          </cell>
          <cell r="J293" t="str">
            <v>P/N CONNU</v>
          </cell>
          <cell r="K293" t="str">
            <v>NB06482P</v>
          </cell>
          <cell r="L293" t="str">
            <v>LdF Non approuvée</v>
          </cell>
          <cell r="M293" t="str">
            <v>NON</v>
          </cell>
          <cell r="N293" t="str">
            <v>NON</v>
          </cell>
          <cell r="O293">
            <v>22</v>
          </cell>
          <cell r="P293" t="str">
            <v>1251018-19550</v>
          </cell>
          <cell r="Q293" t="str">
            <v>LAB</v>
          </cell>
          <cell r="R293" t="str">
            <v>LCT072749
LCT072750
LCT072751</v>
          </cell>
          <cell r="S293" t="str">
            <v>LTE990001 =&gt; LTE990002</v>
          </cell>
          <cell r="V293" t="str">
            <v>6939600100
6944100100</v>
          </cell>
          <cell r="W293" t="str">
            <v>Qté 1
Qté 1</v>
          </cell>
          <cell r="X293" t="str">
            <v>Waiting</v>
          </cell>
          <cell r="Y293" t="str">
            <v>À imprimer LAB</v>
          </cell>
          <cell r="Z293" t="str">
            <v>À imprimer LAB</v>
          </cell>
          <cell r="AA293" t="str">
            <v>À imprimer LAB</v>
          </cell>
          <cell r="AB293" t="str">
            <v>Commande annulée</v>
          </cell>
          <cell r="AE293" t="str">
            <v>Matière en stock
Attente FIP</v>
          </cell>
          <cell r="AF293" t="str">
            <v>AZA</v>
          </cell>
          <cell r="AG293">
            <v>14929</v>
          </cell>
          <cell r="AJ293">
            <v>43368</v>
          </cell>
          <cell r="AL293">
            <v>43363</v>
          </cell>
        </row>
        <row r="294">
          <cell r="A294" t="str">
            <v>2789364910</v>
          </cell>
          <cell r="B294" t="str">
            <v>AIRBUS</v>
          </cell>
          <cell r="C294">
            <v>27893649</v>
          </cell>
          <cell r="D294">
            <v>10</v>
          </cell>
          <cell r="E294" t="str">
            <v>EXP</v>
          </cell>
          <cell r="F294" t="str">
            <v>A0041114100095</v>
          </cell>
          <cell r="G294">
            <v>1</v>
          </cell>
          <cell r="H294">
            <v>1</v>
          </cell>
          <cell r="I294" t="str">
            <v/>
          </cell>
          <cell r="J294" t="str">
            <v>P/N CONNU</v>
          </cell>
          <cell r="K294" t="str">
            <v>N/A</v>
          </cell>
          <cell r="L294" t="str">
            <v>LdF approuvée</v>
          </cell>
          <cell r="M294" t="str">
            <v>NON</v>
          </cell>
          <cell r="N294" t="str">
            <v>NON</v>
          </cell>
          <cell r="O294" t="str">
            <v>JACK</v>
          </cell>
          <cell r="P294" t="str">
            <v>1251118-3649010</v>
          </cell>
          <cell r="Q294" t="str">
            <v>LAB</v>
          </cell>
          <cell r="R294" t="str">
            <v>LCT133534</v>
          </cell>
          <cell r="S294" t="str">
            <v>LTE990020</v>
          </cell>
          <cell r="T294">
            <v>43389</v>
          </cell>
          <cell r="U294" t="str">
            <v>OK</v>
          </cell>
          <cell r="V294" t="str">
            <v>N/A</v>
          </cell>
          <cell r="W294" t="str">
            <v>N/A</v>
          </cell>
          <cell r="X294" t="str">
            <v>N/A</v>
          </cell>
          <cell r="Y294" t="str">
            <v>N/A</v>
          </cell>
          <cell r="Z294" t="str">
            <v>N/A</v>
          </cell>
          <cell r="AA294" t="str">
            <v>N/A</v>
          </cell>
          <cell r="AE294" t="str">
            <v>Réception structure le 09/10/2018
Attente AR</v>
          </cell>
          <cell r="AF294" t="str">
            <v>GLA</v>
          </cell>
          <cell r="AG294">
            <v>17010</v>
          </cell>
          <cell r="AH294" t="str">
            <v>ACHF02458</v>
          </cell>
          <cell r="AI294">
            <v>2657</v>
          </cell>
          <cell r="AJ294">
            <v>43365</v>
          </cell>
          <cell r="AK294">
            <v>43420</v>
          </cell>
          <cell r="AL294">
            <v>43417</v>
          </cell>
          <cell r="AN294" t="str">
            <v>OK</v>
          </cell>
        </row>
        <row r="295">
          <cell r="A295" t="str">
            <v>2787301210</v>
          </cell>
          <cell r="B295" t="str">
            <v>AIRBUS</v>
          </cell>
          <cell r="C295">
            <v>27873012</v>
          </cell>
          <cell r="D295">
            <v>10</v>
          </cell>
          <cell r="E295" t="str">
            <v>AOG</v>
          </cell>
          <cell r="F295" t="str">
            <v>D9550013000195</v>
          </cell>
          <cell r="G295">
            <v>1</v>
          </cell>
          <cell r="H295">
            <v>1</v>
          </cell>
          <cell r="I295" t="str">
            <v/>
          </cell>
          <cell r="J295" t="str">
            <v>P/N CONNU</v>
          </cell>
          <cell r="K295" t="str">
            <v>NB04660P</v>
          </cell>
          <cell r="L295" t="str">
            <v>LdF Non approuvée</v>
          </cell>
          <cell r="M295" t="str">
            <v>NON</v>
          </cell>
          <cell r="N295" t="str">
            <v>NON</v>
          </cell>
          <cell r="O295">
            <v>130</v>
          </cell>
          <cell r="P295" t="str">
            <v>1251018-3012010</v>
          </cell>
          <cell r="Q295" t="str">
            <v>LAB</v>
          </cell>
          <cell r="R295" t="str">
            <v>LCT108990
LCT108991</v>
          </cell>
          <cell r="S295" t="str">
            <v>LTE990001</v>
          </cell>
          <cell r="T295" t="str">
            <v>OK 03/09/2018</v>
          </cell>
          <cell r="U295" t="str">
            <v>OK</v>
          </cell>
          <cell r="V295" t="str">
            <v>N/A</v>
          </cell>
          <cell r="W295" t="str">
            <v>N/A</v>
          </cell>
          <cell r="X295" t="str">
            <v>N/A</v>
          </cell>
          <cell r="Y295" t="str">
            <v>N/A</v>
          </cell>
          <cell r="Z295" t="str">
            <v>OK 30/08/2018</v>
          </cell>
          <cell r="AA295" t="str">
            <v>OK 03/09/2018</v>
          </cell>
          <cell r="AB295" t="str">
            <v>Expédié</v>
          </cell>
          <cell r="AC295">
            <v>1</v>
          </cell>
          <cell r="AD295" t="str">
            <v>JMA 26/09 : expédié le 26/09
JMA 17/09 : manque servitude LAB, faire CORE par AZA
JMA 30/08 : Manque structure</v>
          </cell>
          <cell r="AE295" t="str">
            <v>Matière en stock</v>
          </cell>
          <cell r="AF295" t="str">
            <v>AZA</v>
          </cell>
          <cell r="AG295">
            <v>15966</v>
          </cell>
          <cell r="AI295">
            <v>1624</v>
          </cell>
          <cell r="AJ295">
            <v>43367</v>
          </cell>
          <cell r="AL295">
            <v>43364</v>
          </cell>
        </row>
        <row r="296">
          <cell r="A296" t="str">
            <v>2784880110</v>
          </cell>
          <cell r="B296" t="str">
            <v>AIRBUS</v>
          </cell>
          <cell r="C296">
            <v>27848801</v>
          </cell>
          <cell r="D296">
            <v>10</v>
          </cell>
          <cell r="E296" t="str">
            <v>RTN</v>
          </cell>
          <cell r="F296" t="str">
            <v>D9550011900195</v>
          </cell>
          <cell r="G296">
            <v>1</v>
          </cell>
          <cell r="H296">
            <v>1</v>
          </cell>
          <cell r="J296" t="str">
            <v>P/N CONNU</v>
          </cell>
          <cell r="K296" t="str">
            <v>NR1624P</v>
          </cell>
          <cell r="L296" t="str">
            <v>LdF approuvée</v>
          </cell>
          <cell r="M296" t="str">
            <v>NON</v>
          </cell>
          <cell r="N296" t="str">
            <v>NON</v>
          </cell>
          <cell r="O296">
            <v>119</v>
          </cell>
          <cell r="P296" t="str">
            <v>1251018-8801010</v>
          </cell>
          <cell r="Q296" t="str">
            <v>LAB</v>
          </cell>
          <cell r="R296" t="str">
            <v>LCT087488
LCT087489
LCT087490</v>
          </cell>
          <cell r="S296" t="str">
            <v>LTE990003</v>
          </cell>
          <cell r="V296">
            <v>6963382700</v>
          </cell>
          <cell r="W296" t="str">
            <v>Qté 1</v>
          </cell>
          <cell r="X296" t="str">
            <v>In delivering</v>
          </cell>
          <cell r="Y296" t="str">
            <v>À imprimer LAB</v>
          </cell>
          <cell r="Z296" t="str">
            <v>À imprimer LAB</v>
          </cell>
          <cell r="AA296" t="str">
            <v>À imprimer LAB</v>
          </cell>
          <cell r="AE296" t="str">
            <v>GLA le 18/10/2018: Attente STR (4STR*00009) prévu 29/10/2018 + Confiés pour planification</v>
          </cell>
          <cell r="AF296" t="str">
            <v>AZA</v>
          </cell>
          <cell r="AG296">
            <v>15619</v>
          </cell>
          <cell r="AH296" t="str">
            <v>ACHF01110</v>
          </cell>
          <cell r="AJ296">
            <v>43370</v>
          </cell>
          <cell r="AK296" t="str">
            <v>TBD</v>
          </cell>
          <cell r="AL296" t="str">
            <v>TBD</v>
          </cell>
        </row>
        <row r="297">
          <cell r="A297" t="str">
            <v>27896375
2794012910</v>
          </cell>
          <cell r="B297" t="str">
            <v>AIRBUS</v>
          </cell>
          <cell r="C297" t="str">
            <v>27896375
27940129</v>
          </cell>
          <cell r="D297">
            <v>10</v>
          </cell>
          <cell r="E297" t="str">
            <v>EXP</v>
          </cell>
          <cell r="F297" t="str">
            <v>D9550011900195</v>
          </cell>
          <cell r="G297">
            <v>1</v>
          </cell>
          <cell r="H297">
            <v>1</v>
          </cell>
          <cell r="I297" t="str">
            <v>STOCK PHS Qté 1</v>
          </cell>
          <cell r="J297" t="str">
            <v>P/N CONNU</v>
          </cell>
          <cell r="K297" t="str">
            <v>NR1624P</v>
          </cell>
          <cell r="L297" t="str">
            <v>LdF approuvée</v>
          </cell>
          <cell r="M297" t="str">
            <v>NON</v>
          </cell>
          <cell r="N297" t="str">
            <v>NON</v>
          </cell>
          <cell r="O297">
            <v>119</v>
          </cell>
          <cell r="P297" t="str">
            <v>1251018-0129010</v>
          </cell>
          <cell r="Q297" t="str">
            <v>LAB</v>
          </cell>
          <cell r="R297" t="str">
            <v>LCT131571
LCT131572</v>
          </cell>
          <cell r="S297" t="str">
            <v>LTE990006</v>
          </cell>
          <cell r="V297">
            <v>6963382700</v>
          </cell>
          <cell r="W297" t="str">
            <v>Qté 1</v>
          </cell>
          <cell r="X297" t="str">
            <v>In delivering</v>
          </cell>
          <cell r="Y297" t="str">
            <v>À imprimer LAB</v>
          </cell>
          <cell r="Z297" t="str">
            <v>À imprimer LAB</v>
          </cell>
          <cell r="AA297" t="str">
            <v>À imprimer LAB</v>
          </cell>
          <cell r="AE297" t="str">
            <v>GLA le 18/10/2018: Attente STR (4STR*00009) prévu 29/10/2018 + Confiés pour planification</v>
          </cell>
          <cell r="AF297" t="str">
            <v>GLA</v>
          </cell>
          <cell r="AG297">
            <v>16378</v>
          </cell>
          <cell r="AH297" t="str">
            <v>ACHF01110</v>
          </cell>
          <cell r="AJ297">
            <v>43419</v>
          </cell>
          <cell r="AK297" t="str">
            <v>TBD</v>
          </cell>
          <cell r="AL297" t="str">
            <v>TBD</v>
          </cell>
        </row>
        <row r="298">
          <cell r="A298" t="str">
            <v>2790975210</v>
          </cell>
          <cell r="B298" t="str">
            <v>AIRBUS</v>
          </cell>
          <cell r="C298">
            <v>27909752</v>
          </cell>
          <cell r="D298">
            <v>10</v>
          </cell>
          <cell r="E298" t="str">
            <v>AOG</v>
          </cell>
          <cell r="F298" t="str">
            <v>D9551002201695</v>
          </cell>
          <cell r="G298">
            <v>1</v>
          </cell>
          <cell r="H298">
            <v>1</v>
          </cell>
          <cell r="I298" t="str">
            <v/>
          </cell>
          <cell r="J298" t="str">
            <v>P/N CONNU</v>
          </cell>
          <cell r="K298" t="str">
            <v>NB06482P</v>
          </cell>
          <cell r="L298" t="str">
            <v>LdF Non approuvée</v>
          </cell>
          <cell r="M298" t="str">
            <v>NON</v>
          </cell>
          <cell r="N298" t="str">
            <v>NON</v>
          </cell>
          <cell r="O298">
            <v>22</v>
          </cell>
          <cell r="P298" t="str">
            <v>1251018-9752010</v>
          </cell>
          <cell r="Q298" t="str">
            <v>LAB</v>
          </cell>
          <cell r="R298" t="str">
            <v>commande pas rentré</v>
          </cell>
          <cell r="S298" t="str">
            <v>LTE990003</v>
          </cell>
          <cell r="V298" t="str">
            <v>6939600100
6944100100</v>
          </cell>
          <cell r="W298" t="str">
            <v>Qté 1
Qté 1</v>
          </cell>
          <cell r="X298" t="str">
            <v>Waiting</v>
          </cell>
          <cell r="Y298" t="str">
            <v>À imprimer LAB</v>
          </cell>
          <cell r="Z298" t="str">
            <v>À imprimer LAB</v>
          </cell>
          <cell r="AA298" t="str">
            <v>À imprimer LAB</v>
          </cell>
          <cell r="AB298" t="str">
            <v>Commande annulée</v>
          </cell>
          <cell r="AE298" t="str">
            <v>Attente délai d'appro</v>
          </cell>
          <cell r="AF298" t="str">
            <v>GLA</v>
          </cell>
          <cell r="AG298">
            <v>17013</v>
          </cell>
          <cell r="AJ298">
            <v>43368</v>
          </cell>
          <cell r="AL298">
            <v>43367</v>
          </cell>
        </row>
        <row r="299">
          <cell r="A299" t="str">
            <v>2790681910</v>
          </cell>
          <cell r="B299" t="str">
            <v>AIRBUS</v>
          </cell>
          <cell r="C299">
            <v>27906819</v>
          </cell>
          <cell r="D299">
            <v>10</v>
          </cell>
          <cell r="E299" t="str">
            <v>AOG</v>
          </cell>
          <cell r="F299" t="str">
            <v>F9252020200000</v>
          </cell>
          <cell r="G299">
            <v>1</v>
          </cell>
          <cell r="H299">
            <v>1</v>
          </cell>
          <cell r="I299" t="str">
            <v/>
          </cell>
          <cell r="J299" t="str">
            <v>P/N CONNU</v>
          </cell>
          <cell r="K299" t="str">
            <v>N/A</v>
          </cell>
          <cell r="L299" t="str">
            <v>LdF approuvée</v>
          </cell>
          <cell r="M299" t="str">
            <v>NON</v>
          </cell>
          <cell r="N299" t="str">
            <v>NON</v>
          </cell>
          <cell r="O299" t="str">
            <v>PLATE ASSY</v>
          </cell>
          <cell r="P299" t="str">
            <v>1251018-6819010</v>
          </cell>
          <cell r="Q299" t="str">
            <v>COL</v>
          </cell>
          <cell r="R299" t="str">
            <v>LCT124657
LCT124658</v>
          </cell>
          <cell r="S299" t="str">
            <v>124657-1</v>
          </cell>
          <cell r="T299" t="str">
            <v>OK 17/09/2018</v>
          </cell>
          <cell r="U299" t="str">
            <v>OK</v>
          </cell>
          <cell r="V299" t="str">
            <v>N/A</v>
          </cell>
          <cell r="W299" t="str">
            <v>N/A</v>
          </cell>
          <cell r="X299" t="str">
            <v>N/A</v>
          </cell>
          <cell r="Y299" t="str">
            <v>N/A</v>
          </cell>
          <cell r="Z299" t="str">
            <v>OK 10/09/2018</v>
          </cell>
          <cell r="AA299" t="str">
            <v>OK 14/09/2018</v>
          </cell>
          <cell r="AB299" t="str">
            <v>Expédié</v>
          </cell>
          <cell r="AD299" t="str">
            <v>JMA 17/09 : rien reçu</v>
          </cell>
          <cell r="AE299" t="str">
            <v>À collab AS - Réception 1STR*10678 le 14/09/2018</v>
          </cell>
          <cell r="AF299" t="str">
            <v>AZA</v>
          </cell>
          <cell r="AG299">
            <v>16666</v>
          </cell>
          <cell r="AI299">
            <v>1854</v>
          </cell>
          <cell r="AJ299">
            <v>43357</v>
          </cell>
          <cell r="AK299">
            <v>43368</v>
          </cell>
          <cell r="AL299">
            <v>43367</v>
          </cell>
        </row>
        <row r="300">
          <cell r="A300" t="str">
            <v>2780527310</v>
          </cell>
          <cell r="B300" t="str">
            <v>AIRBUS</v>
          </cell>
          <cell r="C300">
            <v>27805273</v>
          </cell>
          <cell r="D300">
            <v>10</v>
          </cell>
          <cell r="E300" t="str">
            <v>RTN</v>
          </cell>
          <cell r="F300" t="str">
            <v>F0003003000000</v>
          </cell>
          <cell r="G300">
            <v>5</v>
          </cell>
          <cell r="H300">
            <v>0</v>
          </cell>
          <cell r="I300" t="str">
            <v/>
          </cell>
          <cell r="J300" t="str">
            <v>P/N CONNU</v>
          </cell>
          <cell r="K300" t="str">
            <v>N/A</v>
          </cell>
          <cell r="L300" t="str">
            <v>LdF approuvée</v>
          </cell>
          <cell r="M300" t="str">
            <v>NON</v>
          </cell>
          <cell r="N300" t="str">
            <v>NON</v>
          </cell>
          <cell r="O300" t="str">
            <v>PROTECTION CAP</v>
          </cell>
          <cell r="P300" t="str">
            <v>1251018-5273010</v>
          </cell>
          <cell r="Q300" t="str">
            <v>COL</v>
          </cell>
          <cell r="R300" t="str">
            <v>LCT108050</v>
          </cell>
          <cell r="S300" t="str">
            <v>108050-1
=&gt;
108050-5</v>
          </cell>
          <cell r="T300" t="str">
            <v>SERVI</v>
          </cell>
          <cell r="U300" t="str">
            <v>OK</v>
          </cell>
          <cell r="V300" t="str">
            <v>N/A</v>
          </cell>
          <cell r="W300" t="str">
            <v>N/A</v>
          </cell>
          <cell r="X300" t="str">
            <v>N/A</v>
          </cell>
          <cell r="Y300" t="str">
            <v>N/A</v>
          </cell>
          <cell r="Z300" t="str">
            <v>OK 09/07/2018</v>
          </cell>
          <cell r="AA300" t="str">
            <v>OK 13/07/2018</v>
          </cell>
          <cell r="AB300" t="str">
            <v>Expédié</v>
          </cell>
          <cell r="AD300" t="str">
            <v>JMA 17/09 : rien reçu</v>
          </cell>
          <cell r="AE300" t="str">
            <v>En stock LAB
CORE relancé le 12/09/2018</v>
          </cell>
          <cell r="AF300" t="str">
            <v>AZA</v>
          </cell>
          <cell r="AG300">
            <v>15914</v>
          </cell>
          <cell r="AH300" t="str">
            <v>N/A</v>
          </cell>
          <cell r="AI300">
            <v>1650</v>
          </cell>
          <cell r="AJ300">
            <v>43319</v>
          </cell>
          <cell r="AK300">
            <v>43371</v>
          </cell>
          <cell r="AL300">
            <v>43368</v>
          </cell>
        </row>
        <row r="301">
          <cell r="A301" t="str">
            <v>2769947210</v>
          </cell>
          <cell r="B301" t="str">
            <v>AIRBUS</v>
          </cell>
          <cell r="C301">
            <v>27699472</v>
          </cell>
          <cell r="D301">
            <v>10</v>
          </cell>
          <cell r="E301" t="str">
            <v>RTN</v>
          </cell>
          <cell r="F301" t="str">
            <v>F7161001100001</v>
          </cell>
          <cell r="G301">
            <v>2</v>
          </cell>
          <cell r="H301">
            <v>2</v>
          </cell>
          <cell r="I301" t="str">
            <v/>
          </cell>
          <cell r="J301" t="str">
            <v>P/N CONNU</v>
          </cell>
          <cell r="K301" t="str">
            <v>TBD</v>
          </cell>
          <cell r="L301" t="str">
            <v>LdF approuvée</v>
          </cell>
          <cell r="M301" t="str">
            <v>NON</v>
          </cell>
          <cell r="N301" t="str">
            <v>NON</v>
          </cell>
          <cell r="O301" t="str">
            <v>JACK ASSY</v>
          </cell>
          <cell r="P301" t="str">
            <v>1251018-9472010</v>
          </cell>
          <cell r="Q301" t="str">
            <v>COL</v>
          </cell>
          <cell r="R301" t="str">
            <v>LCTZ72227
LCTZ72228</v>
          </cell>
          <cell r="S301" t="str">
            <v>Z72227-1
=&gt;
Z72227-2</v>
          </cell>
          <cell r="T301" t="str">
            <v>SERVI</v>
          </cell>
          <cell r="U301" t="str">
            <v>OK</v>
          </cell>
          <cell r="V301" t="str">
            <v>N/A</v>
          </cell>
          <cell r="W301" t="str">
            <v>N/A</v>
          </cell>
          <cell r="X301" t="str">
            <v>N/A</v>
          </cell>
          <cell r="Y301" t="str">
            <v>N/A</v>
          </cell>
          <cell r="Z301" t="str">
            <v>OK 12/10/2018</v>
          </cell>
          <cell r="AA301" t="str">
            <v>OK 12/10/2018</v>
          </cell>
          <cell r="AB301" t="str">
            <v>Méca en cours</v>
          </cell>
          <cell r="AE301" t="str">
            <v>Servitude cage PHS -Toles réceptionnées non conformes =&gt; retounées à ROSSI le 23/07- Mail prod. à faire</v>
          </cell>
          <cell r="AF301" t="str">
            <v>AZA</v>
          </cell>
          <cell r="AG301">
            <v>11974</v>
          </cell>
          <cell r="AH301" t="str">
            <v>ACHE75822</v>
          </cell>
          <cell r="AI301" t="str">
            <v>NA</v>
          </cell>
          <cell r="AJ301">
            <v>43286</v>
          </cell>
          <cell r="AK301">
            <v>43421</v>
          </cell>
          <cell r="AL301">
            <v>43418</v>
          </cell>
          <cell r="AN301" t="str">
            <v>OK</v>
          </cell>
        </row>
        <row r="302">
          <cell r="A302" t="str">
            <v>2769947510</v>
          </cell>
          <cell r="B302" t="str">
            <v>AIRBUS</v>
          </cell>
          <cell r="C302">
            <v>27699475</v>
          </cell>
          <cell r="D302">
            <v>10</v>
          </cell>
          <cell r="E302" t="str">
            <v>RTN</v>
          </cell>
          <cell r="F302" t="str">
            <v>F7161001100001</v>
          </cell>
          <cell r="G302">
            <v>2</v>
          </cell>
          <cell r="H302">
            <v>2</v>
          </cell>
          <cell r="I302" t="str">
            <v/>
          </cell>
          <cell r="J302" t="str">
            <v>P/N CONNU</v>
          </cell>
          <cell r="K302" t="str">
            <v>TBD</v>
          </cell>
          <cell r="L302" t="str">
            <v>LdF approuvée</v>
          </cell>
          <cell r="M302" t="str">
            <v>NON</v>
          </cell>
          <cell r="N302" t="str">
            <v>NON</v>
          </cell>
          <cell r="O302" t="str">
            <v>JACK ASSY</v>
          </cell>
          <cell r="P302" t="str">
            <v>1251018-9475010</v>
          </cell>
          <cell r="Q302" t="str">
            <v>COL</v>
          </cell>
          <cell r="R302" t="str">
            <v>LCTZ73695
LCTZ73696</v>
          </cell>
          <cell r="S302" t="str">
            <v>Z73695-1
=&gt;
Z73695-2</v>
          </cell>
          <cell r="T302" t="str">
            <v>SERVI</v>
          </cell>
          <cell r="U302" t="str">
            <v>OK</v>
          </cell>
          <cell r="V302" t="str">
            <v>N/A</v>
          </cell>
          <cell r="W302" t="str">
            <v>N/A</v>
          </cell>
          <cell r="X302" t="str">
            <v>N/A</v>
          </cell>
          <cell r="Y302" t="str">
            <v>N/A</v>
          </cell>
          <cell r="Z302" t="str">
            <v>OK 07/06/2018</v>
          </cell>
          <cell r="AA302" t="str">
            <v>OK 11/06/2018</v>
          </cell>
          <cell r="AB302" t="str">
            <v>Méca en cours</v>
          </cell>
          <cell r="AE302" t="str">
            <v>Servitude cage PHS -Toles réceptionnées non conformes =&gt; retounées à ROSSI le 23/07- Mail prod. à faire</v>
          </cell>
          <cell r="AF302" t="str">
            <v>AZA</v>
          </cell>
          <cell r="AG302">
            <v>11974</v>
          </cell>
          <cell r="AH302" t="str">
            <v>ACHE75822</v>
          </cell>
          <cell r="AI302" t="str">
            <v>NA</v>
          </cell>
          <cell r="AJ302">
            <v>43326</v>
          </cell>
          <cell r="AK302">
            <v>43421</v>
          </cell>
          <cell r="AL302">
            <v>43418</v>
          </cell>
          <cell r="AN302" t="str">
            <v>OK</v>
          </cell>
        </row>
        <row r="303">
          <cell r="A303" t="str">
            <v>2769947710</v>
          </cell>
          <cell r="B303" t="str">
            <v>AIRBUS</v>
          </cell>
          <cell r="C303">
            <v>27699477</v>
          </cell>
          <cell r="D303">
            <v>10</v>
          </cell>
          <cell r="E303" t="str">
            <v>RTN</v>
          </cell>
          <cell r="F303" t="str">
            <v>F7161001100001</v>
          </cell>
          <cell r="G303">
            <v>2</v>
          </cell>
          <cell r="H303">
            <v>2</v>
          </cell>
          <cell r="I303" t="str">
            <v/>
          </cell>
          <cell r="J303" t="str">
            <v>P/N CONNU</v>
          </cell>
          <cell r="K303" t="str">
            <v>TBD</v>
          </cell>
          <cell r="L303" t="str">
            <v>LdF approuvée</v>
          </cell>
          <cell r="M303" t="str">
            <v>NON</v>
          </cell>
          <cell r="N303" t="str">
            <v>NON</v>
          </cell>
          <cell r="O303" t="str">
            <v>JACK ASSY</v>
          </cell>
          <cell r="P303" t="str">
            <v>1251018-9477010</v>
          </cell>
          <cell r="Q303" t="str">
            <v>COL</v>
          </cell>
          <cell r="R303" t="str">
            <v>LCTZ73698
LCTZ73699</v>
          </cell>
          <cell r="S303" t="str">
            <v>Z73698-1
=&gt;
Z73698-2</v>
          </cell>
          <cell r="T303" t="str">
            <v>SERVI</v>
          </cell>
          <cell r="U303" t="str">
            <v>OK</v>
          </cell>
          <cell r="V303" t="str">
            <v>N/A</v>
          </cell>
          <cell r="W303" t="str">
            <v>N/A</v>
          </cell>
          <cell r="X303" t="str">
            <v>N/A</v>
          </cell>
          <cell r="Y303" t="str">
            <v>N/A</v>
          </cell>
          <cell r="Z303" t="str">
            <v>OK 07/06/2018</v>
          </cell>
          <cell r="AA303" t="str">
            <v>OK 11/06/2018</v>
          </cell>
          <cell r="AB303" t="str">
            <v>Méca en cours</v>
          </cell>
          <cell r="AE303" t="str">
            <v>Servitude cage PHS -Toles réceptionnées non conformes =&gt; retounées à ROSSI le 23/07- Mail prod. à faire</v>
          </cell>
          <cell r="AF303" t="str">
            <v>AZA</v>
          </cell>
          <cell r="AG303">
            <v>11974</v>
          </cell>
          <cell r="AH303" t="str">
            <v>ACHE75822</v>
          </cell>
          <cell r="AI303" t="str">
            <v>NA</v>
          </cell>
          <cell r="AJ303">
            <v>43348</v>
          </cell>
          <cell r="AK303">
            <v>43421</v>
          </cell>
          <cell r="AL303">
            <v>43418</v>
          </cell>
          <cell r="AN303" t="str">
            <v>OK</v>
          </cell>
        </row>
        <row r="304">
          <cell r="A304" t="str">
            <v>2788228810</v>
          </cell>
          <cell r="B304" t="str">
            <v>AIRBUS</v>
          </cell>
          <cell r="C304">
            <v>27882288</v>
          </cell>
          <cell r="D304">
            <v>10</v>
          </cell>
          <cell r="E304" t="str">
            <v>RTN</v>
          </cell>
          <cell r="F304" t="str">
            <v>D9551002700595</v>
          </cell>
          <cell r="G304">
            <v>2</v>
          </cell>
          <cell r="H304">
            <v>2</v>
          </cell>
          <cell r="I304" t="str">
            <v/>
          </cell>
          <cell r="J304" t="str">
            <v>P/N CONNU</v>
          </cell>
          <cell r="K304" t="str">
            <v>N/A</v>
          </cell>
          <cell r="L304" t="str">
            <v>LdF approuvée</v>
          </cell>
          <cell r="M304" t="str">
            <v>NON</v>
          </cell>
          <cell r="N304" t="str">
            <v>NON</v>
          </cell>
          <cell r="O304">
            <v>27</v>
          </cell>
          <cell r="P304" t="str">
            <v>1251018-2288010</v>
          </cell>
          <cell r="Q304" t="str">
            <v>LAB</v>
          </cell>
          <cell r="R304" t="str">
            <v>LCT125920
LCT125921</v>
          </cell>
          <cell r="S304" t="str">
            <v>LTE990013
=&gt;
LTE990014</v>
          </cell>
          <cell r="T304" t="str">
            <v>SERVI</v>
          </cell>
          <cell r="U304" t="str">
            <v>OK</v>
          </cell>
          <cell r="V304" t="str">
            <v>N/A</v>
          </cell>
          <cell r="W304" t="str">
            <v>N/A</v>
          </cell>
          <cell r="X304" t="str">
            <v>N/A</v>
          </cell>
          <cell r="Y304" t="str">
            <v>N/A</v>
          </cell>
          <cell r="Z304" t="str">
            <v>ok
11/10/2018</v>
          </cell>
          <cell r="AA304" t="str">
            <v>ok
11/10/2018</v>
          </cell>
          <cell r="AD304" t="str">
            <v>JMA 15/10 : rien reçu</v>
          </cell>
          <cell r="AE304" t="str">
            <v>AZA le 09/10: pas de servitude en salle
GLA le 22/10/2018: Relance mail magasin LAB</v>
          </cell>
          <cell r="AF304" t="str">
            <v>AZA</v>
          </cell>
          <cell r="AG304">
            <v>16875</v>
          </cell>
          <cell r="AH304" t="str">
            <v>N/A</v>
          </cell>
          <cell r="AI304">
            <v>2648</v>
          </cell>
          <cell r="AJ304">
            <v>43374</v>
          </cell>
          <cell r="AK304">
            <v>43397</v>
          </cell>
          <cell r="AL304">
            <v>43392</v>
          </cell>
          <cell r="AN304" t="str">
            <v>OK</v>
          </cell>
        </row>
        <row r="305">
          <cell r="A305" t="str">
            <v>2788228910</v>
          </cell>
          <cell r="B305" t="str">
            <v>AIRBUS</v>
          </cell>
          <cell r="C305">
            <v>27882289</v>
          </cell>
          <cell r="D305">
            <v>10</v>
          </cell>
          <cell r="E305" t="str">
            <v>RTN</v>
          </cell>
          <cell r="F305" t="str">
            <v>D9551002700495</v>
          </cell>
          <cell r="G305">
            <v>3</v>
          </cell>
          <cell r="H305">
            <v>3</v>
          </cell>
          <cell r="I305" t="str">
            <v/>
          </cell>
          <cell r="J305" t="str">
            <v>P/N CONNU</v>
          </cell>
          <cell r="K305" t="str">
            <v>NB03483P</v>
          </cell>
          <cell r="L305" t="str">
            <v>LdF approuvée</v>
          </cell>
          <cell r="M305" t="str">
            <v>NON</v>
          </cell>
          <cell r="N305" t="str">
            <v>NON</v>
          </cell>
          <cell r="O305">
            <v>27</v>
          </cell>
          <cell r="P305" t="str">
            <v>1251018-2289010</v>
          </cell>
          <cell r="Q305" t="str">
            <v>LAB</v>
          </cell>
          <cell r="R305" t="str">
            <v>LCT131575
LCT131576
LCT131577</v>
          </cell>
          <cell r="S305" t="str">
            <v>LTE990052
à
LTE990054</v>
          </cell>
          <cell r="T305" t="str">
            <v>SERVI</v>
          </cell>
          <cell r="U305" t="str">
            <v>ok</v>
          </cell>
          <cell r="V305" t="str">
            <v>N/A</v>
          </cell>
          <cell r="W305" t="str">
            <v>N/A</v>
          </cell>
          <cell r="X305" t="str">
            <v>N/A</v>
          </cell>
          <cell r="Y305" t="str">
            <v>N/A</v>
          </cell>
          <cell r="Z305" t="str">
            <v>À imprimer LAB</v>
          </cell>
          <cell r="AA305" t="str">
            <v>À imprimer LAB</v>
          </cell>
          <cell r="AB305" t="str">
            <v>En attente Servitude</v>
          </cell>
          <cell r="AC305">
            <v>0</v>
          </cell>
          <cell r="AD305" t="str">
            <v>JMA 15/10 : matière reçue, manque 1STR sur 3</v>
          </cell>
          <cell r="AE305" t="str">
            <v xml:space="preserve">GLA le 18/10/2018: Manque une  structure  (4STR*00609), possibilté d'en faire deux sur trois
AZA le 16/10/2018: livraison 3 STR le 24/10
AZA le 22/10: Collaborer date pour Qté 2 pour le 30/10
</v>
          </cell>
          <cell r="AF305" t="str">
            <v>GLA</v>
          </cell>
          <cell r="AG305">
            <v>17014</v>
          </cell>
          <cell r="AH305" t="str">
            <v>ACHE99851</v>
          </cell>
          <cell r="AI305">
            <v>2661</v>
          </cell>
          <cell r="AJ305">
            <v>43374</v>
          </cell>
          <cell r="AK305">
            <v>43411</v>
          </cell>
          <cell r="AL305">
            <v>43406</v>
          </cell>
          <cell r="AN305" t="str">
            <v>OK</v>
          </cell>
        </row>
        <row r="306">
          <cell r="A306" t="str">
            <v>2784534810</v>
          </cell>
          <cell r="B306" t="str">
            <v>AIRBUS</v>
          </cell>
          <cell r="C306">
            <v>27845348</v>
          </cell>
          <cell r="D306">
            <v>10</v>
          </cell>
          <cell r="E306" t="str">
            <v>RTN</v>
          </cell>
          <cell r="F306" t="str">
            <v>D9551002201595</v>
          </cell>
          <cell r="G306">
            <v>1</v>
          </cell>
          <cell r="H306">
            <v>1</v>
          </cell>
          <cell r="I306" t="str">
            <v/>
          </cell>
          <cell r="J306" t="str">
            <v>P/N CONNU</v>
          </cell>
          <cell r="K306" t="str">
            <v>NB02135P</v>
          </cell>
          <cell r="L306" t="str">
            <v>LdF Non approuvée</v>
          </cell>
          <cell r="M306" t="str">
            <v>NON</v>
          </cell>
          <cell r="N306" t="str">
            <v>NON</v>
          </cell>
          <cell r="O306">
            <v>22</v>
          </cell>
          <cell r="P306" t="str">
            <v>1251018-5348010</v>
          </cell>
          <cell r="Q306" t="str">
            <v>LAB</v>
          </cell>
          <cell r="R306" t="str">
            <v>LCT004686
LCT004687
LCT004688</v>
          </cell>
          <cell r="S306" t="str">
            <v>LTE990001</v>
          </cell>
          <cell r="T306" t="str">
            <v>SERVI</v>
          </cell>
          <cell r="U306" t="str">
            <v>OK</v>
          </cell>
          <cell r="V306" t="str">
            <v>6939600100
6944100100</v>
          </cell>
          <cell r="W306" t="str">
            <v>Qté 1
Qté 1</v>
          </cell>
          <cell r="X306" t="str">
            <v>Received</v>
          </cell>
          <cell r="Y306" t="str">
            <v>OK 
12/09/2018</v>
          </cell>
          <cell r="Z306" t="str">
            <v>OK 03/09/2018</v>
          </cell>
          <cell r="AA306" t="str">
            <v>OK 07/09/2018</v>
          </cell>
          <cell r="AB306" t="str">
            <v>Expédié</v>
          </cell>
          <cell r="AD306" t="str">
            <v>JMA 15/10: manque voyant + CT/TEST a expédier le 16/10
JMA 17/09 : manque servitude LAB, faire CORE par AZA
JM : Attente servitude complète</v>
          </cell>
          <cell r="AE306" t="str">
            <v>Collaboré en avance par TGE</v>
          </cell>
          <cell r="AF306" t="str">
            <v>AZA</v>
          </cell>
          <cell r="AG306">
            <v>12751</v>
          </cell>
          <cell r="AI306">
            <v>1735</v>
          </cell>
          <cell r="AJ306">
            <v>43380</v>
          </cell>
          <cell r="AK306">
            <v>43392</v>
          </cell>
          <cell r="AL306">
            <v>43389</v>
          </cell>
        </row>
        <row r="307">
          <cell r="A307" t="str">
            <v>27905624
2794013010</v>
          </cell>
          <cell r="B307" t="str">
            <v>AIRBUS</v>
          </cell>
          <cell r="C307" t="str">
            <v>27905624
27940130</v>
          </cell>
          <cell r="D307">
            <v>10</v>
          </cell>
          <cell r="E307" t="str">
            <v>EXP</v>
          </cell>
          <cell r="F307" t="str">
            <v>D9550011900195</v>
          </cell>
          <cell r="G307">
            <v>1</v>
          </cell>
          <cell r="H307">
            <v>1</v>
          </cell>
          <cell r="I307" t="str">
            <v>STOCK PHS Qté 1</v>
          </cell>
          <cell r="J307" t="str">
            <v>P/N CONNU</v>
          </cell>
          <cell r="K307" t="str">
            <v>NR1624P</v>
          </cell>
          <cell r="L307" t="str">
            <v>LdF approuvée</v>
          </cell>
          <cell r="M307" t="str">
            <v>NON</v>
          </cell>
          <cell r="N307" t="str">
            <v>NON</v>
          </cell>
          <cell r="O307">
            <v>119</v>
          </cell>
          <cell r="P307" t="str">
            <v>1251018-0130010</v>
          </cell>
          <cell r="Q307" t="str">
            <v>LAB</v>
          </cell>
          <cell r="R307" t="str">
            <v>LCT131573
LCT131574</v>
          </cell>
          <cell r="S307" t="str">
            <v>LTE990007</v>
          </cell>
          <cell r="V307">
            <v>6963382700</v>
          </cell>
          <cell r="W307" t="str">
            <v>Qté 1</v>
          </cell>
          <cell r="X307" t="str">
            <v>In delivering</v>
          </cell>
          <cell r="Y307" t="str">
            <v>À imprimer LAB</v>
          </cell>
          <cell r="Z307" t="str">
            <v>À imprimer LAB</v>
          </cell>
          <cell r="AA307" t="str">
            <v>À imprimer LAB</v>
          </cell>
          <cell r="AE307" t="str">
            <v>GLA le 18/10/2018: Attente STR (4STR*00009) prévu 29/10/2018 + Confiés pour planification</v>
          </cell>
          <cell r="AF307" t="str">
            <v>GLA</v>
          </cell>
          <cell r="AG307">
            <v>16378</v>
          </cell>
          <cell r="AH307" t="str">
            <v>ACHF01110</v>
          </cell>
          <cell r="AJ307">
            <v>43419</v>
          </cell>
          <cell r="AK307" t="str">
            <v>TBD</v>
          </cell>
          <cell r="AL307" t="str">
            <v>TBD</v>
          </cell>
        </row>
        <row r="308">
          <cell r="A308" t="str">
            <v>2790856410</v>
          </cell>
          <cell r="B308" t="str">
            <v>AIRBUS</v>
          </cell>
          <cell r="C308">
            <v>27908564</v>
          </cell>
          <cell r="D308">
            <v>10</v>
          </cell>
          <cell r="E308" t="str">
            <v>EXP</v>
          </cell>
          <cell r="F308" t="str">
            <v>D9550010800996</v>
          </cell>
          <cell r="G308">
            <v>1</v>
          </cell>
          <cell r="H308">
            <v>1</v>
          </cell>
          <cell r="I308" t="str">
            <v/>
          </cell>
          <cell r="J308" t="str">
            <v>P/N CONNU</v>
          </cell>
          <cell r="K308" t="str">
            <v>NB01424P</v>
          </cell>
          <cell r="L308" t="str">
            <v>LdF Non approuvée</v>
          </cell>
          <cell r="M308" t="str">
            <v>NON</v>
          </cell>
          <cell r="N308" t="str">
            <v>NON</v>
          </cell>
          <cell r="O308">
            <v>108</v>
          </cell>
          <cell r="P308" t="str">
            <v>1251018-8564010</v>
          </cell>
          <cell r="Q308" t="str">
            <v>LAB</v>
          </cell>
          <cell r="R308" t="str">
            <v>LCT132147
LCT132148</v>
          </cell>
          <cell r="S308" t="str">
            <v>LTE990002</v>
          </cell>
          <cell r="V308">
            <v>6963403800</v>
          </cell>
          <cell r="W308" t="str">
            <v>Qté 1</v>
          </cell>
          <cell r="X308" t="str">
            <v>Waiting</v>
          </cell>
          <cell r="Y308" t="str">
            <v>À imprimer LAB</v>
          </cell>
          <cell r="Z308" t="str">
            <v>À imprimer LAB</v>
          </cell>
          <cell r="AA308" t="str">
            <v>À imprimer LAB</v>
          </cell>
          <cell r="AE308" t="str">
            <v>GLA le 18/10/2018: Attente STR (4STR*00038) prévu 02/11/2018 + Confiés pour planification</v>
          </cell>
          <cell r="AF308" t="str">
            <v>GLA</v>
          </cell>
          <cell r="AG308">
            <v>16901</v>
          </cell>
          <cell r="AH308" t="str">
            <v>ACHF02689</v>
          </cell>
          <cell r="AJ308">
            <v>43383</v>
          </cell>
          <cell r="AK308" t="str">
            <v>TBD</v>
          </cell>
          <cell r="AL308" t="str">
            <v>TBD</v>
          </cell>
        </row>
        <row r="309">
          <cell r="A309" t="str">
            <v>2782333010</v>
          </cell>
          <cell r="B309" t="str">
            <v>AIRBUS</v>
          </cell>
          <cell r="C309">
            <v>27823330</v>
          </cell>
          <cell r="D309">
            <v>10</v>
          </cell>
          <cell r="E309" t="str">
            <v>RTN</v>
          </cell>
          <cell r="F309" t="str">
            <v>D9550011700295</v>
          </cell>
          <cell r="G309">
            <v>1</v>
          </cell>
          <cell r="H309">
            <v>1</v>
          </cell>
          <cell r="I309" t="str">
            <v/>
          </cell>
          <cell r="J309" t="str">
            <v>P/N CONNU</v>
          </cell>
          <cell r="K309" t="str">
            <v>NB5457P</v>
          </cell>
          <cell r="L309" t="str">
            <v>LdF approuvée</v>
          </cell>
          <cell r="M309" t="str">
            <v>NON</v>
          </cell>
          <cell r="N309" t="str">
            <v>NON</v>
          </cell>
          <cell r="O309">
            <v>117</v>
          </cell>
          <cell r="P309" t="str">
            <v>1251018-3330010</v>
          </cell>
          <cell r="Q309" t="str">
            <v>LAB</v>
          </cell>
          <cell r="R309" t="str">
            <v>LCT144999
LCT145000
LCT145001</v>
          </cell>
          <cell r="S309" t="str">
            <v>LTE990072</v>
          </cell>
          <cell r="T309">
            <v>43392</v>
          </cell>
          <cell r="U309" t="str">
            <v>OK</v>
          </cell>
          <cell r="V309" t="str">
            <v xml:space="preserve">6963576200
6963582600 </v>
          </cell>
          <cell r="W309" t="str">
            <v>Qté 1
Qté 1</v>
          </cell>
          <cell r="X309" t="str">
            <v>Waiting</v>
          </cell>
          <cell r="Y309" t="str">
            <v>N/A</v>
          </cell>
          <cell r="Z309" t="str">
            <v>OK
16/10/2018</v>
          </cell>
          <cell r="AA309" t="str">
            <v>OK
16/10/2018</v>
          </cell>
          <cell r="AE309" t="str">
            <v>Attente délai d'appro
Attente prep</v>
          </cell>
          <cell r="AF309" t="str">
            <v>GLA</v>
          </cell>
          <cell r="AG309">
            <v>14180</v>
          </cell>
          <cell r="AI309">
            <v>2937</v>
          </cell>
          <cell r="AJ309">
            <v>43384</v>
          </cell>
          <cell r="AK309" t="str">
            <v>TBD</v>
          </cell>
          <cell r="AL309" t="str">
            <v>TBD</v>
          </cell>
        </row>
        <row r="310">
          <cell r="A310" t="str">
            <v>2782332810</v>
          </cell>
          <cell r="B310" t="str">
            <v>AIRBUS</v>
          </cell>
          <cell r="C310">
            <v>27823328</v>
          </cell>
          <cell r="D310">
            <v>10</v>
          </cell>
          <cell r="E310" t="str">
            <v>RTN</v>
          </cell>
          <cell r="F310" t="str">
            <v>D9550011700295</v>
          </cell>
          <cell r="G310">
            <v>1</v>
          </cell>
          <cell r="H310">
            <v>1</v>
          </cell>
          <cell r="I310" t="str">
            <v/>
          </cell>
          <cell r="J310" t="str">
            <v>P/N CONNU</v>
          </cell>
          <cell r="K310" t="str">
            <v>NB5457P</v>
          </cell>
          <cell r="L310" t="str">
            <v>LdF approuvée</v>
          </cell>
          <cell r="M310" t="str">
            <v>NON</v>
          </cell>
          <cell r="N310" t="str">
            <v>NON</v>
          </cell>
          <cell r="O310">
            <v>117</v>
          </cell>
          <cell r="P310" t="str">
            <v>1251018-3328010</v>
          </cell>
          <cell r="Q310" t="str">
            <v>LAB</v>
          </cell>
          <cell r="R310" t="str">
            <v>LCT145002
LCT145003
LCT145004</v>
          </cell>
          <cell r="S310" t="str">
            <v>LTE990070</v>
          </cell>
          <cell r="T310">
            <v>43392</v>
          </cell>
          <cell r="U310" t="str">
            <v>OK</v>
          </cell>
          <cell r="V310" t="str">
            <v xml:space="preserve">6963576200
6963582600 </v>
          </cell>
          <cell r="W310" t="str">
            <v>Qté 1
Qté 1</v>
          </cell>
          <cell r="X310" t="str">
            <v>Waiting</v>
          </cell>
          <cell r="Y310" t="str">
            <v>N/A</v>
          </cell>
          <cell r="Z310" t="str">
            <v>OK
16/10/2018</v>
          </cell>
          <cell r="AA310" t="str">
            <v>OK
16/10/2018</v>
          </cell>
          <cell r="AE310" t="str">
            <v>Attente délai d'appro
Attente prep</v>
          </cell>
          <cell r="AF310" t="str">
            <v>GLA</v>
          </cell>
          <cell r="AG310">
            <v>14180</v>
          </cell>
          <cell r="AI310">
            <v>2937</v>
          </cell>
          <cell r="AJ310">
            <v>43387</v>
          </cell>
          <cell r="AK310" t="str">
            <v>TBD</v>
          </cell>
          <cell r="AL310" t="str">
            <v>TBD</v>
          </cell>
        </row>
        <row r="311">
          <cell r="A311" t="str">
            <v>2787676310</v>
          </cell>
          <cell r="B311" t="str">
            <v>AIRBUS</v>
          </cell>
          <cell r="C311">
            <v>27876763</v>
          </cell>
          <cell r="D311">
            <v>10</v>
          </cell>
          <cell r="E311" t="str">
            <v>RTN</v>
          </cell>
          <cell r="F311" t="str">
            <v>A9000095408295</v>
          </cell>
          <cell r="G311">
            <v>1</v>
          </cell>
          <cell r="H311">
            <v>1</v>
          </cell>
          <cell r="I311" t="str">
            <v/>
          </cell>
          <cell r="J311" t="str">
            <v>P/N CONNU</v>
          </cell>
          <cell r="K311" t="str">
            <v>NA</v>
          </cell>
          <cell r="L311" t="str">
            <v>LdF Non approuvée</v>
          </cell>
          <cell r="M311" t="str">
            <v>NON</v>
          </cell>
          <cell r="N311" t="str">
            <v>NON</v>
          </cell>
          <cell r="O311" t="str">
            <v>Faisceau 600VU</v>
          </cell>
          <cell r="P311" t="str">
            <v>1251018-6763010</v>
          </cell>
          <cell r="Q311" t="str">
            <v>COL</v>
          </cell>
          <cell r="V311" t="str">
            <v>N/A</v>
          </cell>
          <cell r="W311" t="str">
            <v>N/A</v>
          </cell>
          <cell r="X311" t="str">
            <v>N/A</v>
          </cell>
          <cell r="Y311" t="str">
            <v>N/A</v>
          </cell>
          <cell r="Z311" t="str">
            <v>À imprimer COL</v>
          </cell>
          <cell r="AA311" t="str">
            <v>À imprimer COL</v>
          </cell>
          <cell r="AB311" t="str">
            <v>Commande annulée</v>
          </cell>
          <cell r="AF311" t="str">
            <v>GLA</v>
          </cell>
          <cell r="AJ311">
            <v>43388</v>
          </cell>
          <cell r="AK311" t="str">
            <v>TBD</v>
          </cell>
          <cell r="AL311" t="str">
            <v>TBD</v>
          </cell>
        </row>
        <row r="312">
          <cell r="A312" t="str">
            <v>2787676410</v>
          </cell>
          <cell r="B312" t="str">
            <v>AIRBUS</v>
          </cell>
          <cell r="C312">
            <v>27876764</v>
          </cell>
          <cell r="D312">
            <v>10</v>
          </cell>
          <cell r="E312" t="str">
            <v>RTN</v>
          </cell>
          <cell r="F312" t="str">
            <v>A9000095408895</v>
          </cell>
          <cell r="G312">
            <v>1</v>
          </cell>
          <cell r="H312">
            <v>1</v>
          </cell>
          <cell r="I312" t="str">
            <v/>
          </cell>
          <cell r="J312" t="str">
            <v>P/N CONNU</v>
          </cell>
          <cell r="K312" t="str">
            <v>NA</v>
          </cell>
          <cell r="L312" t="str">
            <v>LdF Non approuvée</v>
          </cell>
          <cell r="M312" t="str">
            <v>NON</v>
          </cell>
          <cell r="N312" t="str">
            <v>NON</v>
          </cell>
          <cell r="O312" t="str">
            <v>Faisceau 600VU</v>
          </cell>
          <cell r="P312" t="str">
            <v>1251018-6764010</v>
          </cell>
          <cell r="Q312" t="str">
            <v>COL</v>
          </cell>
          <cell r="V312" t="str">
            <v>N/A</v>
          </cell>
          <cell r="W312" t="str">
            <v>N/A</v>
          </cell>
          <cell r="X312" t="str">
            <v>N/A</v>
          </cell>
          <cell r="Y312" t="str">
            <v>N/A</v>
          </cell>
          <cell r="Z312" t="str">
            <v>À imprimer COL</v>
          </cell>
          <cell r="AA312" t="str">
            <v>À imprimer COL</v>
          </cell>
          <cell r="AB312" t="str">
            <v>Commande annulée</v>
          </cell>
          <cell r="AF312" t="str">
            <v>GLA</v>
          </cell>
          <cell r="AJ312">
            <v>43388</v>
          </cell>
          <cell r="AK312" t="str">
            <v>TBD</v>
          </cell>
          <cell r="AL312" t="str">
            <v>TBD</v>
          </cell>
        </row>
        <row r="313">
          <cell r="A313" t="str">
            <v>2787676610</v>
          </cell>
          <cell r="B313" t="str">
            <v>AIRBUS</v>
          </cell>
          <cell r="C313">
            <v>27876766</v>
          </cell>
          <cell r="D313">
            <v>10</v>
          </cell>
          <cell r="E313" t="str">
            <v>RTN</v>
          </cell>
          <cell r="F313" t="str">
            <v>A9000095408395</v>
          </cell>
          <cell r="G313">
            <v>1</v>
          </cell>
          <cell r="H313">
            <v>1</v>
          </cell>
          <cell r="I313" t="str">
            <v/>
          </cell>
          <cell r="J313" t="str">
            <v>P/N CONNU</v>
          </cell>
          <cell r="K313" t="str">
            <v>NA</v>
          </cell>
          <cell r="L313" t="str">
            <v>LdF Non approuvée</v>
          </cell>
          <cell r="M313" t="str">
            <v>NON</v>
          </cell>
          <cell r="N313" t="str">
            <v>NON</v>
          </cell>
          <cell r="O313" t="str">
            <v>Faisceau 600VU</v>
          </cell>
          <cell r="P313" t="str">
            <v>1251018-6766010</v>
          </cell>
          <cell r="Q313" t="str">
            <v>COL</v>
          </cell>
          <cell r="V313" t="str">
            <v>N/A</v>
          </cell>
          <cell r="W313" t="str">
            <v>N/A</v>
          </cell>
          <cell r="X313" t="str">
            <v>N/A</v>
          </cell>
          <cell r="Y313" t="str">
            <v>N/A</v>
          </cell>
          <cell r="Z313" t="str">
            <v>À imprimer COL</v>
          </cell>
          <cell r="AA313" t="str">
            <v>À imprimer COL</v>
          </cell>
          <cell r="AB313" t="str">
            <v>Commande annulée</v>
          </cell>
          <cell r="AF313" t="str">
            <v>GLA</v>
          </cell>
          <cell r="AJ313">
            <v>43388</v>
          </cell>
          <cell r="AK313" t="str">
            <v>TBD</v>
          </cell>
          <cell r="AL313" t="str">
            <v>TBD</v>
          </cell>
        </row>
        <row r="314">
          <cell r="A314" t="str">
            <v>2787808210</v>
          </cell>
          <cell r="B314" t="str">
            <v>AIRBUS</v>
          </cell>
          <cell r="C314">
            <v>27878082</v>
          </cell>
          <cell r="D314">
            <v>10</v>
          </cell>
          <cell r="E314" t="str">
            <v>RTN</v>
          </cell>
          <cell r="F314" t="str">
            <v>A9000095408195</v>
          </cell>
          <cell r="G314">
            <v>1</v>
          </cell>
          <cell r="H314">
            <v>1</v>
          </cell>
          <cell r="I314" t="str">
            <v/>
          </cell>
          <cell r="J314" t="str">
            <v>P/N CONNU</v>
          </cell>
          <cell r="K314" t="str">
            <v>NA</v>
          </cell>
          <cell r="L314" t="str">
            <v>LdF Non approuvée</v>
          </cell>
          <cell r="M314" t="str">
            <v>NON</v>
          </cell>
          <cell r="N314" t="str">
            <v>NON</v>
          </cell>
          <cell r="O314" t="str">
            <v>Faisceau 600VU</v>
          </cell>
          <cell r="P314" t="str">
            <v>1251018-8082010</v>
          </cell>
          <cell r="Q314" t="str">
            <v>COL</v>
          </cell>
          <cell r="V314" t="str">
            <v>N/A</v>
          </cell>
          <cell r="W314" t="str">
            <v>N/A</v>
          </cell>
          <cell r="X314" t="str">
            <v>N/A</v>
          </cell>
          <cell r="Y314" t="str">
            <v>N/A</v>
          </cell>
          <cell r="Z314" t="str">
            <v>À imprimer COL</v>
          </cell>
          <cell r="AA314" t="str">
            <v>À imprimer COL</v>
          </cell>
          <cell r="AB314" t="str">
            <v>Commande annulée</v>
          </cell>
          <cell r="AF314" t="str">
            <v>GLA</v>
          </cell>
          <cell r="AJ314">
            <v>43388</v>
          </cell>
          <cell r="AK314" t="str">
            <v>TBD</v>
          </cell>
          <cell r="AL314" t="str">
            <v>TBD</v>
          </cell>
        </row>
        <row r="315">
          <cell r="A315" t="str">
            <v>2791299710</v>
          </cell>
          <cell r="B315" t="str">
            <v>AIRBUS</v>
          </cell>
          <cell r="C315">
            <v>27912997</v>
          </cell>
          <cell r="D315">
            <v>10</v>
          </cell>
          <cell r="E315" t="str">
            <v>EXP</v>
          </cell>
          <cell r="F315" t="str">
            <v>A9550051000296</v>
          </cell>
          <cell r="G315">
            <v>1</v>
          </cell>
          <cell r="H315">
            <v>1</v>
          </cell>
          <cell r="I315" t="str">
            <v/>
          </cell>
          <cell r="J315">
            <v>27876764</v>
          </cell>
          <cell r="K315" t="str">
            <v>N/A</v>
          </cell>
          <cell r="L315" t="str">
            <v>LdF approuvée</v>
          </cell>
          <cell r="M315" t="str">
            <v>NON</v>
          </cell>
          <cell r="N315" t="str">
            <v>NON</v>
          </cell>
          <cell r="O315">
            <v>510</v>
          </cell>
          <cell r="P315" t="str">
            <v>1251118-2997010</v>
          </cell>
          <cell r="Q315" t="str">
            <v>LAB</v>
          </cell>
          <cell r="R315" t="str">
            <v>LCT133537
LCT133538</v>
          </cell>
          <cell r="S315" t="str">
            <v>LTE990002</v>
          </cell>
          <cell r="V315">
            <v>6530207600</v>
          </cell>
          <cell r="W315" t="str">
            <v>Qté 1</v>
          </cell>
          <cell r="X315" t="str">
            <v>Waiting</v>
          </cell>
          <cell r="Y315" t="str">
            <v>N/A</v>
          </cell>
          <cell r="Z315" t="str">
            <v>N/A</v>
          </cell>
          <cell r="AA315" t="str">
            <v>N/A</v>
          </cell>
          <cell r="AE315" t="str">
            <v>GLA LE 19/10/2018:  Confié pour planification</v>
          </cell>
          <cell r="AF315" t="str">
            <v>GLA</v>
          </cell>
          <cell r="AG315">
            <v>17016</v>
          </cell>
          <cell r="AJ315">
            <v>43387</v>
          </cell>
          <cell r="AK315" t="str">
            <v>TBD</v>
          </cell>
          <cell r="AL315" t="str">
            <v>TBD</v>
          </cell>
        </row>
        <row r="316">
          <cell r="A316" t="str">
            <v>2791555210</v>
          </cell>
          <cell r="B316" t="str">
            <v>AIRBUS</v>
          </cell>
          <cell r="C316">
            <v>27915552</v>
          </cell>
          <cell r="D316">
            <v>10</v>
          </cell>
          <cell r="E316" t="str">
            <v>RTN</v>
          </cell>
          <cell r="F316" t="str">
            <v>D9551006000295</v>
          </cell>
          <cell r="G316">
            <v>1</v>
          </cell>
          <cell r="H316">
            <v>1</v>
          </cell>
          <cell r="I316" t="str">
            <v/>
          </cell>
          <cell r="J316" t="str">
            <v>P/N CONNU</v>
          </cell>
          <cell r="K316" t="str">
            <v>NB6251P</v>
          </cell>
          <cell r="L316" t="str">
            <v>LdF Non approuvée</v>
          </cell>
          <cell r="M316" t="str">
            <v>NON</v>
          </cell>
          <cell r="N316" t="str">
            <v>NON</v>
          </cell>
          <cell r="O316">
            <v>60</v>
          </cell>
          <cell r="P316" t="str">
            <v>1251018-5552010</v>
          </cell>
          <cell r="Q316" t="str">
            <v>LAB</v>
          </cell>
          <cell r="R316" t="str">
            <v>LCT138993
LCT138994</v>
          </cell>
          <cell r="S316" t="str">
            <v>LTE990001</v>
          </cell>
          <cell r="V316" t="str">
            <v>6963455500
6963455400</v>
          </cell>
          <cell r="W316" t="str">
            <v>Qté 1
Qté 1</v>
          </cell>
          <cell r="X316" t="str">
            <v>Waiting</v>
          </cell>
          <cell r="Y316" t="str">
            <v>TBD</v>
          </cell>
          <cell r="Z316" t="str">
            <v>À imprimer LAB</v>
          </cell>
          <cell r="AA316" t="str">
            <v>À imprimer LAB</v>
          </cell>
          <cell r="AE316" t="str">
            <v>GLA le 18/10/2018: Attente STR (4STR*01318) prévu 16/10/2018 + Confiés pour planification</v>
          </cell>
          <cell r="AF316" t="str">
            <v>GLA</v>
          </cell>
          <cell r="AG316">
            <v>16961</v>
          </cell>
          <cell r="AH316" t="str">
            <v>ACHF02475</v>
          </cell>
          <cell r="AJ316">
            <v>43388</v>
          </cell>
          <cell r="AK316" t="str">
            <v>TBD</v>
          </cell>
          <cell r="AL316" t="str">
            <v>TBD</v>
          </cell>
        </row>
        <row r="317">
          <cell r="A317" t="str">
            <v>2791555510</v>
          </cell>
          <cell r="B317" t="str">
            <v>AIRBUS</v>
          </cell>
          <cell r="C317">
            <v>27915555</v>
          </cell>
          <cell r="D317">
            <v>10</v>
          </cell>
          <cell r="E317" t="str">
            <v>RTN</v>
          </cell>
          <cell r="F317" t="str">
            <v>D9551006000295</v>
          </cell>
          <cell r="G317">
            <v>1</v>
          </cell>
          <cell r="H317">
            <v>1</v>
          </cell>
          <cell r="I317" t="str">
            <v/>
          </cell>
          <cell r="J317" t="str">
            <v>P/N CONNU</v>
          </cell>
          <cell r="K317" t="str">
            <v>NB6251P</v>
          </cell>
          <cell r="L317" t="str">
            <v>LdF Non approuvée</v>
          </cell>
          <cell r="M317" t="str">
            <v>NON</v>
          </cell>
          <cell r="N317" t="str">
            <v>NON</v>
          </cell>
          <cell r="O317">
            <v>60</v>
          </cell>
          <cell r="P317" t="str">
            <v>1251018-5555010</v>
          </cell>
          <cell r="Q317" t="str">
            <v>LAB</v>
          </cell>
          <cell r="R317" t="str">
            <v>LCT138995
LCT138996</v>
          </cell>
          <cell r="S317" t="str">
            <v>LTE990002</v>
          </cell>
          <cell r="V317" t="str">
            <v>6963455500
6963455400</v>
          </cell>
          <cell r="W317" t="str">
            <v>Qté 1
Qté 1</v>
          </cell>
          <cell r="X317" t="str">
            <v>Waiting</v>
          </cell>
          <cell r="Y317" t="str">
            <v>TBD</v>
          </cell>
          <cell r="Z317" t="str">
            <v>À imprimer LAB</v>
          </cell>
          <cell r="AA317" t="str">
            <v>À imprimer LAB</v>
          </cell>
          <cell r="AE317" t="str">
            <v>GLA le 18/10/2018: Attente STR (4STR*01318) prévu 16/10/2018 + Confiés pour planification</v>
          </cell>
          <cell r="AF317" t="str">
            <v>GLA</v>
          </cell>
          <cell r="AG317">
            <v>16961</v>
          </cell>
          <cell r="AH317" t="str">
            <v>ACHF02475</v>
          </cell>
          <cell r="AJ317">
            <v>43388</v>
          </cell>
          <cell r="AK317" t="str">
            <v>TBD</v>
          </cell>
          <cell r="AL317" t="str">
            <v>TBD</v>
          </cell>
        </row>
        <row r="318">
          <cell r="A318" t="str">
            <v>2791555810</v>
          </cell>
          <cell r="B318" t="str">
            <v>AIRBUS</v>
          </cell>
          <cell r="C318">
            <v>27915558</v>
          </cell>
          <cell r="D318">
            <v>10</v>
          </cell>
          <cell r="E318" t="str">
            <v>RTN</v>
          </cell>
          <cell r="F318" t="str">
            <v>D9551006000295</v>
          </cell>
          <cell r="G318">
            <v>1</v>
          </cell>
          <cell r="H318">
            <v>1</v>
          </cell>
          <cell r="I318" t="str">
            <v/>
          </cell>
          <cell r="J318" t="str">
            <v>P/N CONNU</v>
          </cell>
          <cell r="K318" t="str">
            <v>NB6251P</v>
          </cell>
          <cell r="L318" t="str">
            <v>LdF Non approuvée</v>
          </cell>
          <cell r="M318" t="str">
            <v>NON</v>
          </cell>
          <cell r="N318" t="str">
            <v>NON</v>
          </cell>
          <cell r="O318">
            <v>60</v>
          </cell>
          <cell r="P318" t="str">
            <v>1251018-5558010</v>
          </cell>
          <cell r="Q318" t="str">
            <v>LAB</v>
          </cell>
          <cell r="R318" t="str">
            <v>LCT138997
LCT138998</v>
          </cell>
          <cell r="S318" t="str">
            <v>LTE990003</v>
          </cell>
          <cell r="V318" t="str">
            <v>6963455500
6963455400</v>
          </cell>
          <cell r="W318" t="str">
            <v>Qté 1
Qté 1</v>
          </cell>
          <cell r="X318" t="str">
            <v>Waiting</v>
          </cell>
          <cell r="Y318" t="str">
            <v>TBD</v>
          </cell>
          <cell r="Z318" t="str">
            <v>À imprimer LAB</v>
          </cell>
          <cell r="AA318" t="str">
            <v>À imprimer LAB</v>
          </cell>
          <cell r="AE318" t="str">
            <v>GLA le 18/10/2018: Attente STR (4STR*01318) prévu 16/10/2018 + Confiés pour planification</v>
          </cell>
          <cell r="AF318" t="str">
            <v>GLA</v>
          </cell>
          <cell r="AG318">
            <v>16961</v>
          </cell>
          <cell r="AH318" t="str">
            <v>ACHF02475</v>
          </cell>
          <cell r="AJ318">
            <v>43388</v>
          </cell>
          <cell r="AK318" t="str">
            <v>TBD</v>
          </cell>
          <cell r="AL318" t="str">
            <v>TBD</v>
          </cell>
        </row>
        <row r="319">
          <cell r="A319" t="str">
            <v>2791555910</v>
          </cell>
          <cell r="B319" t="str">
            <v>AIRBUS</v>
          </cell>
          <cell r="C319">
            <v>27915559</v>
          </cell>
          <cell r="D319">
            <v>10</v>
          </cell>
          <cell r="E319" t="str">
            <v>RTN</v>
          </cell>
          <cell r="F319" t="str">
            <v>D9551006000295</v>
          </cell>
          <cell r="G319">
            <v>1</v>
          </cell>
          <cell r="H319">
            <v>1</v>
          </cell>
          <cell r="I319" t="str">
            <v/>
          </cell>
          <cell r="J319" t="str">
            <v>P/N CONNU</v>
          </cell>
          <cell r="K319" t="str">
            <v>NB6251P</v>
          </cell>
          <cell r="L319" t="str">
            <v>LdF Non approuvée</v>
          </cell>
          <cell r="M319" t="str">
            <v>NON</v>
          </cell>
          <cell r="N319" t="str">
            <v>NON</v>
          </cell>
          <cell r="O319">
            <v>60</v>
          </cell>
          <cell r="P319" t="str">
            <v>1251018-5559010</v>
          </cell>
          <cell r="Q319" t="str">
            <v>LAB</v>
          </cell>
          <cell r="R319" t="str">
            <v>LCT138999
LCT139000</v>
          </cell>
          <cell r="S319" t="str">
            <v>LTE990004</v>
          </cell>
          <cell r="V319" t="str">
            <v>6963455500
6963455400</v>
          </cell>
          <cell r="W319" t="str">
            <v>Qté 1
Qté 1</v>
          </cell>
          <cell r="X319" t="str">
            <v>Waiting</v>
          </cell>
          <cell r="Y319" t="str">
            <v>TBD</v>
          </cell>
          <cell r="Z319" t="str">
            <v>À imprimer LAB</v>
          </cell>
          <cell r="AA319" t="str">
            <v>À imprimer LAB</v>
          </cell>
          <cell r="AE319" t="str">
            <v>GLA le 18/10/2018: Attente STR (4STR*01318) prévu 16/10/2018 + Confiés pour planification</v>
          </cell>
          <cell r="AF319" t="str">
            <v>GLA</v>
          </cell>
          <cell r="AG319">
            <v>16961</v>
          </cell>
          <cell r="AH319" t="str">
            <v>ACHF02475</v>
          </cell>
          <cell r="AJ319">
            <v>43388</v>
          </cell>
          <cell r="AK319" t="str">
            <v>TBD</v>
          </cell>
          <cell r="AL319" t="str">
            <v>TBD</v>
          </cell>
        </row>
        <row r="320">
          <cell r="A320" t="str">
            <v>2791556010</v>
          </cell>
          <cell r="B320" t="str">
            <v>AIRBUS</v>
          </cell>
          <cell r="C320">
            <v>27915560</v>
          </cell>
          <cell r="D320">
            <v>10</v>
          </cell>
          <cell r="E320" t="str">
            <v>RTN</v>
          </cell>
          <cell r="F320" t="str">
            <v>D9551006000295</v>
          </cell>
          <cell r="G320">
            <v>1</v>
          </cell>
          <cell r="H320">
            <v>1</v>
          </cell>
          <cell r="I320" t="str">
            <v/>
          </cell>
          <cell r="J320" t="str">
            <v>P/N CONNU</v>
          </cell>
          <cell r="K320" t="str">
            <v>NB6251P</v>
          </cell>
          <cell r="L320" t="str">
            <v>LdF Non approuvée</v>
          </cell>
          <cell r="M320" t="str">
            <v>NON</v>
          </cell>
          <cell r="N320" t="str">
            <v>NON</v>
          </cell>
          <cell r="O320">
            <v>60</v>
          </cell>
          <cell r="P320" t="str">
            <v>1251018-5560010</v>
          </cell>
          <cell r="Q320" t="str">
            <v>LAB</v>
          </cell>
          <cell r="R320" t="str">
            <v>LCT139001
LCT139002</v>
          </cell>
          <cell r="S320" t="str">
            <v>LTE990005</v>
          </cell>
          <cell r="V320" t="str">
            <v>6963455500
6963455400</v>
          </cell>
          <cell r="W320" t="str">
            <v>Qté 1
Qté 1</v>
          </cell>
          <cell r="X320" t="str">
            <v>Waiting</v>
          </cell>
          <cell r="Y320" t="str">
            <v>TBD</v>
          </cell>
          <cell r="Z320" t="str">
            <v>À imprimer LAB</v>
          </cell>
          <cell r="AA320" t="str">
            <v>À imprimer LAB</v>
          </cell>
          <cell r="AE320" t="str">
            <v>GLA le 18/10/2018: Attente STR (4STR*01318) prévu 16/10/2018 + Confiés pour planification</v>
          </cell>
          <cell r="AF320" t="str">
            <v>GLA</v>
          </cell>
          <cell r="AG320">
            <v>16961</v>
          </cell>
          <cell r="AH320" t="str">
            <v>ACHF02475</v>
          </cell>
          <cell r="AJ320">
            <v>43388</v>
          </cell>
          <cell r="AK320" t="str">
            <v>TBD</v>
          </cell>
          <cell r="AL320" t="str">
            <v>TBD</v>
          </cell>
        </row>
        <row r="321">
          <cell r="A321" t="str">
            <v>2791557510</v>
          </cell>
          <cell r="B321" t="str">
            <v>AIRBUS</v>
          </cell>
          <cell r="C321">
            <v>27915575</v>
          </cell>
          <cell r="D321">
            <v>10</v>
          </cell>
          <cell r="E321" t="str">
            <v>RTN</v>
          </cell>
          <cell r="F321" t="str">
            <v>D9551006200295</v>
          </cell>
          <cell r="G321">
            <v>1</v>
          </cell>
          <cell r="H321">
            <v>1</v>
          </cell>
          <cell r="I321" t="str">
            <v/>
          </cell>
          <cell r="J321" t="str">
            <v>P/N CONNU</v>
          </cell>
          <cell r="K321" t="str">
            <v>TBD</v>
          </cell>
          <cell r="L321" t="str">
            <v>LdF Non approuvée</v>
          </cell>
          <cell r="M321" t="str">
            <v>NON</v>
          </cell>
          <cell r="N321" t="str">
            <v>NON</v>
          </cell>
          <cell r="O321">
            <v>62</v>
          </cell>
          <cell r="P321" t="str">
            <v>1251018-5575010</v>
          </cell>
          <cell r="Q321" t="str">
            <v>LAB</v>
          </cell>
          <cell r="R321" t="str">
            <v>LCT138968
LCT138969</v>
          </cell>
          <cell r="S321" t="str">
            <v>LTE990001</v>
          </cell>
          <cell r="V321" t="str">
            <v>6963455500
6963455400
6963403400</v>
          </cell>
          <cell r="W321" t="str">
            <v>Qté 1
Qté 1
Qté 1</v>
          </cell>
          <cell r="X321" t="str">
            <v>Waiting</v>
          </cell>
          <cell r="Y321" t="str">
            <v>TBD</v>
          </cell>
          <cell r="Z321" t="str">
            <v>À imprimer LAB</v>
          </cell>
          <cell r="AA321" t="str">
            <v>À imprimer LAB</v>
          </cell>
          <cell r="AE321" t="str">
            <v>GLA le 18/10/2018: Attente STR (4STR*01320) prévu 16/10/2018 + Confiés pour planification</v>
          </cell>
          <cell r="AF321" t="str">
            <v>GLA</v>
          </cell>
          <cell r="AG321">
            <v>16961</v>
          </cell>
          <cell r="AH321" t="str">
            <v>ACHF02475</v>
          </cell>
          <cell r="AJ321">
            <v>43388</v>
          </cell>
          <cell r="AK321" t="str">
            <v>TBD</v>
          </cell>
          <cell r="AL321" t="str">
            <v>TBD</v>
          </cell>
        </row>
        <row r="322">
          <cell r="A322" t="str">
            <v>2791557810</v>
          </cell>
          <cell r="B322" t="str">
            <v>AIRBUS</v>
          </cell>
          <cell r="C322">
            <v>27915578</v>
          </cell>
          <cell r="D322">
            <v>10</v>
          </cell>
          <cell r="E322" t="str">
            <v>RTN</v>
          </cell>
          <cell r="F322" t="str">
            <v>D9551006200295</v>
          </cell>
          <cell r="G322">
            <v>1</v>
          </cell>
          <cell r="H322">
            <v>1</v>
          </cell>
          <cell r="I322" t="str">
            <v/>
          </cell>
          <cell r="J322" t="str">
            <v>P/N CONNU</v>
          </cell>
          <cell r="K322" t="str">
            <v>TBD</v>
          </cell>
          <cell r="L322" t="str">
            <v>LdF Non approuvée</v>
          </cell>
          <cell r="M322" t="str">
            <v>NON</v>
          </cell>
          <cell r="N322" t="str">
            <v>NON</v>
          </cell>
          <cell r="O322">
            <v>62</v>
          </cell>
          <cell r="P322" t="str">
            <v>1251018-5578010</v>
          </cell>
          <cell r="Q322" t="str">
            <v>LAB</v>
          </cell>
          <cell r="R322" t="str">
            <v>LCT138978
LCT138979</v>
          </cell>
          <cell r="S322" t="str">
            <v>LTE990002</v>
          </cell>
          <cell r="V322" t="str">
            <v>6963455500
6963455400
6963403400</v>
          </cell>
          <cell r="W322" t="str">
            <v>Qté 1
Qté 1
Qté 1</v>
          </cell>
          <cell r="X322" t="str">
            <v>Waiting</v>
          </cell>
          <cell r="Y322" t="str">
            <v>TBD</v>
          </cell>
          <cell r="Z322" t="str">
            <v>À imprimer LAB</v>
          </cell>
          <cell r="AA322" t="str">
            <v>À imprimer LAB</v>
          </cell>
          <cell r="AE322" t="str">
            <v>GLA le 18/10/2018: Attente STR (4STR*01320) prévu 16/10/2018 + Confiés pour planification</v>
          </cell>
          <cell r="AF322" t="str">
            <v>GLA</v>
          </cell>
          <cell r="AG322">
            <v>16961</v>
          </cell>
          <cell r="AH322" t="str">
            <v>ACHF02475</v>
          </cell>
          <cell r="AJ322">
            <v>43388</v>
          </cell>
          <cell r="AK322" t="str">
            <v>TBD</v>
          </cell>
          <cell r="AL322" t="str">
            <v>TBD</v>
          </cell>
        </row>
        <row r="323">
          <cell r="A323" t="str">
            <v>2791558110</v>
          </cell>
          <cell r="B323" t="str">
            <v>AIRBUS</v>
          </cell>
          <cell r="C323">
            <v>27915581</v>
          </cell>
          <cell r="D323">
            <v>10</v>
          </cell>
          <cell r="E323" t="str">
            <v>RTN</v>
          </cell>
          <cell r="F323" t="str">
            <v>D9551006200295</v>
          </cell>
          <cell r="G323">
            <v>1</v>
          </cell>
          <cell r="H323">
            <v>1</v>
          </cell>
          <cell r="I323" t="str">
            <v/>
          </cell>
          <cell r="J323" t="str">
            <v>P/N CONNU</v>
          </cell>
          <cell r="K323" t="str">
            <v>TBD</v>
          </cell>
          <cell r="L323" t="str">
            <v>LdF Non approuvée</v>
          </cell>
          <cell r="M323" t="str">
            <v>NON</v>
          </cell>
          <cell r="N323" t="str">
            <v>NON</v>
          </cell>
          <cell r="O323">
            <v>62</v>
          </cell>
          <cell r="P323" t="str">
            <v>1251018-5581010</v>
          </cell>
          <cell r="Q323" t="str">
            <v>LAB</v>
          </cell>
          <cell r="R323" t="str">
            <v>LCT138980
LCT138981</v>
          </cell>
          <cell r="S323" t="str">
            <v>LTE990003</v>
          </cell>
          <cell r="V323" t="str">
            <v>6963455500
6963455400
6963403400</v>
          </cell>
          <cell r="W323" t="str">
            <v>Qté 1
Qté 1
Qté 1</v>
          </cell>
          <cell r="X323" t="str">
            <v>Waiting</v>
          </cell>
          <cell r="Y323" t="str">
            <v>TBD</v>
          </cell>
          <cell r="Z323" t="str">
            <v>À imprimer LAB</v>
          </cell>
          <cell r="AA323" t="str">
            <v>À imprimer LAB</v>
          </cell>
          <cell r="AE323" t="str">
            <v>GLA le 18/10/2018: Attente STR (4STR*01320) prévu 16/10/2018 + Confiés pour planification</v>
          </cell>
          <cell r="AF323" t="str">
            <v>GLA</v>
          </cell>
          <cell r="AG323">
            <v>16961</v>
          </cell>
          <cell r="AH323" t="str">
            <v>ACHF02475</v>
          </cell>
          <cell r="AJ323">
            <v>43388</v>
          </cell>
          <cell r="AK323" t="str">
            <v>TBD</v>
          </cell>
          <cell r="AL323" t="str">
            <v>TBD</v>
          </cell>
        </row>
        <row r="324">
          <cell r="A324" t="str">
            <v>2791558310</v>
          </cell>
          <cell r="B324" t="str">
            <v>AIRBUS</v>
          </cell>
          <cell r="C324">
            <v>27915583</v>
          </cell>
          <cell r="D324">
            <v>10</v>
          </cell>
          <cell r="E324" t="str">
            <v>RTN</v>
          </cell>
          <cell r="F324" t="str">
            <v>D9551006200295</v>
          </cell>
          <cell r="G324">
            <v>1</v>
          </cell>
          <cell r="H324">
            <v>1</v>
          </cell>
          <cell r="I324" t="str">
            <v/>
          </cell>
          <cell r="J324" t="str">
            <v>P/N CONNU</v>
          </cell>
          <cell r="K324" t="str">
            <v>TBD</v>
          </cell>
          <cell r="L324" t="str">
            <v>LdF Non approuvée</v>
          </cell>
          <cell r="M324" t="str">
            <v>NON</v>
          </cell>
          <cell r="N324" t="str">
            <v>NON</v>
          </cell>
          <cell r="O324">
            <v>62</v>
          </cell>
          <cell r="P324" t="str">
            <v>1251018-5583010</v>
          </cell>
          <cell r="Q324" t="str">
            <v>LAB</v>
          </cell>
          <cell r="R324" t="str">
            <v>LCT138982
LCT138983</v>
          </cell>
          <cell r="S324" t="str">
            <v>LTE990004</v>
          </cell>
          <cell r="V324" t="str">
            <v>6963455500
6963455400
6963403400</v>
          </cell>
          <cell r="W324" t="str">
            <v>Qté 1
Qté 1
Qté 1</v>
          </cell>
          <cell r="X324" t="str">
            <v>Waiting</v>
          </cell>
          <cell r="Y324" t="str">
            <v>TBD</v>
          </cell>
          <cell r="Z324" t="str">
            <v>À imprimer LAB</v>
          </cell>
          <cell r="AA324" t="str">
            <v>À imprimer LAB</v>
          </cell>
          <cell r="AE324" t="str">
            <v>GLA le 18/10/2018: Attente STR (4STR*01320) prévu 16/10/2018 + Confiés pour planification</v>
          </cell>
          <cell r="AF324" t="str">
            <v>GLA</v>
          </cell>
          <cell r="AG324">
            <v>16961</v>
          </cell>
          <cell r="AH324" t="str">
            <v>ACHF02475</v>
          </cell>
          <cell r="AJ324">
            <v>43388</v>
          </cell>
          <cell r="AK324" t="str">
            <v>TBD</v>
          </cell>
          <cell r="AL324" t="str">
            <v>TBD</v>
          </cell>
        </row>
        <row r="325">
          <cell r="A325" t="str">
            <v>2791558510</v>
          </cell>
          <cell r="B325" t="str">
            <v>AIRBUS</v>
          </cell>
          <cell r="C325">
            <v>27915585</v>
          </cell>
          <cell r="D325">
            <v>10</v>
          </cell>
          <cell r="E325" t="str">
            <v>RTN</v>
          </cell>
          <cell r="F325" t="str">
            <v>D9551006200295</v>
          </cell>
          <cell r="G325">
            <v>1</v>
          </cell>
          <cell r="H325">
            <v>1</v>
          </cell>
          <cell r="I325" t="str">
            <v/>
          </cell>
          <cell r="J325" t="str">
            <v>P/N CONNU</v>
          </cell>
          <cell r="K325" t="str">
            <v>TBD</v>
          </cell>
          <cell r="L325" t="str">
            <v>LdF Non approuvée</v>
          </cell>
          <cell r="M325" t="str">
            <v>NON</v>
          </cell>
          <cell r="N325" t="str">
            <v>NON</v>
          </cell>
          <cell r="O325">
            <v>62</v>
          </cell>
          <cell r="P325" t="str">
            <v>1251018-5585010</v>
          </cell>
          <cell r="Q325" t="str">
            <v>LAB</v>
          </cell>
          <cell r="R325" t="str">
            <v>LCT138984
LCT138985</v>
          </cell>
          <cell r="S325" t="str">
            <v>LTE99005</v>
          </cell>
          <cell r="V325" t="str">
            <v>6963455500
6963455400
6963403400</v>
          </cell>
          <cell r="W325" t="str">
            <v>Qté 1
Qté 1
Qté 1</v>
          </cell>
          <cell r="X325" t="str">
            <v>Waiting</v>
          </cell>
          <cell r="Y325" t="str">
            <v>TBD</v>
          </cell>
          <cell r="Z325" t="str">
            <v>À imprimer LAB</v>
          </cell>
          <cell r="AA325" t="str">
            <v>À imprimer LAB</v>
          </cell>
          <cell r="AE325" t="str">
            <v>GLA le 18/10/2018: Attente STR (4STR*01320) prévu 16/10/2018 + Confiés pour planification</v>
          </cell>
          <cell r="AF325" t="str">
            <v>GLA</v>
          </cell>
          <cell r="AG325">
            <v>16961</v>
          </cell>
          <cell r="AH325" t="str">
            <v>ACHF02475</v>
          </cell>
          <cell r="AJ325">
            <v>43388</v>
          </cell>
          <cell r="AK325" t="str">
            <v>TBD</v>
          </cell>
          <cell r="AL325" t="str">
            <v>TBD</v>
          </cell>
        </row>
        <row r="326">
          <cell r="A326" t="str">
            <v>2791610410</v>
          </cell>
          <cell r="B326" t="str">
            <v>AIRBUS</v>
          </cell>
          <cell r="C326">
            <v>27916104</v>
          </cell>
          <cell r="D326">
            <v>10</v>
          </cell>
          <cell r="E326" t="str">
            <v>EXP</v>
          </cell>
          <cell r="F326" t="str">
            <v>A95500419000AA</v>
          </cell>
          <cell r="G326">
            <v>1</v>
          </cell>
          <cell r="H326">
            <v>1</v>
          </cell>
          <cell r="I326" t="str">
            <v/>
          </cell>
          <cell r="J326" t="str">
            <v>P/N CONNU</v>
          </cell>
          <cell r="K326" t="str">
            <v>RR0827Z</v>
          </cell>
          <cell r="L326" t="str">
            <v>LdF Non approuvée</v>
          </cell>
          <cell r="M326" t="str">
            <v>NON</v>
          </cell>
          <cell r="N326" t="str">
            <v>NON</v>
          </cell>
          <cell r="O326">
            <v>419</v>
          </cell>
          <cell r="P326" t="str">
            <v>1251118-6104010</v>
          </cell>
          <cell r="Q326" t="str">
            <v>LAB</v>
          </cell>
          <cell r="R326" t="str">
            <v>LCT145591
LCT145592
LCT145593</v>
          </cell>
          <cell r="S326" t="str">
            <v>LTE990001</v>
          </cell>
          <cell r="V326" t="str">
            <v>6586901700 6504421000 6586901800 6504420500 6574907800</v>
          </cell>
          <cell r="W326" t="str">
            <v>Qté 1 Qté 1 Qté 1 Qté 1 Qté 1</v>
          </cell>
          <cell r="X326" t="str">
            <v>Waiting</v>
          </cell>
          <cell r="Y326" t="str">
            <v>À imprimer LAB</v>
          </cell>
          <cell r="Z326" t="str">
            <v>À imprimer LAB</v>
          </cell>
          <cell r="AA326" t="str">
            <v>À imprimer LAB</v>
          </cell>
          <cell r="AE326" t="str">
            <v>GLA le 19/10/2018: Attente delai d'appro + Confié pour planification</v>
          </cell>
          <cell r="AF326" t="str">
            <v>GLA</v>
          </cell>
          <cell r="AG326">
            <v>17485</v>
          </cell>
          <cell r="AJ326">
            <v>43391</v>
          </cell>
          <cell r="AK326" t="str">
            <v>TBD</v>
          </cell>
          <cell r="AL326" t="str">
            <v>TBD</v>
          </cell>
        </row>
        <row r="327">
          <cell r="A327" t="str">
            <v>2783049110</v>
          </cell>
          <cell r="B327" t="str">
            <v>AIRBUS</v>
          </cell>
          <cell r="C327">
            <v>27830491</v>
          </cell>
          <cell r="D327">
            <v>10</v>
          </cell>
          <cell r="E327" t="str">
            <v>RTN</v>
          </cell>
          <cell r="F327" t="str">
            <v>D9550011700295</v>
          </cell>
          <cell r="G327">
            <v>1</v>
          </cell>
          <cell r="H327">
            <v>1</v>
          </cell>
          <cell r="I327" t="str">
            <v/>
          </cell>
          <cell r="J327" t="str">
            <v>P/N CONNU</v>
          </cell>
          <cell r="K327" t="str">
            <v>NB5457P</v>
          </cell>
          <cell r="L327" t="str">
            <v>LdF approuvée</v>
          </cell>
          <cell r="M327" t="str">
            <v>NON</v>
          </cell>
          <cell r="N327" t="str">
            <v>NON</v>
          </cell>
          <cell r="O327">
            <v>117</v>
          </cell>
          <cell r="P327" t="str">
            <v>1251018-0491010</v>
          </cell>
          <cell r="Q327" t="str">
            <v>LAB</v>
          </cell>
          <cell r="R327" t="str">
            <v>LCT145005
LCT145006
LCT145007</v>
          </cell>
          <cell r="S327" t="str">
            <v>LTE990082</v>
          </cell>
          <cell r="T327">
            <v>43392</v>
          </cell>
          <cell r="U327" t="str">
            <v>OK</v>
          </cell>
          <cell r="V327" t="str">
            <v xml:space="preserve">6963576200
6963582600 </v>
          </cell>
          <cell r="W327" t="str">
            <v>Qté 1
Qté 1</v>
          </cell>
          <cell r="X327" t="str">
            <v>Waiting</v>
          </cell>
          <cell r="Y327" t="str">
            <v>N/A</v>
          </cell>
          <cell r="Z327" t="str">
            <v>OK
16/10/2018</v>
          </cell>
          <cell r="AA327" t="str">
            <v>OK
16/10/2018</v>
          </cell>
          <cell r="AE327" t="str">
            <v>Attente délai d'appro
Attente prep</v>
          </cell>
          <cell r="AF327" t="str">
            <v>GLA</v>
          </cell>
          <cell r="AG327">
            <v>14180</v>
          </cell>
          <cell r="AI327">
            <v>2937</v>
          </cell>
          <cell r="AJ327">
            <v>43392</v>
          </cell>
          <cell r="AK327" t="str">
            <v>TBD</v>
          </cell>
          <cell r="AL327" t="str">
            <v>TBD</v>
          </cell>
        </row>
        <row r="328">
          <cell r="A328" t="str">
            <v>2783049310</v>
          </cell>
          <cell r="B328" t="str">
            <v>AIRBUS</v>
          </cell>
          <cell r="C328">
            <v>27830493</v>
          </cell>
          <cell r="D328">
            <v>10</v>
          </cell>
          <cell r="E328" t="str">
            <v>RTN</v>
          </cell>
          <cell r="F328" t="str">
            <v>D9550011700295</v>
          </cell>
          <cell r="G328">
            <v>1</v>
          </cell>
          <cell r="H328">
            <v>1</v>
          </cell>
          <cell r="I328" t="str">
            <v/>
          </cell>
          <cell r="J328" t="str">
            <v>P/N CONNU</v>
          </cell>
          <cell r="K328" t="str">
            <v>NB5457P</v>
          </cell>
          <cell r="L328" t="str">
            <v>LdF approuvée</v>
          </cell>
          <cell r="M328" t="str">
            <v>NON</v>
          </cell>
          <cell r="N328" t="str">
            <v>NON</v>
          </cell>
          <cell r="O328">
            <v>117</v>
          </cell>
          <cell r="P328" t="str">
            <v>1251018-0493010</v>
          </cell>
          <cell r="Q328" t="str">
            <v>LAB</v>
          </cell>
          <cell r="R328" t="str">
            <v>LCT145008
LCT145009
LCT145010</v>
          </cell>
          <cell r="S328" t="str">
            <v>LTE990083</v>
          </cell>
          <cell r="T328">
            <v>43392</v>
          </cell>
          <cell r="U328" t="str">
            <v>OK</v>
          </cell>
          <cell r="V328" t="str">
            <v xml:space="preserve">6963576200
6963582600 </v>
          </cell>
          <cell r="W328" t="str">
            <v>Qté 1
Qté 1</v>
          </cell>
          <cell r="X328" t="str">
            <v>Waiting</v>
          </cell>
          <cell r="Y328" t="str">
            <v>N/A</v>
          </cell>
          <cell r="Z328" t="str">
            <v>OK
16/10/2018</v>
          </cell>
          <cell r="AA328" t="str">
            <v>OK
16/10/2018</v>
          </cell>
          <cell r="AE328" t="str">
            <v>Attente délai d'appro
Attente prep</v>
          </cell>
          <cell r="AF328" t="str">
            <v>GLA</v>
          </cell>
          <cell r="AG328">
            <v>14180</v>
          </cell>
          <cell r="AI328">
            <v>2937</v>
          </cell>
          <cell r="AJ328">
            <v>43392</v>
          </cell>
          <cell r="AK328" t="str">
            <v>TBD</v>
          </cell>
          <cell r="AL328" t="str">
            <v>TBD</v>
          </cell>
        </row>
        <row r="329">
          <cell r="A329" t="str">
            <v>2783049510</v>
          </cell>
          <cell r="B329" t="str">
            <v>AIRBUS</v>
          </cell>
          <cell r="C329">
            <v>27830495</v>
          </cell>
          <cell r="D329">
            <v>10</v>
          </cell>
          <cell r="E329" t="str">
            <v>RTN</v>
          </cell>
          <cell r="F329" t="str">
            <v>D9550011700295</v>
          </cell>
          <cell r="G329">
            <v>1</v>
          </cell>
          <cell r="H329">
            <v>1</v>
          </cell>
          <cell r="I329" t="str">
            <v/>
          </cell>
          <cell r="J329" t="str">
            <v>P/N CONNU</v>
          </cell>
          <cell r="K329" t="str">
            <v>NB5457P</v>
          </cell>
          <cell r="L329" t="str">
            <v>LdF approuvée</v>
          </cell>
          <cell r="M329" t="str">
            <v>NON</v>
          </cell>
          <cell r="N329" t="str">
            <v>NON</v>
          </cell>
          <cell r="O329">
            <v>117</v>
          </cell>
          <cell r="P329" t="str">
            <v>1251018-0495010</v>
          </cell>
          <cell r="Q329" t="str">
            <v>LAB</v>
          </cell>
          <cell r="R329" t="str">
            <v>LCT145011
LCT145012
LCT145013</v>
          </cell>
          <cell r="S329" t="str">
            <v>LTE990084</v>
          </cell>
          <cell r="T329">
            <v>43392</v>
          </cell>
          <cell r="U329" t="str">
            <v>OK</v>
          </cell>
          <cell r="V329" t="str">
            <v xml:space="preserve">6963576200
6963582600 </v>
          </cell>
          <cell r="W329" t="str">
            <v>Qté 1
Qté 1</v>
          </cell>
          <cell r="X329" t="str">
            <v>Waiting</v>
          </cell>
          <cell r="Y329" t="str">
            <v>N/A</v>
          </cell>
          <cell r="Z329" t="str">
            <v>OK
16/10/2018</v>
          </cell>
          <cell r="AA329" t="str">
            <v>OK
16/10/2018</v>
          </cell>
          <cell r="AE329" t="str">
            <v>Attente délai d'appro
Attente prep</v>
          </cell>
          <cell r="AF329" t="str">
            <v>GLA</v>
          </cell>
          <cell r="AG329">
            <v>14180</v>
          </cell>
          <cell r="AI329">
            <v>2937</v>
          </cell>
          <cell r="AJ329">
            <v>43392</v>
          </cell>
          <cell r="AK329" t="str">
            <v>TBD</v>
          </cell>
          <cell r="AL329" t="str">
            <v>TBD</v>
          </cell>
        </row>
        <row r="330">
          <cell r="A330" t="str">
            <v>2782692910</v>
          </cell>
          <cell r="B330" t="str">
            <v>AIRBUS</v>
          </cell>
          <cell r="C330">
            <v>27826929</v>
          </cell>
          <cell r="D330">
            <v>10</v>
          </cell>
          <cell r="E330" t="str">
            <v>RTN</v>
          </cell>
          <cell r="F330" t="str">
            <v>F7161001100001</v>
          </cell>
          <cell r="G330">
            <v>8</v>
          </cell>
          <cell r="H330">
            <v>8</v>
          </cell>
          <cell r="I330" t="str">
            <v/>
          </cell>
          <cell r="J330" t="str">
            <v>P/N CONNU</v>
          </cell>
          <cell r="K330" t="str">
            <v>TBD</v>
          </cell>
          <cell r="L330" t="str">
            <v>LdF approuvée</v>
          </cell>
          <cell r="M330" t="str">
            <v>NON</v>
          </cell>
          <cell r="N330" t="str">
            <v>NON</v>
          </cell>
          <cell r="O330" t="str">
            <v>JACK ASSY</v>
          </cell>
          <cell r="P330" t="str">
            <v>1251018-6929010</v>
          </cell>
          <cell r="Q330" t="str">
            <v>COL</v>
          </cell>
          <cell r="R330" t="str">
            <v>LCT075872
LCT075873</v>
          </cell>
          <cell r="S330" t="str">
            <v>075872-1
=&gt;
075872-8</v>
          </cell>
          <cell r="T330" t="str">
            <v>SERVI</v>
          </cell>
          <cell r="U330" t="str">
            <v>OK</v>
          </cell>
          <cell r="V330" t="str">
            <v>N/A</v>
          </cell>
          <cell r="W330" t="str">
            <v>N/A</v>
          </cell>
          <cell r="X330" t="str">
            <v>N/A</v>
          </cell>
          <cell r="Y330" t="str">
            <v>N/A</v>
          </cell>
          <cell r="Z330" t="str">
            <v>OK 29/08/2018</v>
          </cell>
          <cell r="AA330" t="str">
            <v>OK 03/09/2018</v>
          </cell>
          <cell r="AB330" t="str">
            <v>Méca en cours</v>
          </cell>
          <cell r="AE330" t="str">
            <v>Réception toles le 24/08/2018 - CORE 1651 - Faire DS 1CON*01499 le 07/09/2018</v>
          </cell>
          <cell r="AF330" t="str">
            <v>AZA</v>
          </cell>
          <cell r="AG330">
            <v>14642</v>
          </cell>
          <cell r="AH330" t="str">
            <v>ACHE92309</v>
          </cell>
          <cell r="AI330">
            <v>1651</v>
          </cell>
          <cell r="AJ330">
            <v>43357</v>
          </cell>
          <cell r="AK330">
            <v>43417</v>
          </cell>
          <cell r="AL330">
            <v>43412</v>
          </cell>
          <cell r="AN330" t="str">
            <v>OK</v>
          </cell>
        </row>
        <row r="331">
          <cell r="A331" t="str">
            <v>2787896910</v>
          </cell>
          <cell r="B331" t="str">
            <v>AIRBUS</v>
          </cell>
          <cell r="C331">
            <v>27878969</v>
          </cell>
          <cell r="D331">
            <v>10</v>
          </cell>
          <cell r="E331" t="str">
            <v>RTN</v>
          </cell>
          <cell r="F331" t="str">
            <v>F0003003000000</v>
          </cell>
          <cell r="G331">
            <v>10</v>
          </cell>
          <cell r="H331">
            <v>10</v>
          </cell>
          <cell r="I331" t="str">
            <v/>
          </cell>
          <cell r="J331" t="str">
            <v>P/N CONNU</v>
          </cell>
          <cell r="K331" t="str">
            <v>N/A</v>
          </cell>
          <cell r="L331" t="str">
            <v>LdF approuvée</v>
          </cell>
          <cell r="M331" t="str">
            <v>NON</v>
          </cell>
          <cell r="N331" t="str">
            <v>NON</v>
          </cell>
          <cell r="O331" t="str">
            <v>PROTECTION CAP</v>
          </cell>
          <cell r="P331" t="str">
            <v>1251018-8969010</v>
          </cell>
          <cell r="Q331" t="str">
            <v>COL</v>
          </cell>
          <cell r="R331" t="str">
            <v>LCT138967</v>
          </cell>
          <cell r="S331" t="str">
            <v>138967-1
=&gt;
138967-10</v>
          </cell>
          <cell r="T331" t="str">
            <v>SERVI</v>
          </cell>
          <cell r="U331" t="str">
            <v>OK</v>
          </cell>
          <cell r="V331" t="str">
            <v>N/A</v>
          </cell>
          <cell r="W331" t="str">
            <v>N/A</v>
          </cell>
          <cell r="X331" t="str">
            <v>N/A</v>
          </cell>
          <cell r="Y331" t="str">
            <v>N/A</v>
          </cell>
          <cell r="Z331" t="str">
            <v>OK
02/10/2018</v>
          </cell>
          <cell r="AA331" t="str">
            <v>ok
17/10/2018</v>
          </cell>
          <cell r="AB331" t="str">
            <v>Expédié</v>
          </cell>
          <cell r="AE331" t="str">
            <v>Attente délai d'appro</v>
          </cell>
          <cell r="AF331" t="str">
            <v>GLA</v>
          </cell>
          <cell r="AG331">
            <v>17018</v>
          </cell>
          <cell r="AH331" t="str">
            <v>ACHF00866</v>
          </cell>
          <cell r="AI331" t="str">
            <v>DS
N°355240</v>
          </cell>
          <cell r="AJ331">
            <v>43393</v>
          </cell>
          <cell r="AL331">
            <v>43390</v>
          </cell>
        </row>
        <row r="332">
          <cell r="A332" t="str">
            <v>2782278410</v>
          </cell>
          <cell r="B332" t="str">
            <v>AIRBUS</v>
          </cell>
          <cell r="C332">
            <v>27822784</v>
          </cell>
          <cell r="D332">
            <v>10</v>
          </cell>
          <cell r="E332" t="str">
            <v>RTN</v>
          </cell>
          <cell r="F332" t="str">
            <v>D9551002200595</v>
          </cell>
          <cell r="G332">
            <v>1</v>
          </cell>
          <cell r="H332">
            <v>1</v>
          </cell>
          <cell r="I332" t="str">
            <v/>
          </cell>
          <cell r="J332" t="str">
            <v>P/N CONNU</v>
          </cell>
          <cell r="K332" t="str">
            <v>NB3762P</v>
          </cell>
          <cell r="L332" t="str">
            <v>LdF Non approuvée</v>
          </cell>
          <cell r="M332" t="str">
            <v>NON</v>
          </cell>
          <cell r="N332" t="str">
            <v>NON</v>
          </cell>
          <cell r="O332">
            <v>22</v>
          </cell>
          <cell r="P332" t="str">
            <v>1251018-2784010</v>
          </cell>
          <cell r="Q332" t="str">
            <v>LAB</v>
          </cell>
          <cell r="R332" t="str">
            <v>LCT076823
LCT076824
LCT076825</v>
          </cell>
          <cell r="S332" t="str">
            <v>LTE990001 =&gt; LTE990002</v>
          </cell>
          <cell r="V332" t="str">
            <v>6939600100
6944100100</v>
          </cell>
          <cell r="W332" t="str">
            <v>Qté 1
Qté 1</v>
          </cell>
          <cell r="X332" t="str">
            <v>Waiting</v>
          </cell>
          <cell r="Y332" t="str">
            <v>À imprimer LAB</v>
          </cell>
          <cell r="Z332" t="str">
            <v>À imprimer LAB</v>
          </cell>
          <cell r="AA332" t="str">
            <v>À imprimer LAB</v>
          </cell>
          <cell r="AE332" t="str">
            <v xml:space="preserve">
AZA: Qté 2 devient Qté 1
GLA le 18/10/2018: Matiere en stock attente confié pour planification</v>
          </cell>
          <cell r="AF332" t="str">
            <v>AZA</v>
          </cell>
          <cell r="AG332">
            <v>14516</v>
          </cell>
          <cell r="AJ332">
            <v>43396</v>
          </cell>
          <cell r="AK332" t="str">
            <v>TBD</v>
          </cell>
          <cell r="AL332" t="str">
            <v>TBD</v>
          </cell>
        </row>
        <row r="333">
          <cell r="A333" t="str">
            <v>2785261910</v>
          </cell>
          <cell r="B333" t="str">
            <v>AIRBUS</v>
          </cell>
          <cell r="C333">
            <v>27852619</v>
          </cell>
          <cell r="D333">
            <v>10</v>
          </cell>
          <cell r="E333" t="str">
            <v>AOG</v>
          </cell>
          <cell r="F333" t="str">
            <v>D9551030100195</v>
          </cell>
          <cell r="G333">
            <v>2</v>
          </cell>
          <cell r="H333">
            <v>2</v>
          </cell>
          <cell r="I333" t="str">
            <v/>
          </cell>
          <cell r="J333" t="str">
            <v>P/N CONNU</v>
          </cell>
          <cell r="K333" t="str">
            <v>NB04436P</v>
          </cell>
          <cell r="L333" t="str">
            <v>LdF Non approuvée</v>
          </cell>
          <cell r="M333" t="str">
            <v>NON</v>
          </cell>
          <cell r="N333" t="str">
            <v>NON</v>
          </cell>
          <cell r="O333">
            <v>301</v>
          </cell>
          <cell r="P333" t="str">
            <v>1251018-2619010</v>
          </cell>
          <cell r="Q333" t="str">
            <v>LAB</v>
          </cell>
          <cell r="R333" t="str">
            <v>LCT120302
LCT120303</v>
          </cell>
          <cell r="S333" t="str">
            <v>LTE990001
=&gt;
LTE990002</v>
          </cell>
          <cell r="T333" t="str">
            <v>SERVI</v>
          </cell>
          <cell r="U333" t="str">
            <v>OK</v>
          </cell>
          <cell r="V333" t="str">
            <v>N/A</v>
          </cell>
          <cell r="W333" t="str">
            <v>N/A</v>
          </cell>
          <cell r="X333" t="str">
            <v>N/A</v>
          </cell>
          <cell r="Y333" t="str">
            <v>ok
11/10/2018</v>
          </cell>
          <cell r="Z333" t="str">
            <v>ok
11/10/2018</v>
          </cell>
          <cell r="AA333" t="str">
            <v>ok
11/10/2018</v>
          </cell>
          <cell r="AB333" t="str">
            <v>En attente Servitude</v>
          </cell>
          <cell r="AC333">
            <v>0</v>
          </cell>
          <cell r="AD333" t="str">
            <v>JMA 15/10 : STR OK, manque servitude</v>
          </cell>
          <cell r="AE333" t="str">
            <v>Réception 4STR*01124 le 02/10/2018
GLA le 22/10/2018: DS n°359650</v>
          </cell>
          <cell r="AF333" t="str">
            <v>AZA</v>
          </cell>
          <cell r="AG333">
            <v>16356</v>
          </cell>
          <cell r="AH333" t="str">
            <v>ACHE98185</v>
          </cell>
          <cell r="AI333">
            <v>2504</v>
          </cell>
          <cell r="AJ333">
            <v>43356</v>
          </cell>
          <cell r="AK333">
            <v>43396</v>
          </cell>
          <cell r="AL333">
            <v>43395</v>
          </cell>
        </row>
        <row r="334">
          <cell r="A334" t="str">
            <v>6300355856</v>
          </cell>
          <cell r="B334" t="str">
            <v>STELIA</v>
          </cell>
          <cell r="C334">
            <v>6300355856</v>
          </cell>
          <cell r="E334" t="str">
            <v>EXP</v>
          </cell>
          <cell r="F334" t="str">
            <v>S9110104500295</v>
          </cell>
          <cell r="G334">
            <v>6</v>
          </cell>
          <cell r="H334">
            <v>0</v>
          </cell>
          <cell r="I334" t="str">
            <v/>
          </cell>
          <cell r="J334" t="str">
            <v>P/N CONNU</v>
          </cell>
          <cell r="K334" t="str">
            <v>N/A</v>
          </cell>
          <cell r="L334" t="str">
            <v>LdF approuvée</v>
          </cell>
          <cell r="M334" t="str">
            <v>NON</v>
          </cell>
          <cell r="N334" t="str">
            <v>OUI</v>
          </cell>
          <cell r="O334" t="str">
            <v>CABLE COAXIAL</v>
          </cell>
          <cell r="P334" t="str">
            <v>1251018-58560</v>
          </cell>
          <cell r="Q334" t="str">
            <v>COL</v>
          </cell>
          <cell r="R334" t="str">
            <v>W97347 - W97348</v>
          </cell>
          <cell r="S334" t="str">
            <v>W97347-1 =&gt; W97347-6</v>
          </cell>
          <cell r="V334" t="str">
            <v>N/A</v>
          </cell>
          <cell r="W334" t="str">
            <v>N/A</v>
          </cell>
          <cell r="X334" t="str">
            <v>N/A</v>
          </cell>
          <cell r="Y334" t="str">
            <v>N/A</v>
          </cell>
          <cell r="Z334" t="str">
            <v>À imprimer COL</v>
          </cell>
          <cell r="AA334" t="str">
            <v>À imprimer COL</v>
          </cell>
          <cell r="AB334" t="str">
            <v>Expédié</v>
          </cell>
          <cell r="AE334" t="str">
            <v>En stock PHS</v>
          </cell>
          <cell r="AF334" t="str">
            <v>AZA</v>
          </cell>
          <cell r="AG334">
            <v>10159</v>
          </cell>
          <cell r="AH334" t="str">
            <v>ACHE63946</v>
          </cell>
          <cell r="AJ334">
            <v>43108</v>
          </cell>
          <cell r="AK334">
            <v>43131</v>
          </cell>
          <cell r="AL334">
            <v>43126</v>
          </cell>
        </row>
        <row r="335">
          <cell r="A335" t="str">
            <v>27535453</v>
          </cell>
          <cell r="B335" t="str">
            <v>AIRBUS</v>
          </cell>
          <cell r="C335">
            <v>27535453</v>
          </cell>
          <cell r="E335" t="str">
            <v>CRIT</v>
          </cell>
          <cell r="F335" t="str">
            <v>F7161001100001</v>
          </cell>
          <cell r="G335">
            <v>6</v>
          </cell>
          <cell r="H335">
            <v>0</v>
          </cell>
          <cell r="I335" t="str">
            <v/>
          </cell>
          <cell r="J335" t="str">
            <v>P/N CONNU</v>
          </cell>
          <cell r="K335" t="str">
            <v>TBD</v>
          </cell>
          <cell r="L335" t="str">
            <v>LdF approuvée</v>
          </cell>
          <cell r="M335" t="str">
            <v>NON</v>
          </cell>
          <cell r="N335" t="str">
            <v>NON</v>
          </cell>
          <cell r="O335" t="str">
            <v>JACK ASSY</v>
          </cell>
          <cell r="P335" t="str">
            <v>1251018-54530</v>
          </cell>
          <cell r="Q335" t="str">
            <v>COL</v>
          </cell>
          <cell r="R335" t="str">
            <v>W86891 - W86892</v>
          </cell>
          <cell r="S335" t="str">
            <v>W86891-1 =&gt; W86891-6</v>
          </cell>
          <cell r="V335" t="str">
            <v>N/A</v>
          </cell>
          <cell r="W335" t="str">
            <v>N/A</v>
          </cell>
          <cell r="X335" t="str">
            <v>N/A</v>
          </cell>
          <cell r="Y335" t="str">
            <v>N/A</v>
          </cell>
          <cell r="Z335" t="str">
            <v>À imprimer COL</v>
          </cell>
          <cell r="AA335" t="str">
            <v>À imprimer COL</v>
          </cell>
          <cell r="AB335" t="str">
            <v>Expédié</v>
          </cell>
          <cell r="AE335" t="str">
            <v>À envoyer chez ROSSI le 19/01/2018 - Réception structures le 08/01/2018</v>
          </cell>
          <cell r="AF335" t="str">
            <v>AZA</v>
          </cell>
          <cell r="AG335">
            <v>7929</v>
          </cell>
          <cell r="AH335" t="str">
            <v>ACHE61364</v>
          </cell>
          <cell r="AJ335">
            <v>43084</v>
          </cell>
          <cell r="AK335">
            <v>43145</v>
          </cell>
          <cell r="AL335">
            <v>43144</v>
          </cell>
        </row>
        <row r="336">
          <cell r="A336" t="str">
            <v>27687280</v>
          </cell>
          <cell r="B336" t="str">
            <v>AIRBUS</v>
          </cell>
          <cell r="C336">
            <v>27687280</v>
          </cell>
          <cell r="E336" t="str">
            <v>AOG</v>
          </cell>
          <cell r="F336" t="str">
            <v>F0003003000000</v>
          </cell>
          <cell r="G336">
            <v>5</v>
          </cell>
          <cell r="H336">
            <v>0</v>
          </cell>
          <cell r="I336" t="str">
            <v/>
          </cell>
          <cell r="J336" t="str">
            <v>P/N CONNU</v>
          </cell>
          <cell r="K336" t="str">
            <v>N/A</v>
          </cell>
          <cell r="L336" t="str">
            <v>LdF approuvée</v>
          </cell>
          <cell r="M336" t="str">
            <v>NON</v>
          </cell>
          <cell r="N336" t="str">
            <v>NON</v>
          </cell>
          <cell r="O336" t="str">
            <v>PROTECTION CAP</v>
          </cell>
          <cell r="P336" t="str">
            <v>1251018-72800</v>
          </cell>
          <cell r="Q336" t="str">
            <v>COL</v>
          </cell>
          <cell r="R336" t="str">
            <v>Z55870</v>
          </cell>
          <cell r="S336" t="str">
            <v>Z55870-1 =&gt; Z55870-5</v>
          </cell>
          <cell r="V336" t="str">
            <v>N/A</v>
          </cell>
          <cell r="W336" t="str">
            <v>N/A</v>
          </cell>
          <cell r="X336" t="str">
            <v>N/A</v>
          </cell>
          <cell r="Y336" t="str">
            <v>N/A</v>
          </cell>
          <cell r="Z336" t="str">
            <v>À imprimer COL</v>
          </cell>
          <cell r="AA336" t="str">
            <v>À imprimer COL</v>
          </cell>
          <cell r="AB336" t="str">
            <v>Expédié</v>
          </cell>
          <cell r="AE336" t="str">
            <v>En stock PHS</v>
          </cell>
          <cell r="AF336" t="str">
            <v>AZA</v>
          </cell>
          <cell r="AG336">
            <v>11581</v>
          </cell>
          <cell r="AJ336">
            <v>43153</v>
          </cell>
          <cell r="AK336">
            <v>43151</v>
          </cell>
          <cell r="AL336">
            <v>43150</v>
          </cell>
        </row>
        <row r="337">
          <cell r="A337" t="str">
            <v>27535451</v>
          </cell>
          <cell r="B337" t="str">
            <v>AIRBUS</v>
          </cell>
          <cell r="C337">
            <v>27535451</v>
          </cell>
          <cell r="E337" t="str">
            <v>RTN</v>
          </cell>
          <cell r="F337" t="str">
            <v>F7161001100001</v>
          </cell>
          <cell r="G337">
            <v>6</v>
          </cell>
          <cell r="H337">
            <v>0</v>
          </cell>
          <cell r="I337" t="str">
            <v/>
          </cell>
          <cell r="J337" t="str">
            <v>P/N CONNU</v>
          </cell>
          <cell r="K337" t="str">
            <v>TBD</v>
          </cell>
          <cell r="L337" t="str">
            <v>LdF approuvée</v>
          </cell>
          <cell r="M337" t="str">
            <v>NON</v>
          </cell>
          <cell r="N337" t="str">
            <v>NON</v>
          </cell>
          <cell r="O337" t="str">
            <v>JACK ASSY</v>
          </cell>
          <cell r="P337" t="str">
            <v>1251018-54510</v>
          </cell>
          <cell r="Q337" t="str">
            <v>COL</v>
          </cell>
          <cell r="R337" t="str">
            <v>W86501 - W86502</v>
          </cell>
          <cell r="S337" t="str">
            <v>W86501-1 =&gt; W86501-6</v>
          </cell>
          <cell r="V337" t="str">
            <v>N/A</v>
          </cell>
          <cell r="W337" t="str">
            <v>N/A</v>
          </cell>
          <cell r="X337" t="str">
            <v>N/A</v>
          </cell>
          <cell r="Y337" t="str">
            <v>N/A</v>
          </cell>
          <cell r="Z337" t="str">
            <v>À imprimer COL</v>
          </cell>
          <cell r="AA337" t="str">
            <v>À imprimer COL</v>
          </cell>
          <cell r="AB337" t="str">
            <v>Expédié</v>
          </cell>
          <cell r="AE337" t="str">
            <v>En stock PHS</v>
          </cell>
          <cell r="AF337" t="str">
            <v>AZA</v>
          </cell>
          <cell r="AG337">
            <v>7929</v>
          </cell>
          <cell r="AH337" t="str">
            <v>ACHE61364</v>
          </cell>
          <cell r="AJ337">
            <v>43054</v>
          </cell>
          <cell r="AK337">
            <v>43158</v>
          </cell>
          <cell r="AL337">
            <v>43153</v>
          </cell>
        </row>
        <row r="338">
          <cell r="A338" t="str">
            <v>PO-S070-000007007-1</v>
          </cell>
          <cell r="B338" t="str">
            <v>AKKA</v>
          </cell>
          <cell r="C338" t="str">
            <v>PO-S070-000007007-1</v>
          </cell>
          <cell r="E338" t="str">
            <v>AOG</v>
          </cell>
          <cell r="F338" t="str">
            <v>ADKS-TOPWINGS-0866</v>
          </cell>
          <cell r="G338">
            <v>2</v>
          </cell>
          <cell r="H338">
            <v>0</v>
          </cell>
          <cell r="I338" t="str">
            <v/>
          </cell>
          <cell r="J338" t="str">
            <v>P/N CONNU</v>
          </cell>
          <cell r="K338" t="str">
            <v>TBD</v>
          </cell>
          <cell r="L338" t="str">
            <v>LdF approuvée</v>
          </cell>
          <cell r="M338" t="str">
            <v>NON</v>
          </cell>
          <cell r="N338" t="str">
            <v>NON</v>
          </cell>
          <cell r="O338" t="str">
            <v>ADKS HARNESS &amp; KITS</v>
          </cell>
          <cell r="P338" t="str">
            <v>1251018-07-10</v>
          </cell>
          <cell r="Q338" t="str">
            <v>COL</v>
          </cell>
          <cell r="S338" t="str">
            <v>Harnais: 001/Z68932 à 004/Z68932 ; KITS: 001/Z68931 à 002/Z68931</v>
          </cell>
          <cell r="V338" t="str">
            <v>N/A</v>
          </cell>
          <cell r="W338" t="str">
            <v>N/A</v>
          </cell>
          <cell r="X338" t="str">
            <v>N/A</v>
          </cell>
          <cell r="Y338" t="str">
            <v>N/A</v>
          </cell>
          <cell r="Z338" t="str">
            <v>TBD</v>
          </cell>
          <cell r="AA338" t="str">
            <v>TBD</v>
          </cell>
          <cell r="AB338" t="str">
            <v>Expédié</v>
          </cell>
          <cell r="AE338" t="str">
            <v>Livraison partielle (sans DR24 rouge, sans étiquette supplied by AEC)</v>
          </cell>
          <cell r="AF338" t="str">
            <v>AZA</v>
          </cell>
          <cell r="AG338">
            <v>11430</v>
          </cell>
          <cell r="AH338" t="str">
            <v>ACHE70922</v>
          </cell>
          <cell r="AJ338">
            <v>43165</v>
          </cell>
          <cell r="AL338">
            <v>43164</v>
          </cell>
        </row>
        <row r="339">
          <cell r="A339" t="str">
            <v>4900033419</v>
          </cell>
          <cell r="B339" t="str">
            <v>STELIA</v>
          </cell>
          <cell r="C339">
            <v>4900033419</v>
          </cell>
          <cell r="E339" t="str">
            <v>AOG</v>
          </cell>
          <cell r="F339" t="str">
            <v>S9251585900000</v>
          </cell>
          <cell r="G339">
            <v>6</v>
          </cell>
          <cell r="H339">
            <v>0</v>
          </cell>
          <cell r="I339" t="str">
            <v/>
          </cell>
          <cell r="J339" t="str">
            <v>P/N CONNU</v>
          </cell>
          <cell r="K339" t="str">
            <v>TBD</v>
          </cell>
          <cell r="L339" t="str">
            <v>LdF approuvée</v>
          </cell>
          <cell r="M339" t="str">
            <v>NON</v>
          </cell>
          <cell r="N339" t="str">
            <v>OUI</v>
          </cell>
          <cell r="O339" t="str">
            <v>ENS. EQUIPEMENT 61VU</v>
          </cell>
          <cell r="P339" t="str">
            <v>1251018-34190</v>
          </cell>
          <cell r="Q339" t="str">
            <v>COL</v>
          </cell>
          <cell r="R339" t="str">
            <v>Z19308 - Z19309</v>
          </cell>
          <cell r="S339" t="str">
            <v>EFD990004 = &gt; EFD990009</v>
          </cell>
          <cell r="V339" t="str">
            <v>TBD</v>
          </cell>
          <cell r="W339" t="str">
            <v>TBD</v>
          </cell>
          <cell r="X339" t="str">
            <v>N/A</v>
          </cell>
          <cell r="Y339" t="str">
            <v>N/A</v>
          </cell>
          <cell r="Z339" t="str">
            <v>TBD</v>
          </cell>
          <cell r="AA339" t="str">
            <v>TBD</v>
          </cell>
          <cell r="AB339" t="str">
            <v>Expédié</v>
          </cell>
          <cell r="AF339" t="str">
            <v>AZA</v>
          </cell>
          <cell r="AG339">
            <v>7662</v>
          </cell>
          <cell r="AH339" t="str">
            <v>ACHE57530</v>
          </cell>
          <cell r="AJ339">
            <v>43088</v>
          </cell>
          <cell r="AK339">
            <v>43166</v>
          </cell>
          <cell r="AL339">
            <v>43165</v>
          </cell>
        </row>
        <row r="340">
          <cell r="A340" t="str">
            <v>27706053</v>
          </cell>
          <cell r="B340" t="str">
            <v>AIRBUS</v>
          </cell>
          <cell r="C340">
            <v>27706053</v>
          </cell>
          <cell r="E340" t="str">
            <v>AOG</v>
          </cell>
          <cell r="F340" t="str">
            <v>F0003003000000</v>
          </cell>
          <cell r="G340">
            <v>25</v>
          </cell>
          <cell r="H340">
            <v>0</v>
          </cell>
          <cell r="I340" t="str">
            <v/>
          </cell>
          <cell r="J340" t="str">
            <v>P/N CONNU</v>
          </cell>
          <cell r="K340" t="str">
            <v>N/A</v>
          </cell>
          <cell r="L340" t="str">
            <v>LdF approuvée</v>
          </cell>
          <cell r="M340" t="str">
            <v>NON</v>
          </cell>
          <cell r="N340" t="str">
            <v>NON</v>
          </cell>
          <cell r="O340" t="str">
            <v>PROTECTION CAP</v>
          </cell>
          <cell r="P340" t="str">
            <v>1251018-60530</v>
          </cell>
          <cell r="Q340" t="str">
            <v>COL</v>
          </cell>
          <cell r="R340" t="str">
            <v>Z73332</v>
          </cell>
          <cell r="S340" t="str">
            <v>Z73332-1 =&gt; Z73332-25</v>
          </cell>
          <cell r="V340" t="str">
            <v>N/A</v>
          </cell>
          <cell r="W340" t="str">
            <v>N/A</v>
          </cell>
          <cell r="X340" t="str">
            <v>N/A</v>
          </cell>
          <cell r="Y340" t="str">
            <v>N/A</v>
          </cell>
          <cell r="Z340" t="str">
            <v>À imprimer COL</v>
          </cell>
          <cell r="AA340" t="str">
            <v>À imprimer COL</v>
          </cell>
          <cell r="AB340" t="str">
            <v>Expédié</v>
          </cell>
          <cell r="AE340" t="str">
            <v>En prod.</v>
          </cell>
          <cell r="AF340" t="str">
            <v>AZA</v>
          </cell>
          <cell r="AG340">
            <v>12052</v>
          </cell>
          <cell r="AJ340">
            <v>43171</v>
          </cell>
          <cell r="AK340">
            <v>43174</v>
          </cell>
          <cell r="AL340">
            <v>43173</v>
          </cell>
        </row>
        <row r="341">
          <cell r="A341" t="str">
            <v>27691055</v>
          </cell>
          <cell r="B341" t="str">
            <v>AIRBUS</v>
          </cell>
          <cell r="C341">
            <v>27691055</v>
          </cell>
          <cell r="E341" t="str">
            <v>AOG</v>
          </cell>
          <cell r="F341" t="str">
            <v>L9297725700000</v>
          </cell>
          <cell r="G341">
            <v>1</v>
          </cell>
          <cell r="H341">
            <v>0</v>
          </cell>
          <cell r="I341" t="str">
            <v/>
          </cell>
          <cell r="J341" t="str">
            <v>P/N CONNU</v>
          </cell>
          <cell r="K341" t="str">
            <v>TBD</v>
          </cell>
          <cell r="L341" t="str">
            <v>LdF approuvée</v>
          </cell>
          <cell r="M341" t="str">
            <v>NON</v>
          </cell>
          <cell r="N341" t="str">
            <v>NON</v>
          </cell>
          <cell r="O341" t="str">
            <v>HARNESS ASSY CABLE</v>
          </cell>
          <cell r="P341" t="str">
            <v>1251018-10550</v>
          </cell>
          <cell r="Q341" t="str">
            <v>COL</v>
          </cell>
          <cell r="V341" t="str">
            <v>N/A</v>
          </cell>
          <cell r="W341" t="str">
            <v>N/A</v>
          </cell>
          <cell r="X341" t="str">
            <v>N/A</v>
          </cell>
          <cell r="Y341" t="str">
            <v>N/A</v>
          </cell>
          <cell r="Z341" t="str">
            <v>TBD</v>
          </cell>
          <cell r="AA341" t="str">
            <v>TBD</v>
          </cell>
          <cell r="AB341" t="str">
            <v>Commande annulée</v>
          </cell>
          <cell r="AE341" t="str">
            <v>Attente retour France SSD pour création de FI.</v>
          </cell>
          <cell r="AF341" t="str">
            <v>AZA</v>
          </cell>
          <cell r="AJ341">
            <v>43175</v>
          </cell>
          <cell r="AL341">
            <v>43174</v>
          </cell>
        </row>
        <row r="342">
          <cell r="A342" t="str">
            <v>6300464998</v>
          </cell>
          <cell r="B342" t="str">
            <v>STELIA</v>
          </cell>
          <cell r="C342">
            <v>6300464998</v>
          </cell>
          <cell r="E342" t="str">
            <v>EXP</v>
          </cell>
          <cell r="F342" t="str">
            <v xml:space="preserve">S9110104500195 </v>
          </cell>
          <cell r="G342">
            <v>6</v>
          </cell>
          <cell r="H342">
            <v>0</v>
          </cell>
          <cell r="I342" t="str">
            <v/>
          </cell>
          <cell r="J342" t="str">
            <v>P/N CONNU</v>
          </cell>
          <cell r="K342" t="str">
            <v>TBD</v>
          </cell>
          <cell r="L342" t="str">
            <v>LdF approuvée</v>
          </cell>
          <cell r="M342" t="str">
            <v>NON</v>
          </cell>
          <cell r="N342" t="str">
            <v>OUI</v>
          </cell>
          <cell r="O342" t="str">
            <v>CABLE COAXIAL</v>
          </cell>
          <cell r="P342" t="str">
            <v>1251018-49980</v>
          </cell>
          <cell r="Q342" t="str">
            <v>COL</v>
          </cell>
          <cell r="R342" t="str">
            <v>Z53151 - Z53152</v>
          </cell>
          <cell r="S342" t="str">
            <v>Z53151-1 =&gt; Z53151-6</v>
          </cell>
          <cell r="V342" t="str">
            <v>N/A</v>
          </cell>
          <cell r="W342" t="str">
            <v>N/A</v>
          </cell>
          <cell r="X342" t="str">
            <v>N/A</v>
          </cell>
          <cell r="Y342" t="str">
            <v>N/A</v>
          </cell>
          <cell r="Z342" t="str">
            <v>TBD</v>
          </cell>
          <cell r="AA342" t="str">
            <v>TBD</v>
          </cell>
          <cell r="AB342" t="str">
            <v>Expédié</v>
          </cell>
          <cell r="AF342" t="str">
            <v>AZA</v>
          </cell>
          <cell r="AG342">
            <v>11343</v>
          </cell>
          <cell r="AH342" t="str">
            <v>N/A</v>
          </cell>
          <cell r="AJ342">
            <v>43164</v>
          </cell>
          <cell r="AK342">
            <v>43179</v>
          </cell>
          <cell r="AL342">
            <v>43174</v>
          </cell>
        </row>
        <row r="343">
          <cell r="A343" t="str">
            <v>4900033419</v>
          </cell>
          <cell r="B343" t="str">
            <v>STELIA</v>
          </cell>
          <cell r="C343">
            <v>4900033419</v>
          </cell>
          <cell r="E343" t="str">
            <v>AOG</v>
          </cell>
          <cell r="F343" t="str">
            <v>S9251585900000</v>
          </cell>
          <cell r="G343">
            <v>2</v>
          </cell>
          <cell r="H343">
            <v>0</v>
          </cell>
          <cell r="I343" t="str">
            <v/>
          </cell>
          <cell r="J343" t="str">
            <v>P/N CONNU</v>
          </cell>
          <cell r="K343" t="str">
            <v>TBD</v>
          </cell>
          <cell r="L343" t="str">
            <v>LdF approuvée</v>
          </cell>
          <cell r="M343" t="str">
            <v>NON</v>
          </cell>
          <cell r="N343" t="str">
            <v>OUI</v>
          </cell>
          <cell r="O343" t="str">
            <v>ENS. EQUIPEMENT 61VU</v>
          </cell>
          <cell r="P343" t="str">
            <v>1251018-34190</v>
          </cell>
          <cell r="Q343" t="str">
            <v>COL</v>
          </cell>
          <cell r="R343" t="str">
            <v>Z65949-Z65950</v>
          </cell>
          <cell r="S343" t="str">
            <v>EFD990010 = &gt; EFD990011</v>
          </cell>
          <cell r="V343" t="str">
            <v>TBD</v>
          </cell>
          <cell r="W343" t="str">
            <v>TBD</v>
          </cell>
          <cell r="X343" t="str">
            <v>N/A</v>
          </cell>
          <cell r="Y343" t="str">
            <v>N/A</v>
          </cell>
          <cell r="Z343" t="str">
            <v>TBD</v>
          </cell>
          <cell r="AA343" t="str">
            <v>TBD</v>
          </cell>
          <cell r="AB343" t="str">
            <v>Expédié</v>
          </cell>
          <cell r="AE343" t="str">
            <v>Réception structure le 28/12/2017</v>
          </cell>
          <cell r="AF343" t="str">
            <v>AZA</v>
          </cell>
          <cell r="AG343">
            <v>7662</v>
          </cell>
          <cell r="AH343" t="str">
            <v>ACHE57530</v>
          </cell>
          <cell r="AJ343">
            <v>43088</v>
          </cell>
          <cell r="AK343">
            <v>43178</v>
          </cell>
          <cell r="AL343">
            <v>43175</v>
          </cell>
        </row>
        <row r="344">
          <cell r="A344" t="str">
            <v>PO-S070-000007007-1</v>
          </cell>
          <cell r="B344" t="str">
            <v>AKKA</v>
          </cell>
          <cell r="C344" t="str">
            <v>PO-S070-000007007-1</v>
          </cell>
          <cell r="F344" t="str">
            <v>ADKS-TOPWINGS-0866</v>
          </cell>
          <cell r="G344">
            <v>5</v>
          </cell>
          <cell r="H344">
            <v>0</v>
          </cell>
          <cell r="I344" t="str">
            <v/>
          </cell>
          <cell r="J344" t="str">
            <v>P/N CONNU</v>
          </cell>
          <cell r="K344" t="str">
            <v>TBD</v>
          </cell>
          <cell r="L344" t="str">
            <v>LdF approuvée</v>
          </cell>
          <cell r="M344" t="str">
            <v>NON</v>
          </cell>
          <cell r="N344" t="str">
            <v>NON</v>
          </cell>
          <cell r="O344" t="str">
            <v>ADKS HARNESS &amp; KITS</v>
          </cell>
          <cell r="P344" t="str">
            <v>1251018-07-10</v>
          </cell>
          <cell r="Q344" t="str">
            <v>COL</v>
          </cell>
          <cell r="R344" t="str">
            <v>Z82938 - Z82939</v>
          </cell>
          <cell r="S344" t="str">
            <v>LOT HARNAIS: 001/Z82939-=&gt; 008/Z82939et 010/Z82939 à 011/Z82939 ; LOT KITS: 001/Z82938 =&gt; 005/Z82938</v>
          </cell>
          <cell r="V344" t="str">
            <v>N/A</v>
          </cell>
          <cell r="W344" t="str">
            <v>N/A</v>
          </cell>
          <cell r="X344" t="str">
            <v>N/A</v>
          </cell>
          <cell r="Y344" t="str">
            <v>N/A</v>
          </cell>
          <cell r="Z344" t="str">
            <v>TBD</v>
          </cell>
          <cell r="AA344" t="str">
            <v>TBD</v>
          </cell>
          <cell r="AB344" t="str">
            <v>Expédié</v>
          </cell>
          <cell r="AE344" t="str">
            <v>En stock PHS</v>
          </cell>
          <cell r="AF344" t="str">
            <v>AZA</v>
          </cell>
          <cell r="AG344">
            <v>11430</v>
          </cell>
          <cell r="AH344" t="str">
            <v>N/A</v>
          </cell>
          <cell r="AJ344">
            <v>43175</v>
          </cell>
          <cell r="AK344">
            <v>43187</v>
          </cell>
          <cell r="AL344">
            <v>43182</v>
          </cell>
        </row>
        <row r="345">
          <cell r="A345" t="str">
            <v>6300408909</v>
          </cell>
          <cell r="B345" t="str">
            <v>STELIA</v>
          </cell>
          <cell r="C345">
            <v>6300408909</v>
          </cell>
          <cell r="E345" t="str">
            <v>EXP</v>
          </cell>
          <cell r="F345" t="str">
            <v>S9110104500195</v>
          </cell>
          <cell r="G345">
            <v>5</v>
          </cell>
          <cell r="H345">
            <v>0</v>
          </cell>
          <cell r="I345" t="str">
            <v/>
          </cell>
          <cell r="J345" t="str">
            <v>P/N CONNU</v>
          </cell>
          <cell r="K345" t="str">
            <v>TBD</v>
          </cell>
          <cell r="L345" t="str">
            <v>LdF approuvée</v>
          </cell>
          <cell r="M345" t="str">
            <v>NON</v>
          </cell>
          <cell r="N345" t="str">
            <v>OUI</v>
          </cell>
          <cell r="O345" t="str">
            <v>CABLE COAXIAL</v>
          </cell>
          <cell r="P345" t="str">
            <v>1251018-89090</v>
          </cell>
          <cell r="Q345" t="str">
            <v>COL</v>
          </cell>
          <cell r="R345" t="str">
            <v>Z35553 - Z35554</v>
          </cell>
          <cell r="S345" t="str">
            <v>Z35553-1 =&gt; Z35553-5</v>
          </cell>
          <cell r="V345" t="str">
            <v>N/A</v>
          </cell>
          <cell r="W345" t="str">
            <v>N/A</v>
          </cell>
          <cell r="X345" t="str">
            <v>N/A</v>
          </cell>
          <cell r="Y345" t="str">
            <v>N/A</v>
          </cell>
          <cell r="Z345" t="str">
            <v>TBD</v>
          </cell>
          <cell r="AA345" t="str">
            <v>TBD</v>
          </cell>
          <cell r="AB345" t="str">
            <v>Expédié</v>
          </cell>
          <cell r="AE345" t="str">
            <v>En stock PHS</v>
          </cell>
          <cell r="AF345" t="str">
            <v>AZA</v>
          </cell>
          <cell r="AG345">
            <v>10711</v>
          </cell>
          <cell r="AH345" t="str">
            <v>ACHE67961</v>
          </cell>
          <cell r="AJ345">
            <v>43200</v>
          </cell>
          <cell r="AL345">
            <v>43195</v>
          </cell>
        </row>
        <row r="346">
          <cell r="A346" t="str">
            <v>6300357201</v>
          </cell>
          <cell r="B346" t="str">
            <v>STELIA</v>
          </cell>
          <cell r="C346">
            <v>6300357201</v>
          </cell>
          <cell r="E346" t="str">
            <v>EXP</v>
          </cell>
          <cell r="F346" t="str">
            <v>S9110104500295</v>
          </cell>
          <cell r="G346">
            <v>6</v>
          </cell>
          <cell r="H346">
            <v>0</v>
          </cell>
          <cell r="I346" t="str">
            <v/>
          </cell>
          <cell r="J346" t="str">
            <v>P/N CONNU</v>
          </cell>
          <cell r="K346" t="str">
            <v>N/A</v>
          </cell>
          <cell r="L346" t="str">
            <v>LdF approuvée</v>
          </cell>
          <cell r="M346" t="str">
            <v>NON</v>
          </cell>
          <cell r="N346" t="str">
            <v>OUI</v>
          </cell>
          <cell r="O346" t="str">
            <v>CABLE COAXIAL</v>
          </cell>
          <cell r="P346" t="str">
            <v>1251018-72010</v>
          </cell>
          <cell r="Q346" t="str">
            <v>COL</v>
          </cell>
          <cell r="R346" t="str">
            <v>W97353 - W97354</v>
          </cell>
          <cell r="S346" t="str">
            <v>W97353-1 =&gt; W97353-6</v>
          </cell>
          <cell r="V346" t="str">
            <v>N/A</v>
          </cell>
          <cell r="W346" t="str">
            <v>N/A</v>
          </cell>
          <cell r="X346" t="str">
            <v>N/A</v>
          </cell>
          <cell r="Y346" t="str">
            <v>N/A</v>
          </cell>
          <cell r="Z346" t="str">
            <v>À imprimer COL</v>
          </cell>
          <cell r="AA346" t="str">
            <v>À imprimer COL</v>
          </cell>
          <cell r="AB346" t="str">
            <v>Expédié</v>
          </cell>
          <cell r="AE346" t="str">
            <v>En stock PHS</v>
          </cell>
          <cell r="AF346" t="str">
            <v>AZA</v>
          </cell>
          <cell r="AG346">
            <v>10159</v>
          </cell>
          <cell r="AH346" t="str">
            <v>ACHE66015</v>
          </cell>
          <cell r="AJ346">
            <v>43108</v>
          </cell>
          <cell r="AK346">
            <v>43203</v>
          </cell>
          <cell r="AL346">
            <v>43200</v>
          </cell>
        </row>
        <row r="347">
          <cell r="A347" t="str">
            <v>6300406059</v>
          </cell>
          <cell r="B347" t="str">
            <v>STELIA</v>
          </cell>
          <cell r="C347">
            <v>6300406059</v>
          </cell>
          <cell r="E347" t="str">
            <v>EXP</v>
          </cell>
          <cell r="F347" t="str">
            <v>S9110104500295</v>
          </cell>
          <cell r="G347">
            <v>7</v>
          </cell>
          <cell r="H347">
            <v>0</v>
          </cell>
          <cell r="I347" t="str">
            <v/>
          </cell>
          <cell r="J347" t="str">
            <v>P/N CONNU</v>
          </cell>
          <cell r="K347" t="str">
            <v>N/A</v>
          </cell>
          <cell r="L347" t="str">
            <v>LdF approuvée</v>
          </cell>
          <cell r="M347" t="str">
            <v>NON</v>
          </cell>
          <cell r="N347" t="str">
            <v>OUI</v>
          </cell>
          <cell r="O347" t="str">
            <v>CABLE COAXIAL</v>
          </cell>
          <cell r="P347" t="str">
            <v>1251018-60590</v>
          </cell>
          <cell r="Q347" t="str">
            <v>COL</v>
          </cell>
          <cell r="R347" t="str">
            <v>Z35551 - Z35552</v>
          </cell>
          <cell r="S347" t="str">
            <v>Z35551-1 =&gt; Z35551-7</v>
          </cell>
          <cell r="V347" t="str">
            <v>N/A</v>
          </cell>
          <cell r="W347" t="str">
            <v>N/A</v>
          </cell>
          <cell r="X347" t="str">
            <v>N/A</v>
          </cell>
          <cell r="Y347" t="str">
            <v>N/A</v>
          </cell>
          <cell r="Z347" t="str">
            <v>À imprimer COL</v>
          </cell>
          <cell r="AA347" t="str">
            <v>À imprimer COL</v>
          </cell>
          <cell r="AB347" t="str">
            <v>Expédié</v>
          </cell>
          <cell r="AE347" t="str">
            <v>En stock PHS</v>
          </cell>
          <cell r="AF347" t="str">
            <v>AZA</v>
          </cell>
          <cell r="AG347">
            <v>10711</v>
          </cell>
          <cell r="AH347" t="str">
            <v>ACHE67961</v>
          </cell>
          <cell r="AJ347">
            <v>43199</v>
          </cell>
          <cell r="AK347">
            <v>43203</v>
          </cell>
          <cell r="AL347">
            <v>43200</v>
          </cell>
        </row>
        <row r="348">
          <cell r="A348" t="str">
            <v>4900033419</v>
          </cell>
          <cell r="B348" t="str">
            <v>STELIA</v>
          </cell>
          <cell r="C348">
            <v>4900033419</v>
          </cell>
          <cell r="E348" t="str">
            <v>AOG</v>
          </cell>
          <cell r="F348" t="str">
            <v>S9251585900000</v>
          </cell>
          <cell r="G348">
            <v>4</v>
          </cell>
          <cell r="H348">
            <v>0</v>
          </cell>
          <cell r="I348" t="str">
            <v/>
          </cell>
          <cell r="J348" t="str">
            <v>P/N CONNU</v>
          </cell>
          <cell r="K348" t="str">
            <v>TBD</v>
          </cell>
          <cell r="L348" t="str">
            <v>LdF approuvée</v>
          </cell>
          <cell r="M348" t="str">
            <v>NON</v>
          </cell>
          <cell r="N348" t="str">
            <v>OUI</v>
          </cell>
          <cell r="O348" t="str">
            <v>ENS. EQUIPEMENT 61VU</v>
          </cell>
          <cell r="P348" t="str">
            <v>1251018-34190</v>
          </cell>
          <cell r="Q348" t="str">
            <v>COL</v>
          </cell>
          <cell r="R348" t="str">
            <v>Z84463 - Z84464</v>
          </cell>
          <cell r="S348" t="str">
            <v>EFD990012 = &gt; EFD990015</v>
          </cell>
          <cell r="V348" t="str">
            <v>TBD</v>
          </cell>
          <cell r="W348" t="str">
            <v>TBD</v>
          </cell>
          <cell r="X348" t="str">
            <v>N/A</v>
          </cell>
          <cell r="Y348" t="str">
            <v>N/A</v>
          </cell>
          <cell r="Z348" t="str">
            <v>TBD</v>
          </cell>
          <cell r="AA348" t="str">
            <v>TBD</v>
          </cell>
          <cell r="AB348" t="str">
            <v>Expédié</v>
          </cell>
          <cell r="AE348" t="str">
            <v>Réception des confiés au 03/04/2018</v>
          </cell>
          <cell r="AF348" t="str">
            <v>AZA</v>
          </cell>
          <cell r="AG348">
            <v>7662</v>
          </cell>
          <cell r="AH348" t="str">
            <v>ACHE57530</v>
          </cell>
          <cell r="AJ348">
            <v>43088</v>
          </cell>
          <cell r="AK348">
            <v>43201</v>
          </cell>
          <cell r="AL348">
            <v>43200</v>
          </cell>
        </row>
        <row r="349">
          <cell r="A349" t="str">
            <v>6300561161</v>
          </cell>
          <cell r="B349" t="str">
            <v>STELIA</v>
          </cell>
          <cell r="C349">
            <v>6300561161</v>
          </cell>
          <cell r="E349" t="str">
            <v>CRIT</v>
          </cell>
          <cell r="F349" t="str">
            <v>S9550061144495</v>
          </cell>
          <cell r="G349">
            <v>2</v>
          </cell>
          <cell r="H349">
            <v>0</v>
          </cell>
          <cell r="I349" t="str">
            <v/>
          </cell>
          <cell r="J349" t="str">
            <v>P/N CONNU</v>
          </cell>
          <cell r="K349" t="str">
            <v>TBD</v>
          </cell>
          <cell r="L349" t="str">
            <v>LdF approuvée</v>
          </cell>
          <cell r="M349" t="str">
            <v>NON</v>
          </cell>
          <cell r="N349" t="str">
            <v>OUI</v>
          </cell>
          <cell r="O349" t="str">
            <v>PANEL ASSY 61VU</v>
          </cell>
          <cell r="P349" t="str">
            <v>1251018-11610</v>
          </cell>
          <cell r="Q349" t="str">
            <v>COL</v>
          </cell>
          <cell r="R349" t="str">
            <v>Z95497 - Z95498 - Z95499</v>
          </cell>
          <cell r="S349" t="str">
            <v>LTE990001 =&gt; LTE990002</v>
          </cell>
          <cell r="V349" t="str">
            <v>TBD</v>
          </cell>
          <cell r="W349" t="str">
            <v>TBD</v>
          </cell>
          <cell r="X349" t="str">
            <v>N/A</v>
          </cell>
          <cell r="Y349" t="str">
            <v>N/A</v>
          </cell>
          <cell r="Z349" t="str">
            <v>TBD</v>
          </cell>
          <cell r="AA349" t="str">
            <v>TBD</v>
          </cell>
          <cell r="AB349" t="str">
            <v>Expédié</v>
          </cell>
          <cell r="AE349" t="str">
            <v>STAND-BY - 1CON*05501 (dépannage ATR si LT trop long) - En prod.</v>
          </cell>
          <cell r="AF349" t="str">
            <v>AZA</v>
          </cell>
          <cell r="AG349">
            <v>12556</v>
          </cell>
          <cell r="AJ349">
            <v>43187</v>
          </cell>
          <cell r="AK349">
            <v>43203</v>
          </cell>
          <cell r="AL349">
            <v>43202</v>
          </cell>
        </row>
        <row r="350">
          <cell r="A350" t="str">
            <v>PO-S070-000007343-1</v>
          </cell>
          <cell r="B350" t="str">
            <v>AKKA</v>
          </cell>
          <cell r="C350" t="str">
            <v>PO-S070-000007343-1</v>
          </cell>
          <cell r="E350" t="str">
            <v>AOG</v>
          </cell>
          <cell r="F350" t="str">
            <v>ADKS-TOPWINGS-0803</v>
          </cell>
          <cell r="G350">
            <v>1</v>
          </cell>
          <cell r="H350">
            <v>0</v>
          </cell>
          <cell r="I350" t="str">
            <v/>
          </cell>
          <cell r="J350" t="str">
            <v>P/N CONNU</v>
          </cell>
          <cell r="K350" t="str">
            <v>TBD</v>
          </cell>
          <cell r="L350" t="str">
            <v>LdF approuvée</v>
          </cell>
          <cell r="M350" t="str">
            <v>NON</v>
          </cell>
          <cell r="N350" t="str">
            <v>NON</v>
          </cell>
          <cell r="O350" t="str">
            <v>ADKS KIT LIST</v>
          </cell>
          <cell r="P350" t="str">
            <v>1251018-43-10</v>
          </cell>
          <cell r="Q350" t="str">
            <v>COL</v>
          </cell>
          <cell r="R350" t="str">
            <v>009189</v>
          </cell>
          <cell r="S350" t="str">
            <v>001/009189</v>
          </cell>
          <cell r="V350" t="str">
            <v>N/A</v>
          </cell>
          <cell r="W350" t="str">
            <v>N/A</v>
          </cell>
          <cell r="X350" t="str">
            <v>N/A</v>
          </cell>
          <cell r="Y350" t="str">
            <v>N/A</v>
          </cell>
          <cell r="Z350" t="str">
            <v>TBD</v>
          </cell>
          <cell r="AA350" t="str">
            <v>TBD</v>
          </cell>
          <cell r="AB350" t="str">
            <v>Expédié</v>
          </cell>
          <cell r="AE350" t="str">
            <v>En stock PHS</v>
          </cell>
          <cell r="AF350" t="str">
            <v>AZA</v>
          </cell>
          <cell r="AG350" t="str">
            <v>N/A</v>
          </cell>
          <cell r="AH350" t="str">
            <v>N/A</v>
          </cell>
          <cell r="AJ350">
            <v>43209</v>
          </cell>
          <cell r="AL350">
            <v>43208</v>
          </cell>
        </row>
        <row r="351">
          <cell r="A351" t="str">
            <v>6300561161</v>
          </cell>
          <cell r="B351" t="str">
            <v>STELIA</v>
          </cell>
          <cell r="C351">
            <v>6300561161</v>
          </cell>
          <cell r="E351" t="str">
            <v>CRIT</v>
          </cell>
          <cell r="F351" t="str">
            <v>S9550061144495</v>
          </cell>
          <cell r="G351">
            <v>2</v>
          </cell>
          <cell r="H351">
            <v>0</v>
          </cell>
          <cell r="I351" t="str">
            <v/>
          </cell>
          <cell r="J351" t="str">
            <v>P/N CONNU</v>
          </cell>
          <cell r="K351" t="str">
            <v>TBD</v>
          </cell>
          <cell r="L351" t="str">
            <v>LdF approuvée</v>
          </cell>
          <cell r="M351" t="str">
            <v>NON</v>
          </cell>
          <cell r="N351" t="str">
            <v>OUI</v>
          </cell>
          <cell r="O351" t="str">
            <v>PANEL ASSY 61VU</v>
          </cell>
          <cell r="P351" t="str">
            <v>1251018-11610</v>
          </cell>
          <cell r="Q351" t="str">
            <v>COL</v>
          </cell>
          <cell r="R351" t="str">
            <v>Z95497 - Z95498 - Z95499</v>
          </cell>
          <cell r="S351" t="str">
            <v>LTE990003 =&gt; LTE990004</v>
          </cell>
          <cell r="V351" t="str">
            <v>TBD</v>
          </cell>
          <cell r="W351" t="str">
            <v>TBD</v>
          </cell>
          <cell r="X351" t="str">
            <v>N/A</v>
          </cell>
          <cell r="Y351" t="str">
            <v>N/A</v>
          </cell>
          <cell r="Z351" t="str">
            <v>TBD</v>
          </cell>
          <cell r="AA351" t="str">
            <v>TBD</v>
          </cell>
          <cell r="AB351" t="str">
            <v>Expédié</v>
          </cell>
          <cell r="AF351" t="str">
            <v>AZA</v>
          </cell>
          <cell r="AG351">
            <v>12556</v>
          </cell>
          <cell r="AJ351">
            <v>43187</v>
          </cell>
          <cell r="AK351">
            <v>43210</v>
          </cell>
          <cell r="AL351">
            <v>43209</v>
          </cell>
        </row>
        <row r="352">
          <cell r="A352" t="str">
            <v>27686986</v>
          </cell>
          <cell r="B352" t="str">
            <v>AIRBUS</v>
          </cell>
          <cell r="C352">
            <v>27686986</v>
          </cell>
          <cell r="E352" t="str">
            <v>RTN</v>
          </cell>
          <cell r="F352" t="str">
            <v>F7161001200001</v>
          </cell>
          <cell r="G352">
            <v>8</v>
          </cell>
          <cell r="H352">
            <v>0</v>
          </cell>
          <cell r="I352" t="str">
            <v/>
          </cell>
          <cell r="J352" t="str">
            <v>P/N CONNU</v>
          </cell>
          <cell r="K352" t="str">
            <v>TBD</v>
          </cell>
          <cell r="L352" t="str">
            <v>LdF approuvée</v>
          </cell>
          <cell r="M352" t="str">
            <v>NON</v>
          </cell>
          <cell r="N352" t="str">
            <v>NON</v>
          </cell>
          <cell r="O352" t="str">
            <v>HARNAIS 2 P2T2</v>
          </cell>
          <cell r="P352" t="str">
            <v>1251018-69860</v>
          </cell>
          <cell r="Q352" t="str">
            <v>COL</v>
          </cell>
          <cell r="R352" t="str">
            <v>Z90409 - Z90410</v>
          </cell>
          <cell r="S352" t="str">
            <v>Z90409-1 =&gt; Z90409-8</v>
          </cell>
          <cell r="V352" t="str">
            <v>N/A</v>
          </cell>
          <cell r="W352" t="str">
            <v>N/A</v>
          </cell>
          <cell r="X352" t="str">
            <v>N/A</v>
          </cell>
          <cell r="Y352" t="str">
            <v>N/A</v>
          </cell>
          <cell r="Z352" t="str">
            <v>À imprimer COL</v>
          </cell>
          <cell r="AA352" t="str">
            <v>À imprimer COL</v>
          </cell>
          <cell r="AB352" t="str">
            <v>Expédié</v>
          </cell>
          <cell r="AE352" t="str">
            <v>En prod.</v>
          </cell>
          <cell r="AF352" t="str">
            <v>AZA</v>
          </cell>
          <cell r="AG352">
            <v>11552</v>
          </cell>
          <cell r="AH352" t="str">
            <v>ACHE75823</v>
          </cell>
          <cell r="AJ352">
            <v>43210</v>
          </cell>
          <cell r="AK352">
            <v>43216</v>
          </cell>
          <cell r="AL352">
            <v>43213</v>
          </cell>
        </row>
        <row r="353">
          <cell r="A353" t="str">
            <v>6300488733</v>
          </cell>
          <cell r="B353" t="str">
            <v>STELIA</v>
          </cell>
          <cell r="C353">
            <v>6300488733</v>
          </cell>
          <cell r="E353" t="str">
            <v>EXP</v>
          </cell>
          <cell r="F353" t="str">
            <v>S9110169500395</v>
          </cell>
          <cell r="G353">
            <v>1</v>
          </cell>
          <cell r="H353">
            <v>0</v>
          </cell>
          <cell r="I353" t="str">
            <v/>
          </cell>
          <cell r="J353" t="str">
            <v>P/N CONNU</v>
          </cell>
          <cell r="K353" t="str">
            <v>TBD</v>
          </cell>
          <cell r="L353" t="str">
            <v>LdF approuvée</v>
          </cell>
          <cell r="M353" t="str">
            <v>NON</v>
          </cell>
          <cell r="N353" t="str">
            <v>OUI</v>
          </cell>
          <cell r="O353" t="str">
            <v>FAISCEAU</v>
          </cell>
          <cell r="P353" t="str">
            <v>1251018-87330</v>
          </cell>
          <cell r="Q353" t="str">
            <v>COL</v>
          </cell>
          <cell r="R353" t="str">
            <v>Z69574 - Z69575</v>
          </cell>
          <cell r="S353" t="str">
            <v>Z69574-1</v>
          </cell>
          <cell r="V353" t="str">
            <v>N/A</v>
          </cell>
          <cell r="W353" t="str">
            <v>N/A</v>
          </cell>
          <cell r="X353" t="str">
            <v>N/A</v>
          </cell>
          <cell r="Y353" t="str">
            <v>N/A</v>
          </cell>
          <cell r="Z353" t="str">
            <v>TBD</v>
          </cell>
          <cell r="AA353" t="str">
            <v>TBD</v>
          </cell>
          <cell r="AB353" t="str">
            <v>Expédié</v>
          </cell>
          <cell r="AE353" t="str">
            <v>En prod.</v>
          </cell>
          <cell r="AF353" t="str">
            <v>AZA</v>
          </cell>
          <cell r="AG353">
            <v>11618</v>
          </cell>
          <cell r="AH353" t="str">
            <v>ACHE76673</v>
          </cell>
          <cell r="AJ353">
            <v>43174</v>
          </cell>
          <cell r="AK353">
            <v>43217</v>
          </cell>
          <cell r="AL353">
            <v>43214</v>
          </cell>
        </row>
        <row r="354">
          <cell r="A354" t="str">
            <v>6300561161</v>
          </cell>
          <cell r="B354" t="str">
            <v>STELIA</v>
          </cell>
          <cell r="C354">
            <v>6300561161</v>
          </cell>
          <cell r="E354" t="str">
            <v>CRIT</v>
          </cell>
          <cell r="F354" t="str">
            <v>S9550061144495</v>
          </cell>
          <cell r="G354">
            <v>2</v>
          </cell>
          <cell r="H354">
            <v>0</v>
          </cell>
          <cell r="I354" t="str">
            <v/>
          </cell>
          <cell r="J354" t="str">
            <v>P/N CONNU</v>
          </cell>
          <cell r="K354" t="str">
            <v>TBD</v>
          </cell>
          <cell r="L354" t="str">
            <v>LdF approuvée</v>
          </cell>
          <cell r="M354" t="str">
            <v>NON</v>
          </cell>
          <cell r="N354" t="str">
            <v>OUI</v>
          </cell>
          <cell r="O354" t="str">
            <v>PANEL ASSY 61VU</v>
          </cell>
          <cell r="P354" t="str">
            <v>1251018-11610</v>
          </cell>
          <cell r="Q354" t="str">
            <v>COL</v>
          </cell>
          <cell r="R354" t="str">
            <v>Z95497 - Z95498 - Z95499</v>
          </cell>
          <cell r="S354" t="str">
            <v>LTE990005 =&gt; LTE990006</v>
          </cell>
          <cell r="V354" t="str">
            <v>TBD</v>
          </cell>
          <cell r="W354" t="str">
            <v>TBD</v>
          </cell>
          <cell r="X354" t="str">
            <v>N/A</v>
          </cell>
          <cell r="Y354" t="str">
            <v>N/A</v>
          </cell>
          <cell r="Z354" t="str">
            <v>TBD</v>
          </cell>
          <cell r="AA354" t="str">
            <v>TBD</v>
          </cell>
          <cell r="AB354" t="str">
            <v>Expédié</v>
          </cell>
          <cell r="AF354" t="str">
            <v>AZA</v>
          </cell>
          <cell r="AG354">
            <v>12556</v>
          </cell>
          <cell r="AJ354">
            <v>43187</v>
          </cell>
          <cell r="AK354">
            <v>43217</v>
          </cell>
          <cell r="AL354">
            <v>43216</v>
          </cell>
        </row>
        <row r="355">
          <cell r="A355" t="str">
            <v>6300586338</v>
          </cell>
          <cell r="B355" t="str">
            <v>STELIA</v>
          </cell>
          <cell r="C355">
            <v>6300586338</v>
          </cell>
          <cell r="E355" t="str">
            <v>EXP</v>
          </cell>
          <cell r="F355" t="str">
            <v>S9550061144495</v>
          </cell>
          <cell r="G355">
            <v>7</v>
          </cell>
          <cell r="H355">
            <v>0</v>
          </cell>
          <cell r="I355" t="str">
            <v/>
          </cell>
          <cell r="J355" t="str">
            <v>P/N CONNU</v>
          </cell>
          <cell r="K355" t="str">
            <v>TBD</v>
          </cell>
          <cell r="L355" t="str">
            <v>LdF approuvée</v>
          </cell>
          <cell r="M355" t="str">
            <v>NON</v>
          </cell>
          <cell r="N355" t="str">
            <v>OUI</v>
          </cell>
          <cell r="O355" t="str">
            <v>PANEL ASSY 61VU</v>
          </cell>
          <cell r="P355" t="str">
            <v>1251018-63380</v>
          </cell>
          <cell r="Q355" t="str">
            <v>COL</v>
          </cell>
          <cell r="R355" t="str">
            <v>006559 - 006560 - 006561</v>
          </cell>
          <cell r="S355" t="str">
            <v>LTE990007 =&gt; LTE990013</v>
          </cell>
          <cell r="V355" t="str">
            <v>TBD</v>
          </cell>
          <cell r="W355" t="str">
            <v>TBD</v>
          </cell>
          <cell r="X355" t="str">
            <v>N/A</v>
          </cell>
          <cell r="Y355" t="str">
            <v>N/A</v>
          </cell>
          <cell r="Z355" t="str">
            <v>TBD</v>
          </cell>
          <cell r="AA355" t="str">
            <v>TBD</v>
          </cell>
          <cell r="AB355" t="str">
            <v>Expédié</v>
          </cell>
          <cell r="AE355" t="str">
            <v>En prod. - DS 340288 pour remplacer le plateau non conforme.</v>
          </cell>
          <cell r="AF355" t="str">
            <v>AZA</v>
          </cell>
          <cell r="AG355">
            <v>12678</v>
          </cell>
          <cell r="AH355" t="str">
            <v>N/A</v>
          </cell>
          <cell r="AJ355">
            <v>43222</v>
          </cell>
          <cell r="AL355">
            <v>43217</v>
          </cell>
        </row>
        <row r="356">
          <cell r="A356" t="str">
            <v>HNC2000235194</v>
          </cell>
          <cell r="B356" t="str">
            <v>FAL A400M</v>
          </cell>
          <cell r="C356" t="str">
            <v>HNC2000235194</v>
          </cell>
          <cell r="E356" t="str">
            <v>RTN</v>
          </cell>
          <cell r="F356" t="str">
            <v>MFO31631038</v>
          </cell>
          <cell r="G356">
            <v>1</v>
          </cell>
          <cell r="H356">
            <v>0</v>
          </cell>
          <cell r="I356" t="str">
            <v/>
          </cell>
          <cell r="J356" t="str">
            <v>P/N CONNU</v>
          </cell>
          <cell r="K356" t="str">
            <v>TBD</v>
          </cell>
          <cell r="L356" t="str">
            <v>LdF approuvée</v>
          </cell>
          <cell r="M356" t="str">
            <v>NON</v>
          </cell>
          <cell r="N356" t="str">
            <v>NON</v>
          </cell>
          <cell r="O356" t="str">
            <v>OPTICAL FIBER</v>
          </cell>
          <cell r="P356" t="str">
            <v>1251018-51940</v>
          </cell>
          <cell r="Q356" t="str">
            <v>LAB</v>
          </cell>
          <cell r="R356" t="str">
            <v>019775</v>
          </cell>
          <cell r="S356" t="str">
            <v>019775-1</v>
          </cell>
          <cell r="V356" t="str">
            <v>N/A</v>
          </cell>
          <cell r="W356" t="str">
            <v>N/A</v>
          </cell>
          <cell r="X356" t="str">
            <v>N/A</v>
          </cell>
          <cell r="Y356" t="str">
            <v>N/A</v>
          </cell>
          <cell r="Z356" t="str">
            <v>À imprimer LAB</v>
          </cell>
          <cell r="AA356" t="str">
            <v>À imprimer LAB</v>
          </cell>
          <cell r="AB356" t="str">
            <v>Expédié</v>
          </cell>
          <cell r="AE356" t="str">
            <v>En stock LAB</v>
          </cell>
          <cell r="AF356" t="str">
            <v>AZA</v>
          </cell>
          <cell r="AG356" t="str">
            <v>N/A</v>
          </cell>
          <cell r="AH356" t="str">
            <v>N/A</v>
          </cell>
          <cell r="AJ356">
            <v>43223</v>
          </cell>
          <cell r="AL356">
            <v>43220</v>
          </cell>
        </row>
        <row r="357">
          <cell r="A357" t="str">
            <v>27728167</v>
          </cell>
          <cell r="B357" t="str">
            <v>AIRBUS</v>
          </cell>
          <cell r="C357">
            <v>27728167</v>
          </cell>
          <cell r="E357" t="str">
            <v>CRIT</v>
          </cell>
          <cell r="F357" t="str">
            <v>F7161001300001</v>
          </cell>
          <cell r="G357">
            <v>2</v>
          </cell>
          <cell r="H357">
            <v>0</v>
          </cell>
          <cell r="I357" t="str">
            <v/>
          </cell>
          <cell r="J357" t="str">
            <v>P/N CONNU</v>
          </cell>
          <cell r="K357" t="str">
            <v>TBD</v>
          </cell>
          <cell r="L357" t="str">
            <v>LdF approuvée</v>
          </cell>
          <cell r="M357" t="str">
            <v>NON</v>
          </cell>
          <cell r="N357" t="str">
            <v>NON</v>
          </cell>
          <cell r="O357" t="str">
            <v>HARNAIS 2 P2T2</v>
          </cell>
          <cell r="P357" t="str">
            <v>1251018-81670</v>
          </cell>
          <cell r="Q357" t="str">
            <v>COL</v>
          </cell>
          <cell r="R357" t="str">
            <v>004486 - 004487</v>
          </cell>
          <cell r="S357" t="str">
            <v>004486 -1 =&gt; 004486-2</v>
          </cell>
          <cell r="V357" t="str">
            <v>N/A</v>
          </cell>
          <cell r="W357" t="str">
            <v>N/A</v>
          </cell>
          <cell r="X357" t="str">
            <v>N/A</v>
          </cell>
          <cell r="Y357" t="str">
            <v>N/A</v>
          </cell>
          <cell r="Z357" t="str">
            <v>À imprimer COL</v>
          </cell>
          <cell r="AA357" t="str">
            <v>À imprimer COL</v>
          </cell>
          <cell r="AB357" t="str">
            <v>Expédié</v>
          </cell>
          <cell r="AE357" t="str">
            <v>En stock PHS</v>
          </cell>
          <cell r="AF357" t="str">
            <v>AZA</v>
          </cell>
          <cell r="AG357">
            <v>12277</v>
          </cell>
          <cell r="AH357" t="str">
            <v>N/A</v>
          </cell>
          <cell r="AJ357">
            <v>43287</v>
          </cell>
          <cell r="AK357">
            <v>43226</v>
          </cell>
          <cell r="AL357">
            <v>43224</v>
          </cell>
        </row>
        <row r="358">
          <cell r="A358" t="str">
            <v>27706058</v>
          </cell>
          <cell r="B358" t="str">
            <v>AIRBUS</v>
          </cell>
          <cell r="C358">
            <v>27706058</v>
          </cell>
          <cell r="E358" t="str">
            <v>RTN</v>
          </cell>
          <cell r="F358" t="str">
            <v>F9252020200000</v>
          </cell>
          <cell r="G358">
            <v>2</v>
          </cell>
          <cell r="H358">
            <v>0</v>
          </cell>
          <cell r="I358" t="str">
            <v/>
          </cell>
          <cell r="J358" t="str">
            <v>P/N CONNU</v>
          </cell>
          <cell r="K358" t="str">
            <v>N/A</v>
          </cell>
          <cell r="L358" t="str">
            <v>LdF approuvée</v>
          </cell>
          <cell r="M358" t="str">
            <v>NON</v>
          </cell>
          <cell r="N358" t="str">
            <v>NON</v>
          </cell>
          <cell r="O358" t="str">
            <v>PLATE ASSY</v>
          </cell>
          <cell r="P358" t="str">
            <v>1251018-60580</v>
          </cell>
          <cell r="Q358" t="str">
            <v>COL</v>
          </cell>
          <cell r="R358" t="str">
            <v>Z73655 - Z73656</v>
          </cell>
          <cell r="S358" t="str">
            <v>Z73655-1 =&gt; Z73655-2</v>
          </cell>
          <cell r="V358" t="str">
            <v>N/A</v>
          </cell>
          <cell r="W358" t="str">
            <v>N/A</v>
          </cell>
          <cell r="X358" t="str">
            <v>N/A</v>
          </cell>
          <cell r="Y358" t="str">
            <v>N/A</v>
          </cell>
          <cell r="Z358" t="str">
            <v>À imprimer LAB</v>
          </cell>
          <cell r="AA358" t="str">
            <v>À imprimer LAB</v>
          </cell>
          <cell r="AB358" t="str">
            <v>Expédié</v>
          </cell>
          <cell r="AE358" t="str">
            <v>Réception 1STR*10678 le 02/05/2018</v>
          </cell>
          <cell r="AF358" t="str">
            <v>AZA</v>
          </cell>
          <cell r="AG358">
            <v>12076</v>
          </cell>
          <cell r="AH358" t="str">
            <v>ACHE76741</v>
          </cell>
          <cell r="AJ358">
            <v>43178</v>
          </cell>
          <cell r="AK358">
            <v>43238</v>
          </cell>
          <cell r="AL358">
            <v>43235</v>
          </cell>
        </row>
        <row r="359">
          <cell r="A359" t="str">
            <v>27780438</v>
          </cell>
          <cell r="B359" t="str">
            <v>AIRBUS</v>
          </cell>
          <cell r="C359">
            <v>27780438</v>
          </cell>
          <cell r="E359" t="str">
            <v>EXP</v>
          </cell>
          <cell r="F359" t="str">
            <v>F0003008100000</v>
          </cell>
          <cell r="G359">
            <v>1</v>
          </cell>
          <cell r="H359">
            <v>0</v>
          </cell>
          <cell r="I359" t="str">
            <v/>
          </cell>
          <cell r="J359" t="str">
            <v>P/N CONNU</v>
          </cell>
          <cell r="K359" t="str">
            <v>TBD</v>
          </cell>
          <cell r="L359" t="str">
            <v>LdF approuvée</v>
          </cell>
          <cell r="M359" t="str">
            <v>NON</v>
          </cell>
          <cell r="N359" t="str">
            <v>NON</v>
          </cell>
          <cell r="O359" t="str">
            <v>WIRE-BONDING</v>
          </cell>
          <cell r="P359" t="str">
            <v>1251018-04380</v>
          </cell>
          <cell r="Q359" t="str">
            <v>COL</v>
          </cell>
          <cell r="R359" t="str">
            <v>LCT036179 - LCT036180</v>
          </cell>
          <cell r="S359" t="str">
            <v>036179-1</v>
          </cell>
          <cell r="V359" t="str">
            <v>En stock COL</v>
          </cell>
          <cell r="W359" t="str">
            <v>N/A</v>
          </cell>
          <cell r="X359" t="str">
            <v>N/A</v>
          </cell>
          <cell r="Y359" t="str">
            <v>N/A</v>
          </cell>
          <cell r="Z359" t="str">
            <v>TBD</v>
          </cell>
          <cell r="AA359" t="str">
            <v>TBD</v>
          </cell>
          <cell r="AB359" t="str">
            <v>Expédié</v>
          </cell>
          <cell r="AE359" t="str">
            <v>En stock PHS</v>
          </cell>
          <cell r="AF359" t="str">
            <v>AZA</v>
          </cell>
          <cell r="AG359" t="str">
            <v>N/A</v>
          </cell>
          <cell r="AH359" t="str">
            <v>N/A</v>
          </cell>
          <cell r="AJ359">
            <v>43261</v>
          </cell>
          <cell r="AL359">
            <v>43257</v>
          </cell>
        </row>
        <row r="360">
          <cell r="A360" t="str">
            <v>27706059</v>
          </cell>
          <cell r="B360" t="str">
            <v>AIRBUS</v>
          </cell>
          <cell r="C360">
            <v>27706059</v>
          </cell>
          <cell r="E360" t="str">
            <v>RTN</v>
          </cell>
          <cell r="F360" t="str">
            <v>F9252020200000</v>
          </cell>
          <cell r="G360">
            <v>1</v>
          </cell>
          <cell r="H360">
            <v>0</v>
          </cell>
          <cell r="I360" t="str">
            <v/>
          </cell>
          <cell r="J360" t="str">
            <v>P/N CONNU</v>
          </cell>
          <cell r="K360" t="str">
            <v>N/A</v>
          </cell>
          <cell r="L360" t="str">
            <v>LdF approuvée</v>
          </cell>
          <cell r="M360" t="str">
            <v>NON</v>
          </cell>
          <cell r="N360" t="str">
            <v>NON</v>
          </cell>
          <cell r="O360" t="str">
            <v>PLATE ASSY</v>
          </cell>
          <cell r="P360" t="str">
            <v>1251018-60590</v>
          </cell>
          <cell r="Q360" t="str">
            <v>COL</v>
          </cell>
          <cell r="R360" t="str">
            <v>LCTZ73657 - LCTZ73658</v>
          </cell>
          <cell r="S360" t="str">
            <v>Z73657-1</v>
          </cell>
          <cell r="V360" t="str">
            <v>N/A</v>
          </cell>
          <cell r="W360" t="str">
            <v>N/A</v>
          </cell>
          <cell r="X360" t="str">
            <v>N/A</v>
          </cell>
          <cell r="Y360" t="str">
            <v>N/A</v>
          </cell>
          <cell r="Z360" t="str">
            <v>À imprimer LAB</v>
          </cell>
          <cell r="AA360" t="str">
            <v>À imprimer LAB</v>
          </cell>
          <cell r="AB360" t="str">
            <v>Expédié</v>
          </cell>
          <cell r="AE360" t="str">
            <v>En stock PHS</v>
          </cell>
          <cell r="AF360" t="str">
            <v>AZA</v>
          </cell>
          <cell r="AG360">
            <v>12076</v>
          </cell>
          <cell r="AH360" t="str">
            <v>ACHE76741</v>
          </cell>
          <cell r="AJ360">
            <v>43210</v>
          </cell>
          <cell r="AK360">
            <v>43266</v>
          </cell>
          <cell r="AL360">
            <v>43263</v>
          </cell>
        </row>
        <row r="361">
          <cell r="A361" t="str">
            <v>27753483</v>
          </cell>
          <cell r="B361" t="str">
            <v>AIRBUS</v>
          </cell>
          <cell r="C361">
            <v>27753483</v>
          </cell>
          <cell r="E361" t="str">
            <v>AOG</v>
          </cell>
          <cell r="F361" t="str">
            <v>L9297725700000</v>
          </cell>
          <cell r="G361">
            <v>1</v>
          </cell>
          <cell r="H361">
            <v>0</v>
          </cell>
          <cell r="I361" t="str">
            <v/>
          </cell>
          <cell r="J361" t="str">
            <v>P/N CONNU</v>
          </cell>
          <cell r="K361" t="str">
            <v>TBD</v>
          </cell>
          <cell r="L361" t="str">
            <v>LdF approuvée</v>
          </cell>
          <cell r="M361" t="str">
            <v>NON</v>
          </cell>
          <cell r="N361" t="str">
            <v>NON</v>
          </cell>
          <cell r="O361" t="str">
            <v>HARNESS ASSY CABLE</v>
          </cell>
          <cell r="P361" t="str">
            <v>1251018-34830</v>
          </cell>
          <cell r="Q361" t="str">
            <v>COL</v>
          </cell>
          <cell r="R361" t="str">
            <v>LCT022196 - LCT022197</v>
          </cell>
          <cell r="S361" t="str">
            <v>022196-1</v>
          </cell>
          <cell r="V361" t="str">
            <v>N/A</v>
          </cell>
          <cell r="W361" t="str">
            <v>N/A</v>
          </cell>
          <cell r="X361" t="str">
            <v>N/A</v>
          </cell>
          <cell r="Y361" t="str">
            <v>N/A</v>
          </cell>
          <cell r="Z361" t="str">
            <v>TBD</v>
          </cell>
          <cell r="AA361" t="str">
            <v>TBD</v>
          </cell>
          <cell r="AB361" t="str">
            <v>Expédié</v>
          </cell>
          <cell r="AF361" t="str">
            <v>AZA</v>
          </cell>
          <cell r="AG361">
            <v>13590</v>
          </cell>
          <cell r="AH361" t="str">
            <v>N/A</v>
          </cell>
          <cell r="AJ361">
            <v>43208</v>
          </cell>
          <cell r="AK361">
            <v>43266</v>
          </cell>
          <cell r="AL361">
            <v>43265</v>
          </cell>
        </row>
        <row r="362">
          <cell r="A362" t="str">
            <v xml:space="preserve">HNC2000237496 </v>
          </cell>
          <cell r="B362" t="str">
            <v>FAL A400M</v>
          </cell>
          <cell r="C362" t="str">
            <v xml:space="preserve">HNC2000237496 </v>
          </cell>
          <cell r="F362" t="str">
            <v>MFO43810582</v>
          </cell>
          <cell r="G362">
            <v>1</v>
          </cell>
          <cell r="H362">
            <v>0</v>
          </cell>
          <cell r="I362" t="str">
            <v/>
          </cell>
          <cell r="J362" t="str">
            <v>P/N CONNU</v>
          </cell>
          <cell r="K362" t="str">
            <v>TBD</v>
          </cell>
          <cell r="L362" t="str">
            <v>LdF approuvée</v>
          </cell>
          <cell r="M362" t="str">
            <v>NON</v>
          </cell>
          <cell r="N362" t="str">
            <v>NON</v>
          </cell>
          <cell r="O362" t="str">
            <v>OPTICAL FIBER</v>
          </cell>
          <cell r="P362" t="str">
            <v>1251018-496 0</v>
          </cell>
          <cell r="Q362" t="str">
            <v>LAB</v>
          </cell>
          <cell r="R362" t="str">
            <v>LCT069969</v>
          </cell>
          <cell r="V362" t="str">
            <v>N/A</v>
          </cell>
          <cell r="W362" t="str">
            <v>N/A</v>
          </cell>
          <cell r="X362" t="str">
            <v>N/A</v>
          </cell>
          <cell r="Y362" t="str">
            <v>N/A</v>
          </cell>
          <cell r="Z362" t="str">
            <v>À imprimer LAB</v>
          </cell>
          <cell r="AA362" t="str">
            <v>À imprimer LAB</v>
          </cell>
          <cell r="AB362" t="str">
            <v>Expédié</v>
          </cell>
          <cell r="AE362" t="str">
            <v>En stock PHS - Enlèvement express</v>
          </cell>
          <cell r="AF362" t="str">
            <v>AZA</v>
          </cell>
          <cell r="AG362" t="str">
            <v>N/A</v>
          </cell>
          <cell r="AH362" t="str">
            <v>N/A</v>
          </cell>
          <cell r="AJ362">
            <v>43285</v>
          </cell>
          <cell r="AK362">
            <v>43284</v>
          </cell>
          <cell r="AL362">
            <v>43279</v>
          </cell>
        </row>
        <row r="363">
          <cell r="A363" t="str">
            <v>27699479</v>
          </cell>
          <cell r="B363" t="str">
            <v>AIRBUS</v>
          </cell>
          <cell r="C363">
            <v>27699479</v>
          </cell>
          <cell r="E363" t="str">
            <v>RTN</v>
          </cell>
          <cell r="F363" t="str">
            <v>F7161001300001</v>
          </cell>
          <cell r="G363">
            <v>2</v>
          </cell>
          <cell r="H363">
            <v>0</v>
          </cell>
          <cell r="I363" t="str">
            <v/>
          </cell>
          <cell r="J363" t="str">
            <v>P/N CONNU</v>
          </cell>
          <cell r="K363" t="str">
            <v>TBD</v>
          </cell>
          <cell r="L363" t="str">
            <v>LdF approuvée</v>
          </cell>
          <cell r="M363" t="str">
            <v>NON</v>
          </cell>
          <cell r="N363" t="str">
            <v>NON</v>
          </cell>
          <cell r="O363" t="str">
            <v>HARNAIS 2 P2T2</v>
          </cell>
          <cell r="P363" t="str">
            <v>1251018-94790</v>
          </cell>
          <cell r="Q363" t="str">
            <v>COL</v>
          </cell>
          <cell r="R363" t="str">
            <v>LCTZ72243 - LCTZ72244</v>
          </cell>
          <cell r="S363" t="str">
            <v>Z72243-1 =&gt; Z72243-2</v>
          </cell>
          <cell r="V363" t="str">
            <v>N/A</v>
          </cell>
          <cell r="W363" t="str">
            <v>N/A</v>
          </cell>
          <cell r="X363" t="str">
            <v>N/A</v>
          </cell>
          <cell r="Y363" t="str">
            <v>N/A</v>
          </cell>
          <cell r="Z363" t="str">
            <v>À imprimer COL</v>
          </cell>
          <cell r="AA363" t="str">
            <v>À imprimer COL</v>
          </cell>
          <cell r="AB363" t="str">
            <v>Expédié</v>
          </cell>
          <cell r="AE363" t="str">
            <v>En stock PHS</v>
          </cell>
          <cell r="AF363" t="str">
            <v>AZA</v>
          </cell>
          <cell r="AG363">
            <v>11974</v>
          </cell>
          <cell r="AH363" t="str">
            <v>ACHE75821</v>
          </cell>
          <cell r="AJ363">
            <v>43286</v>
          </cell>
          <cell r="AK363">
            <v>43308</v>
          </cell>
          <cell r="AL363">
            <v>43305</v>
          </cell>
        </row>
        <row r="364">
          <cell r="A364" t="str">
            <v>27803321</v>
          </cell>
          <cell r="B364" t="str">
            <v>AIRBUS</v>
          </cell>
          <cell r="C364">
            <v>27803321</v>
          </cell>
          <cell r="E364" t="str">
            <v>RTN</v>
          </cell>
          <cell r="F364" t="str">
            <v>F0003003000000</v>
          </cell>
          <cell r="G364">
            <v>15</v>
          </cell>
          <cell r="H364">
            <v>0</v>
          </cell>
          <cell r="I364" t="str">
            <v/>
          </cell>
          <cell r="J364" t="str">
            <v>P/N CONNU</v>
          </cell>
          <cell r="K364" t="str">
            <v>N/A</v>
          </cell>
          <cell r="L364" t="str">
            <v>LdF approuvée</v>
          </cell>
          <cell r="M364" t="str">
            <v>NON</v>
          </cell>
          <cell r="N364" t="str">
            <v>NON</v>
          </cell>
          <cell r="O364" t="str">
            <v>PROTECTION CAP</v>
          </cell>
          <cell r="P364" t="str">
            <v>1251018-33210</v>
          </cell>
          <cell r="Q364" t="str">
            <v>COL</v>
          </cell>
          <cell r="R364" t="str">
            <v>LCT055528</v>
          </cell>
          <cell r="S364" t="str">
            <v>055528-1 =&gt; 055528-15</v>
          </cell>
          <cell r="V364" t="str">
            <v>N/A</v>
          </cell>
          <cell r="W364" t="str">
            <v>N/A</v>
          </cell>
          <cell r="X364" t="str">
            <v>N/A</v>
          </cell>
          <cell r="Y364" t="str">
            <v>N/A</v>
          </cell>
          <cell r="Z364" t="str">
            <v>À imprimer COL</v>
          </cell>
          <cell r="AA364" t="str">
            <v>À imprimer COL</v>
          </cell>
          <cell r="AB364" t="str">
            <v>Expédié</v>
          </cell>
          <cell r="AE364" t="str">
            <v>En stock LAB - CORE 480 - En stock PHS</v>
          </cell>
          <cell r="AF364" t="str">
            <v>AZA</v>
          </cell>
          <cell r="AG364">
            <v>14019</v>
          </cell>
          <cell r="AH364" t="str">
            <v>N/A</v>
          </cell>
          <cell r="AJ364">
            <v>43311</v>
          </cell>
          <cell r="AL364">
            <v>43306</v>
          </cell>
        </row>
        <row r="365">
          <cell r="A365" t="str">
            <v>27768839</v>
          </cell>
          <cell r="B365" t="str">
            <v>AIRBUS</v>
          </cell>
          <cell r="C365">
            <v>27768839</v>
          </cell>
          <cell r="E365" t="str">
            <v>RTN</v>
          </cell>
          <cell r="F365" t="str">
            <v>F0003003000000</v>
          </cell>
          <cell r="G365">
            <v>5</v>
          </cell>
          <cell r="H365">
            <v>0</v>
          </cell>
          <cell r="I365" t="str">
            <v/>
          </cell>
          <cell r="J365" t="str">
            <v>P/N CONNU</v>
          </cell>
          <cell r="K365" t="str">
            <v>N/A</v>
          </cell>
          <cell r="L365" t="str">
            <v>LdF approuvée</v>
          </cell>
          <cell r="M365" t="str">
            <v>NON</v>
          </cell>
          <cell r="N365" t="str">
            <v>NON</v>
          </cell>
          <cell r="O365" t="str">
            <v>PROTECTION CAP</v>
          </cell>
          <cell r="P365" t="str">
            <v>1251018-88390</v>
          </cell>
          <cell r="Q365" t="str">
            <v>COL</v>
          </cell>
          <cell r="R365" t="str">
            <v>LCT033841</v>
          </cell>
          <cell r="S365" t="str">
            <v>033841-1 =&gt; 033841-5</v>
          </cell>
          <cell r="V365" t="str">
            <v>N/A</v>
          </cell>
          <cell r="W365" t="str">
            <v>N/A</v>
          </cell>
          <cell r="X365" t="str">
            <v>N/A</v>
          </cell>
          <cell r="Y365" t="str">
            <v>N/A</v>
          </cell>
          <cell r="Z365" t="str">
            <v>À imprimer COL</v>
          </cell>
          <cell r="AA365" t="str">
            <v>À imprimer COL</v>
          </cell>
          <cell r="AB365" t="str">
            <v>Expédié</v>
          </cell>
          <cell r="AE365" t="str">
            <v>En stock PHS - Attente retour TGE (EASA F1)</v>
          </cell>
          <cell r="AF365" t="str">
            <v>AZA</v>
          </cell>
          <cell r="AG365">
            <v>13428</v>
          </cell>
          <cell r="AH365" t="str">
            <v>N/A</v>
          </cell>
          <cell r="AJ365">
            <v>43276</v>
          </cell>
          <cell r="AK365">
            <v>43313</v>
          </cell>
          <cell r="AL365">
            <v>43308</v>
          </cell>
        </row>
        <row r="366">
          <cell r="A366" t="str">
            <v>27715611</v>
          </cell>
          <cell r="B366" t="str">
            <v>AIRBUS</v>
          </cell>
          <cell r="C366">
            <v>27715611</v>
          </cell>
          <cell r="E366" t="str">
            <v>CRIT</v>
          </cell>
          <cell r="F366" t="str">
            <v>F7161001300001</v>
          </cell>
          <cell r="G366">
            <v>2</v>
          </cell>
          <cell r="H366">
            <v>0</v>
          </cell>
          <cell r="I366" t="str">
            <v/>
          </cell>
          <cell r="J366" t="str">
            <v>P/N CONNU</v>
          </cell>
          <cell r="K366" t="str">
            <v>TBD</v>
          </cell>
          <cell r="L366" t="str">
            <v>LdF approuvée</v>
          </cell>
          <cell r="M366" t="str">
            <v>NON</v>
          </cell>
          <cell r="N366" t="str">
            <v>NON</v>
          </cell>
          <cell r="O366" t="str">
            <v>HARNAIS 2 P2T2</v>
          </cell>
          <cell r="P366" t="str">
            <v>1251018-56110</v>
          </cell>
          <cell r="Q366" t="str">
            <v>COL</v>
          </cell>
          <cell r="R366" t="str">
            <v>LCTZ93524 - LCTZ93525</v>
          </cell>
          <cell r="S366" t="str">
            <v>Z93524-1 =&gt; Z93524-2</v>
          </cell>
          <cell r="V366" t="str">
            <v>N/A</v>
          </cell>
          <cell r="W366" t="str">
            <v>N/A</v>
          </cell>
          <cell r="X366" t="str">
            <v>N/A</v>
          </cell>
          <cell r="Y366" t="str">
            <v>N/A</v>
          </cell>
          <cell r="Z366" t="str">
            <v>À imprimer COL</v>
          </cell>
          <cell r="AA366" t="str">
            <v>À imprimer COL</v>
          </cell>
          <cell r="AB366" t="str">
            <v>Expédié</v>
          </cell>
          <cell r="AE366" t="str">
            <v>En stock PHS - Attente retour TGE (EASA F1)</v>
          </cell>
          <cell r="AF366" t="str">
            <v>AZA</v>
          </cell>
          <cell r="AG366">
            <v>12277</v>
          </cell>
          <cell r="AH366" t="str">
            <v>N/A</v>
          </cell>
          <cell r="AJ366">
            <v>43294</v>
          </cell>
          <cell r="AK366">
            <v>43313</v>
          </cell>
          <cell r="AL366">
            <v>43312</v>
          </cell>
        </row>
        <row r="367">
          <cell r="A367" t="str">
            <v>27851540</v>
          </cell>
          <cell r="B367" t="str">
            <v>AIRBUS</v>
          </cell>
          <cell r="C367">
            <v>27851540</v>
          </cell>
          <cell r="E367" t="str">
            <v>CRIT</v>
          </cell>
          <cell r="F367" t="str">
            <v>F0003003000000</v>
          </cell>
          <cell r="G367">
            <v>5</v>
          </cell>
          <cell r="H367">
            <v>0</v>
          </cell>
          <cell r="I367" t="str">
            <v/>
          </cell>
          <cell r="J367" t="str">
            <v>P/N CONNU</v>
          </cell>
          <cell r="K367" t="str">
            <v>N/A</v>
          </cell>
          <cell r="L367" t="str">
            <v>LdF approuvée</v>
          </cell>
          <cell r="M367" t="str">
            <v>NON</v>
          </cell>
          <cell r="N367" t="str">
            <v>NON</v>
          </cell>
          <cell r="O367" t="str">
            <v>PROTECTION CAP</v>
          </cell>
          <cell r="P367" t="str">
            <v>1251018-15400</v>
          </cell>
          <cell r="Q367" t="str">
            <v>COL</v>
          </cell>
          <cell r="R367" t="str">
            <v>LCT040471</v>
          </cell>
          <cell r="S367" t="str">
            <v>040471-1 =&gt; 040471-5</v>
          </cell>
          <cell r="V367" t="str">
            <v>N/A</v>
          </cell>
          <cell r="W367" t="str">
            <v>N/A</v>
          </cell>
          <cell r="X367" t="str">
            <v>N/A</v>
          </cell>
          <cell r="Y367" t="str">
            <v>N/A</v>
          </cell>
          <cell r="Z367" t="str">
            <v>À imprimer COL</v>
          </cell>
          <cell r="AA367" t="str">
            <v>À imprimer COL</v>
          </cell>
          <cell r="AB367" t="str">
            <v>Expédié</v>
          </cell>
          <cell r="AE367" t="str">
            <v>En stock LAB - CORE 878 - En prod.</v>
          </cell>
          <cell r="AF367" t="str">
            <v>AZA</v>
          </cell>
          <cell r="AG367">
            <v>14019</v>
          </cell>
          <cell r="AH367" t="str">
            <v>N/A</v>
          </cell>
          <cell r="AJ367">
            <v>43313</v>
          </cell>
          <cell r="AL367">
            <v>43312</v>
          </cell>
        </row>
        <row r="368">
          <cell r="A368" t="str">
            <v>4900035685</v>
          </cell>
          <cell r="B368" t="str">
            <v>STELIA</v>
          </cell>
          <cell r="C368">
            <v>4900035685</v>
          </cell>
          <cell r="E368" t="str">
            <v>CRIT</v>
          </cell>
          <cell r="F368" t="str">
            <v>S9110104500195</v>
          </cell>
          <cell r="G368">
            <v>5</v>
          </cell>
          <cell r="H368">
            <v>0</v>
          </cell>
          <cell r="I368" t="str">
            <v/>
          </cell>
          <cell r="J368" t="str">
            <v>P/N CONNU</v>
          </cell>
          <cell r="K368" t="str">
            <v>TBD</v>
          </cell>
          <cell r="L368" t="str">
            <v>LdF approuvée</v>
          </cell>
          <cell r="M368" t="str">
            <v>NON</v>
          </cell>
          <cell r="N368" t="str">
            <v>OUI</v>
          </cell>
          <cell r="O368" t="str">
            <v>CABLE COAXIAL</v>
          </cell>
          <cell r="P368" t="str">
            <v>1251018-56850</v>
          </cell>
          <cell r="Q368" t="str">
            <v>COL</v>
          </cell>
          <cell r="R368" t="str">
            <v>LCT077075 - LCT077076</v>
          </cell>
          <cell r="S368" t="str">
            <v>077075-1 =&gt; 077075-5</v>
          </cell>
          <cell r="V368" t="str">
            <v>N/A</v>
          </cell>
          <cell r="W368" t="str">
            <v>N/A</v>
          </cell>
          <cell r="X368" t="str">
            <v>N/A</v>
          </cell>
          <cell r="Y368" t="str">
            <v>N/A</v>
          </cell>
          <cell r="Z368" t="str">
            <v>TBD</v>
          </cell>
          <cell r="AA368" t="str">
            <v>TBD</v>
          </cell>
          <cell r="AB368" t="str">
            <v>Expédié</v>
          </cell>
          <cell r="AE368" t="str">
            <v>En stock LAB - CORE 1011 - En stock PHS</v>
          </cell>
          <cell r="AF368" t="str">
            <v>AZA</v>
          </cell>
          <cell r="AG368">
            <v>15251</v>
          </cell>
          <cell r="AH368" t="str">
            <v>N/A</v>
          </cell>
          <cell r="AJ368">
            <v>43346</v>
          </cell>
          <cell r="AL368">
            <v>43343</v>
          </cell>
        </row>
        <row r="369">
          <cell r="A369" t="str">
            <v>27757899</v>
          </cell>
          <cell r="B369" t="str">
            <v>AIRBUS</v>
          </cell>
          <cell r="C369">
            <v>27757899</v>
          </cell>
          <cell r="E369" t="str">
            <v>EXP</v>
          </cell>
          <cell r="F369" t="str">
            <v>F7161001300001</v>
          </cell>
          <cell r="G369">
            <v>3</v>
          </cell>
          <cell r="H369">
            <v>0</v>
          </cell>
          <cell r="I369" t="str">
            <v/>
          </cell>
          <cell r="J369" t="str">
            <v>P/N CONNU</v>
          </cell>
          <cell r="K369" t="str">
            <v>TBD</v>
          </cell>
          <cell r="L369" t="str">
            <v>LdF approuvée</v>
          </cell>
          <cell r="M369" t="str">
            <v>NON</v>
          </cell>
          <cell r="N369" t="str">
            <v>NON</v>
          </cell>
          <cell r="O369" t="str">
            <v>HARNAIS 2 P2T2</v>
          </cell>
          <cell r="P369" t="str">
            <v>1251018-78990</v>
          </cell>
          <cell r="Q369" t="str">
            <v>COL</v>
          </cell>
          <cell r="R369" t="str">
            <v>LCT036578 - LCT036579</v>
          </cell>
          <cell r="S369" t="str">
            <v>036578-1 =&gt; 036578-3</v>
          </cell>
          <cell r="V369" t="str">
            <v>N/A</v>
          </cell>
          <cell r="W369" t="str">
            <v>N/A</v>
          </cell>
          <cell r="X369" t="str">
            <v>N/A</v>
          </cell>
          <cell r="Y369" t="str">
            <v>N/A</v>
          </cell>
          <cell r="Z369" t="str">
            <v>À imprimer COL</v>
          </cell>
          <cell r="AA369" t="str">
            <v>À imprimer COL</v>
          </cell>
          <cell r="AB369" t="str">
            <v>Expédié</v>
          </cell>
          <cell r="AE369" t="str">
            <v>En stock LAB - CORE 480 - En stock PHS</v>
          </cell>
          <cell r="AF369" t="str">
            <v>AZA</v>
          </cell>
          <cell r="AG369">
            <v>13190</v>
          </cell>
          <cell r="AH369" t="str">
            <v>ACHE82727</v>
          </cell>
          <cell r="AJ369">
            <v>43313</v>
          </cell>
          <cell r="AK369">
            <v>43326</v>
          </cell>
          <cell r="AL369">
            <v>43321</v>
          </cell>
        </row>
        <row r="370">
          <cell r="A370" t="str">
            <v>27860234</v>
          </cell>
          <cell r="B370" t="str">
            <v>AIRBUS</v>
          </cell>
          <cell r="C370">
            <v>27860234</v>
          </cell>
          <cell r="E370" t="str">
            <v>RTN</v>
          </cell>
          <cell r="F370" t="str">
            <v>F0003003000000</v>
          </cell>
          <cell r="G370">
            <v>5</v>
          </cell>
          <cell r="H370">
            <v>0</v>
          </cell>
          <cell r="I370" t="str">
            <v/>
          </cell>
          <cell r="J370" t="str">
            <v>P/N CONNU</v>
          </cell>
          <cell r="K370" t="str">
            <v>N/A</v>
          </cell>
          <cell r="L370" t="str">
            <v>LdF approuvée</v>
          </cell>
          <cell r="M370" t="str">
            <v>NON</v>
          </cell>
          <cell r="N370" t="str">
            <v>NON</v>
          </cell>
          <cell r="O370" t="str">
            <v>PROTECTION CAP</v>
          </cell>
          <cell r="P370" t="str">
            <v>1251018-02340</v>
          </cell>
          <cell r="Q370" t="str">
            <v>COL</v>
          </cell>
          <cell r="R370" t="str">
            <v>LCT108049</v>
          </cell>
          <cell r="S370" t="str">
            <v>108049-1 =&gt; 108049-5</v>
          </cell>
          <cell r="V370" t="str">
            <v>N/A</v>
          </cell>
          <cell r="W370" t="str">
            <v>N/A</v>
          </cell>
          <cell r="X370" t="str">
            <v>N/A</v>
          </cell>
          <cell r="Y370" t="str">
            <v>N/A</v>
          </cell>
          <cell r="Z370" t="str">
            <v>À imprimer COL</v>
          </cell>
          <cell r="AA370" t="str">
            <v>À imprimer COL</v>
          </cell>
          <cell r="AB370" t="str">
            <v>Expédié</v>
          </cell>
          <cell r="AE370" t="str">
            <v>En stock LAB - CORE 1171 - FAB OK - reçu le 16/08/2018 - attente BL</v>
          </cell>
          <cell r="AF370" t="str">
            <v>AZA</v>
          </cell>
          <cell r="AG370">
            <v>15566</v>
          </cell>
          <cell r="AH370" t="str">
            <v>N/A</v>
          </cell>
          <cell r="AJ370">
            <v>43341</v>
          </cell>
          <cell r="AL370">
            <v>43336</v>
          </cell>
        </row>
        <row r="371">
          <cell r="A371" t="str">
            <v>27805778</v>
          </cell>
          <cell r="B371" t="str">
            <v>AIRBUS</v>
          </cell>
          <cell r="C371">
            <v>27805778</v>
          </cell>
          <cell r="E371" t="str">
            <v>RTN</v>
          </cell>
          <cell r="F371" t="str">
            <v>L9297725700000</v>
          </cell>
          <cell r="G371">
            <v>2</v>
          </cell>
          <cell r="H371">
            <v>0</v>
          </cell>
          <cell r="I371" t="str">
            <v/>
          </cell>
          <cell r="J371" t="str">
            <v>P/N CONNU</v>
          </cell>
          <cell r="K371" t="str">
            <v>TBD</v>
          </cell>
          <cell r="L371" t="str">
            <v>LdF approuvée</v>
          </cell>
          <cell r="M371" t="str">
            <v>NON</v>
          </cell>
          <cell r="N371" t="str">
            <v>NON</v>
          </cell>
          <cell r="O371" t="str">
            <v>HARNESS ASSY CABLE</v>
          </cell>
          <cell r="P371" t="str">
            <v>1251018-57780</v>
          </cell>
          <cell r="Q371" t="str">
            <v>COL</v>
          </cell>
          <cell r="R371" t="str">
            <v>LCT051890 - LCT051891</v>
          </cell>
          <cell r="S371" t="str">
            <v>051890-1 =&gt; 051890-2</v>
          </cell>
          <cell r="V371" t="str">
            <v>N/A</v>
          </cell>
          <cell r="W371" t="str">
            <v>N/A</v>
          </cell>
          <cell r="X371" t="str">
            <v>N/A</v>
          </cell>
          <cell r="Y371" t="str">
            <v>N/A</v>
          </cell>
          <cell r="Z371" t="str">
            <v>TBD</v>
          </cell>
          <cell r="AA371" t="str">
            <v>TBD</v>
          </cell>
          <cell r="AB371" t="str">
            <v>Expédié</v>
          </cell>
          <cell r="AE371" t="str">
            <v>En stock LAB - CORE 1112 FAB OK- reçu le 16/08/2018 - attente BL</v>
          </cell>
          <cell r="AF371" t="str">
            <v>AZA</v>
          </cell>
          <cell r="AG371">
            <v>14083</v>
          </cell>
          <cell r="AH371" t="str">
            <v>N/A</v>
          </cell>
          <cell r="AJ371">
            <v>43342</v>
          </cell>
          <cell r="AL371">
            <v>43339</v>
          </cell>
        </row>
        <row r="372">
          <cell r="A372" t="str">
            <v>27808864</v>
          </cell>
          <cell r="B372" t="str">
            <v>AIRBUS</v>
          </cell>
          <cell r="C372">
            <v>27808864</v>
          </cell>
          <cell r="E372" t="str">
            <v>RTN</v>
          </cell>
          <cell r="F372" t="str">
            <v>F0003008100000</v>
          </cell>
          <cell r="G372">
            <v>4</v>
          </cell>
          <cell r="H372">
            <v>0</v>
          </cell>
          <cell r="I372" t="str">
            <v/>
          </cell>
          <cell r="J372" t="str">
            <v>P/N CONNU</v>
          </cell>
          <cell r="K372" t="str">
            <v>TBD</v>
          </cell>
          <cell r="L372" t="str">
            <v>LdF approuvée</v>
          </cell>
          <cell r="M372" t="str">
            <v>NON</v>
          </cell>
          <cell r="N372" t="str">
            <v>NON</v>
          </cell>
          <cell r="O372" t="str">
            <v>WIRE-BONDING</v>
          </cell>
          <cell r="P372" t="str">
            <v>1251018-88640</v>
          </cell>
          <cell r="Q372" t="str">
            <v>COL</v>
          </cell>
          <cell r="R372" t="str">
            <v>LCT053722 - LCT053723</v>
          </cell>
          <cell r="S372" t="str">
            <v>053722-1 =&gt; 053722-4</v>
          </cell>
          <cell r="V372" t="str">
            <v>N/A</v>
          </cell>
          <cell r="W372" t="str">
            <v>N/A</v>
          </cell>
          <cell r="X372" t="str">
            <v>N/A</v>
          </cell>
          <cell r="Y372" t="str">
            <v>N/A</v>
          </cell>
          <cell r="Z372" t="str">
            <v>TBD</v>
          </cell>
          <cell r="AA372" t="str">
            <v>TBD</v>
          </cell>
          <cell r="AB372" t="str">
            <v>Expédié</v>
          </cell>
          <cell r="AE372" t="str">
            <v>En stock LAB - CORE 880 - En stock PHS - Introuvable</v>
          </cell>
          <cell r="AF372" t="str">
            <v>AZA</v>
          </cell>
          <cell r="AG372">
            <v>14143</v>
          </cell>
          <cell r="AH372" t="str">
            <v>N/A</v>
          </cell>
          <cell r="AJ372">
            <v>43344</v>
          </cell>
          <cell r="AL372">
            <v>43341</v>
          </cell>
        </row>
        <row r="373">
          <cell r="A373" t="str">
            <v>27842637</v>
          </cell>
          <cell r="B373" t="str">
            <v>AIRBUS</v>
          </cell>
          <cell r="C373">
            <v>27842637</v>
          </cell>
          <cell r="E373" t="str">
            <v>AOG</v>
          </cell>
          <cell r="F373" t="str">
            <v>F9252020200000</v>
          </cell>
          <cell r="G373">
            <v>2</v>
          </cell>
          <cell r="H373">
            <v>0</v>
          </cell>
          <cell r="I373" t="str">
            <v/>
          </cell>
          <cell r="J373" t="str">
            <v>P/N CONNU</v>
          </cell>
          <cell r="K373" t="str">
            <v>N/A</v>
          </cell>
          <cell r="L373" t="str">
            <v>LdF approuvée</v>
          </cell>
          <cell r="M373" t="str">
            <v>NON</v>
          </cell>
          <cell r="N373" t="str">
            <v>NON</v>
          </cell>
          <cell r="O373" t="str">
            <v>PLATE ASSY</v>
          </cell>
          <cell r="P373" t="str">
            <v>1251018-26370</v>
          </cell>
          <cell r="Q373" t="str">
            <v>COL</v>
          </cell>
          <cell r="R373" t="str">
            <v>LCT075883 - LCT075884</v>
          </cell>
          <cell r="S373" t="str">
            <v>075883-1 =&gt; 075883-2</v>
          </cell>
          <cell r="V373" t="str">
            <v>N/A</v>
          </cell>
          <cell r="W373" t="str">
            <v>N/A</v>
          </cell>
          <cell r="X373" t="str">
            <v>N/A</v>
          </cell>
          <cell r="Y373" t="str">
            <v>N/A</v>
          </cell>
          <cell r="Z373" t="str">
            <v>À imprimer LAB</v>
          </cell>
          <cell r="AA373" t="str">
            <v>À imprimer LAB</v>
          </cell>
          <cell r="AB373" t="str">
            <v>Expédié</v>
          </cell>
          <cell r="AE373" t="str">
            <v>Réception le 05/09/2018 - CORE 1245</v>
          </cell>
          <cell r="AF373" t="str">
            <v>AZA</v>
          </cell>
          <cell r="AG373">
            <v>15064</v>
          </cell>
          <cell r="AH373" t="str">
            <v>ACHE92488</v>
          </cell>
          <cell r="AJ373">
            <v>43293</v>
          </cell>
          <cell r="AK373">
            <v>43360</v>
          </cell>
          <cell r="AL373">
            <v>43357</v>
          </cell>
        </row>
        <row r="374">
          <cell r="A374" t="str">
            <v>4900035878</v>
          </cell>
          <cell r="B374" t="str">
            <v>STELIA</v>
          </cell>
          <cell r="C374">
            <v>4900035878</v>
          </cell>
          <cell r="E374" t="str">
            <v>RTN</v>
          </cell>
          <cell r="F374" t="str">
            <v>S9110104500295</v>
          </cell>
          <cell r="G374">
            <v>7</v>
          </cell>
          <cell r="H374">
            <v>0</v>
          </cell>
          <cell r="I374" t="str">
            <v/>
          </cell>
          <cell r="J374" t="str">
            <v>P/N CONNU</v>
          </cell>
          <cell r="K374" t="str">
            <v>N/A</v>
          </cell>
          <cell r="L374" t="str">
            <v>LdF approuvée</v>
          </cell>
          <cell r="M374" t="str">
            <v>NON</v>
          </cell>
          <cell r="N374" t="str">
            <v>OUI</v>
          </cell>
          <cell r="O374" t="str">
            <v>CABLE COAXIAL</v>
          </cell>
          <cell r="P374" t="str">
            <v>1251018-58780</v>
          </cell>
          <cell r="Q374" t="str">
            <v>COL</v>
          </cell>
          <cell r="V374" t="str">
            <v>N/A</v>
          </cell>
          <cell r="W374" t="str">
            <v>N/A</v>
          </cell>
          <cell r="X374" t="str">
            <v>N/A</v>
          </cell>
          <cell r="Y374" t="str">
            <v>N/A</v>
          </cell>
          <cell r="Z374" t="str">
            <v>À imprimer COL</v>
          </cell>
          <cell r="AA374" t="str">
            <v>À imprimer COL</v>
          </cell>
          <cell r="AB374" t="str">
            <v>Commande annulée</v>
          </cell>
          <cell r="AF374" t="str">
            <v>AZA</v>
          </cell>
          <cell r="AJ374">
            <v>43371</v>
          </cell>
          <cell r="AL374">
            <v>43368</v>
          </cell>
        </row>
        <row r="375">
          <cell r="A375" t="str">
            <v>2785262010</v>
          </cell>
          <cell r="B375" t="str">
            <v>AIRBUS</v>
          </cell>
          <cell r="C375">
            <v>27852620</v>
          </cell>
          <cell r="D375">
            <v>10</v>
          </cell>
          <cell r="E375" t="str">
            <v>AOG</v>
          </cell>
          <cell r="F375" t="str">
            <v>D9551050000195</v>
          </cell>
          <cell r="G375">
            <v>2</v>
          </cell>
          <cell r="H375">
            <v>2</v>
          </cell>
          <cell r="I375" t="str">
            <v/>
          </cell>
          <cell r="J375" t="str">
            <v>P/N CONNU</v>
          </cell>
          <cell r="K375" t="str">
            <v>NB04436P</v>
          </cell>
          <cell r="L375" t="str">
            <v>LdF Non approuvée</v>
          </cell>
          <cell r="M375" t="str">
            <v>NON</v>
          </cell>
          <cell r="N375" t="str">
            <v>NON</v>
          </cell>
          <cell r="O375">
            <v>500</v>
          </cell>
          <cell r="P375" t="str">
            <v>1251018-2620010</v>
          </cell>
          <cell r="Q375" t="str">
            <v>LAB</v>
          </cell>
          <cell r="R375" t="str">
            <v>LCT125378
LCT125379</v>
          </cell>
          <cell r="S375" t="str">
            <v>LTE990001
=&gt;
LTE990002</v>
          </cell>
          <cell r="T375" t="str">
            <v>SERVI</v>
          </cell>
          <cell r="U375" t="str">
            <v>OK</v>
          </cell>
          <cell r="V375" t="str">
            <v>N/A</v>
          </cell>
          <cell r="W375" t="str">
            <v>N/A</v>
          </cell>
          <cell r="X375" t="str">
            <v>N/A</v>
          </cell>
          <cell r="Y375" t="str">
            <v>ok
11/10/2018</v>
          </cell>
          <cell r="Z375" t="str">
            <v>ok
11/10/2018</v>
          </cell>
          <cell r="AA375" t="str">
            <v>ok
11/10/2018</v>
          </cell>
          <cell r="AD375" t="str">
            <v>JMA 15/10 : rien reçu</v>
          </cell>
          <cell r="AE375" t="str">
            <v>GLA LE 19/10/2018: Manque 1 STR (4STR*01123) sur deux =&gt; réception 31/10/2018
GLA le 22/10/2018: DS n°359652</v>
          </cell>
          <cell r="AF375" t="str">
            <v>AZA</v>
          </cell>
          <cell r="AG375">
            <v>16699</v>
          </cell>
          <cell r="AH375" t="str">
            <v>ACHF04992</v>
          </cell>
          <cell r="AI375">
            <v>2504</v>
          </cell>
          <cell r="AJ375">
            <v>43356</v>
          </cell>
          <cell r="AK375" t="str">
            <v>A PLANIFIER</v>
          </cell>
          <cell r="AL375" t="str">
            <v/>
          </cell>
        </row>
        <row r="376">
          <cell r="A376" t="str">
            <v>2788187910</v>
          </cell>
          <cell r="B376" t="str">
            <v>AIRBUS</v>
          </cell>
          <cell r="C376">
            <v>27881879</v>
          </cell>
          <cell r="D376">
            <v>10</v>
          </cell>
          <cell r="E376" t="str">
            <v>RTN</v>
          </cell>
          <cell r="F376" t="str">
            <v>D9251719400095</v>
          </cell>
          <cell r="G376">
            <v>2</v>
          </cell>
          <cell r="H376">
            <v>2</v>
          </cell>
          <cell r="I376" t="str">
            <v/>
          </cell>
          <cell r="J376" t="str">
            <v>P/N CONNU</v>
          </cell>
          <cell r="K376" t="str">
            <v>TBD</v>
          </cell>
          <cell r="L376" t="str">
            <v>LdF Non approuvée</v>
          </cell>
          <cell r="M376" t="str">
            <v>NON</v>
          </cell>
          <cell r="N376" t="str">
            <v>NON</v>
          </cell>
          <cell r="O376" t="str">
            <v>PLATE</v>
          </cell>
          <cell r="P376" t="str">
            <v>1251018-1879010</v>
          </cell>
          <cell r="Q376" t="str">
            <v>ASC/COL</v>
          </cell>
          <cell r="S376" t="str">
            <v>LTE3692
-&gt; 
LTE3693</v>
          </cell>
          <cell r="V376" t="str">
            <v>6925002700</v>
          </cell>
          <cell r="W376" t="str">
            <v>Qté 2</v>
          </cell>
          <cell r="X376" t="str">
            <v>Waiting</v>
          </cell>
          <cell r="Y376" t="str">
            <v>N/A</v>
          </cell>
          <cell r="Z376" t="str">
            <v>TBD</v>
          </cell>
          <cell r="AA376" t="str">
            <v>TBD</v>
          </cell>
          <cell r="AE376" t="str">
            <v>GLA le 23/10: Attente retour DA pour planification</v>
          </cell>
          <cell r="AG376">
            <v>17974</v>
          </cell>
          <cell r="AJ376">
            <v>43400</v>
          </cell>
          <cell r="AK376" t="str">
            <v>TBD</v>
          </cell>
          <cell r="AL376" t="str">
            <v>TBD</v>
          </cell>
        </row>
        <row r="377">
          <cell r="A377" t="str">
            <v>2791299610</v>
          </cell>
          <cell r="B377" t="str">
            <v>AIRBUS</v>
          </cell>
          <cell r="C377">
            <v>27912996</v>
          </cell>
          <cell r="D377">
            <v>10</v>
          </cell>
          <cell r="E377" t="str">
            <v>RTN</v>
          </cell>
          <cell r="F377" t="str">
            <v>D9251719400095</v>
          </cell>
          <cell r="G377">
            <v>2</v>
          </cell>
          <cell r="H377">
            <v>2</v>
          </cell>
          <cell r="I377" t="str">
            <v/>
          </cell>
          <cell r="J377" t="str">
            <v>P/N CONNU</v>
          </cell>
          <cell r="K377" t="str">
            <v>TBD</v>
          </cell>
          <cell r="L377" t="str">
            <v>LdF Non approuvée</v>
          </cell>
          <cell r="M377" t="str">
            <v>NON</v>
          </cell>
          <cell r="N377" t="str">
            <v>NON</v>
          </cell>
          <cell r="O377" t="str">
            <v>PLATE</v>
          </cell>
          <cell r="P377" t="str">
            <v>1251018-2996010</v>
          </cell>
          <cell r="Q377" t="str">
            <v>ASC/COL</v>
          </cell>
          <cell r="S377" t="str">
            <v>LTE3694
-&gt; 
LTE3695</v>
          </cell>
          <cell r="V377" t="str">
            <v>6925002700</v>
          </cell>
          <cell r="W377" t="str">
            <v>Qté 2</v>
          </cell>
          <cell r="X377" t="str">
            <v>Waiting</v>
          </cell>
          <cell r="Y377" t="str">
            <v>N/A</v>
          </cell>
          <cell r="Z377" t="str">
            <v>TBD</v>
          </cell>
          <cell r="AA377" t="str">
            <v>TBD</v>
          </cell>
          <cell r="AE377" t="str">
            <v>GLA le 23/10: Attente retour DA pour planification</v>
          </cell>
          <cell r="AG377">
            <v>17974</v>
          </cell>
          <cell r="AJ377">
            <v>43402</v>
          </cell>
          <cell r="AK377" t="str">
            <v>TBD</v>
          </cell>
          <cell r="AL377" t="str">
            <v>TBD</v>
          </cell>
        </row>
        <row r="378">
          <cell r="A378" t="str">
            <v>630041196910</v>
          </cell>
          <cell r="B378" t="str">
            <v>STELIA</v>
          </cell>
          <cell r="C378">
            <v>6300411969</v>
          </cell>
          <cell r="D378">
            <v>10</v>
          </cell>
          <cell r="E378" t="str">
            <v>EXP</v>
          </cell>
          <cell r="F378" t="str">
            <v>S9550096235395</v>
          </cell>
          <cell r="G378">
            <v>1</v>
          </cell>
          <cell r="H378">
            <v>1</v>
          </cell>
          <cell r="I378" t="str">
            <v/>
          </cell>
          <cell r="J378" t="str">
            <v>P/N CONNU</v>
          </cell>
          <cell r="K378" t="str">
            <v>TBD</v>
          </cell>
          <cell r="L378" t="str">
            <v>LdF Non approuvée</v>
          </cell>
          <cell r="M378" t="str">
            <v>NON</v>
          </cell>
          <cell r="N378" t="str">
            <v>OUI</v>
          </cell>
          <cell r="O378" t="str">
            <v>PLATINE 962VU</v>
          </cell>
          <cell r="P378" t="str">
            <v>1251018-1969010</v>
          </cell>
          <cell r="Q378" t="str">
            <v>COL</v>
          </cell>
          <cell r="R378" t="str">
            <v>LCTZ34624
LCTZ34625
LCTZ34626</v>
          </cell>
          <cell r="S378" t="str">
            <v>LTE990001</v>
          </cell>
          <cell r="T378" t="str">
            <v>SERVI</v>
          </cell>
          <cell r="U378" t="str">
            <v>ok</v>
          </cell>
          <cell r="V378" t="str">
            <v>N/A</v>
          </cell>
          <cell r="W378" t="str">
            <v>N/A</v>
          </cell>
          <cell r="X378" t="str">
            <v>N/A</v>
          </cell>
          <cell r="Y378" t="str">
            <v>N/A</v>
          </cell>
          <cell r="Z378" t="str">
            <v>OK 30/08/2018</v>
          </cell>
          <cell r="AA378" t="str">
            <v>OK 05/09/2018</v>
          </cell>
          <cell r="AE378" t="str">
            <v>DSHP + CORE1598 + DS351393</v>
          </cell>
          <cell r="AF378" t="str">
            <v>AZA</v>
          </cell>
          <cell r="AG378">
            <v>10778</v>
          </cell>
          <cell r="AH378" t="str">
            <v>ACHE96720</v>
          </cell>
          <cell r="AI378">
            <v>1598</v>
          </cell>
          <cell r="AJ378">
            <v>43143</v>
          </cell>
          <cell r="AK378">
            <v>43399</v>
          </cell>
          <cell r="AL378">
            <v>43396</v>
          </cell>
          <cell r="AN378" t="str">
            <v>OK</v>
          </cell>
        </row>
        <row r="379">
          <cell r="A379" t="str">
            <v>2770215210</v>
          </cell>
          <cell r="B379" t="str">
            <v>AIRBUS</v>
          </cell>
          <cell r="C379">
            <v>27702152</v>
          </cell>
          <cell r="D379">
            <v>10</v>
          </cell>
          <cell r="E379" t="str">
            <v>RTN</v>
          </cell>
          <cell r="F379" t="str">
            <v>D9251719400095</v>
          </cell>
          <cell r="G379">
            <v>25</v>
          </cell>
          <cell r="H379">
            <v>25</v>
          </cell>
          <cell r="I379" t="str">
            <v/>
          </cell>
          <cell r="J379" t="str">
            <v>P/N CONNU</v>
          </cell>
          <cell r="K379" t="str">
            <v>TBD</v>
          </cell>
          <cell r="L379" t="str">
            <v>LdF Non approuvée</v>
          </cell>
          <cell r="M379" t="str">
            <v>NON</v>
          </cell>
          <cell r="N379" t="str">
            <v>NON</v>
          </cell>
          <cell r="O379" t="str">
            <v>PLATE</v>
          </cell>
          <cell r="P379" t="str">
            <v>1251018-2152010</v>
          </cell>
          <cell r="Q379" t="str">
            <v>ASC/COL</v>
          </cell>
          <cell r="R379" t="str">
            <v>LCT055779 -&gt; LCT055784</v>
          </cell>
          <cell r="S379" t="str">
            <v>LTE3634 
-&gt;
LTE3658</v>
          </cell>
          <cell r="T379" t="str">
            <v>EN COURS</v>
          </cell>
          <cell r="U379" t="str">
            <v>OK</v>
          </cell>
          <cell r="V379" t="str">
            <v>6925002700</v>
          </cell>
          <cell r="W379" t="str">
            <v>Qté 2</v>
          </cell>
          <cell r="X379" t="str">
            <v>Waiting</v>
          </cell>
          <cell r="Y379" t="str">
            <v>N/A</v>
          </cell>
          <cell r="Z379" t="str">
            <v>TBD</v>
          </cell>
          <cell r="AA379" t="str">
            <v>TBD</v>
          </cell>
          <cell r="AE379" t="str">
            <v>Attente AR Zodiac</v>
          </cell>
          <cell r="AF379" t="str">
            <v>TGE</v>
          </cell>
          <cell r="AG379">
            <v>12653</v>
          </cell>
          <cell r="AH379" t="str">
            <v xml:space="preserve">ACHE88498 </v>
          </cell>
          <cell r="AI379" t="str">
            <v>954
1579</v>
          </cell>
          <cell r="AJ379">
            <v>43250</v>
          </cell>
          <cell r="AK379" t="str">
            <v>TBD</v>
          </cell>
          <cell r="AL379" t="str">
            <v>TBD</v>
          </cell>
        </row>
        <row r="380">
          <cell r="A380" t="str">
            <v>2770215110</v>
          </cell>
          <cell r="B380" t="str">
            <v>AIRBUS</v>
          </cell>
          <cell r="C380">
            <v>27702151</v>
          </cell>
          <cell r="D380">
            <v>10</v>
          </cell>
          <cell r="E380" t="str">
            <v>RTN</v>
          </cell>
          <cell r="F380" t="str">
            <v>D9251719400095</v>
          </cell>
          <cell r="G380">
            <v>25</v>
          </cell>
          <cell r="H380">
            <v>25</v>
          </cell>
          <cell r="I380" t="str">
            <v/>
          </cell>
          <cell r="J380" t="str">
            <v>P/N CONNU</v>
          </cell>
          <cell r="K380" t="str">
            <v>TBD</v>
          </cell>
          <cell r="L380" t="str">
            <v>LdF Non approuvée</v>
          </cell>
          <cell r="M380" t="str">
            <v>NON</v>
          </cell>
          <cell r="N380" t="str">
            <v>NON</v>
          </cell>
          <cell r="O380" t="str">
            <v>PLATE</v>
          </cell>
          <cell r="P380" t="str">
            <v>1251018-2151010</v>
          </cell>
          <cell r="Q380" t="str">
            <v>ASC/COL</v>
          </cell>
          <cell r="R380" t="str">
            <v>LCT055785 -&gt; LCT055790</v>
          </cell>
          <cell r="S380" t="str">
            <v>LTE3659 
-&gt; 
LTE3683</v>
          </cell>
          <cell r="T380" t="str">
            <v>EN COURS</v>
          </cell>
          <cell r="U380" t="str">
            <v>OK</v>
          </cell>
          <cell r="V380" t="str">
            <v>6925002700</v>
          </cell>
          <cell r="W380" t="str">
            <v>Qté 2</v>
          </cell>
          <cell r="X380" t="str">
            <v>Waiting</v>
          </cell>
          <cell r="Y380" t="str">
            <v>N/A</v>
          </cell>
          <cell r="Z380" t="str">
            <v>TBD</v>
          </cell>
          <cell r="AA380" t="str">
            <v>TBD</v>
          </cell>
          <cell r="AE380" t="str">
            <v>Attente AR Zodiac</v>
          </cell>
          <cell r="AF380" t="str">
            <v>TGE</v>
          </cell>
          <cell r="AG380">
            <v>12653</v>
          </cell>
          <cell r="AH380" t="str">
            <v xml:space="preserve">ACHE88498 </v>
          </cell>
          <cell r="AI380" t="str">
            <v>954
1579</v>
          </cell>
          <cell r="AJ380">
            <v>43281</v>
          </cell>
          <cell r="AK380" t="str">
            <v>TBD</v>
          </cell>
          <cell r="AL380" t="str">
            <v>TBD</v>
          </cell>
        </row>
        <row r="381">
          <cell r="A381" t="str">
            <v>2774443110</v>
          </cell>
          <cell r="B381" t="str">
            <v>AIRBUS</v>
          </cell>
          <cell r="C381">
            <v>27744431</v>
          </cell>
          <cell r="D381">
            <v>10</v>
          </cell>
          <cell r="E381" t="str">
            <v>RTN</v>
          </cell>
          <cell r="F381" t="str">
            <v>D9251719400095</v>
          </cell>
          <cell r="G381">
            <v>1</v>
          </cell>
          <cell r="H381">
            <v>1</v>
          </cell>
          <cell r="I381" t="str">
            <v/>
          </cell>
          <cell r="J381" t="str">
            <v>P/N CONNU</v>
          </cell>
          <cell r="K381" t="str">
            <v>TBD</v>
          </cell>
          <cell r="L381" t="str">
            <v>LdF Non approuvée</v>
          </cell>
          <cell r="M381" t="str">
            <v>NON</v>
          </cell>
          <cell r="N381" t="str">
            <v>NON</v>
          </cell>
          <cell r="O381" t="str">
            <v>PLATE</v>
          </cell>
          <cell r="P381" t="str">
            <v>1251018-4431010</v>
          </cell>
          <cell r="Q381" t="str">
            <v>ASC/COL</v>
          </cell>
          <cell r="S381" t="str">
            <v>LTE3696</v>
          </cell>
          <cell r="V381" t="str">
            <v>6925002700</v>
          </cell>
          <cell r="W381" t="str">
            <v>Qté 2</v>
          </cell>
          <cell r="X381" t="str">
            <v>Waiting</v>
          </cell>
          <cell r="Y381" t="str">
            <v>N/A</v>
          </cell>
          <cell r="Z381" t="str">
            <v>TBD</v>
          </cell>
          <cell r="AA381" t="str">
            <v>TBD</v>
          </cell>
          <cell r="AE381" t="str">
            <v>GLA le 23/10: Attente retour DA pour planification</v>
          </cell>
          <cell r="AG381">
            <v>17974</v>
          </cell>
          <cell r="AJ381">
            <v>43281</v>
          </cell>
          <cell r="AK381" t="str">
            <v>TBD</v>
          </cell>
          <cell r="AL381" t="str">
            <v>TBD</v>
          </cell>
        </row>
        <row r="382">
          <cell r="A382" t="str">
            <v>2787158710</v>
          </cell>
          <cell r="B382" t="str">
            <v>AIRBUS</v>
          </cell>
          <cell r="C382">
            <v>27871587</v>
          </cell>
          <cell r="D382">
            <v>10</v>
          </cell>
          <cell r="E382" t="str">
            <v>EXP</v>
          </cell>
          <cell r="F382" t="str">
            <v>F7161001100001</v>
          </cell>
          <cell r="G382">
            <v>2</v>
          </cell>
          <cell r="H382">
            <v>2</v>
          </cell>
          <cell r="I382" t="str">
            <v/>
          </cell>
          <cell r="J382" t="str">
            <v>P/N CONNU</v>
          </cell>
          <cell r="K382" t="str">
            <v>TBD</v>
          </cell>
          <cell r="L382" t="str">
            <v>LdF approuvée</v>
          </cell>
          <cell r="M382" t="str">
            <v>NON</v>
          </cell>
          <cell r="N382" t="str">
            <v>NON</v>
          </cell>
          <cell r="O382" t="str">
            <v>JACK ASSY</v>
          </cell>
          <cell r="P382" t="str">
            <v>1251018-1587010</v>
          </cell>
          <cell r="Q382" t="str">
            <v>COL</v>
          </cell>
          <cell r="R382" t="str">
            <v>LCT133717
LCT133718</v>
          </cell>
          <cell r="S382" t="str">
            <v>133717-1 =&gt; 133717-2</v>
          </cell>
          <cell r="T382">
            <v>43438</v>
          </cell>
          <cell r="V382" t="str">
            <v>N/A</v>
          </cell>
          <cell r="W382" t="str">
            <v>N/A</v>
          </cell>
          <cell r="X382" t="str">
            <v>N/A</v>
          </cell>
          <cell r="Y382" t="str">
            <v>N/A</v>
          </cell>
          <cell r="Z382" t="str">
            <v>OK 30/08/2018</v>
          </cell>
          <cell r="AA382" t="str">
            <v>OK 05/09/2018</v>
          </cell>
          <cell r="AE382" t="str">
            <v>GLA LE 19/10/2018 Reception prévu le 03/12/18</v>
          </cell>
          <cell r="AF382" t="str">
            <v>GLA</v>
          </cell>
          <cell r="AG382">
            <v>17020</v>
          </cell>
          <cell r="AH382" t="str">
            <v>ACHF03691</v>
          </cell>
          <cell r="AJ382">
            <v>43406</v>
          </cell>
          <cell r="AK382">
            <v>43455</v>
          </cell>
          <cell r="AL382">
            <v>43452</v>
          </cell>
          <cell r="AN382" t="str">
            <v>OK</v>
          </cell>
        </row>
        <row r="383">
          <cell r="A383" t="str">
            <v>2778240610</v>
          </cell>
          <cell r="B383" t="str">
            <v>AIRBUS</v>
          </cell>
          <cell r="C383">
            <v>27782406</v>
          </cell>
          <cell r="D383">
            <v>10</v>
          </cell>
          <cell r="E383" t="str">
            <v>EXP</v>
          </cell>
          <cell r="F383" t="str">
            <v>F7161001200001</v>
          </cell>
          <cell r="G383">
            <v>2</v>
          </cell>
          <cell r="H383">
            <v>2</v>
          </cell>
          <cell r="I383" t="str">
            <v/>
          </cell>
          <cell r="J383" t="str">
            <v>P/N CONNU</v>
          </cell>
          <cell r="K383" t="str">
            <v>TBD</v>
          </cell>
          <cell r="L383" t="str">
            <v>LdF approuvée</v>
          </cell>
          <cell r="M383" t="str">
            <v>NON</v>
          </cell>
          <cell r="N383" t="str">
            <v>NON</v>
          </cell>
          <cell r="O383" t="str">
            <v>HARNAIS 2 P2T2</v>
          </cell>
          <cell r="P383" t="str">
            <v>1251018-2406010</v>
          </cell>
          <cell r="Q383" t="str">
            <v>COL</v>
          </cell>
          <cell r="R383" t="str">
            <v>LCT034708
LCT034709</v>
          </cell>
          <cell r="S383" t="str">
            <v>034708-1
=&gt;
034708-2</v>
          </cell>
          <cell r="V383" t="str">
            <v>N/A</v>
          </cell>
          <cell r="W383" t="str">
            <v>N/A</v>
          </cell>
          <cell r="X383" t="str">
            <v>N/A</v>
          </cell>
          <cell r="Y383" t="str">
            <v>N/A</v>
          </cell>
          <cell r="Z383" t="str">
            <v>À imprimer COL</v>
          </cell>
          <cell r="AA383" t="str">
            <v>À imprimer COL</v>
          </cell>
          <cell r="AE383" t="str">
            <v>Attente délai d'appro - Qté 8 devient Qté 2</v>
          </cell>
          <cell r="AF383" t="str">
            <v>AZA</v>
          </cell>
          <cell r="AG383">
            <v>13597</v>
          </cell>
          <cell r="AJ383">
            <v>43412</v>
          </cell>
          <cell r="AK383" t="str">
            <v>TBD</v>
          </cell>
          <cell r="AL383" t="str">
            <v>TBD</v>
          </cell>
        </row>
        <row r="384">
          <cell r="A384" t="str">
            <v>2791439010</v>
          </cell>
          <cell r="B384" t="str">
            <v>AIRBUS</v>
          </cell>
          <cell r="C384">
            <v>27914390</v>
          </cell>
          <cell r="D384">
            <v>10</v>
          </cell>
          <cell r="E384" t="str">
            <v>RTN</v>
          </cell>
          <cell r="F384" t="str">
            <v>D9551002200595</v>
          </cell>
          <cell r="G384">
            <v>1</v>
          </cell>
          <cell r="H384">
            <v>1</v>
          </cell>
          <cell r="I384" t="str">
            <v/>
          </cell>
          <cell r="J384" t="str">
            <v>P/N CONNU</v>
          </cell>
          <cell r="K384" t="str">
            <v>NB3762P</v>
          </cell>
          <cell r="L384" t="str">
            <v>LdF Non approuvée</v>
          </cell>
          <cell r="M384" t="str">
            <v>NON</v>
          </cell>
          <cell r="N384" t="str">
            <v>NON</v>
          </cell>
          <cell r="O384">
            <v>22</v>
          </cell>
          <cell r="P384" t="str">
            <v>1251018-4390010</v>
          </cell>
          <cell r="Q384" t="str">
            <v>LAB</v>
          </cell>
          <cell r="R384" t="str">
            <v>LCT133235
LCT133236
LCT133237</v>
          </cell>
          <cell r="S384" t="str">
            <v>LTE990003</v>
          </cell>
          <cell r="V384" t="str">
            <v>6939600100
6944100100</v>
          </cell>
          <cell r="W384" t="str">
            <v>Qté 1
Qté 1</v>
          </cell>
          <cell r="X384" t="str">
            <v>Waiting</v>
          </cell>
          <cell r="Y384" t="str">
            <v>À imprimer LAB</v>
          </cell>
          <cell r="Z384" t="str">
            <v>À imprimer LAB</v>
          </cell>
          <cell r="AA384" t="str">
            <v>À imprimer LAB</v>
          </cell>
          <cell r="AE384" t="str">
            <v>GLA le 18/10/2018: Matiere en stock attente confié pour planification</v>
          </cell>
          <cell r="AF384" t="str">
            <v>GLA</v>
          </cell>
          <cell r="AG384">
            <v>17021</v>
          </cell>
          <cell r="AH384" t="str">
            <v xml:space="preserve">ACHF01619 </v>
          </cell>
          <cell r="AJ384">
            <v>43416</v>
          </cell>
          <cell r="AK384" t="str">
            <v>TBD</v>
          </cell>
          <cell r="AL384" t="str">
            <v>TBD</v>
          </cell>
        </row>
        <row r="385">
          <cell r="A385" t="str">
            <v>2791426810</v>
          </cell>
          <cell r="B385" t="str">
            <v>AIRBUS</v>
          </cell>
          <cell r="C385">
            <v>27914268</v>
          </cell>
          <cell r="D385">
            <v>10</v>
          </cell>
          <cell r="E385" t="str">
            <v>AOG</v>
          </cell>
          <cell r="F385" t="str">
            <v>D9551002201695</v>
          </cell>
          <cell r="G385">
            <v>1</v>
          </cell>
          <cell r="H385">
            <v>1</v>
          </cell>
          <cell r="I385" t="str">
            <v/>
          </cell>
          <cell r="J385" t="str">
            <v>P/N CONNU</v>
          </cell>
          <cell r="K385" t="str">
            <v>NB06482P</v>
          </cell>
          <cell r="L385" t="str">
            <v>LdF Non approuvée</v>
          </cell>
          <cell r="M385" t="str">
            <v>NON</v>
          </cell>
          <cell r="N385" t="str">
            <v>NON</v>
          </cell>
          <cell r="O385">
            <v>22</v>
          </cell>
          <cell r="P385" t="str">
            <v>1251018-4268010</v>
          </cell>
          <cell r="Q385" t="str">
            <v>LAB</v>
          </cell>
          <cell r="R385" t="str">
            <v>LCT133294
LCT133295
LCT133296</v>
          </cell>
          <cell r="S385" t="str">
            <v>LTE990004</v>
          </cell>
          <cell r="T385" t="str">
            <v>OK 17/10/2018</v>
          </cell>
          <cell r="U385" t="str">
            <v>ok</v>
          </cell>
          <cell r="V385" t="str">
            <v>6939600100
6944100100</v>
          </cell>
          <cell r="W385" t="str">
            <v>Qté 1
Qté 1</v>
          </cell>
          <cell r="X385" t="str">
            <v>Received</v>
          </cell>
          <cell r="Y385" t="str">
            <v>ok
10/10/2018</v>
          </cell>
          <cell r="Z385" t="str">
            <v>ok
10/10/2018</v>
          </cell>
          <cell r="AA385" t="str">
            <v>ok
10/10/2018</v>
          </cell>
          <cell r="AB385" t="str">
            <v>En attente Servitude</v>
          </cell>
          <cell r="AE385" t="str">
            <v>AZA : STR en stock
GLA le18/10/2018: Attente servitude</v>
          </cell>
          <cell r="AF385" t="str">
            <v>GLA</v>
          </cell>
          <cell r="AG385">
            <v>17013</v>
          </cell>
          <cell r="AH385" t="str">
            <v>ACHF01619</v>
          </cell>
          <cell r="AI385">
            <v>2784</v>
          </cell>
          <cell r="AJ385">
            <v>43419</v>
          </cell>
          <cell r="AK385">
            <v>43411</v>
          </cell>
          <cell r="AL385">
            <v>43410</v>
          </cell>
          <cell r="AN385" t="str">
            <v>OK</v>
          </cell>
        </row>
        <row r="386">
          <cell r="A386" t="str">
            <v>2791427010</v>
          </cell>
          <cell r="B386" t="str">
            <v>AIRBUS</v>
          </cell>
          <cell r="C386">
            <v>27914270</v>
          </cell>
          <cell r="D386">
            <v>10</v>
          </cell>
          <cell r="E386" t="str">
            <v>AOG</v>
          </cell>
          <cell r="F386" t="str">
            <v>D9551002201695</v>
          </cell>
          <cell r="G386">
            <v>1</v>
          </cell>
          <cell r="H386">
            <v>1</v>
          </cell>
          <cell r="I386" t="str">
            <v/>
          </cell>
          <cell r="J386" t="str">
            <v>P/N CONNU</v>
          </cell>
          <cell r="K386" t="str">
            <v>NB06482P</v>
          </cell>
          <cell r="L386" t="str">
            <v>LdF Non approuvée</v>
          </cell>
          <cell r="M386" t="str">
            <v>NON</v>
          </cell>
          <cell r="N386" t="str">
            <v>NON</v>
          </cell>
          <cell r="O386">
            <v>22</v>
          </cell>
          <cell r="P386" t="str">
            <v>1251018-4270010</v>
          </cell>
          <cell r="Q386" t="str">
            <v>LAB</v>
          </cell>
          <cell r="R386" t="str">
            <v>LCT133297
LCT133298
LCT133299</v>
          </cell>
          <cell r="S386" t="str">
            <v>LTE990005</v>
          </cell>
          <cell r="T386" t="str">
            <v>OK 17/10/2018</v>
          </cell>
          <cell r="U386" t="str">
            <v>OK</v>
          </cell>
          <cell r="V386" t="str">
            <v>6939600100
6944100100</v>
          </cell>
          <cell r="W386" t="str">
            <v>Qté 1
Qté 1</v>
          </cell>
          <cell r="X386" t="str">
            <v>Received</v>
          </cell>
          <cell r="Y386" t="str">
            <v>ok
10/10/2018</v>
          </cell>
          <cell r="Z386" t="str">
            <v>ok
10/10/2018</v>
          </cell>
          <cell r="AA386" t="str">
            <v>ok
10/10/2018</v>
          </cell>
          <cell r="AB386" t="str">
            <v>En attente Servitude</v>
          </cell>
          <cell r="AE386" t="str">
            <v>AZA : STR en stock
GLA le18/10/2018: Attente servitude</v>
          </cell>
          <cell r="AF386" t="str">
            <v>GLA</v>
          </cell>
          <cell r="AG386">
            <v>17013</v>
          </cell>
          <cell r="AH386" t="str">
            <v>ACHF01619</v>
          </cell>
          <cell r="AI386">
            <v>2785</v>
          </cell>
          <cell r="AJ386">
            <v>43419</v>
          </cell>
          <cell r="AK386">
            <v>43411</v>
          </cell>
          <cell r="AL386">
            <v>43410</v>
          </cell>
          <cell r="AN386" t="str">
            <v>OK</v>
          </cell>
        </row>
        <row r="387">
          <cell r="A387" t="str">
            <v>2791558710</v>
          </cell>
          <cell r="B387" t="str">
            <v>AIRBUS</v>
          </cell>
          <cell r="C387">
            <v>27915587</v>
          </cell>
          <cell r="D387">
            <v>10</v>
          </cell>
          <cell r="E387" t="str">
            <v>RTN</v>
          </cell>
          <cell r="F387" t="str">
            <v>D9551006200295</v>
          </cell>
          <cell r="G387">
            <v>1</v>
          </cell>
          <cell r="H387">
            <v>1</v>
          </cell>
          <cell r="I387" t="str">
            <v/>
          </cell>
          <cell r="J387" t="str">
            <v>P/N CONNU</v>
          </cell>
          <cell r="K387" t="str">
            <v>TBD</v>
          </cell>
          <cell r="L387" t="str">
            <v>LdF Non approuvée</v>
          </cell>
          <cell r="M387" t="str">
            <v>NON</v>
          </cell>
          <cell r="N387" t="str">
            <v>NON</v>
          </cell>
          <cell r="O387">
            <v>62</v>
          </cell>
          <cell r="P387" t="str">
            <v>1251018-5587010</v>
          </cell>
          <cell r="Q387" t="str">
            <v>LAB</v>
          </cell>
          <cell r="R387" t="str">
            <v>LCT138986
LCT138987</v>
          </cell>
          <cell r="S387" t="str">
            <v>LTE99006</v>
          </cell>
          <cell r="V387" t="str">
            <v>6963455500
6963455400
6963403400</v>
          </cell>
          <cell r="W387" t="str">
            <v>Qté 1
Qté 1
Qté 1</v>
          </cell>
          <cell r="X387" t="str">
            <v>Waiting</v>
          </cell>
          <cell r="Y387" t="str">
            <v>TBD</v>
          </cell>
          <cell r="Z387" t="str">
            <v>À imprimer LAB</v>
          </cell>
          <cell r="AA387" t="str">
            <v>À imprimer LAB</v>
          </cell>
          <cell r="AE387" t="str">
            <v>GLA le 18/10/2018: Attente STR (4STR*01320) prévu 16/10/2018 + Confiés pour planification</v>
          </cell>
          <cell r="AF387" t="str">
            <v>GLA</v>
          </cell>
          <cell r="AG387">
            <v>16961</v>
          </cell>
          <cell r="AH387" t="str">
            <v>ACHF02475</v>
          </cell>
          <cell r="AJ387">
            <v>43419</v>
          </cell>
          <cell r="AK387" t="str">
            <v>TBD</v>
          </cell>
          <cell r="AL387" t="str">
            <v>TBD</v>
          </cell>
        </row>
        <row r="388">
          <cell r="A388" t="str">
            <v>2791558910</v>
          </cell>
          <cell r="B388" t="str">
            <v>AIRBUS</v>
          </cell>
          <cell r="C388">
            <v>27915589</v>
          </cell>
          <cell r="D388">
            <v>10</v>
          </cell>
          <cell r="E388" t="str">
            <v>RTN</v>
          </cell>
          <cell r="F388" t="str">
            <v>D9551006200295</v>
          </cell>
          <cell r="G388">
            <v>1</v>
          </cell>
          <cell r="H388">
            <v>1</v>
          </cell>
          <cell r="I388" t="str">
            <v/>
          </cell>
          <cell r="J388" t="str">
            <v>P/N CONNU</v>
          </cell>
          <cell r="K388" t="str">
            <v>TBD</v>
          </cell>
          <cell r="L388" t="str">
            <v>LdF Non approuvée</v>
          </cell>
          <cell r="M388" t="str">
            <v>NON</v>
          </cell>
          <cell r="N388" t="str">
            <v>NON</v>
          </cell>
          <cell r="O388">
            <v>62</v>
          </cell>
          <cell r="P388" t="str">
            <v>1251018-5589010</v>
          </cell>
          <cell r="Q388" t="str">
            <v>LAB</v>
          </cell>
          <cell r="R388" t="str">
            <v>LCT138988
LCT138989</v>
          </cell>
          <cell r="S388" t="str">
            <v>LTE99007</v>
          </cell>
          <cell r="V388" t="str">
            <v>6963455500
6963455400
6963403400</v>
          </cell>
          <cell r="W388" t="str">
            <v>Qté 1
Qté 1
Qté 1</v>
          </cell>
          <cell r="X388" t="str">
            <v>Waiting</v>
          </cell>
          <cell r="Y388" t="str">
            <v>TBD</v>
          </cell>
          <cell r="Z388" t="str">
            <v>À imprimer LAB</v>
          </cell>
          <cell r="AA388" t="str">
            <v>À imprimer LAB</v>
          </cell>
          <cell r="AE388" t="str">
            <v>GLA le 18/10/2018: Attente STR (4STR*01320) prévu 16/10/2018 + Confiés pour planification</v>
          </cell>
          <cell r="AF388" t="str">
            <v>GLA</v>
          </cell>
          <cell r="AG388">
            <v>16961</v>
          </cell>
          <cell r="AH388" t="str">
            <v>ACHF02475</v>
          </cell>
          <cell r="AJ388">
            <v>43419</v>
          </cell>
          <cell r="AK388" t="str">
            <v>TBD</v>
          </cell>
          <cell r="AL388" t="str">
            <v>TBD</v>
          </cell>
        </row>
        <row r="389">
          <cell r="A389" t="str">
            <v>2783049410</v>
          </cell>
          <cell r="B389" t="str">
            <v>AIRBUS</v>
          </cell>
          <cell r="C389">
            <v>27830494</v>
          </cell>
          <cell r="D389">
            <v>10</v>
          </cell>
          <cell r="E389" t="str">
            <v>RTN</v>
          </cell>
          <cell r="F389" t="str">
            <v>D9550011700295</v>
          </cell>
          <cell r="G389">
            <v>1</v>
          </cell>
          <cell r="H389">
            <v>1</v>
          </cell>
          <cell r="I389" t="str">
            <v/>
          </cell>
          <cell r="J389" t="str">
            <v>P/N CONNU</v>
          </cell>
          <cell r="K389" t="str">
            <v>NB5457P</v>
          </cell>
          <cell r="L389" t="str">
            <v>LdF approuvée</v>
          </cell>
          <cell r="M389" t="str">
            <v>NON</v>
          </cell>
          <cell r="N389" t="str">
            <v>NON</v>
          </cell>
          <cell r="O389">
            <v>117</v>
          </cell>
          <cell r="P389" t="str">
            <v>1251018-0494010</v>
          </cell>
          <cell r="Q389" t="str">
            <v>LAB</v>
          </cell>
          <cell r="R389" t="str">
            <v>LCT145014
LCT145015
LCT145016</v>
          </cell>
          <cell r="S389" t="str">
            <v>LTE990085</v>
          </cell>
          <cell r="T389">
            <v>43392</v>
          </cell>
          <cell r="U389" t="str">
            <v>OK</v>
          </cell>
          <cell r="V389" t="str">
            <v xml:space="preserve">6963576200
6963582600 </v>
          </cell>
          <cell r="W389" t="str">
            <v>Qté 1
Qté 1</v>
          </cell>
          <cell r="X389" t="str">
            <v>Waiting</v>
          </cell>
          <cell r="Y389" t="str">
            <v>N/A</v>
          </cell>
          <cell r="Z389" t="str">
            <v>OK
16/10/2018</v>
          </cell>
          <cell r="AA389" t="str">
            <v>OK
16/10/2018</v>
          </cell>
          <cell r="AE389" t="str">
            <v>Attente délai d'appro
Attente prep</v>
          </cell>
          <cell r="AF389" t="str">
            <v>GLA</v>
          </cell>
          <cell r="AG389">
            <v>14180</v>
          </cell>
          <cell r="AI389">
            <v>2937</v>
          </cell>
          <cell r="AJ389">
            <v>43423</v>
          </cell>
          <cell r="AK389" t="str">
            <v>TBD</v>
          </cell>
          <cell r="AL389" t="str">
            <v>TBD</v>
          </cell>
        </row>
        <row r="390">
          <cell r="A390" t="str">
            <v>2783049610</v>
          </cell>
          <cell r="B390" t="str">
            <v>AIRBUS</v>
          </cell>
          <cell r="C390">
            <v>27830496</v>
          </cell>
          <cell r="D390">
            <v>10</v>
          </cell>
          <cell r="E390" t="str">
            <v>RTN</v>
          </cell>
          <cell r="F390" t="str">
            <v>D9550011700295</v>
          </cell>
          <cell r="G390">
            <v>1</v>
          </cell>
          <cell r="H390">
            <v>1</v>
          </cell>
          <cell r="I390" t="str">
            <v/>
          </cell>
          <cell r="J390" t="str">
            <v>P/N CONNU</v>
          </cell>
          <cell r="K390" t="str">
            <v>NB5457P</v>
          </cell>
          <cell r="L390" t="str">
            <v>LdF approuvée</v>
          </cell>
          <cell r="M390" t="str">
            <v>NON</v>
          </cell>
          <cell r="N390" t="str">
            <v>NON</v>
          </cell>
          <cell r="O390">
            <v>117</v>
          </cell>
          <cell r="P390" t="str">
            <v>1251018-0496010</v>
          </cell>
          <cell r="Q390" t="str">
            <v>LAB</v>
          </cell>
          <cell r="R390" t="str">
            <v>LCT145017
LCT145018
LCT145019</v>
          </cell>
          <cell r="S390" t="str">
            <v>LTE990086</v>
          </cell>
          <cell r="T390">
            <v>43392</v>
          </cell>
          <cell r="U390" t="str">
            <v>OK</v>
          </cell>
          <cell r="V390" t="str">
            <v xml:space="preserve">6963576200
6963582600 </v>
          </cell>
          <cell r="W390" t="str">
            <v>Qté 1
Qté 1</v>
          </cell>
          <cell r="X390" t="str">
            <v>Waiting</v>
          </cell>
          <cell r="Y390" t="str">
            <v>N/A</v>
          </cell>
          <cell r="Z390" t="str">
            <v>OK
16/10/2018</v>
          </cell>
          <cell r="AA390" t="str">
            <v>OK
16/10/2018</v>
          </cell>
          <cell r="AE390" t="str">
            <v>Attente délai d'appro
Attente prep</v>
          </cell>
          <cell r="AF390" t="str">
            <v>GLA</v>
          </cell>
          <cell r="AG390">
            <v>14180</v>
          </cell>
          <cell r="AI390">
            <v>2937</v>
          </cell>
          <cell r="AJ390">
            <v>43443</v>
          </cell>
          <cell r="AK390" t="str">
            <v>TBD</v>
          </cell>
          <cell r="AL390" t="str">
            <v>TBD</v>
          </cell>
        </row>
        <row r="391">
          <cell r="A391" t="str">
            <v>2783049710</v>
          </cell>
          <cell r="B391" t="str">
            <v>AIRBUS</v>
          </cell>
          <cell r="C391">
            <v>27830497</v>
          </cell>
          <cell r="D391">
            <v>10</v>
          </cell>
          <cell r="E391" t="str">
            <v>RTN</v>
          </cell>
          <cell r="F391" t="str">
            <v>D9550011700295</v>
          </cell>
          <cell r="G391">
            <v>1</v>
          </cell>
          <cell r="H391">
            <v>1</v>
          </cell>
          <cell r="I391" t="str">
            <v/>
          </cell>
          <cell r="J391" t="str">
            <v>P/N CONNU</v>
          </cell>
          <cell r="K391" t="str">
            <v>NB5457P</v>
          </cell>
          <cell r="L391" t="str">
            <v>LdF approuvée</v>
          </cell>
          <cell r="M391" t="str">
            <v>NON</v>
          </cell>
          <cell r="N391" t="str">
            <v>NON</v>
          </cell>
          <cell r="O391">
            <v>117</v>
          </cell>
          <cell r="P391" t="str">
            <v>1251018-0497010</v>
          </cell>
          <cell r="Q391" t="str">
            <v>LAB</v>
          </cell>
          <cell r="R391" t="str">
            <v>LCT145020
LCT145021
LCT145022</v>
          </cell>
          <cell r="S391" t="str">
            <v>LTE990087</v>
          </cell>
          <cell r="T391">
            <v>43392</v>
          </cell>
          <cell r="U391" t="str">
            <v>OK</v>
          </cell>
          <cell r="V391" t="str">
            <v xml:space="preserve">6963576200
6963582600 </v>
          </cell>
          <cell r="W391" t="str">
            <v>Qté 1
Qté 1</v>
          </cell>
          <cell r="X391" t="str">
            <v>Waiting</v>
          </cell>
          <cell r="Y391" t="str">
            <v>N/A</v>
          </cell>
          <cell r="Z391" t="str">
            <v>OK
16/10/2018</v>
          </cell>
          <cell r="AA391" t="str">
            <v>OK
16/10/2018</v>
          </cell>
          <cell r="AE391" t="str">
            <v>Attente délai d'appro
Attente prep</v>
          </cell>
          <cell r="AF391" t="str">
            <v>GLA</v>
          </cell>
          <cell r="AG391">
            <v>14180</v>
          </cell>
          <cell r="AI391">
            <v>2937</v>
          </cell>
          <cell r="AJ391">
            <v>43443</v>
          </cell>
          <cell r="AK391" t="str">
            <v>TBD</v>
          </cell>
          <cell r="AL391" t="str">
            <v>TBD</v>
          </cell>
        </row>
        <row r="392">
          <cell r="A392" t="str">
            <v>2784044610</v>
          </cell>
          <cell r="B392" t="str">
            <v>AIRBUS</v>
          </cell>
          <cell r="C392">
            <v>27840446</v>
          </cell>
          <cell r="D392">
            <v>10</v>
          </cell>
          <cell r="E392" t="str">
            <v>RTN</v>
          </cell>
          <cell r="F392" t="str">
            <v>D9550011700295</v>
          </cell>
          <cell r="G392">
            <v>1</v>
          </cell>
          <cell r="H392">
            <v>1</v>
          </cell>
          <cell r="I392" t="str">
            <v/>
          </cell>
          <cell r="J392" t="str">
            <v>P/N CONNU</v>
          </cell>
          <cell r="K392" t="str">
            <v>NB5457P</v>
          </cell>
          <cell r="L392" t="str">
            <v>LdF approuvée</v>
          </cell>
          <cell r="M392" t="str">
            <v>NON</v>
          </cell>
          <cell r="N392" t="str">
            <v>NON</v>
          </cell>
          <cell r="O392">
            <v>117</v>
          </cell>
          <cell r="P392" t="str">
            <v>1251018-0446010</v>
          </cell>
          <cell r="Q392" t="str">
            <v>LAB</v>
          </cell>
          <cell r="R392" t="str">
            <v>LCT075983
LCT075984
LCT075985</v>
          </cell>
          <cell r="S392" t="str">
            <v>LTE990073</v>
          </cell>
          <cell r="T392">
            <v>43392</v>
          </cell>
          <cell r="U392" t="str">
            <v>OK</v>
          </cell>
          <cell r="V392" t="str">
            <v xml:space="preserve">6963576200
6963582600 </v>
          </cell>
          <cell r="W392" t="str">
            <v>Qté 1
Qté 1</v>
          </cell>
          <cell r="X392" t="str">
            <v>Waiting</v>
          </cell>
          <cell r="Y392" t="str">
            <v>N/A</v>
          </cell>
          <cell r="Z392" t="str">
            <v>À imprimer LAB</v>
          </cell>
          <cell r="AA392" t="str">
            <v>À imprimer LAB</v>
          </cell>
          <cell r="AE392" t="str">
            <v>Attente délai d'appro</v>
          </cell>
          <cell r="AF392" t="str">
            <v>AZA</v>
          </cell>
          <cell r="AG392">
            <v>14180</v>
          </cell>
          <cell r="AI392">
            <v>2939</v>
          </cell>
          <cell r="AJ392">
            <v>43450</v>
          </cell>
          <cell r="AK392" t="str">
            <v>TBD</v>
          </cell>
          <cell r="AL392" t="str">
            <v>TBD</v>
          </cell>
        </row>
        <row r="393">
          <cell r="A393" t="str">
            <v>2791556510</v>
          </cell>
          <cell r="B393" t="str">
            <v>AIRBUS</v>
          </cell>
          <cell r="C393">
            <v>27915565</v>
          </cell>
          <cell r="D393">
            <v>10</v>
          </cell>
          <cell r="E393" t="str">
            <v>RTN</v>
          </cell>
          <cell r="F393" t="str">
            <v>D9551006000295</v>
          </cell>
          <cell r="G393">
            <v>1</v>
          </cell>
          <cell r="H393">
            <v>1</v>
          </cell>
          <cell r="I393" t="str">
            <v/>
          </cell>
          <cell r="J393" t="str">
            <v>P/N CONNU</v>
          </cell>
          <cell r="K393" t="str">
            <v>NB6251P</v>
          </cell>
          <cell r="L393" t="str">
            <v>LdF Non approuvée</v>
          </cell>
          <cell r="M393" t="str">
            <v>NON</v>
          </cell>
          <cell r="N393" t="str">
            <v>NON</v>
          </cell>
          <cell r="O393">
            <v>60</v>
          </cell>
          <cell r="P393" t="str">
            <v>1251018-5565010</v>
          </cell>
          <cell r="Q393" t="str">
            <v>LAB</v>
          </cell>
          <cell r="R393" t="str">
            <v>LCT139004
LCT139005</v>
          </cell>
          <cell r="S393" t="str">
            <v>LTE990006</v>
          </cell>
          <cell r="V393" t="str">
            <v>6963455500
6963455400</v>
          </cell>
          <cell r="W393" t="str">
            <v>Qté 1
Qté 1</v>
          </cell>
          <cell r="X393" t="str">
            <v>Waiting</v>
          </cell>
          <cell r="Y393" t="str">
            <v>TBD</v>
          </cell>
          <cell r="Z393" t="str">
            <v>À imprimer LAB</v>
          </cell>
          <cell r="AA393" t="str">
            <v>À imprimer LAB</v>
          </cell>
          <cell r="AE393" t="str">
            <v>GLA le 18/10/2018: Attente STR (4STR*01318) prévu 16/10/2018 + Confiés pour planification</v>
          </cell>
          <cell r="AF393" t="str">
            <v>GLA</v>
          </cell>
          <cell r="AG393">
            <v>16961</v>
          </cell>
          <cell r="AH393" t="str">
            <v>ACHF02475</v>
          </cell>
          <cell r="AJ393">
            <v>43449</v>
          </cell>
          <cell r="AK393" t="str">
            <v>TBD</v>
          </cell>
          <cell r="AL393" t="str">
            <v>TBD</v>
          </cell>
        </row>
        <row r="394">
          <cell r="A394" t="str">
            <v>2782332910</v>
          </cell>
          <cell r="B394" t="str">
            <v>AIRBUS</v>
          </cell>
          <cell r="C394">
            <v>27823329</v>
          </cell>
          <cell r="D394">
            <v>10</v>
          </cell>
          <cell r="E394" t="str">
            <v>RTN</v>
          </cell>
          <cell r="F394" t="str">
            <v>D9550011700295</v>
          </cell>
          <cell r="G394">
            <v>1</v>
          </cell>
          <cell r="H394">
            <v>1</v>
          </cell>
          <cell r="I394" t="str">
            <v/>
          </cell>
          <cell r="J394" t="str">
            <v>P/N CONNU</v>
          </cell>
          <cell r="K394" t="str">
            <v>NB5457P</v>
          </cell>
          <cell r="L394" t="str">
            <v>LdF approuvée</v>
          </cell>
          <cell r="M394" t="str">
            <v>NON</v>
          </cell>
          <cell r="N394" t="str">
            <v>NON</v>
          </cell>
          <cell r="O394">
            <v>117</v>
          </cell>
          <cell r="P394" t="str">
            <v>1251018-3329010</v>
          </cell>
          <cell r="Q394" t="str">
            <v>LAB</v>
          </cell>
          <cell r="R394" t="str">
            <v>LCT145023
LCT145024
LCT145025</v>
          </cell>
          <cell r="S394" t="str">
            <v>LTE990071</v>
          </cell>
          <cell r="T394">
            <v>43392</v>
          </cell>
          <cell r="U394" t="str">
            <v>OK</v>
          </cell>
          <cell r="V394" t="str">
            <v xml:space="preserve">6963576200
6963582600 </v>
          </cell>
          <cell r="W394" t="str">
            <v>Qté 1
Qté 1</v>
          </cell>
          <cell r="X394" t="str">
            <v>Waiting</v>
          </cell>
          <cell r="Y394" t="str">
            <v>N/A</v>
          </cell>
          <cell r="Z394" t="str">
            <v>OK
16/10/2018</v>
          </cell>
          <cell r="AA394" t="str">
            <v>OK
16/10/2018</v>
          </cell>
          <cell r="AE394" t="str">
            <v>Attente délai d'appro
Attente prep</v>
          </cell>
          <cell r="AF394" t="str">
            <v>GLA</v>
          </cell>
          <cell r="AG394">
            <v>14180</v>
          </cell>
          <cell r="AI394">
            <v>2937</v>
          </cell>
          <cell r="AJ394">
            <v>43465</v>
          </cell>
          <cell r="AK394" t="str">
            <v>TBD</v>
          </cell>
          <cell r="AL394" t="str">
            <v>TBD</v>
          </cell>
        </row>
        <row r="395">
          <cell r="A395" t="str">
            <v>2791556210</v>
          </cell>
          <cell r="B395" t="str">
            <v>AIRBUS</v>
          </cell>
          <cell r="C395">
            <v>27915562</v>
          </cell>
          <cell r="D395">
            <v>10</v>
          </cell>
          <cell r="E395" t="str">
            <v>RTN</v>
          </cell>
          <cell r="F395" t="str">
            <v>D9551006000295</v>
          </cell>
          <cell r="G395">
            <v>1</v>
          </cell>
          <cell r="H395">
            <v>1</v>
          </cell>
          <cell r="I395" t="str">
            <v/>
          </cell>
          <cell r="J395" t="str">
            <v>P/N CONNU</v>
          </cell>
          <cell r="K395" t="str">
            <v>NB6251P</v>
          </cell>
          <cell r="L395" t="str">
            <v>LdF Non approuvée</v>
          </cell>
          <cell r="M395" t="str">
            <v>NON</v>
          </cell>
          <cell r="N395" t="str">
            <v>NON</v>
          </cell>
          <cell r="O395">
            <v>60</v>
          </cell>
          <cell r="P395" t="str">
            <v>1251018-5562010</v>
          </cell>
          <cell r="Q395" t="str">
            <v>LAB</v>
          </cell>
          <cell r="R395" t="str">
            <v>LCT139006
LCT139007</v>
          </cell>
          <cell r="S395" t="str">
            <v>LTE990007</v>
          </cell>
          <cell r="V395" t="str">
            <v>6963455500
6963455400</v>
          </cell>
          <cell r="W395" t="str">
            <v>Qté 1
Qté 1</v>
          </cell>
          <cell r="X395" t="str">
            <v>Waiting</v>
          </cell>
          <cell r="Y395" t="str">
            <v>TBD</v>
          </cell>
          <cell r="Z395" t="str">
            <v>À imprimer LAB</v>
          </cell>
          <cell r="AA395" t="str">
            <v>À imprimer LAB</v>
          </cell>
          <cell r="AE395" t="str">
            <v>GLA le 18/10/2018: Attente STR (4STR*01318) prévu 16/10/2018 + Confiés pour planification</v>
          </cell>
          <cell r="AF395" t="str">
            <v>GLA</v>
          </cell>
          <cell r="AG395">
            <v>16961</v>
          </cell>
          <cell r="AH395" t="str">
            <v>ACHF02475</v>
          </cell>
          <cell r="AJ395">
            <v>43465</v>
          </cell>
          <cell r="AK395" t="str">
            <v>TBD</v>
          </cell>
          <cell r="AL395" t="str">
            <v>TBD</v>
          </cell>
        </row>
        <row r="396">
          <cell r="A396" t="str">
            <v>2788065510</v>
          </cell>
          <cell r="B396" t="str">
            <v>AIRBUS</v>
          </cell>
          <cell r="C396">
            <v>27880655</v>
          </cell>
          <cell r="D396">
            <v>10</v>
          </cell>
          <cell r="E396" t="str">
            <v>RTN</v>
          </cell>
          <cell r="F396" t="str">
            <v>F0003003000000</v>
          </cell>
          <cell r="G396">
            <v>10</v>
          </cell>
          <cell r="H396">
            <v>10</v>
          </cell>
          <cell r="I396" t="str">
            <v/>
          </cell>
          <cell r="J396" t="str">
            <v>P/N CONNU</v>
          </cell>
          <cell r="K396" t="str">
            <v>N/A</v>
          </cell>
          <cell r="L396" t="str">
            <v>LdF approuvée</v>
          </cell>
          <cell r="M396" t="str">
            <v>NON</v>
          </cell>
          <cell r="N396" t="str">
            <v>NON</v>
          </cell>
          <cell r="O396" t="str">
            <v>PROTECTION CAP</v>
          </cell>
          <cell r="P396" t="str">
            <v>1251018-0655010</v>
          </cell>
          <cell r="Q396" t="str">
            <v>COL</v>
          </cell>
          <cell r="R396" t="str">
            <v>LCT133608</v>
          </cell>
          <cell r="S396" t="str">
            <v>133608-1 
=&gt; 
133608-10</v>
          </cell>
          <cell r="T396">
            <v>43451</v>
          </cell>
          <cell r="V396" t="str">
            <v>N/A</v>
          </cell>
          <cell r="W396" t="str">
            <v>N/A</v>
          </cell>
          <cell r="X396" t="str">
            <v>N/A</v>
          </cell>
          <cell r="Y396" t="str">
            <v>N/A</v>
          </cell>
          <cell r="Z396" t="str">
            <v>OK
23/10/2018</v>
          </cell>
          <cell r="AA396" t="str">
            <v>OK
23/10/2018</v>
          </cell>
          <cell r="AE396" t="str">
            <v>GLA LE 19/10/2018 OK</v>
          </cell>
          <cell r="AF396" t="str">
            <v>GLA</v>
          </cell>
          <cell r="AG396">
            <v>17018</v>
          </cell>
          <cell r="AH396" t="str">
            <v>ACHF00866</v>
          </cell>
          <cell r="AJ396">
            <v>43469</v>
          </cell>
          <cell r="AK396">
            <v>43469</v>
          </cell>
          <cell r="AL396">
            <v>43466</v>
          </cell>
          <cell r="AN396" t="str">
            <v>OK</v>
          </cell>
        </row>
        <row r="397">
          <cell r="A397" t="str">
            <v>2784402210</v>
          </cell>
          <cell r="B397" t="str">
            <v>AIRBUS</v>
          </cell>
          <cell r="C397">
            <v>27844022</v>
          </cell>
          <cell r="D397">
            <v>10</v>
          </cell>
          <cell r="E397" t="str">
            <v>RTN</v>
          </cell>
          <cell r="F397" t="str">
            <v>D9551004000295</v>
          </cell>
          <cell r="G397">
            <v>3</v>
          </cell>
          <cell r="H397">
            <v>3</v>
          </cell>
          <cell r="I397" t="str">
            <v/>
          </cell>
          <cell r="J397" t="str">
            <v>P/N CONNU</v>
          </cell>
          <cell r="K397" t="str">
            <v>NB06767P</v>
          </cell>
          <cell r="L397" t="str">
            <v>LdF Non approuvée</v>
          </cell>
          <cell r="M397" t="str">
            <v>NON</v>
          </cell>
          <cell r="N397" t="str">
            <v>NON</v>
          </cell>
          <cell r="O397">
            <v>40</v>
          </cell>
          <cell r="P397" t="str">
            <v>1251018-4022010</v>
          </cell>
          <cell r="Q397" t="str">
            <v>LAB</v>
          </cell>
          <cell r="R397" t="str">
            <v>LCT077060
LCT077061
LCT077062</v>
          </cell>
          <cell r="S397" t="str">
            <v>LTE990001</v>
          </cell>
          <cell r="T397">
            <v>43439</v>
          </cell>
          <cell r="V397" t="str">
            <v>N/A</v>
          </cell>
          <cell r="W397" t="str">
            <v>N/A</v>
          </cell>
          <cell r="X397" t="str">
            <v>N/A</v>
          </cell>
          <cell r="Y397">
            <v>43449</v>
          </cell>
          <cell r="Z397">
            <v>43449</v>
          </cell>
          <cell r="AA397">
            <v>43449</v>
          </cell>
          <cell r="AD397" t="str">
            <v>JMA 17/09 : rien reçu</v>
          </cell>
          <cell r="AE397" t="str">
            <v>AZA : Réception 4STR*00973 le 09/08/2018
GLA le 18/10/2018: OK</v>
          </cell>
          <cell r="AF397" t="str">
            <v>AZA</v>
          </cell>
          <cell r="AG397">
            <v>15132</v>
          </cell>
          <cell r="AH397" t="str">
            <v>ACHE92295</v>
          </cell>
          <cell r="AJ397">
            <v>43474</v>
          </cell>
          <cell r="AK397">
            <v>43474</v>
          </cell>
          <cell r="AL397">
            <v>43469</v>
          </cell>
          <cell r="AN397" t="str">
            <v>OK</v>
          </cell>
        </row>
        <row r="398">
          <cell r="A398" t="str">
            <v>2788065610</v>
          </cell>
          <cell r="B398" t="str">
            <v>AIRBUS</v>
          </cell>
          <cell r="C398">
            <v>27880656</v>
          </cell>
          <cell r="D398">
            <v>10</v>
          </cell>
          <cell r="E398" t="str">
            <v>RTN</v>
          </cell>
          <cell r="F398" t="str">
            <v>F0003003000000</v>
          </cell>
          <cell r="G398">
            <v>10</v>
          </cell>
          <cell r="H398">
            <v>10</v>
          </cell>
          <cell r="I398" t="str">
            <v/>
          </cell>
          <cell r="J398" t="str">
            <v>P/N CONNU</v>
          </cell>
          <cell r="K398" t="str">
            <v>N/A</v>
          </cell>
          <cell r="L398" t="str">
            <v>LdF approuvée</v>
          </cell>
          <cell r="M398" t="str">
            <v>NON</v>
          </cell>
          <cell r="N398" t="str">
            <v>NON</v>
          </cell>
          <cell r="O398" t="str">
            <v>PROTECTION CAP</v>
          </cell>
          <cell r="P398" t="str">
            <v>1251018-0656010</v>
          </cell>
          <cell r="Q398" t="str">
            <v>COL</v>
          </cell>
          <cell r="R398" t="str">
            <v>LCT133555</v>
          </cell>
          <cell r="S398" t="str">
            <v>133555-1 =&gt; 133555-10</v>
          </cell>
          <cell r="T398">
            <v>43507</v>
          </cell>
          <cell r="V398" t="str">
            <v>N/A</v>
          </cell>
          <cell r="W398" t="str">
            <v>N/A</v>
          </cell>
          <cell r="X398" t="str">
            <v>N/A</v>
          </cell>
          <cell r="Y398" t="str">
            <v>N/A</v>
          </cell>
          <cell r="Z398" t="str">
            <v>OK
23/10/2018</v>
          </cell>
          <cell r="AA398" t="str">
            <v>OK
23/10/2018</v>
          </cell>
          <cell r="AE398" t="str">
            <v>GLA LE 19/10/2018 OK</v>
          </cell>
          <cell r="AF398" t="str">
            <v>GLA</v>
          </cell>
          <cell r="AG398">
            <v>17018</v>
          </cell>
          <cell r="AH398" t="str">
            <v>ACHF00866</v>
          </cell>
          <cell r="AJ398">
            <v>43524</v>
          </cell>
          <cell r="AK398">
            <v>43524</v>
          </cell>
          <cell r="AL398">
            <v>43521</v>
          </cell>
          <cell r="AN398" t="str">
            <v>OK</v>
          </cell>
        </row>
        <row r="399">
          <cell r="A399" t="str">
            <v>2791106910</v>
          </cell>
          <cell r="B399" t="str">
            <v>AIRBUS</v>
          </cell>
          <cell r="C399">
            <v>27911069</v>
          </cell>
          <cell r="D399">
            <v>10</v>
          </cell>
          <cell r="E399" t="str">
            <v>RTN</v>
          </cell>
          <cell r="F399" t="str">
            <v>F0003003000000</v>
          </cell>
          <cell r="G399">
            <v>7</v>
          </cell>
          <cell r="H399">
            <v>7</v>
          </cell>
          <cell r="I399" t="str">
            <v/>
          </cell>
          <cell r="J399" t="str">
            <v>P/N CONNU</v>
          </cell>
          <cell r="K399" t="str">
            <v>N/A</v>
          </cell>
          <cell r="L399" t="str">
            <v>LdF approuvée</v>
          </cell>
          <cell r="M399" t="str">
            <v>NON</v>
          </cell>
          <cell r="N399" t="str">
            <v>NON</v>
          </cell>
          <cell r="O399" t="str">
            <v>PROTECTION CAP</v>
          </cell>
          <cell r="P399" t="str">
            <v>1251018-1069010</v>
          </cell>
          <cell r="Q399" t="str">
            <v>COL</v>
          </cell>
          <cell r="R399" t="str">
            <v>LCT133557</v>
          </cell>
          <cell r="S399" t="str">
            <v>133557-1 =&gt; 133557-7</v>
          </cell>
          <cell r="T399">
            <v>43692</v>
          </cell>
          <cell r="V399" t="str">
            <v>N/A</v>
          </cell>
          <cell r="W399" t="str">
            <v>N/A</v>
          </cell>
          <cell r="X399" t="str">
            <v>N/A</v>
          </cell>
          <cell r="Y399" t="str">
            <v>N/A</v>
          </cell>
          <cell r="Z399" t="str">
            <v>OK
23/10/2018</v>
          </cell>
          <cell r="AA399" t="str">
            <v>OK
23/10/2018</v>
          </cell>
          <cell r="AE399" t="str">
            <v>GLA LE 19/10/2018 OK</v>
          </cell>
          <cell r="AF399" t="str">
            <v>GLA</v>
          </cell>
          <cell r="AG399">
            <v>17018</v>
          </cell>
          <cell r="AH399" t="str">
            <v>ACHF00866</v>
          </cell>
          <cell r="AJ399">
            <v>43682</v>
          </cell>
          <cell r="AK399">
            <v>43682</v>
          </cell>
          <cell r="AL399">
            <v>43677</v>
          </cell>
          <cell r="AN399" t="str">
            <v>OK</v>
          </cell>
        </row>
        <row r="400">
          <cell r="A400" t="str">
            <v>490003615310</v>
          </cell>
          <cell r="B400" t="str">
            <v>STELIA</v>
          </cell>
          <cell r="C400">
            <v>4900036153</v>
          </cell>
          <cell r="D400">
            <v>10</v>
          </cell>
          <cell r="E400" t="str">
            <v>EXP</v>
          </cell>
          <cell r="F400" t="str">
            <v>S9291306500000</v>
          </cell>
          <cell r="G400">
            <v>2</v>
          </cell>
          <cell r="H400">
            <v>2</v>
          </cell>
          <cell r="I400" t="str">
            <v/>
          </cell>
          <cell r="J400" t="str">
            <v>P/N CONNU</v>
          </cell>
          <cell r="K400" t="str">
            <v>N/A</v>
          </cell>
          <cell r="L400" t="str">
            <v>LdF approuvée</v>
          </cell>
          <cell r="M400" t="str">
            <v>NON</v>
          </cell>
          <cell r="N400" t="str">
            <v>OUI</v>
          </cell>
          <cell r="O400" t="str">
            <v>CÂBLE</v>
          </cell>
          <cell r="P400" t="str">
            <v>1251018-6153010</v>
          </cell>
          <cell r="Q400" t="str">
            <v>LAB</v>
          </cell>
          <cell r="R400" t="str">
            <v>LCT140903
LCT140904</v>
          </cell>
          <cell r="S400" t="str">
            <v>140903-1
=&gt;
140903-2</v>
          </cell>
          <cell r="T400" t="str">
            <v>OK
27/09/2018</v>
          </cell>
          <cell r="U400" t="str">
            <v>OK</v>
          </cell>
          <cell r="V400" t="str">
            <v>N/A</v>
          </cell>
          <cell r="W400" t="str">
            <v>N/A</v>
          </cell>
          <cell r="X400" t="str">
            <v>N/A</v>
          </cell>
          <cell r="Y400" t="str">
            <v>N/A</v>
          </cell>
          <cell r="Z400" t="str">
            <v>OK
27/09/2018</v>
          </cell>
          <cell r="AA400" t="str">
            <v>OK
27/09/2018</v>
          </cell>
          <cell r="AB400" t="str">
            <v>Expédié</v>
          </cell>
          <cell r="AD400" t="str">
            <v>JMA 04/10: expédié le 02/10</v>
          </cell>
          <cell r="AE400" t="str">
            <v>AZA 26/09: matière KLS =&gt; Pas de DA</v>
          </cell>
          <cell r="AF400" t="str">
            <v>GLA</v>
          </cell>
          <cell r="AG400" t="str">
            <v>N/A</v>
          </cell>
          <cell r="AH400" t="str">
            <v>N/A</v>
          </cell>
          <cell r="AJ400">
            <v>43369</v>
          </cell>
          <cell r="AK400">
            <v>43382</v>
          </cell>
          <cell r="AL400">
            <v>43377</v>
          </cell>
        </row>
        <row r="401">
          <cell r="A401" t="str">
            <v>68113781</v>
          </cell>
          <cell r="B401" t="str">
            <v>AIRBUS</v>
          </cell>
          <cell r="C401">
            <v>6811378</v>
          </cell>
          <cell r="D401">
            <v>1</v>
          </cell>
          <cell r="E401" t="str">
            <v>AOG</v>
          </cell>
          <cell r="F401" t="str">
            <v>MB041ACAAAAE</v>
          </cell>
          <cell r="G401">
            <v>1</v>
          </cell>
          <cell r="H401">
            <v>1</v>
          </cell>
          <cell r="I401" t="str">
            <v/>
          </cell>
          <cell r="J401" t="str">
            <v>P/N CONNU</v>
          </cell>
          <cell r="K401" t="str">
            <v>MB2052D</v>
          </cell>
          <cell r="L401" t="str">
            <v>LdF Non approuvée</v>
          </cell>
          <cell r="M401" t="str">
            <v>NON</v>
          </cell>
          <cell r="N401" t="str">
            <v>OUI</v>
          </cell>
          <cell r="O401">
            <v>48</v>
          </cell>
          <cell r="P401" t="str">
            <v>125018-137801</v>
          </cell>
          <cell r="Q401" t="str">
            <v>LAB</v>
          </cell>
          <cell r="R401" t="str">
            <v>LCT143866
LCT146867
LCT143868</v>
          </cell>
          <cell r="S401" t="str">
            <v>LTE990001</v>
          </cell>
          <cell r="T401">
            <v>43398</v>
          </cell>
          <cell r="U401" t="str">
            <v>OK</v>
          </cell>
          <cell r="V401" t="str">
            <v>6M90080000</v>
          </cell>
          <cell r="W401" t="str">
            <v>Qté 1</v>
          </cell>
          <cell r="X401" t="str">
            <v>Received</v>
          </cell>
          <cell r="Y401" t="str">
            <v>N/A</v>
          </cell>
          <cell r="Z401" t="str">
            <v>À imprimer LAB</v>
          </cell>
          <cell r="AA401" t="str">
            <v>À imprimer LAB</v>
          </cell>
          <cell r="AE401" t="str">
            <v>GLA le 18/10/2018: Matiere en stock, attente  STR pour planification</v>
          </cell>
          <cell r="AF401" t="str">
            <v>GLA</v>
          </cell>
          <cell r="AG401">
            <v>17486</v>
          </cell>
          <cell r="AI401">
            <v>3025</v>
          </cell>
          <cell r="AJ401" t="str">
            <v>TBD at FIP reception</v>
          </cell>
          <cell r="AK401" t="str">
            <v>TBD</v>
          </cell>
          <cell r="AL401" t="str">
            <v/>
          </cell>
        </row>
        <row r="402">
          <cell r="A402" t="str">
            <v>2792607710</v>
          </cell>
          <cell r="B402" t="str">
            <v>AIRBUS</v>
          </cell>
          <cell r="C402">
            <v>27926077</v>
          </cell>
          <cell r="D402">
            <v>10</v>
          </cell>
          <cell r="E402" t="str">
            <v>RTN</v>
          </cell>
          <cell r="F402" t="str">
            <v>D9551006100295</v>
          </cell>
          <cell r="G402">
            <v>1</v>
          </cell>
          <cell r="H402">
            <v>1</v>
          </cell>
          <cell r="I402" t="str">
            <v/>
          </cell>
          <cell r="J402" t="str">
            <v>P/N CONNU</v>
          </cell>
          <cell r="K402" t="str">
            <v>TBD</v>
          </cell>
          <cell r="L402" t="str">
            <v>LdF Non approuvée</v>
          </cell>
          <cell r="M402" t="str">
            <v>NON</v>
          </cell>
          <cell r="N402" t="str">
            <v>NON</v>
          </cell>
          <cell r="O402">
            <v>61</v>
          </cell>
          <cell r="P402" t="str">
            <v>1251018-6077010</v>
          </cell>
          <cell r="Q402" t="str">
            <v>LAB</v>
          </cell>
          <cell r="R402" t="str">
            <v>LCT146046
LCT146047</v>
          </cell>
          <cell r="S402" t="str">
            <v>LTE990002</v>
          </cell>
          <cell r="V402" t="str">
            <v>6963455500
6963455400</v>
          </cell>
          <cell r="W402" t="str">
            <v>Qté 1
Qté 1</v>
          </cell>
          <cell r="X402" t="str">
            <v>Waiting</v>
          </cell>
          <cell r="Y402" t="str">
            <v>TBD</v>
          </cell>
          <cell r="Z402" t="str">
            <v>À imprimer LAB</v>
          </cell>
          <cell r="AA402" t="str">
            <v>À imprimer LAB</v>
          </cell>
          <cell r="AE402" t="str">
            <v>GLA le 18/10/2018: Attente STR (4STR*01319) prévu 16/10/2018 + Confiés pour planification</v>
          </cell>
          <cell r="AF402" t="str">
            <v>GLA</v>
          </cell>
          <cell r="AG402">
            <v>16961</v>
          </cell>
          <cell r="AH402" t="str">
            <v>ACHF02475</v>
          </cell>
          <cell r="AJ402">
            <v>43419</v>
          </cell>
          <cell r="AK402" t="str">
            <v>TBD</v>
          </cell>
          <cell r="AL402" t="str">
            <v>TBD</v>
          </cell>
        </row>
        <row r="403">
          <cell r="A403" t="str">
            <v>2792607910</v>
          </cell>
          <cell r="B403" t="str">
            <v>AIRBUS</v>
          </cell>
          <cell r="C403">
            <v>27926079</v>
          </cell>
          <cell r="D403">
            <v>10</v>
          </cell>
          <cell r="E403" t="str">
            <v>RTN</v>
          </cell>
          <cell r="F403" t="str">
            <v>D9551006100295</v>
          </cell>
          <cell r="G403">
            <v>1</v>
          </cell>
          <cell r="H403">
            <v>1</v>
          </cell>
          <cell r="I403" t="str">
            <v/>
          </cell>
          <cell r="J403" t="str">
            <v>P/N CONNU</v>
          </cell>
          <cell r="K403" t="str">
            <v>TBD</v>
          </cell>
          <cell r="L403" t="str">
            <v>LdF Non approuvée</v>
          </cell>
          <cell r="M403" t="str">
            <v>NON</v>
          </cell>
          <cell r="N403" t="str">
            <v>NON</v>
          </cell>
          <cell r="O403">
            <v>61</v>
          </cell>
          <cell r="P403" t="str">
            <v>1251018-6079010</v>
          </cell>
          <cell r="Q403" t="str">
            <v>LAB</v>
          </cell>
          <cell r="R403" t="str">
            <v>LCT146056
LCT146057</v>
          </cell>
          <cell r="S403" t="str">
            <v>LTE990003</v>
          </cell>
          <cell r="V403" t="str">
            <v>6963455500
6963455400</v>
          </cell>
          <cell r="W403" t="str">
            <v>Qté 1
Qté 1</v>
          </cell>
          <cell r="X403" t="str">
            <v>Waiting</v>
          </cell>
          <cell r="Y403" t="str">
            <v>TBD</v>
          </cell>
          <cell r="Z403" t="str">
            <v>À imprimer LAB</v>
          </cell>
          <cell r="AA403" t="str">
            <v>À imprimer LAB</v>
          </cell>
          <cell r="AE403" t="str">
            <v>GLA le 18/10/2018: Attente STR (4STR*01319) prévu 16/10/2018 + Confiés pour planification</v>
          </cell>
          <cell r="AF403" t="str">
            <v>GLA</v>
          </cell>
          <cell r="AG403">
            <v>16961</v>
          </cell>
          <cell r="AH403" t="str">
            <v>ACHF02475</v>
          </cell>
          <cell r="AJ403">
            <v>43419</v>
          </cell>
          <cell r="AK403" t="str">
            <v>TBD</v>
          </cell>
          <cell r="AL403" t="str">
            <v>TBD</v>
          </cell>
        </row>
        <row r="404">
          <cell r="A404" t="str">
            <v>2792608810</v>
          </cell>
          <cell r="B404" t="str">
            <v>AIRBUS</v>
          </cell>
          <cell r="C404">
            <v>27926088</v>
          </cell>
          <cell r="D404">
            <v>10</v>
          </cell>
          <cell r="E404" t="str">
            <v>RTN</v>
          </cell>
          <cell r="F404" t="str">
            <v>D9551006100295</v>
          </cell>
          <cell r="G404">
            <v>1</v>
          </cell>
          <cell r="H404">
            <v>1</v>
          </cell>
          <cell r="I404" t="str">
            <v/>
          </cell>
          <cell r="J404" t="str">
            <v>P/N CONNU</v>
          </cell>
          <cell r="K404" t="str">
            <v>TBD</v>
          </cell>
          <cell r="L404" t="str">
            <v>LdF Non approuvée</v>
          </cell>
          <cell r="M404" t="str">
            <v>NON</v>
          </cell>
          <cell r="N404" t="str">
            <v>NON</v>
          </cell>
          <cell r="O404">
            <v>61</v>
          </cell>
          <cell r="P404" t="str">
            <v>1251018-6088010</v>
          </cell>
          <cell r="Q404" t="str">
            <v>LAB</v>
          </cell>
          <cell r="R404" t="str">
            <v>LCT146106
LCT146107</v>
          </cell>
          <cell r="S404" t="str">
            <v>LTE990004</v>
          </cell>
          <cell r="V404" t="str">
            <v>6963455500
6963455400</v>
          </cell>
          <cell r="W404" t="str">
            <v>Qté 1
Qté 1</v>
          </cell>
          <cell r="X404" t="str">
            <v>Waiting</v>
          </cell>
          <cell r="Y404" t="str">
            <v>TBD</v>
          </cell>
          <cell r="Z404" t="str">
            <v>À imprimer LAB</v>
          </cell>
          <cell r="AA404" t="str">
            <v>À imprimer LAB</v>
          </cell>
          <cell r="AE404" t="str">
            <v>GLA le 18/10/2018: Attente STR (4STR*01319) prévu 16/10/2018 + Confiés pour planification</v>
          </cell>
          <cell r="AF404" t="str">
            <v>GLA</v>
          </cell>
          <cell r="AG404">
            <v>16961</v>
          </cell>
          <cell r="AH404" t="str">
            <v>ACHF02475</v>
          </cell>
          <cell r="AJ404">
            <v>43419</v>
          </cell>
          <cell r="AK404" t="str">
            <v>TBD</v>
          </cell>
          <cell r="AL404" t="str">
            <v>TBD</v>
          </cell>
        </row>
        <row r="405">
          <cell r="A405" t="str">
            <v>2792609610</v>
          </cell>
          <cell r="B405" t="str">
            <v>AIRBUS</v>
          </cell>
          <cell r="C405">
            <v>27926096</v>
          </cell>
          <cell r="D405">
            <v>10</v>
          </cell>
          <cell r="E405" t="str">
            <v>RTN</v>
          </cell>
          <cell r="F405" t="str">
            <v>D9551006100295</v>
          </cell>
          <cell r="G405">
            <v>1</v>
          </cell>
          <cell r="H405">
            <v>1</v>
          </cell>
          <cell r="I405" t="str">
            <v/>
          </cell>
          <cell r="J405" t="str">
            <v>P/N CONNU</v>
          </cell>
          <cell r="K405" t="str">
            <v>TBD</v>
          </cell>
          <cell r="L405" t="str">
            <v>LdF Non approuvée</v>
          </cell>
          <cell r="M405" t="str">
            <v>NON</v>
          </cell>
          <cell r="N405" t="str">
            <v>NON</v>
          </cell>
          <cell r="O405">
            <v>61</v>
          </cell>
          <cell r="P405" t="str">
            <v>1251018-6096010</v>
          </cell>
          <cell r="Q405" t="str">
            <v>LAB</v>
          </cell>
          <cell r="R405" t="str">
            <v>LCT146116
LCT146117</v>
          </cell>
          <cell r="S405" t="str">
            <v>LTE990005</v>
          </cell>
          <cell r="V405" t="str">
            <v>6963455500
6963455400</v>
          </cell>
          <cell r="W405" t="str">
            <v>Qté 1
Qté 1</v>
          </cell>
          <cell r="X405" t="str">
            <v>Waiting</v>
          </cell>
          <cell r="Y405" t="str">
            <v>TBD</v>
          </cell>
          <cell r="Z405" t="str">
            <v>À imprimer LAB</v>
          </cell>
          <cell r="AA405" t="str">
            <v>À imprimer LAB</v>
          </cell>
          <cell r="AE405" t="str">
            <v>GLA le 18/10/2018: Attente STR (4STR*01319) prévu 16/10/2018 + Confiés pour planification</v>
          </cell>
          <cell r="AF405" t="str">
            <v>GLA</v>
          </cell>
          <cell r="AG405">
            <v>16961</v>
          </cell>
          <cell r="AH405" t="str">
            <v>ACHF02475</v>
          </cell>
          <cell r="AJ405">
            <v>43419</v>
          </cell>
          <cell r="AK405" t="str">
            <v>TBD</v>
          </cell>
          <cell r="AL405" t="str">
            <v>TBD</v>
          </cell>
        </row>
        <row r="406">
          <cell r="A406" t="str">
            <v>2792611810</v>
          </cell>
          <cell r="B406" t="str">
            <v>AIRBUS</v>
          </cell>
          <cell r="C406">
            <v>27926118</v>
          </cell>
          <cell r="D406">
            <v>10</v>
          </cell>
          <cell r="E406" t="str">
            <v>RTN</v>
          </cell>
          <cell r="F406" t="str">
            <v>D9551006100295</v>
          </cell>
          <cell r="G406">
            <v>1</v>
          </cell>
          <cell r="H406">
            <v>1</v>
          </cell>
          <cell r="I406" t="str">
            <v/>
          </cell>
          <cell r="J406" t="str">
            <v>P/N CONNU</v>
          </cell>
          <cell r="K406" t="str">
            <v>TBD</v>
          </cell>
          <cell r="L406" t="str">
            <v>LdF Non approuvée</v>
          </cell>
          <cell r="M406" t="str">
            <v>NON</v>
          </cell>
          <cell r="N406" t="str">
            <v>NON</v>
          </cell>
          <cell r="O406">
            <v>61</v>
          </cell>
          <cell r="P406" t="str">
            <v>1251018-6118010</v>
          </cell>
          <cell r="Q406" t="str">
            <v>LAB</v>
          </cell>
          <cell r="R406" t="str">
            <v>LCT146126
LCT146127</v>
          </cell>
          <cell r="S406" t="str">
            <v>LTE990006</v>
          </cell>
          <cell r="V406" t="str">
            <v>6963455500
6963455400</v>
          </cell>
          <cell r="W406" t="str">
            <v>Qté 1
Qté 1</v>
          </cell>
          <cell r="X406" t="str">
            <v>Waiting</v>
          </cell>
          <cell r="Y406" t="str">
            <v>TBD</v>
          </cell>
          <cell r="Z406" t="str">
            <v>À imprimer LAB</v>
          </cell>
          <cell r="AA406" t="str">
            <v>À imprimer LAB</v>
          </cell>
          <cell r="AE406" t="str">
            <v>GLA le 18/10/2018: Attente STR (4STR*01319) prévu 16/10/2018 + Confiés pour planification</v>
          </cell>
          <cell r="AF406" t="str">
            <v>GLA</v>
          </cell>
          <cell r="AG406">
            <v>16961</v>
          </cell>
          <cell r="AH406" t="str">
            <v>ACHF02475</v>
          </cell>
          <cell r="AJ406">
            <v>43419</v>
          </cell>
          <cell r="AK406" t="str">
            <v>TBD</v>
          </cell>
          <cell r="AL406" t="str">
            <v>TBD</v>
          </cell>
        </row>
        <row r="407">
          <cell r="A407" t="str">
            <v>2792612810</v>
          </cell>
          <cell r="B407" t="str">
            <v>AIRBUS</v>
          </cell>
          <cell r="C407">
            <v>27926128</v>
          </cell>
          <cell r="D407">
            <v>10</v>
          </cell>
          <cell r="E407" t="str">
            <v>RTN</v>
          </cell>
          <cell r="F407" t="str">
            <v>D9551006100295</v>
          </cell>
          <cell r="G407">
            <v>1</v>
          </cell>
          <cell r="H407">
            <v>1</v>
          </cell>
          <cell r="I407" t="str">
            <v/>
          </cell>
          <cell r="J407" t="str">
            <v>P/N CONNU</v>
          </cell>
          <cell r="K407" t="str">
            <v>TBD</v>
          </cell>
          <cell r="L407" t="str">
            <v>LdF Non approuvée</v>
          </cell>
          <cell r="M407" t="str">
            <v>NON</v>
          </cell>
          <cell r="N407" t="str">
            <v>NON</v>
          </cell>
          <cell r="O407">
            <v>61</v>
          </cell>
          <cell r="P407" t="str">
            <v>1251018-6128010</v>
          </cell>
          <cell r="Q407" t="str">
            <v>LAB</v>
          </cell>
          <cell r="R407" t="str">
            <v>LCT146134
LCT146136</v>
          </cell>
          <cell r="S407" t="str">
            <v>LTE990007</v>
          </cell>
          <cell r="V407" t="str">
            <v>6963455500
6963455400</v>
          </cell>
          <cell r="W407" t="str">
            <v>Qté 1
Qté 1</v>
          </cell>
          <cell r="X407" t="str">
            <v>Waiting</v>
          </cell>
          <cell r="Y407" t="str">
            <v>TBD</v>
          </cell>
          <cell r="Z407" t="str">
            <v>À imprimer LAB</v>
          </cell>
          <cell r="AA407" t="str">
            <v>À imprimer LAB</v>
          </cell>
          <cell r="AE407" t="str">
            <v>GLA le 18/10/2018: Attente STR (4STR*01319) prévu 16/10/2018 + Confiés pour planification</v>
          </cell>
          <cell r="AF407" t="str">
            <v>GLA</v>
          </cell>
          <cell r="AG407">
            <v>16961</v>
          </cell>
          <cell r="AH407" t="str">
            <v>ACHF02475</v>
          </cell>
          <cell r="AJ407">
            <v>43419</v>
          </cell>
          <cell r="AK407" t="str">
            <v>TBD</v>
          </cell>
          <cell r="AL407" t="str">
            <v>TBD</v>
          </cell>
        </row>
        <row r="408">
          <cell r="A408" t="str">
            <v>2792613110</v>
          </cell>
          <cell r="B408" t="str">
            <v>AIRBUS</v>
          </cell>
          <cell r="C408">
            <v>27926131</v>
          </cell>
          <cell r="D408">
            <v>10</v>
          </cell>
          <cell r="E408" t="str">
            <v>RTN</v>
          </cell>
          <cell r="F408" t="str">
            <v>D9551006100295</v>
          </cell>
          <cell r="G408">
            <v>1</v>
          </cell>
          <cell r="H408">
            <v>1</v>
          </cell>
          <cell r="I408" t="str">
            <v/>
          </cell>
          <cell r="J408" t="str">
            <v>P/N CONNU</v>
          </cell>
          <cell r="K408" t="str">
            <v>TBD</v>
          </cell>
          <cell r="L408" t="str">
            <v>LdF Non approuvée</v>
          </cell>
          <cell r="M408" t="str">
            <v>NON</v>
          </cell>
          <cell r="N408" t="str">
            <v>NON</v>
          </cell>
          <cell r="O408">
            <v>61</v>
          </cell>
          <cell r="P408" t="str">
            <v>1251018-6131010</v>
          </cell>
          <cell r="Q408" t="str">
            <v>LAB</v>
          </cell>
          <cell r="R408" t="str">
            <v>LCT146221
LCT146222</v>
          </cell>
          <cell r="S408" t="str">
            <v>LTE990008</v>
          </cell>
          <cell r="V408" t="str">
            <v>6963455500
6963455400</v>
          </cell>
          <cell r="W408" t="str">
            <v>Qté 1
Qté 1</v>
          </cell>
          <cell r="X408" t="str">
            <v>Waiting</v>
          </cell>
          <cell r="Y408" t="str">
            <v>TBD</v>
          </cell>
          <cell r="Z408" t="str">
            <v>À imprimer LAB</v>
          </cell>
          <cell r="AA408" t="str">
            <v>À imprimer LAB</v>
          </cell>
          <cell r="AE408" t="str">
            <v>GLA le 18/10/2018: Attente STR (4STR*01319) prévu 16/10/2018 + Confiés pour planification</v>
          </cell>
          <cell r="AF408" t="str">
            <v>GLA</v>
          </cell>
          <cell r="AG408">
            <v>16961</v>
          </cell>
          <cell r="AH408" t="str">
            <v>ACHF02475</v>
          </cell>
          <cell r="AJ408">
            <v>43465</v>
          </cell>
          <cell r="AK408" t="str">
            <v>TBD</v>
          </cell>
          <cell r="AL408" t="str">
            <v>TBD</v>
          </cell>
        </row>
        <row r="409">
          <cell r="A409" t="str">
            <v>2792613510</v>
          </cell>
          <cell r="B409" t="str">
            <v>AIRBUS</v>
          </cell>
          <cell r="C409">
            <v>27926135</v>
          </cell>
          <cell r="D409">
            <v>10</v>
          </cell>
          <cell r="E409" t="str">
            <v>RTN</v>
          </cell>
          <cell r="F409" t="str">
            <v>D9551006100295</v>
          </cell>
          <cell r="G409">
            <v>1</v>
          </cell>
          <cell r="H409">
            <v>1</v>
          </cell>
          <cell r="I409" t="str">
            <v/>
          </cell>
          <cell r="J409" t="str">
            <v>P/N CONNU</v>
          </cell>
          <cell r="K409" t="str">
            <v>TBD</v>
          </cell>
          <cell r="L409" t="str">
            <v>LdF Non approuvée</v>
          </cell>
          <cell r="M409" t="str">
            <v>NON</v>
          </cell>
          <cell r="N409" t="str">
            <v>NON</v>
          </cell>
          <cell r="O409">
            <v>61</v>
          </cell>
          <cell r="P409" t="str">
            <v>1251018-6135010</v>
          </cell>
          <cell r="Q409" t="str">
            <v>LAB</v>
          </cell>
          <cell r="R409" t="str">
            <v>LCT146243
LCT146244</v>
          </cell>
          <cell r="S409" t="str">
            <v>LTE990009</v>
          </cell>
          <cell r="V409" t="str">
            <v>6963455500
6963455400</v>
          </cell>
          <cell r="W409" t="str">
            <v>Qté 1
Qté 1</v>
          </cell>
          <cell r="X409" t="str">
            <v>Waiting</v>
          </cell>
          <cell r="Y409" t="str">
            <v>TBD</v>
          </cell>
          <cell r="Z409" t="str">
            <v>À imprimer LAB</v>
          </cell>
          <cell r="AA409" t="str">
            <v>À imprimer LAB</v>
          </cell>
          <cell r="AE409" t="str">
            <v>GLA le 18/10/2018: Attente STR (4STR*01319) prévu 16/10/2018 + Confiés pour planification</v>
          </cell>
          <cell r="AF409" t="str">
            <v>GLA</v>
          </cell>
          <cell r="AG409">
            <v>16961</v>
          </cell>
          <cell r="AH409" t="str">
            <v>ACHF02475</v>
          </cell>
          <cell r="AJ409">
            <v>43465</v>
          </cell>
          <cell r="AK409" t="str">
            <v>TBD</v>
          </cell>
          <cell r="AL409" t="str">
            <v>TBD</v>
          </cell>
        </row>
        <row r="410">
          <cell r="A410" t="str">
            <v>2792613710</v>
          </cell>
          <cell r="B410" t="str">
            <v>AIRBUS</v>
          </cell>
          <cell r="C410">
            <v>27926137</v>
          </cell>
          <cell r="D410">
            <v>10</v>
          </cell>
          <cell r="E410" t="str">
            <v>RTN</v>
          </cell>
          <cell r="F410" t="str">
            <v>D9551006100295</v>
          </cell>
          <cell r="G410">
            <v>1</v>
          </cell>
          <cell r="H410">
            <v>1</v>
          </cell>
          <cell r="I410" t="str">
            <v/>
          </cell>
          <cell r="J410" t="str">
            <v>P/N CONNU</v>
          </cell>
          <cell r="K410" t="str">
            <v>TBD</v>
          </cell>
          <cell r="L410" t="str">
            <v>LdF Non approuvée</v>
          </cell>
          <cell r="M410" t="str">
            <v>NON</v>
          </cell>
          <cell r="N410" t="str">
            <v>NON</v>
          </cell>
          <cell r="O410">
            <v>61</v>
          </cell>
          <cell r="P410" t="str">
            <v>1251018-6137010</v>
          </cell>
          <cell r="Q410" t="str">
            <v>LAB</v>
          </cell>
          <cell r="R410" t="str">
            <v>LCT146254
LCT146255</v>
          </cell>
          <cell r="S410" t="str">
            <v>LTE990010</v>
          </cell>
          <cell r="V410" t="str">
            <v>6963455500
6963455400</v>
          </cell>
          <cell r="W410" t="str">
            <v>Qté 1
Qté 1</v>
          </cell>
          <cell r="X410" t="str">
            <v>Waiting</v>
          </cell>
          <cell r="Y410" t="str">
            <v>TBD</v>
          </cell>
          <cell r="Z410" t="str">
            <v>À imprimer LAB</v>
          </cell>
          <cell r="AA410" t="str">
            <v>À imprimer LAB</v>
          </cell>
          <cell r="AE410" t="str">
            <v>GLA le 18/10/2018: Attente STR (4STR*01319) prévu 16/10/2018 + Confiés pour planification</v>
          </cell>
          <cell r="AF410" t="str">
            <v>GLA</v>
          </cell>
          <cell r="AG410">
            <v>16961</v>
          </cell>
          <cell r="AH410" t="str">
            <v>ACHF02475</v>
          </cell>
          <cell r="AJ410">
            <v>43465</v>
          </cell>
          <cell r="AK410" t="str">
            <v>TBD</v>
          </cell>
          <cell r="AL410" t="str">
            <v>TBD</v>
          </cell>
        </row>
        <row r="411">
          <cell r="A411" t="str">
            <v>2792613910</v>
          </cell>
          <cell r="B411" t="str">
            <v>AIRBUS</v>
          </cell>
          <cell r="C411">
            <v>27926139</v>
          </cell>
          <cell r="D411">
            <v>10</v>
          </cell>
          <cell r="E411" t="str">
            <v>RTN</v>
          </cell>
          <cell r="F411" t="str">
            <v>D9551006100295</v>
          </cell>
          <cell r="G411">
            <v>1</v>
          </cell>
          <cell r="H411">
            <v>1</v>
          </cell>
          <cell r="I411" t="str">
            <v/>
          </cell>
          <cell r="J411" t="str">
            <v>P/N CONNU</v>
          </cell>
          <cell r="K411" t="str">
            <v>TBD</v>
          </cell>
          <cell r="L411" t="str">
            <v>LdF Non approuvée</v>
          </cell>
          <cell r="M411" t="str">
            <v>NON</v>
          </cell>
          <cell r="N411" t="str">
            <v>NON</v>
          </cell>
          <cell r="O411">
            <v>61</v>
          </cell>
          <cell r="P411" t="str">
            <v>1251018-6139010</v>
          </cell>
          <cell r="Q411" t="str">
            <v>LAB</v>
          </cell>
          <cell r="R411" t="str">
            <v>LCT146263
LCT146264</v>
          </cell>
          <cell r="S411" t="str">
            <v>LTE990011</v>
          </cell>
          <cell r="V411" t="str">
            <v>6963455500
6963455400</v>
          </cell>
          <cell r="W411" t="str">
            <v>Qté 1
Qté 1</v>
          </cell>
          <cell r="X411" t="str">
            <v>Waiting</v>
          </cell>
          <cell r="Y411" t="str">
            <v>TBD</v>
          </cell>
          <cell r="Z411" t="str">
            <v>À imprimer LAB</v>
          </cell>
          <cell r="AA411" t="str">
            <v>À imprimer LAB</v>
          </cell>
          <cell r="AE411" t="str">
            <v>GLA le 18/10/2018: Attente STR (4STR*01319) prévu 16/10/2018 + Confiés pour planification</v>
          </cell>
          <cell r="AF411" t="str">
            <v>GLA</v>
          </cell>
          <cell r="AG411">
            <v>16961</v>
          </cell>
          <cell r="AH411" t="str">
            <v>ACHF02475</v>
          </cell>
          <cell r="AJ411">
            <v>43465</v>
          </cell>
          <cell r="AK411" t="str">
            <v>TBD</v>
          </cell>
          <cell r="AL411" t="str">
            <v>TBD</v>
          </cell>
        </row>
        <row r="412">
          <cell r="A412" t="str">
            <v>2792614110</v>
          </cell>
          <cell r="B412" t="str">
            <v>AIRBUS</v>
          </cell>
          <cell r="C412">
            <v>27926141</v>
          </cell>
          <cell r="D412">
            <v>10</v>
          </cell>
          <cell r="E412" t="str">
            <v>RTN</v>
          </cell>
          <cell r="F412" t="str">
            <v>D9551006100295</v>
          </cell>
          <cell r="G412">
            <v>1</v>
          </cell>
          <cell r="H412">
            <v>1</v>
          </cell>
          <cell r="I412" t="str">
            <v/>
          </cell>
          <cell r="J412" t="str">
            <v>P/N CONNU</v>
          </cell>
          <cell r="K412" t="str">
            <v>TBD</v>
          </cell>
          <cell r="L412" t="str">
            <v>LdF Non approuvée</v>
          </cell>
          <cell r="M412" t="str">
            <v>NON</v>
          </cell>
          <cell r="N412" t="str">
            <v>NON</v>
          </cell>
          <cell r="O412">
            <v>61</v>
          </cell>
          <cell r="P412" t="str">
            <v>1251018-6141010</v>
          </cell>
          <cell r="Q412" t="str">
            <v>LAB</v>
          </cell>
          <cell r="R412" t="str">
            <v>LCT146271
LCT146272</v>
          </cell>
          <cell r="S412" t="str">
            <v>LTE990012</v>
          </cell>
          <cell r="V412" t="str">
            <v>6963455500
6963455400</v>
          </cell>
          <cell r="W412" t="str">
            <v>Qté 1
Qté 1</v>
          </cell>
          <cell r="X412" t="str">
            <v>Waiting</v>
          </cell>
          <cell r="Y412" t="str">
            <v>TBD</v>
          </cell>
          <cell r="Z412" t="str">
            <v>À imprimer LAB</v>
          </cell>
          <cell r="AA412" t="str">
            <v>À imprimer LAB</v>
          </cell>
          <cell r="AE412" t="str">
            <v>GLA le 18/10/2018: Attente STR (4STR*01319) prévu 16/10/2018 + Confiés pour planification</v>
          </cell>
          <cell r="AF412" t="str">
            <v>GLA</v>
          </cell>
          <cell r="AG412">
            <v>16961</v>
          </cell>
          <cell r="AH412" t="str">
            <v>ACHF02475</v>
          </cell>
          <cell r="AJ412">
            <v>43465</v>
          </cell>
          <cell r="AK412" t="str">
            <v>TBD</v>
          </cell>
          <cell r="AL412" t="str">
            <v>TBD</v>
          </cell>
        </row>
        <row r="413">
          <cell r="A413" t="str">
            <v>2792614410</v>
          </cell>
          <cell r="B413" t="str">
            <v>AIRBUS</v>
          </cell>
          <cell r="C413">
            <v>27926144</v>
          </cell>
          <cell r="D413">
            <v>10</v>
          </cell>
          <cell r="E413" t="str">
            <v>RTN</v>
          </cell>
          <cell r="F413" t="str">
            <v>D9551006100295</v>
          </cell>
          <cell r="G413">
            <v>1</v>
          </cell>
          <cell r="H413">
            <v>1</v>
          </cell>
          <cell r="I413" t="str">
            <v/>
          </cell>
          <cell r="J413" t="str">
            <v>P/N CONNU</v>
          </cell>
          <cell r="K413" t="str">
            <v>TBD</v>
          </cell>
          <cell r="L413" t="str">
            <v>LdF Non approuvée</v>
          </cell>
          <cell r="M413" t="str">
            <v>NON</v>
          </cell>
          <cell r="N413" t="str">
            <v>NON</v>
          </cell>
          <cell r="O413">
            <v>61</v>
          </cell>
          <cell r="P413" t="str">
            <v>1251018-6144010</v>
          </cell>
          <cell r="Q413" t="str">
            <v>LAB</v>
          </cell>
          <cell r="R413" t="str">
            <v>LCT146280
LCT146281</v>
          </cell>
          <cell r="S413" t="str">
            <v>LTE990013</v>
          </cell>
          <cell r="V413" t="str">
            <v>6963455500
6963455400</v>
          </cell>
          <cell r="W413" t="str">
            <v>Qté 1
Qté 1</v>
          </cell>
          <cell r="X413" t="str">
            <v>Waiting</v>
          </cell>
          <cell r="Y413" t="str">
            <v>TBD</v>
          </cell>
          <cell r="Z413" t="str">
            <v>À imprimer LAB</v>
          </cell>
          <cell r="AA413" t="str">
            <v>À imprimer LAB</v>
          </cell>
          <cell r="AE413" t="str">
            <v>GLA le 18/10/2018: Attente STR (4STR*01319) prévu 16/10/2018 + Confiés pour planification</v>
          </cell>
          <cell r="AF413" t="str">
            <v>GLA</v>
          </cell>
          <cell r="AG413">
            <v>16961</v>
          </cell>
          <cell r="AH413" t="str">
            <v>ACHF02475</v>
          </cell>
          <cell r="AJ413">
            <v>43465</v>
          </cell>
          <cell r="AK413" t="str">
            <v>TBD</v>
          </cell>
          <cell r="AL413" t="str">
            <v>TBD</v>
          </cell>
        </row>
        <row r="414">
          <cell r="A414" t="str">
            <v>2792616210</v>
          </cell>
          <cell r="B414" t="str">
            <v>AIRBUS</v>
          </cell>
          <cell r="C414">
            <v>27926162</v>
          </cell>
          <cell r="D414">
            <v>10</v>
          </cell>
          <cell r="E414" t="str">
            <v>RTN</v>
          </cell>
          <cell r="F414" t="str">
            <v>D9551006000295</v>
          </cell>
          <cell r="G414">
            <v>1</v>
          </cell>
          <cell r="H414">
            <v>1</v>
          </cell>
          <cell r="I414" t="str">
            <v/>
          </cell>
          <cell r="J414" t="str">
            <v>P/N CONNU</v>
          </cell>
          <cell r="K414" t="str">
            <v>NB6251P</v>
          </cell>
          <cell r="L414" t="str">
            <v>LdF Non approuvée</v>
          </cell>
          <cell r="M414" t="str">
            <v>NON</v>
          </cell>
          <cell r="N414" t="str">
            <v>NON</v>
          </cell>
          <cell r="O414">
            <v>60</v>
          </cell>
          <cell r="P414" t="str">
            <v>1251018-6162010</v>
          </cell>
          <cell r="Q414" t="str">
            <v>LAB</v>
          </cell>
          <cell r="R414" t="str">
            <v>LCT145727
LCT145728</v>
          </cell>
          <cell r="S414" t="str">
            <v>LTE990008</v>
          </cell>
          <cell r="V414" t="str">
            <v>6963455500
6963455400</v>
          </cell>
          <cell r="W414" t="str">
            <v>Qté 1
Qté 1</v>
          </cell>
          <cell r="X414" t="str">
            <v>Waiting</v>
          </cell>
          <cell r="Y414" t="str">
            <v>TBD</v>
          </cell>
          <cell r="Z414" t="str">
            <v>À imprimer LAB</v>
          </cell>
          <cell r="AA414" t="str">
            <v>À imprimer LAB</v>
          </cell>
          <cell r="AE414" t="str">
            <v>GLA le 18/10/2018: Attente STR (4STR*01318) prévu 16/10/2018 + Confiés pour planification</v>
          </cell>
          <cell r="AF414" t="str">
            <v>GLA</v>
          </cell>
          <cell r="AG414">
            <v>16961</v>
          </cell>
          <cell r="AH414" t="str">
            <v>ACHF02475</v>
          </cell>
          <cell r="AJ414">
            <v>43465</v>
          </cell>
          <cell r="AK414" t="str">
            <v>TBD</v>
          </cell>
          <cell r="AL414" t="str">
            <v>TBD</v>
          </cell>
        </row>
        <row r="415">
          <cell r="A415" t="str">
            <v>2792616310</v>
          </cell>
          <cell r="B415" t="str">
            <v>AIRBUS</v>
          </cell>
          <cell r="C415">
            <v>27926163</v>
          </cell>
          <cell r="D415">
            <v>10</v>
          </cell>
          <cell r="E415" t="str">
            <v>RTN</v>
          </cell>
          <cell r="F415" t="str">
            <v>D9551006000295</v>
          </cell>
          <cell r="G415">
            <v>1</v>
          </cell>
          <cell r="H415">
            <v>1</v>
          </cell>
          <cell r="I415" t="str">
            <v/>
          </cell>
          <cell r="J415" t="str">
            <v>P/N CONNU</v>
          </cell>
          <cell r="K415" t="str">
            <v>NB6251P</v>
          </cell>
          <cell r="L415" t="str">
            <v>LdF Non approuvée</v>
          </cell>
          <cell r="M415" t="str">
            <v>NON</v>
          </cell>
          <cell r="N415" t="str">
            <v>NON</v>
          </cell>
          <cell r="O415">
            <v>60</v>
          </cell>
          <cell r="P415" t="str">
            <v>1251018-6163010</v>
          </cell>
          <cell r="Q415" t="str">
            <v>LAB</v>
          </cell>
          <cell r="R415" t="str">
            <v>LCT145729
LCT145730</v>
          </cell>
          <cell r="S415" t="str">
            <v>LTE990009</v>
          </cell>
          <cell r="V415" t="str">
            <v>6963455500
6963455400</v>
          </cell>
          <cell r="W415" t="str">
            <v>Qté 1
Qté 1</v>
          </cell>
          <cell r="X415" t="str">
            <v>Waiting</v>
          </cell>
          <cell r="Y415" t="str">
            <v>TBD</v>
          </cell>
          <cell r="Z415" t="str">
            <v>À imprimer LAB</v>
          </cell>
          <cell r="AA415" t="str">
            <v>À imprimer LAB</v>
          </cell>
          <cell r="AE415" t="str">
            <v>GLA le 18/10/2018: Attente STR (4STR*01318) prévu 16/10/2018 + Confiés pour planification</v>
          </cell>
          <cell r="AF415" t="str">
            <v>GLA</v>
          </cell>
          <cell r="AG415">
            <v>16961</v>
          </cell>
          <cell r="AH415" t="str">
            <v>ACHF02475</v>
          </cell>
          <cell r="AJ415">
            <v>43465</v>
          </cell>
          <cell r="AK415" t="str">
            <v>TBD</v>
          </cell>
          <cell r="AL415" t="str">
            <v>TBD</v>
          </cell>
        </row>
        <row r="416">
          <cell r="A416" t="str">
            <v>2792616610</v>
          </cell>
          <cell r="B416" t="str">
            <v>AIRBUS</v>
          </cell>
          <cell r="C416">
            <v>27926166</v>
          </cell>
          <cell r="D416">
            <v>10</v>
          </cell>
          <cell r="E416" t="str">
            <v>RTN</v>
          </cell>
          <cell r="F416" t="str">
            <v>D9551006000295</v>
          </cell>
          <cell r="G416">
            <v>1</v>
          </cell>
          <cell r="H416">
            <v>1</v>
          </cell>
          <cell r="I416" t="str">
            <v/>
          </cell>
          <cell r="J416" t="str">
            <v>P/N CONNU</v>
          </cell>
          <cell r="K416" t="str">
            <v>NB6251P</v>
          </cell>
          <cell r="L416" t="str">
            <v>LdF Non approuvée</v>
          </cell>
          <cell r="M416" t="str">
            <v>NON</v>
          </cell>
          <cell r="N416" t="str">
            <v>NON</v>
          </cell>
          <cell r="O416">
            <v>60</v>
          </cell>
          <cell r="P416" t="str">
            <v>1251018-6166010</v>
          </cell>
          <cell r="Q416" t="str">
            <v>LAB</v>
          </cell>
          <cell r="R416" t="str">
            <v>LCT145731
LCT145732</v>
          </cell>
          <cell r="S416" t="str">
            <v>LTE990010</v>
          </cell>
          <cell r="V416" t="str">
            <v>6963455500
6963455400</v>
          </cell>
          <cell r="W416" t="str">
            <v>Qté 1
Qté 1</v>
          </cell>
          <cell r="X416" t="str">
            <v>Waiting</v>
          </cell>
          <cell r="Y416" t="str">
            <v>TBD</v>
          </cell>
          <cell r="Z416" t="str">
            <v>À imprimer LAB</v>
          </cell>
          <cell r="AA416" t="str">
            <v>À imprimer LAB</v>
          </cell>
          <cell r="AE416" t="str">
            <v>GLA le 18/10/2018: Attente STR (4STR*01318) prévu 16/10/2018 + Confiés pour planification</v>
          </cell>
          <cell r="AF416" t="str">
            <v>GLA</v>
          </cell>
          <cell r="AG416">
            <v>16961</v>
          </cell>
          <cell r="AH416" t="str">
            <v>ACHF02475</v>
          </cell>
          <cell r="AJ416">
            <v>43465</v>
          </cell>
          <cell r="AK416" t="str">
            <v>TBD</v>
          </cell>
          <cell r="AL416" t="str">
            <v>TBD</v>
          </cell>
        </row>
        <row r="417">
          <cell r="A417" t="str">
            <v>2792617410</v>
          </cell>
          <cell r="B417" t="str">
            <v>AIRBUS</v>
          </cell>
          <cell r="C417">
            <v>27926174</v>
          </cell>
          <cell r="D417">
            <v>10</v>
          </cell>
          <cell r="E417" t="str">
            <v>RTN</v>
          </cell>
          <cell r="F417" t="str">
            <v>D9551006000295</v>
          </cell>
          <cell r="G417">
            <v>1</v>
          </cell>
          <cell r="H417">
            <v>1</v>
          </cell>
          <cell r="I417" t="str">
            <v/>
          </cell>
          <cell r="J417" t="str">
            <v>P/N CONNU</v>
          </cell>
          <cell r="K417" t="str">
            <v>NB6251P</v>
          </cell>
          <cell r="L417" t="str">
            <v>LdF Non approuvée</v>
          </cell>
          <cell r="M417" t="str">
            <v>NON</v>
          </cell>
          <cell r="N417" t="str">
            <v>NON</v>
          </cell>
          <cell r="O417">
            <v>60</v>
          </cell>
          <cell r="P417" t="str">
            <v>1251018-6174010</v>
          </cell>
          <cell r="Q417" t="str">
            <v>LAB</v>
          </cell>
          <cell r="R417" t="str">
            <v>LCT145733
LCT145734</v>
          </cell>
          <cell r="S417" t="str">
            <v>LTE990011</v>
          </cell>
          <cell r="V417" t="str">
            <v>6963455500
6963455400</v>
          </cell>
          <cell r="W417" t="str">
            <v>Qté 1
Qté 1</v>
          </cell>
          <cell r="X417" t="str">
            <v>Waiting</v>
          </cell>
          <cell r="Y417" t="str">
            <v>TBD</v>
          </cell>
          <cell r="Z417" t="str">
            <v>À imprimer LAB</v>
          </cell>
          <cell r="AA417" t="str">
            <v>À imprimer LAB</v>
          </cell>
          <cell r="AE417" t="str">
            <v>GLA le 18/10/2018: Attente STR (4STR*01318) prévu 16/10/2018 + Confiés pour planification</v>
          </cell>
          <cell r="AF417" t="str">
            <v>GLA</v>
          </cell>
          <cell r="AG417">
            <v>16961</v>
          </cell>
          <cell r="AH417" t="str">
            <v>ACHF02475</v>
          </cell>
          <cell r="AJ417">
            <v>43465</v>
          </cell>
          <cell r="AK417" t="str">
            <v>TBD</v>
          </cell>
          <cell r="AL417" t="str">
            <v>TBD</v>
          </cell>
        </row>
        <row r="418">
          <cell r="A418" t="str">
            <v>2792617510</v>
          </cell>
          <cell r="B418" t="str">
            <v>AIRBUS</v>
          </cell>
          <cell r="C418">
            <v>27926175</v>
          </cell>
          <cell r="D418">
            <v>10</v>
          </cell>
          <cell r="E418" t="str">
            <v>RTN</v>
          </cell>
          <cell r="F418" t="str">
            <v>D9551006000295</v>
          </cell>
          <cell r="G418">
            <v>1</v>
          </cell>
          <cell r="H418">
            <v>1</v>
          </cell>
          <cell r="I418" t="str">
            <v/>
          </cell>
          <cell r="J418" t="str">
            <v>P/N CONNU</v>
          </cell>
          <cell r="K418" t="str">
            <v>NB6251P</v>
          </cell>
          <cell r="L418" t="str">
            <v>LdF Non approuvée</v>
          </cell>
          <cell r="M418" t="str">
            <v>NON</v>
          </cell>
          <cell r="N418" t="str">
            <v>NON</v>
          </cell>
          <cell r="O418">
            <v>60</v>
          </cell>
          <cell r="P418" t="str">
            <v>1251018-6175010</v>
          </cell>
          <cell r="Q418" t="str">
            <v>LAB</v>
          </cell>
          <cell r="R418" t="str">
            <v>LCT145735
LCT145736</v>
          </cell>
          <cell r="S418" t="str">
            <v>LTE990012</v>
          </cell>
          <cell r="V418" t="str">
            <v>6963455500
6963455400</v>
          </cell>
          <cell r="W418" t="str">
            <v>Qté 1
Qté 1</v>
          </cell>
          <cell r="X418" t="str">
            <v>Waiting</v>
          </cell>
          <cell r="Y418" t="str">
            <v>TBD</v>
          </cell>
          <cell r="Z418" t="str">
            <v>À imprimer LAB</v>
          </cell>
          <cell r="AA418" t="str">
            <v>À imprimer LAB</v>
          </cell>
          <cell r="AE418" t="str">
            <v>GLA le 18/10/2018: Attente STR (4STR*01318) prévu 16/10/2018 + Confiés pour planification</v>
          </cell>
          <cell r="AF418" t="str">
            <v>GLA</v>
          </cell>
          <cell r="AG418">
            <v>16961</v>
          </cell>
          <cell r="AH418" t="str">
            <v>ACHF02475</v>
          </cell>
          <cell r="AJ418">
            <v>43465</v>
          </cell>
          <cell r="AK418" t="str">
            <v>TBD</v>
          </cell>
          <cell r="AL418" t="str">
            <v>TBD</v>
          </cell>
        </row>
        <row r="419">
          <cell r="A419" t="str">
            <v>2792617810</v>
          </cell>
          <cell r="B419" t="str">
            <v>AIRBUS</v>
          </cell>
          <cell r="C419">
            <v>27926178</v>
          </cell>
          <cell r="D419">
            <v>10</v>
          </cell>
          <cell r="E419" t="str">
            <v>RTN</v>
          </cell>
          <cell r="F419" t="str">
            <v>D9551006200295</v>
          </cell>
          <cell r="G419">
            <v>1</v>
          </cell>
          <cell r="H419">
            <v>1</v>
          </cell>
          <cell r="I419" t="str">
            <v/>
          </cell>
          <cell r="J419" t="str">
            <v>P/N CONNU</v>
          </cell>
          <cell r="K419" t="str">
            <v>TBD</v>
          </cell>
          <cell r="L419" t="str">
            <v>LdF Non approuvée</v>
          </cell>
          <cell r="M419" t="str">
            <v>NON</v>
          </cell>
          <cell r="N419" t="str">
            <v>NON</v>
          </cell>
          <cell r="O419">
            <v>62</v>
          </cell>
          <cell r="P419" t="str">
            <v>1251018-6178010</v>
          </cell>
          <cell r="Q419" t="str">
            <v>LAB</v>
          </cell>
          <cell r="R419" t="str">
            <v>LCT145847
LCT145848</v>
          </cell>
          <cell r="S419" t="str">
            <v>LTE990008</v>
          </cell>
          <cell r="V419" t="str">
            <v>6963455500
6963455400
6963403400</v>
          </cell>
          <cell r="W419" t="str">
            <v>Qté 1
Qté 1
Qté 1</v>
          </cell>
          <cell r="X419" t="str">
            <v>Waiting</v>
          </cell>
          <cell r="Y419" t="str">
            <v>TBD</v>
          </cell>
          <cell r="Z419" t="str">
            <v>À imprimer LAB</v>
          </cell>
          <cell r="AA419" t="str">
            <v>À imprimer LAB</v>
          </cell>
          <cell r="AE419" t="str">
            <v>GLA le 18/10/2018: Attente STR (4STR*01320) prévu 16/10/2018 + Confiés pour planification</v>
          </cell>
          <cell r="AF419" t="str">
            <v>GLA</v>
          </cell>
          <cell r="AG419">
            <v>16961</v>
          </cell>
          <cell r="AH419" t="str">
            <v>ACHF02475</v>
          </cell>
          <cell r="AJ419">
            <v>43465</v>
          </cell>
          <cell r="AK419" t="str">
            <v>TBD</v>
          </cell>
          <cell r="AL419" t="str">
            <v>TBD</v>
          </cell>
        </row>
        <row r="420">
          <cell r="A420" t="str">
            <v>2792618110</v>
          </cell>
          <cell r="B420" t="str">
            <v>AIRBUS</v>
          </cell>
          <cell r="C420">
            <v>27926181</v>
          </cell>
          <cell r="D420">
            <v>10</v>
          </cell>
          <cell r="E420" t="str">
            <v>RTN</v>
          </cell>
          <cell r="F420" t="str">
            <v>D9551006200295</v>
          </cell>
          <cell r="G420">
            <v>1</v>
          </cell>
          <cell r="H420">
            <v>1</v>
          </cell>
          <cell r="I420" t="str">
            <v/>
          </cell>
          <cell r="J420" t="str">
            <v>P/N CONNU</v>
          </cell>
          <cell r="K420" t="str">
            <v>TBD</v>
          </cell>
          <cell r="L420" t="str">
            <v>LdF Non approuvée</v>
          </cell>
          <cell r="M420" t="str">
            <v>NON</v>
          </cell>
          <cell r="N420" t="str">
            <v>NON</v>
          </cell>
          <cell r="O420">
            <v>62</v>
          </cell>
          <cell r="P420" t="str">
            <v>1251018-6181010</v>
          </cell>
          <cell r="Q420" t="str">
            <v>LAB</v>
          </cell>
          <cell r="R420" t="str">
            <v>LCT157617
LCT157618</v>
          </cell>
          <cell r="S420" t="str">
            <v>LTE990009</v>
          </cell>
          <cell r="V420" t="str">
            <v>6963455500
6963455400
6963403400</v>
          </cell>
          <cell r="W420" t="str">
            <v>Qté 1
Qté 1
Qté 1</v>
          </cell>
          <cell r="X420" t="str">
            <v>Waiting</v>
          </cell>
          <cell r="Y420" t="str">
            <v>TBD</v>
          </cell>
          <cell r="Z420" t="str">
            <v>À imprimer LAB</v>
          </cell>
          <cell r="AA420" t="str">
            <v>À imprimer LAB</v>
          </cell>
          <cell r="AE420" t="str">
            <v>GLA le 18/10/2018: Attente STR (4STR*01320) prévu 16/10/2018 + Confiés pour planification</v>
          </cell>
          <cell r="AF420" t="str">
            <v>GLA</v>
          </cell>
          <cell r="AG420">
            <v>16961</v>
          </cell>
          <cell r="AH420" t="str">
            <v>ACHF02475</v>
          </cell>
          <cell r="AJ420">
            <v>43465</v>
          </cell>
          <cell r="AK420" t="str">
            <v>TBD</v>
          </cell>
          <cell r="AL420" t="str">
            <v>TBD</v>
          </cell>
        </row>
        <row r="421">
          <cell r="A421" t="str">
            <v>2792618210</v>
          </cell>
          <cell r="B421" t="str">
            <v>AIRBUS</v>
          </cell>
          <cell r="C421">
            <v>27926182</v>
          </cell>
          <cell r="D421">
            <v>10</v>
          </cell>
          <cell r="E421" t="str">
            <v>RTN</v>
          </cell>
          <cell r="F421" t="str">
            <v>D9551006200295</v>
          </cell>
          <cell r="G421">
            <v>1</v>
          </cell>
          <cell r="H421">
            <v>1</v>
          </cell>
          <cell r="I421" t="str">
            <v/>
          </cell>
          <cell r="J421" t="str">
            <v>P/N CONNU</v>
          </cell>
          <cell r="K421" t="str">
            <v>TBD</v>
          </cell>
          <cell r="L421" t="str">
            <v>LdF Non approuvée</v>
          </cell>
          <cell r="M421" t="str">
            <v>NON</v>
          </cell>
          <cell r="N421" t="str">
            <v>NON</v>
          </cell>
          <cell r="O421">
            <v>62</v>
          </cell>
          <cell r="P421" t="str">
            <v>1251018-6182010</v>
          </cell>
          <cell r="Q421" t="str">
            <v>LAB</v>
          </cell>
          <cell r="R421" t="str">
            <v>LCT157620
LCT157621</v>
          </cell>
          <cell r="S421" t="str">
            <v>LTE990010</v>
          </cell>
          <cell r="V421" t="str">
            <v>6963455500
6963455400
6963403400</v>
          </cell>
          <cell r="W421" t="str">
            <v>Qté 1
Qté 1
Qté 1</v>
          </cell>
          <cell r="X421" t="str">
            <v>Waiting</v>
          </cell>
          <cell r="Y421" t="str">
            <v>TBD</v>
          </cell>
          <cell r="Z421" t="str">
            <v>À imprimer LAB</v>
          </cell>
          <cell r="AA421" t="str">
            <v>À imprimer LAB</v>
          </cell>
          <cell r="AE421" t="str">
            <v>GLA le 18/10/2018: Attente STR (4STR*01320) prévu 16/10/2018 + Confiés pour planification</v>
          </cell>
          <cell r="AF421" t="str">
            <v>GLA</v>
          </cell>
          <cell r="AG421">
            <v>16961</v>
          </cell>
          <cell r="AH421" t="str">
            <v>ACHF02475</v>
          </cell>
          <cell r="AJ421">
            <v>43465</v>
          </cell>
          <cell r="AK421" t="str">
            <v>TBD</v>
          </cell>
          <cell r="AL421" t="str">
            <v>TBD</v>
          </cell>
        </row>
        <row r="422">
          <cell r="A422" t="str">
            <v>2792618310</v>
          </cell>
          <cell r="B422" t="str">
            <v>AIRBUS</v>
          </cell>
          <cell r="C422">
            <v>27926183</v>
          </cell>
          <cell r="D422">
            <v>10</v>
          </cell>
          <cell r="E422" t="str">
            <v>RTN</v>
          </cell>
          <cell r="F422" t="str">
            <v>D9551006200295</v>
          </cell>
          <cell r="G422">
            <v>1</v>
          </cell>
          <cell r="H422">
            <v>1</v>
          </cell>
          <cell r="I422" t="str">
            <v/>
          </cell>
          <cell r="J422" t="str">
            <v>P/N CONNU</v>
          </cell>
          <cell r="K422" t="str">
            <v>TBD</v>
          </cell>
          <cell r="L422" t="str">
            <v>LdF Non approuvée</v>
          </cell>
          <cell r="M422" t="str">
            <v>NON</v>
          </cell>
          <cell r="N422" t="str">
            <v>NON</v>
          </cell>
          <cell r="O422">
            <v>62</v>
          </cell>
          <cell r="P422" t="str">
            <v>1251018-6183010</v>
          </cell>
          <cell r="Q422" t="str">
            <v>LAB</v>
          </cell>
          <cell r="R422" t="str">
            <v>LCT157622
LCT157623</v>
          </cell>
          <cell r="S422" t="str">
            <v>LTE990011</v>
          </cell>
          <cell r="V422" t="str">
            <v>6963455500
6963455400
6963403400</v>
          </cell>
          <cell r="W422" t="str">
            <v>Qté 1
Qté 1
Qté 1</v>
          </cell>
          <cell r="X422" t="str">
            <v>Waiting</v>
          </cell>
          <cell r="Y422" t="str">
            <v>TBD</v>
          </cell>
          <cell r="Z422" t="str">
            <v>À imprimer LAB</v>
          </cell>
          <cell r="AA422" t="str">
            <v>À imprimer LAB</v>
          </cell>
          <cell r="AE422" t="str">
            <v>GLA le 18/10/2018: Attente STR (4STR*01320) prévu 16/10/2018 + Confiés pour planification</v>
          </cell>
          <cell r="AF422" t="str">
            <v>GLA</v>
          </cell>
          <cell r="AG422">
            <v>16961</v>
          </cell>
          <cell r="AH422" t="str">
            <v>ACHF02475</v>
          </cell>
          <cell r="AJ422">
            <v>43465</v>
          </cell>
          <cell r="AK422" t="str">
            <v>TBD</v>
          </cell>
          <cell r="AL422" t="str">
            <v>TBD</v>
          </cell>
        </row>
        <row r="423">
          <cell r="A423" t="str">
            <v>2792618410</v>
          </cell>
          <cell r="B423" t="str">
            <v>AIRBUS</v>
          </cell>
          <cell r="C423">
            <v>27926184</v>
          </cell>
          <cell r="D423">
            <v>10</v>
          </cell>
          <cell r="E423" t="str">
            <v>RTN</v>
          </cell>
          <cell r="F423" t="str">
            <v>D9551006200295</v>
          </cell>
          <cell r="G423">
            <v>1</v>
          </cell>
          <cell r="H423">
            <v>1</v>
          </cell>
          <cell r="I423" t="str">
            <v/>
          </cell>
          <cell r="J423" t="str">
            <v>P/N CONNU</v>
          </cell>
          <cell r="K423" t="str">
            <v>TBD</v>
          </cell>
          <cell r="L423" t="str">
            <v>LdF Non approuvée</v>
          </cell>
          <cell r="M423" t="str">
            <v>NON</v>
          </cell>
          <cell r="N423" t="str">
            <v>NON</v>
          </cell>
          <cell r="O423">
            <v>62</v>
          </cell>
          <cell r="P423" t="str">
            <v>1251018-6184010</v>
          </cell>
          <cell r="Q423" t="str">
            <v>LAB</v>
          </cell>
          <cell r="R423" t="str">
            <v>LCT157624
LCT157625</v>
          </cell>
          <cell r="S423" t="str">
            <v>LTE990012</v>
          </cell>
          <cell r="V423" t="str">
            <v>6963455500
6963455400
6963403400</v>
          </cell>
          <cell r="W423" t="str">
            <v>Qté 1
Qté 1
Qté 1</v>
          </cell>
          <cell r="X423" t="str">
            <v>Waiting</v>
          </cell>
          <cell r="Y423" t="str">
            <v>TBD</v>
          </cell>
          <cell r="Z423" t="str">
            <v>À imprimer LAB</v>
          </cell>
          <cell r="AA423" t="str">
            <v>À imprimer LAB</v>
          </cell>
          <cell r="AE423" t="str">
            <v>GLA le 18/10/2018: Attente STR (4STR*01320) prévu 16/10/2018 + Confiés pour planification</v>
          </cell>
          <cell r="AF423" t="str">
            <v>GLA</v>
          </cell>
          <cell r="AG423">
            <v>16961</v>
          </cell>
          <cell r="AH423" t="str">
            <v>ACHF02475</v>
          </cell>
          <cell r="AJ423">
            <v>43465</v>
          </cell>
          <cell r="AK423" t="str">
            <v>TBD</v>
          </cell>
          <cell r="AL423" t="str">
            <v>TBD</v>
          </cell>
        </row>
        <row r="424">
          <cell r="A424" t="str">
            <v>2792624310</v>
          </cell>
          <cell r="B424" t="str">
            <v>AIRBUS</v>
          </cell>
          <cell r="C424">
            <v>27926243</v>
          </cell>
          <cell r="D424">
            <v>10</v>
          </cell>
          <cell r="E424" t="str">
            <v>AOG</v>
          </cell>
          <cell r="F424" t="str">
            <v>WF417AFACAAE</v>
          </cell>
          <cell r="G424">
            <v>1</v>
          </cell>
          <cell r="H424">
            <v>1</v>
          </cell>
          <cell r="I424" t="str">
            <v/>
          </cell>
          <cell r="J424" t="str">
            <v>P/N CONNU</v>
          </cell>
          <cell r="K424" t="str">
            <v>VB0044D</v>
          </cell>
          <cell r="L424" t="str">
            <v>LdF approuvée</v>
          </cell>
          <cell r="M424" t="str">
            <v>NON</v>
          </cell>
          <cell r="N424" t="str">
            <v>NON</v>
          </cell>
          <cell r="O424">
            <v>517</v>
          </cell>
          <cell r="P424" t="str">
            <v>1251018-6243010</v>
          </cell>
          <cell r="Q424" t="str">
            <v>LAB</v>
          </cell>
          <cell r="R424" t="str">
            <v>LCT143895
LCT143896</v>
          </cell>
          <cell r="S424" t="str">
            <v>LTE990003</v>
          </cell>
          <cell r="V424" t="str">
            <v>6V01965900</v>
          </cell>
          <cell r="W424" t="str">
            <v>Qté 1</v>
          </cell>
          <cell r="X424" t="str">
            <v>Waiting</v>
          </cell>
          <cell r="Y424" t="str">
            <v>N/A</v>
          </cell>
          <cell r="Z424" t="str">
            <v>À imprimer LAB</v>
          </cell>
          <cell r="AA424" t="str">
            <v>À imprimer LAB</v>
          </cell>
          <cell r="AE424" t="str">
            <v>GLA LE 19/10/2018:  Attente confié pour planification</v>
          </cell>
          <cell r="AF424" t="str">
            <v>GLA</v>
          </cell>
          <cell r="AG424">
            <v>17482</v>
          </cell>
          <cell r="AH424" t="str">
            <v>ACHF03413</v>
          </cell>
          <cell r="AJ424">
            <v>43375</v>
          </cell>
          <cell r="AK424" t="str">
            <v>TBD</v>
          </cell>
          <cell r="AL424" t="str">
            <v/>
          </cell>
        </row>
        <row r="425">
          <cell r="A425" t="str">
            <v>490003628610</v>
          </cell>
          <cell r="B425" t="str">
            <v>STELIA</v>
          </cell>
          <cell r="C425">
            <v>4900036286</v>
          </cell>
          <cell r="D425">
            <v>10</v>
          </cell>
          <cell r="E425" t="str">
            <v>EXP</v>
          </cell>
          <cell r="F425" t="str">
            <v>S9291306500000</v>
          </cell>
          <cell r="G425">
            <v>4</v>
          </cell>
          <cell r="H425">
            <v>4</v>
          </cell>
          <cell r="I425" t="str">
            <v/>
          </cell>
          <cell r="J425" t="str">
            <v>P/N CONNU</v>
          </cell>
          <cell r="K425" t="str">
            <v>N/A</v>
          </cell>
          <cell r="L425" t="str">
            <v>LdF approuvée</v>
          </cell>
          <cell r="M425" t="str">
            <v>NON</v>
          </cell>
          <cell r="N425" t="str">
            <v>OUI</v>
          </cell>
          <cell r="O425" t="str">
            <v>CÂBLE</v>
          </cell>
          <cell r="P425" t="str">
            <v>1251018-6286010</v>
          </cell>
          <cell r="Q425" t="str">
            <v>LAB</v>
          </cell>
          <cell r="R425" t="str">
            <v>LCT144542
=&gt;
LCT144543</v>
          </cell>
          <cell r="S425" t="str">
            <v>144542-1
=&gt;
144542-4</v>
          </cell>
          <cell r="T425" t="str">
            <v>SERVI</v>
          </cell>
          <cell r="U425" t="str">
            <v>OK</v>
          </cell>
          <cell r="V425" t="str">
            <v>N/A</v>
          </cell>
          <cell r="W425" t="str">
            <v>N/A</v>
          </cell>
          <cell r="X425" t="str">
            <v>N/A</v>
          </cell>
          <cell r="Y425" t="str">
            <v>N/A</v>
          </cell>
          <cell r="Z425" t="str">
            <v>OK
05/10/2018</v>
          </cell>
          <cell r="AA425" t="str">
            <v>OK
05/10/2018</v>
          </cell>
          <cell r="AE425" t="str">
            <v>GLA LE 19/10/2018:  matière KLS =&gt; Pas de DA</v>
          </cell>
          <cell r="AF425" t="str">
            <v>GLA</v>
          </cell>
          <cell r="AG425" t="str">
            <v>N/A</v>
          </cell>
          <cell r="AH425" t="str">
            <v>N/A</v>
          </cell>
          <cell r="AI425" t="str">
            <v>NA</v>
          </cell>
          <cell r="AJ425">
            <v>43391</v>
          </cell>
          <cell r="AK425">
            <v>43398</v>
          </cell>
          <cell r="AL425">
            <v>43395</v>
          </cell>
          <cell r="AN425" t="str">
            <v>OK</v>
          </cell>
        </row>
        <row r="426">
          <cell r="A426" t="str">
            <v>490003628110</v>
          </cell>
          <cell r="B426" t="str">
            <v>STELIA</v>
          </cell>
          <cell r="C426">
            <v>4900036281</v>
          </cell>
          <cell r="D426">
            <v>10</v>
          </cell>
          <cell r="E426" t="str">
            <v>RTN</v>
          </cell>
          <cell r="F426" t="str">
            <v>S9291306500000</v>
          </cell>
          <cell r="G426">
            <v>4</v>
          </cell>
          <cell r="H426">
            <v>4</v>
          </cell>
          <cell r="I426" t="str">
            <v/>
          </cell>
          <cell r="J426" t="str">
            <v>P/N CONNU</v>
          </cell>
          <cell r="K426" t="str">
            <v>N/A</v>
          </cell>
          <cell r="L426" t="str">
            <v>LdF approuvée</v>
          </cell>
          <cell r="M426" t="str">
            <v>NON</v>
          </cell>
          <cell r="N426" t="str">
            <v>OUI</v>
          </cell>
          <cell r="O426" t="str">
            <v>CÂBLE</v>
          </cell>
          <cell r="P426" t="str">
            <v>1251018-6281010</v>
          </cell>
          <cell r="Q426" t="str">
            <v>LAB</v>
          </cell>
          <cell r="R426" t="str">
            <v>LCT144544
=&gt;
LCT144545</v>
          </cell>
          <cell r="S426" t="str">
            <v>144544-1
=&gt;
144544-10</v>
          </cell>
          <cell r="T426" t="str">
            <v>SERVI</v>
          </cell>
          <cell r="U426" t="str">
            <v>OK</v>
          </cell>
          <cell r="V426" t="str">
            <v>N/A</v>
          </cell>
          <cell r="W426" t="str">
            <v>N/A</v>
          </cell>
          <cell r="X426" t="str">
            <v>N/A</v>
          </cell>
          <cell r="Y426" t="str">
            <v>N/A</v>
          </cell>
          <cell r="Z426" t="str">
            <v>OK
05/10/2018</v>
          </cell>
          <cell r="AA426" t="str">
            <v>OK
05/10/2018</v>
          </cell>
          <cell r="AE426" t="str">
            <v>GLA LE 19/10/2018:  matière KLS =&gt; Pas de DA</v>
          </cell>
          <cell r="AF426" t="str">
            <v>GLA</v>
          </cell>
          <cell r="AG426" t="str">
            <v>N/A</v>
          </cell>
          <cell r="AH426" t="str">
            <v>N/A</v>
          </cell>
          <cell r="AI426" t="str">
            <v>NA</v>
          </cell>
          <cell r="AJ426">
            <v>43444</v>
          </cell>
          <cell r="AK426">
            <v>43444</v>
          </cell>
          <cell r="AL426">
            <v>43439</v>
          </cell>
          <cell r="AN426" t="str">
            <v>OK</v>
          </cell>
        </row>
        <row r="427">
          <cell r="A427" t="str">
            <v>2792844110</v>
          </cell>
          <cell r="B427" t="str">
            <v>AIRBUS</v>
          </cell>
          <cell r="C427">
            <v>27928441</v>
          </cell>
          <cell r="D427">
            <v>10</v>
          </cell>
          <cell r="E427" t="str">
            <v>RTN</v>
          </cell>
          <cell r="F427" t="str">
            <v>D9551004000395</v>
          </cell>
          <cell r="G427">
            <v>1</v>
          </cell>
          <cell r="H427">
            <v>1</v>
          </cell>
          <cell r="I427" t="str">
            <v/>
          </cell>
          <cell r="J427" t="str">
            <v>P/N CONNU</v>
          </cell>
          <cell r="K427" t="str">
            <v>NB4112</v>
          </cell>
          <cell r="L427" t="str">
            <v>LdF Non approuvée</v>
          </cell>
          <cell r="M427" t="str">
            <v>NON</v>
          </cell>
          <cell r="N427" t="str">
            <v>NON</v>
          </cell>
          <cell r="O427">
            <v>40</v>
          </cell>
          <cell r="P427" t="str">
            <v>1251018-8441010</v>
          </cell>
          <cell r="Q427" t="str">
            <v>LAB</v>
          </cell>
          <cell r="R427" t="str">
            <v>LCT157611
LCT157612
LCT157613</v>
          </cell>
          <cell r="S427" t="str">
            <v>LTE990001</v>
          </cell>
          <cell r="V427" t="str">
            <v>N/A</v>
          </cell>
          <cell r="W427" t="str">
            <v>N/A</v>
          </cell>
          <cell r="X427" t="str">
            <v>N/A</v>
          </cell>
          <cell r="Y427">
            <v>43451</v>
          </cell>
          <cell r="Z427" t="str">
            <v>À imprimer LAB</v>
          </cell>
          <cell r="AA427" t="str">
            <v>À imprimer LAB</v>
          </cell>
          <cell r="AE427" t="str">
            <v>GLA le 18/10/2018: Attente délai d'appro</v>
          </cell>
          <cell r="AF427" t="str">
            <v>GLA</v>
          </cell>
          <cell r="AG427">
            <v>17823</v>
          </cell>
          <cell r="AJ427">
            <v>43486</v>
          </cell>
          <cell r="AK427" t="str">
            <v>TBD</v>
          </cell>
          <cell r="AL427" t="str">
            <v>ASAP</v>
          </cell>
        </row>
        <row r="428">
          <cell r="A428" t="str">
            <v>2792844210</v>
          </cell>
          <cell r="B428" t="str">
            <v>AIRBUS</v>
          </cell>
          <cell r="C428">
            <v>27928442</v>
          </cell>
          <cell r="D428">
            <v>10</v>
          </cell>
          <cell r="E428" t="str">
            <v>RTN</v>
          </cell>
          <cell r="F428" t="str">
            <v>D9551004000395</v>
          </cell>
          <cell r="G428">
            <v>1</v>
          </cell>
          <cell r="H428">
            <v>1</v>
          </cell>
          <cell r="I428" t="str">
            <v/>
          </cell>
          <cell r="J428" t="str">
            <v>P/N CONNU</v>
          </cell>
          <cell r="K428" t="str">
            <v>NB4112</v>
          </cell>
          <cell r="L428" t="str">
            <v>LdF Non approuvée</v>
          </cell>
          <cell r="M428" t="str">
            <v>NON</v>
          </cell>
          <cell r="N428" t="str">
            <v>NON</v>
          </cell>
          <cell r="O428">
            <v>40</v>
          </cell>
          <cell r="P428" t="str">
            <v>1251018-8442010</v>
          </cell>
          <cell r="Q428" t="str">
            <v>LAB</v>
          </cell>
          <cell r="R428" t="str">
            <v>LCT157614
LCT157615
LCT157616</v>
          </cell>
          <cell r="S428" t="str">
            <v>LTE990002</v>
          </cell>
          <cell r="V428" t="str">
            <v>N/A</v>
          </cell>
          <cell r="W428" t="str">
            <v>N/A</v>
          </cell>
          <cell r="X428" t="str">
            <v>N/A</v>
          </cell>
          <cell r="Y428">
            <v>43455</v>
          </cell>
          <cell r="Z428" t="str">
            <v>À imprimer LAB</v>
          </cell>
          <cell r="AA428" t="str">
            <v>À imprimer LAB</v>
          </cell>
          <cell r="AE428" t="str">
            <v>GLA le 18/10/2018: Attente délai d'appro</v>
          </cell>
          <cell r="AF428" t="str">
            <v>GLA</v>
          </cell>
          <cell r="AG428">
            <v>17823</v>
          </cell>
          <cell r="AJ428">
            <v>43493</v>
          </cell>
          <cell r="AK428" t="str">
            <v>TBD</v>
          </cell>
          <cell r="AL428" t="str">
            <v>ASAP</v>
          </cell>
        </row>
        <row r="429">
          <cell r="A429" t="str">
            <v>TLB79227867050 1</v>
          </cell>
          <cell r="B429" t="str">
            <v>FAL A400M</v>
          </cell>
          <cell r="C429" t="str">
            <v xml:space="preserve">TLB79227867050 </v>
          </cell>
          <cell r="D429">
            <v>1</v>
          </cell>
          <cell r="E429" t="str">
            <v>AOG</v>
          </cell>
          <cell r="F429" t="str">
            <v>MFO25530233</v>
          </cell>
          <cell r="G429">
            <v>1</v>
          </cell>
          <cell r="H429">
            <v>1</v>
          </cell>
          <cell r="I429" t="str">
            <v/>
          </cell>
          <cell r="J429" t="str">
            <v>P/N CONNU</v>
          </cell>
          <cell r="K429" t="str">
            <v>N/A</v>
          </cell>
          <cell r="L429" t="str">
            <v>LdF Non approuvée</v>
          </cell>
          <cell r="M429" t="str">
            <v>NON</v>
          </cell>
          <cell r="N429" t="str">
            <v>NON</v>
          </cell>
          <cell r="O429" t="str">
            <v>OPTICAL FIBER</v>
          </cell>
          <cell r="P429" t="str">
            <v>1251018-050 01</v>
          </cell>
          <cell r="Q429" t="str">
            <v>LAB</v>
          </cell>
          <cell r="R429" t="str">
            <v>LCT144968</v>
          </cell>
          <cell r="S429" t="str">
            <v>144968-1</v>
          </cell>
          <cell r="T429" t="str">
            <v>SERVI</v>
          </cell>
          <cell r="U429" t="str">
            <v>OK</v>
          </cell>
          <cell r="V429" t="str">
            <v>N/A</v>
          </cell>
          <cell r="W429" t="str">
            <v>N/A</v>
          </cell>
          <cell r="X429" t="str">
            <v>N/A</v>
          </cell>
          <cell r="Y429" t="str">
            <v>N/A</v>
          </cell>
          <cell r="Z429" t="str">
            <v>À imprimer LAB</v>
          </cell>
          <cell r="AA429" t="str">
            <v>À imprimer LAB</v>
          </cell>
          <cell r="AB429" t="str">
            <v>Expédié</v>
          </cell>
          <cell r="AF429" t="str">
            <v>AZA</v>
          </cell>
          <cell r="AG429" t="str">
            <v>N/A</v>
          </cell>
          <cell r="AH429" t="str">
            <v>N/A</v>
          </cell>
          <cell r="AI429">
            <v>2725</v>
          </cell>
          <cell r="AJ429">
            <v>43385</v>
          </cell>
          <cell r="AL429">
            <v>43384</v>
          </cell>
        </row>
        <row r="430">
          <cell r="A430" t="str">
            <v>2792803510</v>
          </cell>
          <cell r="B430" t="str">
            <v>AIRBUS</v>
          </cell>
          <cell r="C430">
            <v>27928035</v>
          </cell>
          <cell r="D430">
            <v>10</v>
          </cell>
          <cell r="E430" t="str">
            <v>EXP</v>
          </cell>
          <cell r="F430" t="str">
            <v>A0041114100095</v>
          </cell>
          <cell r="G430">
            <v>1</v>
          </cell>
          <cell r="H430">
            <v>1</v>
          </cell>
          <cell r="I430" t="str">
            <v/>
          </cell>
          <cell r="J430" t="str">
            <v>P/N CONNU</v>
          </cell>
          <cell r="K430" t="str">
            <v>N/A</v>
          </cell>
          <cell r="L430" t="str">
            <v>LdF approuvée</v>
          </cell>
          <cell r="M430" t="str">
            <v>NON</v>
          </cell>
          <cell r="N430" t="str">
            <v>NON</v>
          </cell>
          <cell r="O430" t="str">
            <v>JACK</v>
          </cell>
          <cell r="P430" t="str">
            <v>1251118-8035010</v>
          </cell>
          <cell r="Q430" t="str">
            <v>LAB</v>
          </cell>
          <cell r="R430" t="str">
            <v>LCT157640</v>
          </cell>
          <cell r="S430" t="str">
            <v>LTE990021</v>
          </cell>
          <cell r="T430">
            <v>43402</v>
          </cell>
          <cell r="U430" t="str">
            <v>OK</v>
          </cell>
          <cell r="V430" t="str">
            <v>N/A</v>
          </cell>
          <cell r="W430" t="str">
            <v>N/A</v>
          </cell>
          <cell r="X430" t="str">
            <v>N/A</v>
          </cell>
          <cell r="Y430" t="str">
            <v>N/A</v>
          </cell>
          <cell r="Z430" t="str">
            <v>N/A</v>
          </cell>
          <cell r="AA430" t="str">
            <v>N/A</v>
          </cell>
          <cell r="AE430" t="str">
            <v>Réception structures le 26/10/2018</v>
          </cell>
          <cell r="AF430" t="str">
            <v>GLA</v>
          </cell>
          <cell r="AG430">
            <v>17695</v>
          </cell>
          <cell r="AH430" t="str">
            <v>ACHF03981</v>
          </cell>
          <cell r="AI430">
            <v>3024</v>
          </cell>
          <cell r="AJ430">
            <v>43407</v>
          </cell>
          <cell r="AK430">
            <v>43419</v>
          </cell>
          <cell r="AL430">
            <v>43416</v>
          </cell>
          <cell r="AN430" t="str">
            <v>OK</v>
          </cell>
        </row>
        <row r="431">
          <cell r="A431" t="str">
            <v>2793008110</v>
          </cell>
          <cell r="B431" t="str">
            <v>AIRBUS</v>
          </cell>
          <cell r="C431">
            <v>27930081</v>
          </cell>
          <cell r="D431">
            <v>10</v>
          </cell>
          <cell r="E431" t="str">
            <v>CRIT</v>
          </cell>
          <cell r="F431" t="str">
            <v>D9551011600195</v>
          </cell>
          <cell r="G431">
            <v>2</v>
          </cell>
          <cell r="H431">
            <v>2</v>
          </cell>
          <cell r="I431" t="str">
            <v/>
          </cell>
          <cell r="J431" t="str">
            <v>P/N CONNU</v>
          </cell>
          <cell r="K431" t="str">
            <v>N/A</v>
          </cell>
          <cell r="L431" t="str">
            <v>LdF approuvée</v>
          </cell>
          <cell r="M431" t="str">
            <v>NON</v>
          </cell>
          <cell r="N431" t="str">
            <v>NON</v>
          </cell>
          <cell r="O431">
            <v>116</v>
          </cell>
          <cell r="P431" t="str">
            <v>1251018-0081010</v>
          </cell>
          <cell r="Q431" t="str">
            <v>LAB</v>
          </cell>
          <cell r="R431" t="str">
            <v>LCT156790
LCT156791
LCT156792</v>
          </cell>
          <cell r="S431" t="str">
            <v>LTE990022
=&gt;
LTE990023</v>
          </cell>
          <cell r="T431">
            <v>43388</v>
          </cell>
          <cell r="U431" t="str">
            <v>ok</v>
          </cell>
          <cell r="V431" t="str">
            <v>N/A</v>
          </cell>
          <cell r="W431" t="str">
            <v>N/A</v>
          </cell>
          <cell r="X431" t="str">
            <v>N/A</v>
          </cell>
          <cell r="Y431" t="str">
            <v>N/A</v>
          </cell>
          <cell r="Z431" t="str">
            <v>ok
10/10/2018</v>
          </cell>
          <cell r="AA431" t="str">
            <v>ok
10/10/2018</v>
          </cell>
          <cell r="AE431" t="str">
            <v>GLA le 18/10/2018: Attente servitude magasin COL
GLA le 23/10: OK</v>
          </cell>
          <cell r="AF431" t="str">
            <v>GLA</v>
          </cell>
          <cell r="AG431">
            <v>17696</v>
          </cell>
          <cell r="AH431" t="str">
            <v>N/A</v>
          </cell>
          <cell r="AI431">
            <v>2786</v>
          </cell>
          <cell r="AJ431">
            <v>43392</v>
          </cell>
          <cell r="AK431">
            <v>43398</v>
          </cell>
          <cell r="AL431">
            <v>43397</v>
          </cell>
          <cell r="AN431" t="str">
            <v>OK</v>
          </cell>
        </row>
        <row r="432">
          <cell r="A432" t="str">
            <v>2793387510</v>
          </cell>
          <cell r="B432" t="str">
            <v>AIRBUS</v>
          </cell>
          <cell r="C432">
            <v>27933875</v>
          </cell>
          <cell r="D432">
            <v>10</v>
          </cell>
          <cell r="E432" t="str">
            <v>EXP</v>
          </cell>
          <cell r="F432" t="str">
            <v>F9252020200000</v>
          </cell>
          <cell r="G432">
            <v>1</v>
          </cell>
          <cell r="H432">
            <v>1</v>
          </cell>
          <cell r="I432" t="str">
            <v/>
          </cell>
          <cell r="J432" t="str">
            <v>P/N CONNU</v>
          </cell>
          <cell r="K432" t="str">
            <v>N/A</v>
          </cell>
          <cell r="L432" t="str">
            <v>LdF approuvée</v>
          </cell>
          <cell r="M432" t="str">
            <v>NON</v>
          </cell>
          <cell r="N432" t="str">
            <v>NON</v>
          </cell>
          <cell r="O432" t="str">
            <v>PLATE ASSY</v>
          </cell>
          <cell r="P432" t="str">
            <v>1251018-3875010</v>
          </cell>
          <cell r="Q432" t="str">
            <v>COL</v>
          </cell>
          <cell r="R432" t="str">
            <v>LCT164073
LCT164074</v>
          </cell>
          <cell r="S432" t="str">
            <v>164073-1</v>
          </cell>
          <cell r="T432" t="str">
            <v>SERVI</v>
          </cell>
          <cell r="U432" t="str">
            <v>OK</v>
          </cell>
          <cell r="V432" t="str">
            <v>N/A</v>
          </cell>
          <cell r="W432" t="str">
            <v>N/A</v>
          </cell>
          <cell r="X432" t="str">
            <v>N/A</v>
          </cell>
          <cell r="Y432" t="str">
            <v>N/A</v>
          </cell>
          <cell r="Z432" t="str">
            <v>ok
18/10/2018</v>
          </cell>
          <cell r="AA432" t="str">
            <v>ok
18/10/2018</v>
          </cell>
          <cell r="AB432" t="str">
            <v>Câblage en cours</v>
          </cell>
          <cell r="AE432" t="str">
            <v>GLA le 18/10/2018: En cours de production</v>
          </cell>
          <cell r="AF432" t="str">
            <v>GLA</v>
          </cell>
          <cell r="AG432">
            <v>17885</v>
          </cell>
          <cell r="AI432" t="str">
            <v xml:space="preserve">DS 358895
</v>
          </cell>
          <cell r="AJ432">
            <v>43415</v>
          </cell>
          <cell r="AK432">
            <v>43415</v>
          </cell>
          <cell r="AL432">
            <v>43411</v>
          </cell>
          <cell r="AN432" t="str">
            <v>OK</v>
          </cell>
        </row>
        <row r="433">
          <cell r="A433" t="str">
            <v>2792645110</v>
          </cell>
          <cell r="B433" t="str">
            <v>AIRBUS</v>
          </cell>
          <cell r="C433">
            <v>27926451</v>
          </cell>
          <cell r="D433">
            <v>10</v>
          </cell>
          <cell r="E433" t="str">
            <v>EXP</v>
          </cell>
          <cell r="F433" t="str">
            <v>D9550010800996</v>
          </cell>
          <cell r="G433">
            <v>1</v>
          </cell>
          <cell r="H433">
            <v>1</v>
          </cell>
          <cell r="I433" t="str">
            <v/>
          </cell>
          <cell r="J433" t="str">
            <v>P/N CONNU</v>
          </cell>
          <cell r="K433" t="str">
            <v>NB01424P</v>
          </cell>
          <cell r="L433" t="str">
            <v>LdF Non approuvée</v>
          </cell>
          <cell r="M433" t="str">
            <v>NON</v>
          </cell>
          <cell r="N433" t="str">
            <v>NON</v>
          </cell>
          <cell r="O433">
            <v>108</v>
          </cell>
          <cell r="P433" t="str">
            <v>1251018-6451010</v>
          </cell>
          <cell r="Q433" t="str">
            <v>LAB</v>
          </cell>
          <cell r="R433" t="str">
            <v>LCT164069
LCT164070</v>
          </cell>
          <cell r="S433" t="str">
            <v>LTE990003</v>
          </cell>
          <cell r="V433">
            <v>6963403800</v>
          </cell>
          <cell r="W433" t="str">
            <v>Qté 1</v>
          </cell>
          <cell r="X433" t="str">
            <v>Waiting</v>
          </cell>
          <cell r="Y433" t="str">
            <v>À imprimer LAB</v>
          </cell>
          <cell r="Z433" t="str">
            <v>À imprimer LAB</v>
          </cell>
          <cell r="AA433" t="str">
            <v>À imprimer LAB</v>
          </cell>
          <cell r="AE433" t="str">
            <v xml:space="preserve">GLA le 18/10/2018: Attente structure (4STR*00038) prévu le 08/11/2018 + Confié pour planification
</v>
          </cell>
          <cell r="AF433" t="str">
            <v>GLA</v>
          </cell>
          <cell r="AG433">
            <v>17883</v>
          </cell>
          <cell r="AH433" t="str">
            <v>ACHF05130</v>
          </cell>
          <cell r="AJ433">
            <v>43406</v>
          </cell>
          <cell r="AK433" t="str">
            <v>TBD</v>
          </cell>
          <cell r="AL433" t="str">
            <v>TBD</v>
          </cell>
        </row>
        <row r="434">
          <cell r="A434" t="str">
            <v>CDE-CCP77701011</v>
          </cell>
          <cell r="B434" t="str">
            <v>LATECOERE</v>
          </cell>
          <cell r="C434" t="str">
            <v>CDE-CCP777010</v>
          </cell>
          <cell r="D434">
            <v>11</v>
          </cell>
          <cell r="E434" t="str">
            <v>RTN</v>
          </cell>
          <cell r="F434" t="str">
            <v>B777-1323L1000010</v>
          </cell>
          <cell r="G434">
            <v>10</v>
          </cell>
          <cell r="H434">
            <v>10</v>
          </cell>
          <cell r="I434" t="str">
            <v/>
          </cell>
          <cell r="J434" t="str">
            <v>P/N CONNU</v>
          </cell>
          <cell r="K434" t="str">
            <v>N/A</v>
          </cell>
          <cell r="L434" t="str">
            <v>LdF approuvée</v>
          </cell>
          <cell r="M434" t="str">
            <v>NON</v>
          </cell>
          <cell r="N434" t="str">
            <v>N/A</v>
          </cell>
          <cell r="O434" t="str">
            <v>B777-L1</v>
          </cell>
          <cell r="P434" t="str">
            <v>1251618-7010011</v>
          </cell>
          <cell r="Q434" t="str">
            <v>COL</v>
          </cell>
          <cell r="S434" t="str">
            <v>73220081
 =&gt;
 73220090</v>
          </cell>
          <cell r="V434" t="str">
            <v>N/A</v>
          </cell>
          <cell r="W434" t="str">
            <v>N/A</v>
          </cell>
          <cell r="X434" t="str">
            <v>N/A</v>
          </cell>
          <cell r="Y434" t="str">
            <v>N/A</v>
          </cell>
          <cell r="Z434" t="str">
            <v>N/A</v>
          </cell>
          <cell r="AA434" t="str">
            <v>N/A</v>
          </cell>
          <cell r="AJ434" t="str">
            <v>TBD</v>
          </cell>
          <cell r="AL434" t="str">
            <v>ASAP</v>
          </cell>
          <cell r="AN434" t="str">
            <v>Antho</v>
          </cell>
        </row>
        <row r="435">
          <cell r="A435" t="str">
            <v>2790954510</v>
          </cell>
          <cell r="B435" t="str">
            <v>AIRBUS</v>
          </cell>
          <cell r="C435">
            <v>27909545</v>
          </cell>
          <cell r="D435">
            <v>10</v>
          </cell>
          <cell r="E435" t="str">
            <v>RTN</v>
          </cell>
          <cell r="F435" t="str">
            <v>D9251719400095</v>
          </cell>
          <cell r="G435">
            <v>2</v>
          </cell>
          <cell r="H435">
            <v>2</v>
          </cell>
          <cell r="I435" t="str">
            <v/>
          </cell>
          <cell r="J435" t="str">
            <v>P/N CONNU</v>
          </cell>
          <cell r="K435" t="str">
            <v>TBD</v>
          </cell>
          <cell r="L435" t="str">
            <v>LdF Non approuvée</v>
          </cell>
          <cell r="M435" t="str">
            <v>NON</v>
          </cell>
          <cell r="N435" t="str">
            <v>NON</v>
          </cell>
          <cell r="O435" t="str">
            <v>PLATE</v>
          </cell>
          <cell r="P435" t="str">
            <v>1251018-9545010</v>
          </cell>
          <cell r="Q435" t="str">
            <v>ASC/COL</v>
          </cell>
          <cell r="S435" t="str">
            <v>LTE3697
-&gt; 
LTE3698</v>
          </cell>
          <cell r="V435" t="str">
            <v>6925002700</v>
          </cell>
          <cell r="W435" t="str">
            <v>Qté 2</v>
          </cell>
          <cell r="X435" t="str">
            <v>N/A</v>
          </cell>
          <cell r="Y435" t="str">
            <v>N/A</v>
          </cell>
          <cell r="Z435" t="str">
            <v>TBD</v>
          </cell>
          <cell r="AA435" t="str">
            <v>TBD</v>
          </cell>
          <cell r="AE435" t="str">
            <v>GLA le 23/10: Attente retour DA pour planification</v>
          </cell>
          <cell r="AG435">
            <v>17974</v>
          </cell>
          <cell r="AJ435">
            <v>43399</v>
          </cell>
          <cell r="AK435" t="str">
            <v>TBD</v>
          </cell>
          <cell r="AL435" t="str">
            <v>ASAP</v>
          </cell>
        </row>
        <row r="436">
          <cell r="A436" t="str">
            <v>2793585610</v>
          </cell>
          <cell r="B436" t="str">
            <v>AIRBUS</v>
          </cell>
          <cell r="C436">
            <v>27935856</v>
          </cell>
          <cell r="D436">
            <v>10</v>
          </cell>
          <cell r="E436" t="str">
            <v>RTN</v>
          </cell>
          <cell r="F436" t="str">
            <v>F0003003000000</v>
          </cell>
          <cell r="G436">
            <v>10</v>
          </cell>
          <cell r="H436">
            <v>10</v>
          </cell>
          <cell r="I436" t="str">
            <v/>
          </cell>
          <cell r="J436" t="str">
            <v>P/N CONNU</v>
          </cell>
          <cell r="K436" t="str">
            <v>N/A</v>
          </cell>
          <cell r="L436" t="str">
            <v>LdF approuvée</v>
          </cell>
          <cell r="M436" t="str">
            <v>NON</v>
          </cell>
          <cell r="N436" t="str">
            <v>NON</v>
          </cell>
          <cell r="O436" t="str">
            <v>PROTECTION CAP</v>
          </cell>
          <cell r="P436" t="str">
            <v>1251018-5856010</v>
          </cell>
          <cell r="Q436" t="str">
            <v>COL</v>
          </cell>
          <cell r="R436" t="str">
            <v>LCT168314</v>
          </cell>
          <cell r="S436" t="str">
            <v>168314-1 =&gt;
168314-10</v>
          </cell>
          <cell r="T436">
            <v>43692</v>
          </cell>
          <cell r="V436" t="str">
            <v>N/A</v>
          </cell>
          <cell r="W436" t="str">
            <v>N/A</v>
          </cell>
          <cell r="X436" t="str">
            <v>N/A</v>
          </cell>
          <cell r="Y436" t="str">
            <v>N/A</v>
          </cell>
          <cell r="Z436" t="str">
            <v>OK
23/10/2018</v>
          </cell>
          <cell r="AA436" t="str">
            <v>OK
23/10/2018</v>
          </cell>
          <cell r="AE436" t="str">
            <v>GLA le 23/10: Attente retour DA pour planification</v>
          </cell>
          <cell r="AF436" t="str">
            <v>GLA</v>
          </cell>
          <cell r="AG436">
            <v>18015</v>
          </cell>
          <cell r="AJ436">
            <v>43685</v>
          </cell>
          <cell r="AK436" t="str">
            <v>TBD</v>
          </cell>
          <cell r="AL436" t="str">
            <v>ASAP</v>
          </cell>
          <cell r="AN436" t="str">
            <v>OK</v>
          </cell>
        </row>
        <row r="437">
          <cell r="A437" t="str">
            <v>2793585710</v>
          </cell>
          <cell r="B437" t="str">
            <v>AIRBUS</v>
          </cell>
          <cell r="C437">
            <v>27935857</v>
          </cell>
          <cell r="D437">
            <v>10</v>
          </cell>
          <cell r="E437" t="str">
            <v>RTN</v>
          </cell>
          <cell r="F437" t="str">
            <v>F0003003000000</v>
          </cell>
          <cell r="G437">
            <v>10</v>
          </cell>
          <cell r="H437">
            <v>10</v>
          </cell>
          <cell r="I437" t="str">
            <v/>
          </cell>
          <cell r="J437" t="str">
            <v>P/N CONNU</v>
          </cell>
          <cell r="K437" t="str">
            <v>N/A</v>
          </cell>
          <cell r="L437" t="str">
            <v>LdF approuvée</v>
          </cell>
          <cell r="M437" t="str">
            <v>NON</v>
          </cell>
          <cell r="N437" t="str">
            <v>NON</v>
          </cell>
          <cell r="O437" t="str">
            <v>PROTECTION CAP</v>
          </cell>
          <cell r="P437" t="str">
            <v>1251018-5857010</v>
          </cell>
          <cell r="Q437" t="str">
            <v>COL</v>
          </cell>
          <cell r="R437" t="str">
            <v>LCT168315</v>
          </cell>
          <cell r="S437" t="str">
            <v>168315-1 =&gt;
168315-10</v>
          </cell>
          <cell r="T437">
            <v>43748</v>
          </cell>
          <cell r="V437" t="str">
            <v>N/A</v>
          </cell>
          <cell r="W437" t="str">
            <v>N/A</v>
          </cell>
          <cell r="X437" t="str">
            <v>N/A</v>
          </cell>
          <cell r="Y437" t="str">
            <v>N/A</v>
          </cell>
          <cell r="Z437" t="str">
            <v>OK
23/10/2018</v>
          </cell>
          <cell r="AA437" t="str">
            <v>OK
23/10/2018</v>
          </cell>
          <cell r="AE437" t="str">
            <v>GLA le 23/10: Attente retour DA pour planification</v>
          </cell>
          <cell r="AF437" t="str">
            <v>GLA</v>
          </cell>
          <cell r="AG437">
            <v>18015</v>
          </cell>
          <cell r="AJ437">
            <v>43739</v>
          </cell>
          <cell r="AK437" t="str">
            <v>TBD</v>
          </cell>
          <cell r="AL437" t="str">
            <v>ASAP</v>
          </cell>
          <cell r="AN437" t="str">
            <v>OK</v>
          </cell>
        </row>
        <row r="438">
          <cell r="A438" t="str">
            <v>490003638910</v>
          </cell>
          <cell r="B438" t="str">
            <v>STELIA</v>
          </cell>
          <cell r="C438">
            <v>4900036389</v>
          </cell>
          <cell r="D438">
            <v>10</v>
          </cell>
          <cell r="E438" t="str">
            <v>RTN</v>
          </cell>
          <cell r="F438" t="str">
            <v>S9110104500295</v>
          </cell>
          <cell r="G438">
            <v>7</v>
          </cell>
          <cell r="H438">
            <v>7</v>
          </cell>
          <cell r="I438" t="str">
            <v/>
          </cell>
          <cell r="J438" t="str">
            <v>P/N CONNU</v>
          </cell>
          <cell r="K438" t="str">
            <v>N/A</v>
          </cell>
          <cell r="L438" t="str">
            <v>LdF approuvée</v>
          </cell>
          <cell r="M438" t="str">
            <v>NON</v>
          </cell>
          <cell r="N438" t="str">
            <v>OUI</v>
          </cell>
          <cell r="O438" t="str">
            <v>CABLE COAXIAL</v>
          </cell>
          <cell r="P438" t="str">
            <v>1251018-6389010</v>
          </cell>
          <cell r="Q438" t="str">
            <v>COL</v>
          </cell>
          <cell r="R438" t="str">
            <v>LCT168256
LCT168257</v>
          </cell>
          <cell r="S438" t="str">
            <v>168256-1
168256-7</v>
          </cell>
          <cell r="T438">
            <v>43395</v>
          </cell>
          <cell r="U438" t="str">
            <v>OK</v>
          </cell>
          <cell r="V438" t="str">
            <v>N/A</v>
          </cell>
          <cell r="W438" t="str">
            <v>N/A</v>
          </cell>
          <cell r="X438" t="str">
            <v>N/A</v>
          </cell>
          <cell r="Y438" t="str">
            <v>N/A</v>
          </cell>
          <cell r="Z438" t="str">
            <v>OK
23/10/2018</v>
          </cell>
          <cell r="AA438" t="str">
            <v>OK
23/10/2018</v>
          </cell>
          <cell r="AE438" t="str">
            <v>GLA le 18/10/2018: Attente achat 1CON*20647 
Réception 1CON*20647 le 22/10/2018</v>
          </cell>
          <cell r="AF438" t="str">
            <v>GLA</v>
          </cell>
          <cell r="AG438">
            <v>18014</v>
          </cell>
          <cell r="AH438" t="str">
            <v>ACHF05083</v>
          </cell>
          <cell r="AI438" t="str">
            <v>DS
N°359882</v>
          </cell>
          <cell r="AJ438">
            <v>43412</v>
          </cell>
          <cell r="AK438">
            <v>43412</v>
          </cell>
          <cell r="AL438">
            <v>43409</v>
          </cell>
          <cell r="AN438" t="str">
            <v>OK</v>
          </cell>
        </row>
        <row r="439">
          <cell r="A439" t="str">
            <v>490003645110</v>
          </cell>
          <cell r="B439" t="str">
            <v>STELIA</v>
          </cell>
          <cell r="C439">
            <v>4900036451</v>
          </cell>
          <cell r="D439">
            <v>10</v>
          </cell>
          <cell r="E439" t="str">
            <v>EXP</v>
          </cell>
          <cell r="F439" t="str">
            <v>S9550081192795</v>
          </cell>
          <cell r="G439">
            <v>2</v>
          </cell>
          <cell r="H439">
            <v>2</v>
          </cell>
          <cell r="I439" t="str">
            <v/>
          </cell>
          <cell r="J439" t="str">
            <v>P/N CONNU</v>
          </cell>
          <cell r="K439" t="str">
            <v>RR0927C</v>
          </cell>
          <cell r="L439" t="str">
            <v>LdF approuvée</v>
          </cell>
          <cell r="M439" t="str">
            <v>NON</v>
          </cell>
          <cell r="N439" t="str">
            <v>OUI</v>
          </cell>
          <cell r="O439">
            <v>811</v>
          </cell>
          <cell r="P439" t="str">
            <v>1251018-6451010</v>
          </cell>
          <cell r="Q439" t="str">
            <v>LAB</v>
          </cell>
          <cell r="T439">
            <v>43395</v>
          </cell>
          <cell r="V439" t="str">
            <v>6853820100</v>
          </cell>
          <cell r="W439" t="str">
            <v>Qté 1</v>
          </cell>
          <cell r="X439" t="str">
            <v>N/A</v>
          </cell>
          <cell r="Y439" t="str">
            <v>À imprimer LAB</v>
          </cell>
          <cell r="Z439" t="str">
            <v>À imprimer LAB</v>
          </cell>
          <cell r="AA439" t="str">
            <v>À imprimer LAB</v>
          </cell>
          <cell r="AJ439">
            <v>43413</v>
          </cell>
          <cell r="AL439">
            <v>43410</v>
          </cell>
        </row>
        <row r="440">
          <cell r="A440" t="str">
            <v>450033675320</v>
          </cell>
          <cell r="B440" t="str">
            <v>LATECOERE</v>
          </cell>
          <cell r="C440">
            <v>4500336753</v>
          </cell>
          <cell r="D440">
            <v>20</v>
          </cell>
          <cell r="E440" t="str">
            <v>RTN</v>
          </cell>
          <cell r="F440" t="str">
            <v>B737-1288L4000010</v>
          </cell>
          <cell r="G440">
            <v>4</v>
          </cell>
          <cell r="H440">
            <v>4</v>
          </cell>
          <cell r="I440" t="str">
            <v/>
          </cell>
          <cell r="J440" t="str">
            <v>P/N CONNU</v>
          </cell>
          <cell r="K440" t="str">
            <v>N/A</v>
          </cell>
          <cell r="L440" t="str">
            <v>LdF approuvée</v>
          </cell>
          <cell r="M440" t="str">
            <v>NON</v>
          </cell>
          <cell r="N440" t="str">
            <v>NON</v>
          </cell>
          <cell r="O440" t="str">
            <v>B737-L4</v>
          </cell>
          <cell r="P440" t="str">
            <v>1251618-6753020</v>
          </cell>
          <cell r="Q440" t="str">
            <v>COL</v>
          </cell>
          <cell r="S440" t="str">
            <v>71140031
=&gt;
71140034</v>
          </cell>
          <cell r="V440" t="str">
            <v>N/A</v>
          </cell>
          <cell r="W440" t="str">
            <v>N/A</v>
          </cell>
          <cell r="X440" t="str">
            <v>N/A</v>
          </cell>
          <cell r="Y440" t="str">
            <v>N/A</v>
          </cell>
          <cell r="Z440" t="str">
            <v>N/A</v>
          </cell>
          <cell r="AA440" t="str">
            <v>N/A</v>
          </cell>
          <cell r="AJ440">
            <v>43479</v>
          </cell>
          <cell r="AL440">
            <v>43474</v>
          </cell>
        </row>
        <row r="441">
          <cell r="A441" t="str">
            <v>450033675330</v>
          </cell>
          <cell r="B441" t="str">
            <v>LATECOERE</v>
          </cell>
          <cell r="C441">
            <v>4500336753</v>
          </cell>
          <cell r="D441">
            <v>30</v>
          </cell>
          <cell r="E441" t="str">
            <v>RTN</v>
          </cell>
          <cell r="F441" t="str">
            <v>B737-1288L4000010</v>
          </cell>
          <cell r="G441">
            <v>4</v>
          </cell>
          <cell r="H441">
            <v>4</v>
          </cell>
          <cell r="I441" t="str">
            <v/>
          </cell>
          <cell r="J441" t="str">
            <v>P/N CONNU</v>
          </cell>
          <cell r="K441" t="str">
            <v>N/A</v>
          </cell>
          <cell r="L441" t="str">
            <v>LdF approuvée</v>
          </cell>
          <cell r="M441" t="str">
            <v>NON</v>
          </cell>
          <cell r="N441" t="str">
            <v>NON</v>
          </cell>
          <cell r="O441" t="str">
            <v>B737-L4</v>
          </cell>
          <cell r="P441" t="str">
            <v>1251618-6753030</v>
          </cell>
          <cell r="Q441" t="str">
            <v>COL</v>
          </cell>
          <cell r="S441" t="str">
            <v>71140035
=&gt;
71140038</v>
          </cell>
          <cell r="V441" t="str">
            <v>N/A</v>
          </cell>
          <cell r="W441" t="str">
            <v>N/A</v>
          </cell>
          <cell r="X441" t="str">
            <v>N/A</v>
          </cell>
          <cell r="Y441" t="str">
            <v>N/A</v>
          </cell>
          <cell r="Z441" t="str">
            <v>N/A</v>
          </cell>
          <cell r="AA441" t="str">
            <v>N/A</v>
          </cell>
          <cell r="AJ441">
            <v>43510</v>
          </cell>
          <cell r="AL441">
            <v>43507</v>
          </cell>
        </row>
        <row r="442">
          <cell r="A442" t="str">
            <v>450033675340</v>
          </cell>
          <cell r="B442" t="str">
            <v>LATECOERE</v>
          </cell>
          <cell r="C442">
            <v>4500336753</v>
          </cell>
          <cell r="D442">
            <v>40</v>
          </cell>
          <cell r="E442" t="str">
            <v>RTN</v>
          </cell>
          <cell r="F442" t="str">
            <v>B737-1288L4000010</v>
          </cell>
          <cell r="G442">
            <v>4</v>
          </cell>
          <cell r="H442">
            <v>4</v>
          </cell>
          <cell r="I442" t="str">
            <v/>
          </cell>
          <cell r="J442" t="str">
            <v>P/N CONNU</v>
          </cell>
          <cell r="K442" t="str">
            <v>N/A</v>
          </cell>
          <cell r="L442" t="str">
            <v>LdF approuvée</v>
          </cell>
          <cell r="M442" t="str">
            <v>NON</v>
          </cell>
          <cell r="N442" t="str">
            <v>NON</v>
          </cell>
          <cell r="O442" t="str">
            <v>B737-L4</v>
          </cell>
          <cell r="P442" t="str">
            <v>1251618-6753040</v>
          </cell>
          <cell r="Q442" t="str">
            <v>COL</v>
          </cell>
          <cell r="S442" t="str">
            <v>71140039
=&gt;
71140042</v>
          </cell>
          <cell r="V442" t="str">
            <v>N/A</v>
          </cell>
          <cell r="W442" t="str">
            <v>N/A</v>
          </cell>
          <cell r="X442" t="str">
            <v>N/A</v>
          </cell>
          <cell r="Y442" t="str">
            <v>N/A</v>
          </cell>
          <cell r="Z442" t="str">
            <v>N/A</v>
          </cell>
          <cell r="AA442" t="str">
            <v>N/A</v>
          </cell>
          <cell r="AJ442">
            <v>43599</v>
          </cell>
          <cell r="AL442">
            <v>43594</v>
          </cell>
        </row>
        <row r="443">
          <cell r="A443" t="str">
            <v>450033675350</v>
          </cell>
          <cell r="B443" t="str">
            <v>LATECOERE</v>
          </cell>
          <cell r="C443">
            <v>4500336753</v>
          </cell>
          <cell r="D443">
            <v>50</v>
          </cell>
          <cell r="E443" t="str">
            <v>RTN</v>
          </cell>
          <cell r="F443" t="str">
            <v>B737-1288L4000010</v>
          </cell>
          <cell r="G443">
            <v>4</v>
          </cell>
          <cell r="H443">
            <v>4</v>
          </cell>
          <cell r="I443" t="str">
            <v/>
          </cell>
          <cell r="J443" t="str">
            <v>P/N CONNU</v>
          </cell>
          <cell r="K443" t="str">
            <v>N/A</v>
          </cell>
          <cell r="L443" t="str">
            <v>LdF approuvée</v>
          </cell>
          <cell r="M443" t="str">
            <v>NON</v>
          </cell>
          <cell r="N443" t="str">
            <v>NON</v>
          </cell>
          <cell r="O443" t="str">
            <v>B737-L4</v>
          </cell>
          <cell r="P443" t="str">
            <v>1251618-6753050</v>
          </cell>
          <cell r="Q443" t="str">
            <v>COL</v>
          </cell>
          <cell r="S443" t="str">
            <v>71140043
=&gt;
71140046</v>
          </cell>
          <cell r="V443" t="str">
            <v>N/A</v>
          </cell>
          <cell r="W443" t="str">
            <v>N/A</v>
          </cell>
          <cell r="X443" t="str">
            <v>N/A</v>
          </cell>
          <cell r="Y443" t="str">
            <v>N/A</v>
          </cell>
          <cell r="Z443" t="str">
            <v>N/A</v>
          </cell>
          <cell r="AA443" t="str">
            <v>N/A</v>
          </cell>
          <cell r="AJ443">
            <v>43712</v>
          </cell>
          <cell r="AL443">
            <v>43707</v>
          </cell>
        </row>
        <row r="444">
          <cell r="A444" t="str">
            <v>450033675360</v>
          </cell>
          <cell r="B444" t="str">
            <v>LATECOERE</v>
          </cell>
          <cell r="C444">
            <v>4500336753</v>
          </cell>
          <cell r="D444">
            <v>60</v>
          </cell>
          <cell r="E444" t="str">
            <v>RTN</v>
          </cell>
          <cell r="F444" t="str">
            <v>B737-1288L4000010</v>
          </cell>
          <cell r="G444">
            <v>2</v>
          </cell>
          <cell r="H444">
            <v>2</v>
          </cell>
          <cell r="I444" t="str">
            <v/>
          </cell>
          <cell r="J444" t="str">
            <v>P/N CONNU</v>
          </cell>
          <cell r="K444" t="str">
            <v>N/A</v>
          </cell>
          <cell r="L444" t="str">
            <v>LdF approuvée</v>
          </cell>
          <cell r="M444" t="str">
            <v>NON</v>
          </cell>
          <cell r="N444" t="str">
            <v>NON</v>
          </cell>
          <cell r="O444" t="str">
            <v>B737-L4</v>
          </cell>
          <cell r="P444" t="str">
            <v>1251618-6753060</v>
          </cell>
          <cell r="Q444" t="str">
            <v>COL</v>
          </cell>
          <cell r="S444" t="str">
            <v>71140047
=&gt;
71140050</v>
          </cell>
          <cell r="V444" t="str">
            <v>N/A</v>
          </cell>
          <cell r="W444" t="str">
            <v>N/A</v>
          </cell>
          <cell r="X444" t="str">
            <v>N/A</v>
          </cell>
          <cell r="Y444" t="str">
            <v>N/A</v>
          </cell>
          <cell r="Z444" t="str">
            <v>N/A</v>
          </cell>
          <cell r="AA444" t="str">
            <v>N/A</v>
          </cell>
          <cell r="AJ444">
            <v>43438</v>
          </cell>
          <cell r="AL444">
            <v>43433</v>
          </cell>
        </row>
        <row r="445">
          <cell r="A445" t="str">
            <v>2784880120</v>
          </cell>
          <cell r="B445" t="str">
            <v>AIRBUS</v>
          </cell>
          <cell r="C445">
            <v>27848801</v>
          </cell>
          <cell r="D445">
            <v>20</v>
          </cell>
          <cell r="E445" t="str">
            <v>RTN</v>
          </cell>
          <cell r="F445" t="str">
            <v>D9550011900195</v>
          </cell>
          <cell r="G445">
            <v>1</v>
          </cell>
          <cell r="H445">
            <v>1</v>
          </cell>
          <cell r="I445" t="str">
            <v>STOCK PHS Qté 1</v>
          </cell>
          <cell r="J445" t="str">
            <v>P/N CONNU</v>
          </cell>
          <cell r="K445" t="str">
            <v>NR1624P</v>
          </cell>
          <cell r="L445" t="str">
            <v>LdF approuvée</v>
          </cell>
          <cell r="M445" t="str">
            <v>NON</v>
          </cell>
          <cell r="N445" t="str">
            <v>NON</v>
          </cell>
          <cell r="O445">
            <v>119</v>
          </cell>
          <cell r="P445" t="str">
            <v>1251018-8801020</v>
          </cell>
          <cell r="Q445" t="str">
            <v>LAB</v>
          </cell>
          <cell r="R445" t="str">
            <v>LCT087488
LCT087489
LCT087490</v>
          </cell>
          <cell r="S445" t="str">
            <v>LTE990004</v>
          </cell>
          <cell r="V445">
            <v>6963382700</v>
          </cell>
          <cell r="W445" t="str">
            <v>Qté 1</v>
          </cell>
          <cell r="X445" t="str">
            <v>In delivering</v>
          </cell>
          <cell r="Y445" t="str">
            <v>À imprimer LAB</v>
          </cell>
          <cell r="Z445" t="str">
            <v>À imprimer LAB</v>
          </cell>
          <cell r="AA445" t="str">
            <v>À imprimer LAB</v>
          </cell>
          <cell r="AE445" t="str">
            <v>GLA le 18/10/2018: Attente STR (4STR*00009) prévu 29/10/2018 + Confiés pour planification</v>
          </cell>
          <cell r="AF445" t="str">
            <v>AZA</v>
          </cell>
          <cell r="AG445">
            <v>15619</v>
          </cell>
          <cell r="AH445" t="str">
            <v>ACHF01110</v>
          </cell>
          <cell r="AK445" t="str">
            <v>TBD</v>
          </cell>
          <cell r="AL445" t="str">
            <v>ASAP</v>
          </cell>
        </row>
        <row r="446">
          <cell r="A446" t="str">
            <v>2794135110</v>
          </cell>
          <cell r="B446" t="str">
            <v>TBD</v>
          </cell>
          <cell r="C446">
            <v>27941351</v>
          </cell>
          <cell r="D446" t="str">
            <v>10</v>
          </cell>
          <cell r="E446" t="str">
            <v>CRIT</v>
          </cell>
          <cell r="F446" t="str">
            <v>D9551004500495</v>
          </cell>
          <cell r="G446">
            <v>2</v>
          </cell>
          <cell r="H446">
            <v>2</v>
          </cell>
          <cell r="I446" t="str">
            <v/>
          </cell>
          <cell r="J446" t="str">
            <v>P/N INCONNU</v>
          </cell>
          <cell r="K446" t="str">
            <v>TBD</v>
          </cell>
          <cell r="L446" t="str">
            <v>LdF non existante</v>
          </cell>
          <cell r="M446" t="str">
            <v>NON</v>
          </cell>
          <cell r="N446" t="str">
            <v>À définir</v>
          </cell>
          <cell r="O446" t="str">
            <v>TBD</v>
          </cell>
          <cell r="P446" t="str">
            <v/>
          </cell>
          <cell r="Q446" t="str">
            <v/>
          </cell>
          <cell r="T446">
            <v>43395</v>
          </cell>
          <cell r="V446" t="str">
            <v>TBD</v>
          </cell>
          <cell r="W446" t="str">
            <v>TBD</v>
          </cell>
          <cell r="X446" t="str">
            <v>N/A</v>
          </cell>
          <cell r="Y446" t="str">
            <v>TBD</v>
          </cell>
          <cell r="Z446" t="str">
            <v>TBD</v>
          </cell>
          <cell r="AA446" t="str">
            <v>TBD</v>
          </cell>
          <cell r="AJ446">
            <v>43399</v>
          </cell>
          <cell r="AL446">
            <v>43398</v>
          </cell>
        </row>
        <row r="447">
          <cell r="A447" t="str">
            <v>2794113010</v>
          </cell>
          <cell r="B447" t="str">
            <v>AIRBUS</v>
          </cell>
          <cell r="C447">
            <v>27941130</v>
          </cell>
          <cell r="D447" t="str">
            <v>10</v>
          </cell>
          <cell r="E447" t="str">
            <v>CRIT</v>
          </cell>
          <cell r="F447" t="str">
            <v>D9100095600395</v>
          </cell>
          <cell r="G447">
            <v>34</v>
          </cell>
          <cell r="H447">
            <v>34</v>
          </cell>
          <cell r="I447" t="str">
            <v/>
          </cell>
          <cell r="J447" t="str">
            <v>P/N CONNU</v>
          </cell>
          <cell r="K447" t="str">
            <v>TBD</v>
          </cell>
          <cell r="L447" t="str">
            <v>LdF Non approuvée</v>
          </cell>
          <cell r="M447" t="str">
            <v>NON</v>
          </cell>
          <cell r="N447" t="str">
            <v>NON</v>
          </cell>
          <cell r="O447" t="str">
            <v>PLACARD SET</v>
          </cell>
          <cell r="P447" t="str">
            <v>1251018-1130010</v>
          </cell>
          <cell r="Q447" t="str">
            <v>COL</v>
          </cell>
          <cell r="R447" t="str">
            <v>LCT168321
LCT168322</v>
          </cell>
          <cell r="S447" t="str">
            <v>168321-1
=&gt;
168321-34</v>
          </cell>
          <cell r="T447">
            <v>43397</v>
          </cell>
          <cell r="U447" t="str">
            <v>ok</v>
          </cell>
          <cell r="V447" t="str">
            <v>N/A</v>
          </cell>
          <cell r="W447" t="str">
            <v>N/A</v>
          </cell>
          <cell r="X447" t="str">
            <v>N/A</v>
          </cell>
          <cell r="Y447" t="str">
            <v>N/A</v>
          </cell>
          <cell r="Z447" t="str">
            <v>ok
23/10/2018</v>
          </cell>
          <cell r="AA447" t="str">
            <v>ok
23/10/2018</v>
          </cell>
          <cell r="AF447" t="str">
            <v>GLA</v>
          </cell>
          <cell r="AG447" t="str">
            <v>NA</v>
          </cell>
          <cell r="AH447" t="str">
            <v>NA</v>
          </cell>
          <cell r="AI447" t="str">
            <v>DS
N° 359973</v>
          </cell>
          <cell r="AJ447">
            <v>43406</v>
          </cell>
          <cell r="AL447">
            <v>43405</v>
          </cell>
        </row>
        <row r="448">
          <cell r="A448" t="str">
            <v>2789500710</v>
          </cell>
          <cell r="B448" t="str">
            <v>TBD</v>
          </cell>
          <cell r="C448">
            <v>27895007</v>
          </cell>
          <cell r="D448" t="str">
            <v>10</v>
          </cell>
          <cell r="E448" t="str">
            <v>EXP</v>
          </cell>
          <cell r="F448" t="str">
            <v>V9251241700095</v>
          </cell>
          <cell r="G448">
            <v>2</v>
          </cell>
          <cell r="H448">
            <v>2</v>
          </cell>
          <cell r="I448" t="str">
            <v/>
          </cell>
          <cell r="J448" t="str">
            <v>P/N INCONNU</v>
          </cell>
          <cell r="K448" t="str">
            <v>TBD</v>
          </cell>
          <cell r="L448" t="str">
            <v>LdF non existante</v>
          </cell>
          <cell r="M448" t="str">
            <v>NON</v>
          </cell>
          <cell r="N448" t="str">
            <v>À définir</v>
          </cell>
          <cell r="O448" t="str">
            <v>TBD</v>
          </cell>
          <cell r="P448" t="str">
            <v/>
          </cell>
          <cell r="Q448" t="str">
            <v/>
          </cell>
          <cell r="V448" t="str">
            <v>TBD</v>
          </cell>
          <cell r="W448" t="str">
            <v>TBD</v>
          </cell>
          <cell r="X448" t="str">
            <v>N/A</v>
          </cell>
          <cell r="Y448" t="str">
            <v>TBD</v>
          </cell>
          <cell r="Z448" t="str">
            <v>TBD</v>
          </cell>
          <cell r="AA448" t="str">
            <v>TBD</v>
          </cell>
          <cell r="AE448" t="str">
            <v>AZA le 23/10: demande mail en cours auprès de FrancesSSD pour avoir des données d'entrée</v>
          </cell>
          <cell r="AJ448">
            <v>43349</v>
          </cell>
          <cell r="AL448">
            <v>43346</v>
          </cell>
        </row>
        <row r="449">
          <cell r="A449" t="str">
            <v>2789500810</v>
          </cell>
          <cell r="B449" t="str">
            <v>TBD</v>
          </cell>
          <cell r="C449">
            <v>27895008</v>
          </cell>
          <cell r="D449" t="str">
            <v>10</v>
          </cell>
          <cell r="E449" t="str">
            <v>EXP</v>
          </cell>
          <cell r="F449" t="str">
            <v>V9251243600095</v>
          </cell>
          <cell r="G449">
            <v>2</v>
          </cell>
          <cell r="H449">
            <v>2</v>
          </cell>
          <cell r="I449" t="str">
            <v/>
          </cell>
          <cell r="J449" t="str">
            <v>P/N INCONNU</v>
          </cell>
          <cell r="K449" t="str">
            <v>TBD</v>
          </cell>
          <cell r="L449" t="str">
            <v>LdF non existante</v>
          </cell>
          <cell r="M449" t="str">
            <v>NON</v>
          </cell>
          <cell r="N449" t="str">
            <v>À définir</v>
          </cell>
          <cell r="O449" t="str">
            <v>TBD</v>
          </cell>
          <cell r="P449" t="str">
            <v/>
          </cell>
          <cell r="Q449" t="str">
            <v/>
          </cell>
          <cell r="V449" t="str">
            <v>TBD</v>
          </cell>
          <cell r="W449" t="str">
            <v>TBD</v>
          </cell>
          <cell r="X449" t="str">
            <v>N/A</v>
          </cell>
          <cell r="Y449" t="str">
            <v>TBD</v>
          </cell>
          <cell r="Z449" t="str">
            <v>TBD</v>
          </cell>
          <cell r="AA449" t="str">
            <v>TBD</v>
          </cell>
          <cell r="AE449" t="str">
            <v>AZA le 23/10: demande mail en cours auprès de FrancesSSD pour avoir des données d'entrée</v>
          </cell>
          <cell r="AJ449">
            <v>43349</v>
          </cell>
          <cell r="AL449">
            <v>43346</v>
          </cell>
        </row>
        <row r="450">
          <cell r="A450" t="str">
            <v>2794403810</v>
          </cell>
          <cell r="B450" t="str">
            <v>AIRBUS</v>
          </cell>
          <cell r="C450">
            <v>27944038</v>
          </cell>
          <cell r="D450" t="str">
            <v>10</v>
          </cell>
          <cell r="E450" t="str">
            <v>RTN</v>
          </cell>
          <cell r="F450" t="str">
            <v>WF417AFACAAE</v>
          </cell>
          <cell r="G450">
            <v>1</v>
          </cell>
          <cell r="H450">
            <v>1</v>
          </cell>
          <cell r="I450" t="str">
            <v/>
          </cell>
          <cell r="J450" t="str">
            <v>P/N CONNU</v>
          </cell>
          <cell r="K450" t="str">
            <v>VB0044D</v>
          </cell>
          <cell r="L450" t="str">
            <v>LdF approuvée</v>
          </cell>
          <cell r="M450" t="str">
            <v>NON</v>
          </cell>
          <cell r="N450" t="str">
            <v>NON</v>
          </cell>
          <cell r="O450">
            <v>517</v>
          </cell>
          <cell r="P450" t="str">
            <v>1251018-4038010</v>
          </cell>
          <cell r="Q450" t="str">
            <v>LAB</v>
          </cell>
          <cell r="V450" t="str">
            <v>6V01965900</v>
          </cell>
          <cell r="W450" t="str">
            <v>Qté 1</v>
          </cell>
          <cell r="X450" t="str">
            <v>N/A</v>
          </cell>
          <cell r="Y450" t="str">
            <v>N/A</v>
          </cell>
          <cell r="Z450" t="str">
            <v>À imprimer LAB</v>
          </cell>
          <cell r="AA450" t="str">
            <v>À imprimer LAB</v>
          </cell>
          <cell r="AG450">
            <v>18204</v>
          </cell>
          <cell r="AJ450">
            <v>43486</v>
          </cell>
          <cell r="AL450">
            <v>43481</v>
          </cell>
        </row>
        <row r="451">
          <cell r="B451" t="str">
            <v>TBD</v>
          </cell>
          <cell r="I451" t="str">
            <v/>
          </cell>
          <cell r="J451" t="str">
            <v>P/N INCONNU</v>
          </cell>
          <cell r="K451" t="str">
            <v>TBD</v>
          </cell>
          <cell r="L451" t="str">
            <v>LdF non existante</v>
          </cell>
          <cell r="M451" t="str">
            <v>NON</v>
          </cell>
          <cell r="N451" t="str">
            <v>À définir</v>
          </cell>
          <cell r="O451" t="str">
            <v>TBD</v>
          </cell>
          <cell r="P451" t="str">
            <v/>
          </cell>
          <cell r="Q451" t="str">
            <v/>
          </cell>
          <cell r="V451" t="str">
            <v>TBD</v>
          </cell>
          <cell r="W451" t="str">
            <v>TBD</v>
          </cell>
          <cell r="X451" t="str">
            <v>N/A</v>
          </cell>
          <cell r="Y451" t="str">
            <v>TBD</v>
          </cell>
          <cell r="Z451" t="str">
            <v>TBD</v>
          </cell>
          <cell r="AA451" t="str">
            <v>TBD</v>
          </cell>
          <cell r="AL451" t="str">
            <v>ASAP</v>
          </cell>
        </row>
        <row r="452">
          <cell r="B452" t="str">
            <v>TBD</v>
          </cell>
          <cell r="I452" t="str">
            <v/>
          </cell>
          <cell r="J452" t="str">
            <v>P/N INCONNU</v>
          </cell>
          <cell r="K452" t="str">
            <v>TBD</v>
          </cell>
          <cell r="L452" t="str">
            <v>LdF non existante</v>
          </cell>
          <cell r="M452" t="str">
            <v>NON</v>
          </cell>
          <cell r="N452" t="str">
            <v>À définir</v>
          </cell>
          <cell r="O452" t="str">
            <v>TBD</v>
          </cell>
          <cell r="P452" t="str">
            <v/>
          </cell>
          <cell r="Q452" t="str">
            <v/>
          </cell>
          <cell r="V452" t="str">
            <v>TBD</v>
          </cell>
          <cell r="W452" t="str">
            <v>TBD</v>
          </cell>
          <cell r="X452" t="str">
            <v>N/A</v>
          </cell>
          <cell r="Y452" t="str">
            <v>TBD</v>
          </cell>
          <cell r="Z452" t="str">
            <v>TBD</v>
          </cell>
          <cell r="AA452" t="str">
            <v>TBD</v>
          </cell>
          <cell r="AL452" t="str">
            <v>ASAP</v>
          </cell>
        </row>
        <row r="453">
          <cell r="B453" t="str">
            <v>TBD</v>
          </cell>
          <cell r="I453" t="str">
            <v/>
          </cell>
          <cell r="J453" t="str">
            <v>P/N INCONNU</v>
          </cell>
          <cell r="K453" t="str">
            <v>TBD</v>
          </cell>
          <cell r="L453" t="str">
            <v>LdF non existante</v>
          </cell>
          <cell r="M453" t="str">
            <v>NON</v>
          </cell>
          <cell r="N453" t="str">
            <v>À définir</v>
          </cell>
          <cell r="O453" t="str">
            <v>TBD</v>
          </cell>
          <cell r="P453" t="str">
            <v/>
          </cell>
          <cell r="Q453" t="str">
            <v/>
          </cell>
          <cell r="V453" t="str">
            <v>TBD</v>
          </cell>
          <cell r="W453" t="str">
            <v>TBD</v>
          </cell>
          <cell r="X453" t="str">
            <v>N/A</v>
          </cell>
          <cell r="Y453" t="str">
            <v>TBD</v>
          </cell>
          <cell r="Z453" t="str">
            <v>TBD</v>
          </cell>
          <cell r="AA453" t="str">
            <v>TBD</v>
          </cell>
          <cell r="AL453" t="str">
            <v>ASAP</v>
          </cell>
        </row>
        <row r="454">
          <cell r="B454" t="str">
            <v>TBD</v>
          </cell>
          <cell r="I454" t="str">
            <v/>
          </cell>
          <cell r="J454" t="str">
            <v>P/N INCONNU</v>
          </cell>
          <cell r="K454" t="str">
            <v>TBD</v>
          </cell>
          <cell r="L454" t="str">
            <v>LdF non existante</v>
          </cell>
          <cell r="M454" t="str">
            <v>NON</v>
          </cell>
          <cell r="N454" t="str">
            <v>À définir</v>
          </cell>
          <cell r="O454" t="str">
            <v>TBD</v>
          </cell>
          <cell r="P454" t="str">
            <v/>
          </cell>
          <cell r="Q454" t="str">
            <v/>
          </cell>
          <cell r="V454" t="str">
            <v>TBD</v>
          </cell>
          <cell r="W454" t="str">
            <v>TBD</v>
          </cell>
          <cell r="X454" t="str">
            <v>N/A</v>
          </cell>
          <cell r="Y454" t="str">
            <v>TBD</v>
          </cell>
          <cell r="Z454" t="str">
            <v>TBD</v>
          </cell>
          <cell r="AA454" t="str">
            <v>TBD</v>
          </cell>
          <cell r="AL454" t="str">
            <v>ASAP</v>
          </cell>
        </row>
        <row r="455">
          <cell r="A455" t="str">
            <v/>
          </cell>
          <cell r="B455" t="str">
            <v>TBD</v>
          </cell>
          <cell r="I455" t="str">
            <v/>
          </cell>
          <cell r="J455" t="str">
            <v>P/N INCONNU</v>
          </cell>
          <cell r="K455" t="str">
            <v>TBD</v>
          </cell>
          <cell r="L455" t="str">
            <v>LdF non existante</v>
          </cell>
          <cell r="M455" t="str">
            <v>NON</v>
          </cell>
          <cell r="N455" t="str">
            <v>À définir</v>
          </cell>
          <cell r="O455" t="str">
            <v>TBD</v>
          </cell>
          <cell r="P455" t="str">
            <v/>
          </cell>
          <cell r="Q455" t="str">
            <v/>
          </cell>
          <cell r="V455" t="str">
            <v>TBD</v>
          </cell>
          <cell r="W455" t="str">
            <v>TBD</v>
          </cell>
          <cell r="X455" t="str">
            <v>N/A</v>
          </cell>
          <cell r="Y455" t="str">
            <v>TBD</v>
          </cell>
          <cell r="Z455" t="str">
            <v>TBD</v>
          </cell>
          <cell r="AA455" t="str">
            <v>TBD</v>
          </cell>
          <cell r="AL455" t="str">
            <v>ASAP</v>
          </cell>
        </row>
        <row r="456">
          <cell r="A456" t="str">
            <v/>
          </cell>
        </row>
        <row r="457">
          <cell r="A457" t="str">
            <v/>
          </cell>
        </row>
        <row r="458">
          <cell r="A458" t="str">
            <v/>
          </cell>
        </row>
        <row r="459">
          <cell r="A459" t="str">
            <v/>
          </cell>
        </row>
        <row r="460">
          <cell r="A460" t="str">
            <v/>
          </cell>
        </row>
        <row r="461">
          <cell r="A461" t="str">
            <v/>
          </cell>
          <cell r="Z461" t="str">
            <v xml:space="preserve"> </v>
          </cell>
        </row>
        <row r="462">
          <cell r="A462" t="str">
            <v/>
          </cell>
        </row>
        <row r="463">
          <cell r="A463" t="str">
            <v/>
          </cell>
        </row>
        <row r="464">
          <cell r="A464" t="str">
            <v/>
          </cell>
        </row>
        <row r="465">
          <cell r="A465" t="str">
            <v/>
          </cell>
        </row>
        <row r="466">
          <cell r="A466" t="str">
            <v/>
          </cell>
        </row>
        <row r="467">
          <cell r="A467" t="str">
            <v/>
          </cell>
        </row>
        <row r="468">
          <cell r="A468" t="str">
            <v/>
          </cell>
        </row>
        <row r="469">
          <cell r="A469" t="str">
            <v/>
          </cell>
        </row>
        <row r="470">
          <cell r="A470" t="str">
            <v/>
          </cell>
        </row>
        <row r="471">
          <cell r="A471" t="str">
            <v/>
          </cell>
        </row>
        <row r="472">
          <cell r="A472" t="str">
            <v/>
          </cell>
        </row>
        <row r="473">
          <cell r="A473" t="str">
            <v/>
          </cell>
        </row>
        <row r="474">
          <cell r="A474" t="str">
            <v/>
          </cell>
        </row>
        <row r="475">
          <cell r="A475" t="str">
            <v/>
          </cell>
        </row>
        <row r="476">
          <cell r="A476" t="str">
            <v/>
          </cell>
        </row>
        <row r="477">
          <cell r="A477" t="str">
            <v/>
          </cell>
        </row>
        <row r="478">
          <cell r="A478" t="str">
            <v/>
          </cell>
        </row>
        <row r="479">
          <cell r="A479" t="str">
            <v/>
          </cell>
        </row>
        <row r="480">
          <cell r="A480" t="str">
            <v/>
          </cell>
        </row>
        <row r="481">
          <cell r="A481" t="str">
            <v/>
          </cell>
        </row>
        <row r="482">
          <cell r="A482" t="str">
            <v/>
          </cell>
        </row>
        <row r="483">
          <cell r="A483" t="str">
            <v/>
          </cell>
        </row>
        <row r="484">
          <cell r="A484" t="str">
            <v/>
          </cell>
        </row>
        <row r="485">
          <cell r="A485" t="str">
            <v/>
          </cell>
        </row>
        <row r="486">
          <cell r="A486" t="str">
            <v/>
          </cell>
        </row>
        <row r="487">
          <cell r="A487" t="str">
            <v/>
          </cell>
        </row>
        <row r="488">
          <cell r="A488" t="str">
            <v/>
          </cell>
        </row>
        <row r="489">
          <cell r="A489" t="str">
            <v/>
          </cell>
        </row>
        <row r="490">
          <cell r="A490" t="str">
            <v/>
          </cell>
        </row>
        <row r="491">
          <cell r="A491" t="str">
            <v/>
          </cell>
        </row>
        <row r="492">
          <cell r="A492" t="str">
            <v/>
          </cell>
        </row>
        <row r="493">
          <cell r="A493" t="str">
            <v/>
          </cell>
        </row>
        <row r="494">
          <cell r="A494" t="str">
            <v/>
          </cell>
        </row>
        <row r="495">
          <cell r="A495" t="str">
            <v/>
          </cell>
        </row>
        <row r="496">
          <cell r="A496" t="str">
            <v/>
          </cell>
        </row>
        <row r="497">
          <cell r="A497" t="str">
            <v/>
          </cell>
        </row>
        <row r="498">
          <cell r="A498" t="str">
            <v/>
          </cell>
        </row>
        <row r="499">
          <cell r="A499" t="str">
            <v/>
          </cell>
        </row>
        <row r="500">
          <cell r="A500" t="str">
            <v/>
          </cell>
        </row>
        <row r="501">
          <cell r="A501" t="str">
            <v/>
          </cell>
        </row>
        <row r="502">
          <cell r="A502" t="str">
            <v/>
          </cell>
        </row>
        <row r="503">
          <cell r="A503" t="str">
            <v/>
          </cell>
        </row>
        <row r="504">
          <cell r="A504" t="str">
            <v/>
          </cell>
        </row>
        <row r="505">
          <cell r="A505" t="str">
            <v/>
          </cell>
        </row>
        <row r="506">
          <cell r="A506" t="str">
            <v/>
          </cell>
        </row>
        <row r="507">
          <cell r="A507" t="str">
            <v/>
          </cell>
        </row>
        <row r="508">
          <cell r="A508" t="str">
            <v/>
          </cell>
        </row>
        <row r="509">
          <cell r="A509" t="str">
            <v/>
          </cell>
        </row>
        <row r="510">
          <cell r="A510" t="str">
            <v/>
          </cell>
        </row>
        <row r="511">
          <cell r="A511" t="str">
            <v/>
          </cell>
        </row>
        <row r="512">
          <cell r="A512" t="str">
            <v/>
          </cell>
        </row>
        <row r="513">
          <cell r="A513" t="str">
            <v/>
          </cell>
        </row>
        <row r="514">
          <cell r="A514" t="str">
            <v/>
          </cell>
        </row>
        <row r="515">
          <cell r="A515" t="str">
            <v/>
          </cell>
        </row>
        <row r="516">
          <cell r="A516" t="str">
            <v/>
          </cell>
        </row>
        <row r="517">
          <cell r="A517" t="str">
            <v/>
          </cell>
        </row>
        <row r="518">
          <cell r="A518" t="str">
            <v/>
          </cell>
        </row>
        <row r="519">
          <cell r="A519" t="str">
            <v/>
          </cell>
        </row>
        <row r="520">
          <cell r="A520" t="str">
            <v/>
          </cell>
        </row>
        <row r="521">
          <cell r="A521" t="str">
            <v/>
          </cell>
        </row>
        <row r="522">
          <cell r="A522" t="str">
            <v/>
          </cell>
        </row>
        <row r="523">
          <cell r="A523" t="str">
            <v/>
          </cell>
        </row>
        <row r="524">
          <cell r="A524" t="str">
            <v/>
          </cell>
        </row>
        <row r="525">
          <cell r="A525" t="str">
            <v/>
          </cell>
        </row>
        <row r="526">
          <cell r="A526" t="str">
            <v/>
          </cell>
        </row>
        <row r="527">
          <cell r="A527" t="str">
            <v/>
          </cell>
        </row>
        <row r="528">
          <cell r="A528" t="str">
            <v/>
          </cell>
        </row>
        <row r="529">
          <cell r="A529" t="str">
            <v/>
          </cell>
        </row>
        <row r="530">
          <cell r="A530" t="str">
            <v/>
          </cell>
        </row>
        <row r="531">
          <cell r="A531" t="str">
            <v/>
          </cell>
        </row>
        <row r="532">
          <cell r="A532" t="str">
            <v/>
          </cell>
        </row>
        <row r="533">
          <cell r="A533" t="str">
            <v/>
          </cell>
        </row>
        <row r="534">
          <cell r="A534" t="str">
            <v/>
          </cell>
        </row>
        <row r="535">
          <cell r="A535" t="str">
            <v/>
          </cell>
        </row>
        <row r="536">
          <cell r="A536" t="str">
            <v/>
          </cell>
        </row>
        <row r="537">
          <cell r="A537" t="str">
            <v/>
          </cell>
        </row>
        <row r="538">
          <cell r="A538" t="str">
            <v/>
          </cell>
        </row>
        <row r="539">
          <cell r="A539" t="str">
            <v/>
          </cell>
        </row>
        <row r="540">
          <cell r="A540" t="str">
            <v/>
          </cell>
        </row>
        <row r="541">
          <cell r="A541" t="str">
            <v/>
          </cell>
        </row>
        <row r="542">
          <cell r="A542" t="str">
            <v/>
          </cell>
        </row>
        <row r="543">
          <cell r="A543" t="str">
            <v/>
          </cell>
        </row>
        <row r="544">
          <cell r="A544" t="str">
            <v/>
          </cell>
        </row>
        <row r="545">
          <cell r="A545" t="str">
            <v/>
          </cell>
        </row>
        <row r="546">
          <cell r="A546" t="str">
            <v/>
          </cell>
        </row>
        <row r="547">
          <cell r="A547" t="str">
            <v/>
          </cell>
        </row>
        <row r="548">
          <cell r="A548" t="str">
            <v/>
          </cell>
        </row>
        <row r="549">
          <cell r="A549" t="str">
            <v/>
          </cell>
        </row>
        <row r="550">
          <cell r="A550" t="str">
            <v/>
          </cell>
        </row>
        <row r="551">
          <cell r="A551" t="str">
            <v/>
          </cell>
        </row>
        <row r="552">
          <cell r="A552" t="str">
            <v/>
          </cell>
        </row>
        <row r="553">
          <cell r="A553" t="str">
            <v/>
          </cell>
        </row>
        <row r="554">
          <cell r="A554" t="str">
            <v/>
          </cell>
        </row>
        <row r="555">
          <cell r="A555" t="str">
            <v/>
          </cell>
        </row>
        <row r="556">
          <cell r="A556" t="str">
            <v/>
          </cell>
        </row>
        <row r="557">
          <cell r="A557" t="str">
            <v/>
          </cell>
        </row>
        <row r="558">
          <cell r="A558" t="str">
            <v/>
          </cell>
        </row>
        <row r="559">
          <cell r="A559" t="str">
            <v/>
          </cell>
        </row>
        <row r="560">
          <cell r="A560" t="str">
            <v/>
          </cell>
        </row>
        <row r="561">
          <cell r="A561" t="str">
            <v/>
          </cell>
        </row>
        <row r="562">
          <cell r="A562" t="str">
            <v/>
          </cell>
        </row>
        <row r="563">
          <cell r="A563" t="str">
            <v/>
          </cell>
        </row>
        <row r="564">
          <cell r="A564" t="str">
            <v/>
          </cell>
        </row>
        <row r="565">
          <cell r="A565" t="str">
            <v/>
          </cell>
        </row>
        <row r="566">
          <cell r="A566" t="str">
            <v/>
          </cell>
        </row>
        <row r="567">
          <cell r="A567" t="str">
            <v/>
          </cell>
        </row>
        <row r="568">
          <cell r="A568" t="str">
            <v/>
          </cell>
        </row>
        <row r="569">
          <cell r="A569" t="str">
            <v/>
          </cell>
        </row>
        <row r="570">
          <cell r="A570" t="str">
            <v/>
          </cell>
        </row>
        <row r="571">
          <cell r="A571" t="str">
            <v/>
          </cell>
        </row>
        <row r="572">
          <cell r="A572" t="str">
            <v/>
          </cell>
        </row>
        <row r="573">
          <cell r="A573" t="str">
            <v/>
          </cell>
        </row>
        <row r="574">
          <cell r="A574" t="str">
            <v/>
          </cell>
        </row>
        <row r="575">
          <cell r="A575" t="str">
            <v/>
          </cell>
        </row>
        <row r="576">
          <cell r="A576" t="str">
            <v/>
          </cell>
        </row>
        <row r="577">
          <cell r="A577" t="str">
            <v/>
          </cell>
        </row>
        <row r="578">
          <cell r="A578" t="str">
            <v/>
          </cell>
        </row>
        <row r="579">
          <cell r="A579" t="str">
            <v/>
          </cell>
        </row>
        <row r="580">
          <cell r="A580" t="str">
            <v/>
          </cell>
        </row>
        <row r="581">
          <cell r="A581" t="str">
            <v/>
          </cell>
        </row>
        <row r="582">
          <cell r="A582" t="str">
            <v/>
          </cell>
        </row>
        <row r="583">
          <cell r="A583" t="str">
            <v/>
          </cell>
        </row>
        <row r="584">
          <cell r="A584" t="str">
            <v/>
          </cell>
        </row>
        <row r="585">
          <cell r="A585" t="str">
            <v/>
          </cell>
        </row>
        <row r="586">
          <cell r="A586" t="str">
            <v/>
          </cell>
        </row>
        <row r="587">
          <cell r="A587" t="str">
            <v/>
          </cell>
        </row>
        <row r="588">
          <cell r="A588" t="str">
            <v/>
          </cell>
        </row>
        <row r="589">
          <cell r="A589" t="str">
            <v/>
          </cell>
        </row>
        <row r="590">
          <cell r="AD590" t="str">
            <v xml:space="preserve"> </v>
          </cell>
        </row>
      </sheetData>
      <sheetData sheetId="1" refreshError="1"/>
      <sheetData sheetId="2">
        <row r="1">
          <cell r="A1" t="str">
            <v>PN</v>
          </cell>
          <cell r="B1" t="str">
            <v>VU</v>
          </cell>
          <cell r="C1" t="str">
            <v>Vérification</v>
          </cell>
          <cell r="D1" t="str">
            <v>Têtes B</v>
          </cell>
          <cell r="E1" t="str">
            <v>LUV (TMS + ASDA)</v>
          </cell>
          <cell r="F1" t="str">
            <v>Confiés</v>
          </cell>
          <cell r="G1" t="str">
            <v>Qté confiés</v>
          </cell>
          <cell r="H1" t="str">
            <v>EASA FORM1</v>
          </cell>
          <cell r="I1" t="str">
            <v>FAI</v>
          </cell>
          <cell r="J1" t="str">
            <v>USER</v>
          </cell>
          <cell r="K1" t="str">
            <v>CLIENT</v>
          </cell>
          <cell r="L1" t="str">
            <v>Site de prod</v>
          </cell>
          <cell r="M1" t="str">
            <v>OET père 2017</v>
          </cell>
        </row>
        <row r="2">
          <cell r="A2" t="str">
            <v>S9252300600000</v>
          </cell>
          <cell r="B2">
            <v>3</v>
          </cell>
          <cell r="C2" t="str">
            <v>LdF Non approuvée</v>
          </cell>
          <cell r="D2" t="str">
            <v>TBD</v>
          </cell>
          <cell r="E2" t="str">
            <v>N/A</v>
          </cell>
          <cell r="F2" t="str">
            <v>TBD</v>
          </cell>
          <cell r="G2" t="str">
            <v>TBD</v>
          </cell>
          <cell r="H2" t="str">
            <v>NON</v>
          </cell>
          <cell r="I2" t="str">
            <v>P/N CONNU</v>
          </cell>
          <cell r="J2" t="str">
            <v>TBD</v>
          </cell>
          <cell r="L2" t="str">
            <v>LAB</v>
          </cell>
          <cell r="M2">
            <v>1251017</v>
          </cell>
        </row>
        <row r="3">
          <cell r="A3" t="str">
            <v>S9252300600000</v>
          </cell>
          <cell r="B3">
            <v>3</v>
          </cell>
          <cell r="C3" t="str">
            <v>LdF Non approuvée</v>
          </cell>
          <cell r="D3" t="str">
            <v>TBD</v>
          </cell>
          <cell r="E3" t="str">
            <v>N/A</v>
          </cell>
          <cell r="F3" t="str">
            <v>TBD</v>
          </cell>
          <cell r="G3" t="str">
            <v>TBD</v>
          </cell>
          <cell r="H3" t="str">
            <v>NON</v>
          </cell>
          <cell r="I3" t="str">
            <v>P/N CONNU</v>
          </cell>
          <cell r="J3" t="str">
            <v>TBD</v>
          </cell>
          <cell r="L3" t="str">
            <v>LAB</v>
          </cell>
          <cell r="M3">
            <v>1251017</v>
          </cell>
        </row>
        <row r="4">
          <cell r="A4" t="str">
            <v>S9252301100000</v>
          </cell>
          <cell r="B4">
            <v>4</v>
          </cell>
          <cell r="C4" t="str">
            <v>LdF Non approuvée</v>
          </cell>
          <cell r="D4" t="str">
            <v>TBD</v>
          </cell>
          <cell r="E4" t="str">
            <v>N/A</v>
          </cell>
          <cell r="F4" t="str">
            <v>TBD</v>
          </cell>
          <cell r="G4" t="str">
            <v>TBD</v>
          </cell>
          <cell r="H4" t="str">
            <v>NON</v>
          </cell>
          <cell r="I4" t="str">
            <v>P/N CONNU</v>
          </cell>
          <cell r="J4" t="str">
            <v>TBD</v>
          </cell>
          <cell r="L4" t="str">
            <v>LAB</v>
          </cell>
          <cell r="M4">
            <v>1251017</v>
          </cell>
        </row>
        <row r="5">
          <cell r="A5" t="str">
            <v>S9252310400000</v>
          </cell>
          <cell r="B5">
            <v>4</v>
          </cell>
          <cell r="C5" t="str">
            <v>LdF approuvée</v>
          </cell>
          <cell r="D5" t="str">
            <v>N/A</v>
          </cell>
          <cell r="E5" t="str">
            <v>N/A</v>
          </cell>
          <cell r="F5" t="str">
            <v>N/A</v>
          </cell>
          <cell r="G5" t="str">
            <v>N/A</v>
          </cell>
          <cell r="H5" t="str">
            <v>NON</v>
          </cell>
          <cell r="I5" t="str">
            <v>P/N CONNU</v>
          </cell>
          <cell r="J5" t="str">
            <v>TBD</v>
          </cell>
          <cell r="L5" t="str">
            <v>LAB</v>
          </cell>
          <cell r="M5">
            <v>1251017</v>
          </cell>
        </row>
        <row r="6">
          <cell r="A6" t="str">
            <v>S9252310600000</v>
          </cell>
          <cell r="B6">
            <v>4</v>
          </cell>
          <cell r="C6" t="str">
            <v>LdF approuvée</v>
          </cell>
          <cell r="D6" t="str">
            <v>N/A</v>
          </cell>
          <cell r="E6" t="str">
            <v>N/A</v>
          </cell>
          <cell r="F6" t="str">
            <v>N/A</v>
          </cell>
          <cell r="G6" t="str">
            <v>N/A</v>
          </cell>
          <cell r="H6" t="str">
            <v>NON</v>
          </cell>
          <cell r="I6" t="str">
            <v>P/N CONNU</v>
          </cell>
          <cell r="J6" t="str">
            <v>TBD</v>
          </cell>
          <cell r="L6" t="str">
            <v>LAB</v>
          </cell>
          <cell r="M6">
            <v>1251017</v>
          </cell>
        </row>
        <row r="7">
          <cell r="A7" t="str">
            <v>S9252301600000</v>
          </cell>
          <cell r="B7">
            <v>5</v>
          </cell>
          <cell r="C7" t="str">
            <v>LdF Non approuvée</v>
          </cell>
          <cell r="D7" t="str">
            <v>TBD</v>
          </cell>
          <cell r="E7" t="str">
            <v>N/A</v>
          </cell>
          <cell r="F7" t="str">
            <v>TBD</v>
          </cell>
          <cell r="G7" t="str">
            <v>TBD</v>
          </cell>
          <cell r="H7" t="str">
            <v>NON</v>
          </cell>
          <cell r="I7" t="str">
            <v>P/N CONNU</v>
          </cell>
          <cell r="J7" t="str">
            <v>TBD</v>
          </cell>
          <cell r="L7" t="str">
            <v>LAB</v>
          </cell>
          <cell r="M7">
            <v>1251017</v>
          </cell>
        </row>
        <row r="8">
          <cell r="A8" t="str">
            <v>MB170ACAAAAA</v>
          </cell>
          <cell r="B8">
            <v>12</v>
          </cell>
          <cell r="C8" t="str">
            <v>LdF approuvée</v>
          </cell>
          <cell r="D8" t="str">
            <v>N/A</v>
          </cell>
          <cell r="E8" t="str">
            <v>À imprimer LAB</v>
          </cell>
          <cell r="F8" t="str">
            <v>6M90005200
6M90005100
6M90005300
6M90079400</v>
          </cell>
          <cell r="G8" t="str">
            <v>Qté 1
Qté 1
Qté 1
Qté 1</v>
          </cell>
          <cell r="H8" t="str">
            <v>NON</v>
          </cell>
          <cell r="I8" t="str">
            <v>P/N CONNU</v>
          </cell>
          <cell r="J8" t="str">
            <v>MB2061D</v>
          </cell>
          <cell r="K8" t="str">
            <v>AIRBUS</v>
          </cell>
          <cell r="L8" t="str">
            <v>LAB</v>
          </cell>
        </row>
        <row r="9">
          <cell r="A9" t="str">
            <v>MB170ACAAAAB</v>
          </cell>
          <cell r="B9">
            <v>12</v>
          </cell>
          <cell r="C9" t="str">
            <v>LdF approuvée</v>
          </cell>
          <cell r="D9" t="str">
            <v>N/A</v>
          </cell>
          <cell r="E9" t="str">
            <v>À imprimer LAB</v>
          </cell>
          <cell r="F9" t="str">
            <v>6M90005200
6M90005100
6M90005300
6M90079400</v>
          </cell>
          <cell r="G9" t="str">
            <v>Qté 1
Qté 1
Qté 1
Qté 1</v>
          </cell>
          <cell r="H9" t="str">
            <v>NON</v>
          </cell>
          <cell r="I9" t="str">
            <v>P/N CONNU</v>
          </cell>
          <cell r="J9" t="str">
            <v>MB2061D</v>
          </cell>
          <cell r="K9" t="str">
            <v>AIRBUS</v>
          </cell>
          <cell r="L9" t="str">
            <v>LAB</v>
          </cell>
        </row>
        <row r="10">
          <cell r="A10" t="str">
            <v>MB041ACAAAAE</v>
          </cell>
          <cell r="B10">
            <v>48</v>
          </cell>
          <cell r="C10" t="str">
            <v>LdF Non approuvée</v>
          </cell>
          <cell r="D10" t="str">
            <v>N/A</v>
          </cell>
          <cell r="E10" t="str">
            <v>À imprimer LAB</v>
          </cell>
          <cell r="F10" t="str">
            <v>6M90080000</v>
          </cell>
          <cell r="G10" t="str">
            <v>Qté 1</v>
          </cell>
          <cell r="H10" t="str">
            <v>OUI</v>
          </cell>
          <cell r="I10" t="str">
            <v>P/N CONNU</v>
          </cell>
          <cell r="J10" t="str">
            <v>MB2052D</v>
          </cell>
          <cell r="K10" t="str">
            <v>AIRBUS</v>
          </cell>
          <cell r="L10" t="str">
            <v>LAB</v>
          </cell>
        </row>
        <row r="11">
          <cell r="A11" t="str">
            <v>S9252501100251</v>
          </cell>
          <cell r="B11">
            <v>13</v>
          </cell>
          <cell r="C11" t="str">
            <v>LdF Non approuvée</v>
          </cell>
          <cell r="D11" t="str">
            <v>TBD</v>
          </cell>
          <cell r="E11" t="str">
            <v>N/A</v>
          </cell>
          <cell r="F11" t="str">
            <v>TBD</v>
          </cell>
          <cell r="G11" t="str">
            <v>TBD</v>
          </cell>
          <cell r="H11" t="str">
            <v>NON</v>
          </cell>
          <cell r="I11" t="str">
            <v>P/N CONNU</v>
          </cell>
          <cell r="J11" t="str">
            <v>TBD</v>
          </cell>
          <cell r="L11" t="str">
            <v>LAB</v>
          </cell>
          <cell r="M11">
            <v>1251017</v>
          </cell>
        </row>
        <row r="12">
          <cell r="A12" t="str">
            <v>S9252501100252</v>
          </cell>
          <cell r="B12">
            <v>13</v>
          </cell>
          <cell r="C12" t="str">
            <v>LdF Non approuvée</v>
          </cell>
          <cell r="D12" t="str">
            <v>TBD</v>
          </cell>
          <cell r="E12" t="str">
            <v>N/A</v>
          </cell>
          <cell r="F12" t="str">
            <v>TBD</v>
          </cell>
          <cell r="G12" t="str">
            <v>TBD</v>
          </cell>
          <cell r="H12" t="str">
            <v>NON</v>
          </cell>
          <cell r="I12" t="str">
            <v>P/N CONNU</v>
          </cell>
          <cell r="J12" t="str">
            <v>TBD</v>
          </cell>
          <cell r="L12" t="str">
            <v>LAB</v>
          </cell>
          <cell r="M12">
            <v>1251017</v>
          </cell>
        </row>
        <row r="13">
          <cell r="A13" t="str">
            <v>S9252303200051</v>
          </cell>
          <cell r="B13">
            <v>13</v>
          </cell>
          <cell r="C13" t="str">
            <v>LdF Non approuvée</v>
          </cell>
          <cell r="D13" t="str">
            <v>TBD</v>
          </cell>
          <cell r="E13" t="str">
            <v>N/A</v>
          </cell>
          <cell r="F13" t="str">
            <v>TBD</v>
          </cell>
          <cell r="G13" t="str">
            <v>TBD</v>
          </cell>
          <cell r="H13" t="str">
            <v>NON</v>
          </cell>
          <cell r="I13" t="str">
            <v>P/N CONNU</v>
          </cell>
          <cell r="J13" t="str">
            <v>TBD</v>
          </cell>
          <cell r="L13" t="str">
            <v>LAB</v>
          </cell>
          <cell r="M13">
            <v>1251017</v>
          </cell>
        </row>
        <row r="14">
          <cell r="A14" t="str">
            <v>D9550001500195</v>
          </cell>
          <cell r="B14">
            <v>15</v>
          </cell>
          <cell r="C14" t="str">
            <v>LdF Non approuvée</v>
          </cell>
          <cell r="D14" t="str">
            <v>TBD</v>
          </cell>
          <cell r="E14" t="str">
            <v>N/A</v>
          </cell>
          <cell r="F14" t="str">
            <v>TBD</v>
          </cell>
          <cell r="G14" t="str">
            <v>TBD</v>
          </cell>
          <cell r="H14" t="str">
            <v>NON</v>
          </cell>
          <cell r="I14" t="str">
            <v>P/N CONNU</v>
          </cell>
          <cell r="J14" t="str">
            <v>TBD</v>
          </cell>
          <cell r="K14" t="str">
            <v>AIRBUS</v>
          </cell>
          <cell r="L14" t="str">
            <v>LAB</v>
          </cell>
          <cell r="M14">
            <v>1251017</v>
          </cell>
        </row>
        <row r="15">
          <cell r="A15" t="str">
            <v>D9551001600196</v>
          </cell>
          <cell r="B15">
            <v>16</v>
          </cell>
          <cell r="C15" t="str">
            <v>LdF Non approuvée</v>
          </cell>
          <cell r="D15" t="str">
            <v>N/A</v>
          </cell>
          <cell r="E15" t="str">
            <v>À imprimer LAB</v>
          </cell>
          <cell r="F15" t="str">
            <v>6925015800 6963400000 6963397500</v>
          </cell>
          <cell r="G15" t="str">
            <v>Qté 1 Qté 1 Qté 1</v>
          </cell>
          <cell r="H15" t="str">
            <v>NON</v>
          </cell>
          <cell r="I15" t="str">
            <v>P/N CONNU</v>
          </cell>
          <cell r="J15" t="str">
            <v>NB01881P</v>
          </cell>
          <cell r="K15" t="str">
            <v>AIRBUS</v>
          </cell>
          <cell r="L15" t="str">
            <v>LAB</v>
          </cell>
          <cell r="M15">
            <v>1251017</v>
          </cell>
        </row>
        <row r="16">
          <cell r="A16" t="str">
            <v>D9551001700195</v>
          </cell>
          <cell r="B16">
            <v>17</v>
          </cell>
          <cell r="C16" t="str">
            <v>LdF Non approuvée</v>
          </cell>
          <cell r="D16" t="str">
            <v>N/A</v>
          </cell>
          <cell r="E16" t="str">
            <v>À imprimer LAB</v>
          </cell>
          <cell r="F16" t="str">
            <v>6925015800 6963400000 6963397500</v>
          </cell>
          <cell r="G16" t="str">
            <v>Qté 1 Qté 1 Qté 1</v>
          </cell>
          <cell r="H16" t="str">
            <v>NON</v>
          </cell>
          <cell r="I16" t="str">
            <v>P/N CONNU</v>
          </cell>
          <cell r="J16" t="str">
            <v>NB01881P</v>
          </cell>
          <cell r="K16" t="str">
            <v>AIRBUS</v>
          </cell>
          <cell r="L16" t="str">
            <v>LAB</v>
          </cell>
          <cell r="M16">
            <v>1251017</v>
          </cell>
        </row>
        <row r="17">
          <cell r="A17" t="str">
            <v>D9251543900100</v>
          </cell>
          <cell r="B17">
            <v>21</v>
          </cell>
          <cell r="C17" t="str">
            <v>LdF Non approuvée</v>
          </cell>
          <cell r="D17" t="str">
            <v>N/A</v>
          </cell>
          <cell r="E17" t="str">
            <v>N/A</v>
          </cell>
          <cell r="F17" t="str">
            <v>N/A</v>
          </cell>
          <cell r="G17" t="str">
            <v>N/A</v>
          </cell>
          <cell r="H17" t="str">
            <v>NON</v>
          </cell>
          <cell r="I17" t="str">
            <v>P/N CONNU</v>
          </cell>
          <cell r="J17" t="str">
            <v>NB05129P</v>
          </cell>
          <cell r="L17" t="str">
            <v>LAB</v>
          </cell>
          <cell r="M17">
            <v>1285005</v>
          </cell>
        </row>
        <row r="18">
          <cell r="A18" t="str">
            <v>D9551002200595</v>
          </cell>
          <cell r="B18">
            <v>22</v>
          </cell>
          <cell r="C18" t="str">
            <v>LdF Non approuvée</v>
          </cell>
          <cell r="D18" t="str">
            <v>À imprimer LAB</v>
          </cell>
          <cell r="E18" t="str">
            <v>À imprimer LAB</v>
          </cell>
          <cell r="F18" t="str">
            <v>6939600100
6944100100</v>
          </cell>
          <cell r="G18" t="str">
            <v>Qté 1
Qté 1</v>
          </cell>
          <cell r="H18" t="str">
            <v>NON</v>
          </cell>
          <cell r="I18" t="str">
            <v>P/N CONNU</v>
          </cell>
          <cell r="J18" t="str">
            <v>NB3762P</v>
          </cell>
          <cell r="K18" t="str">
            <v>AIRBUS</v>
          </cell>
          <cell r="L18" t="str">
            <v>LAB</v>
          </cell>
          <cell r="M18">
            <v>1251017</v>
          </cell>
        </row>
        <row r="19">
          <cell r="A19" t="str">
            <v>D9551002201395</v>
          </cell>
          <cell r="B19">
            <v>22</v>
          </cell>
          <cell r="C19" t="str">
            <v>LdF Non approuvée</v>
          </cell>
          <cell r="D19" t="str">
            <v>TBD</v>
          </cell>
          <cell r="E19" t="str">
            <v>N/A</v>
          </cell>
          <cell r="F19" t="str">
            <v xml:space="preserve">6939600100
6944100100 </v>
          </cell>
          <cell r="G19" t="str">
            <v>Qté 1
Qté 1</v>
          </cell>
          <cell r="H19" t="str">
            <v>NON</v>
          </cell>
          <cell r="I19" t="str">
            <v>P/N CONNU</v>
          </cell>
          <cell r="J19" t="str">
            <v>TBD</v>
          </cell>
          <cell r="K19" t="str">
            <v>AIRBUS</v>
          </cell>
          <cell r="L19" t="str">
            <v>LAB</v>
          </cell>
          <cell r="M19">
            <v>1251017</v>
          </cell>
        </row>
        <row r="20">
          <cell r="A20" t="str">
            <v>D9551002200495</v>
          </cell>
          <cell r="B20">
            <v>22</v>
          </cell>
          <cell r="C20" t="str">
            <v>LdF Non approuvée</v>
          </cell>
          <cell r="D20" t="str">
            <v>TBD</v>
          </cell>
          <cell r="E20" t="str">
            <v>TBD</v>
          </cell>
          <cell r="F20" t="str">
            <v>6939600100</v>
          </cell>
          <cell r="G20" t="str">
            <v>Qté 1</v>
          </cell>
          <cell r="H20" t="str">
            <v>NON</v>
          </cell>
          <cell r="I20" t="str">
            <v>P/N CONNU</v>
          </cell>
          <cell r="J20" t="str">
            <v>TBD</v>
          </cell>
          <cell r="K20" t="str">
            <v>AIRBUS</v>
          </cell>
          <cell r="L20" t="str">
            <v>LAB</v>
          </cell>
          <cell r="M20">
            <v>1251017</v>
          </cell>
        </row>
        <row r="21">
          <cell r="A21" t="str">
            <v>D9551002201495</v>
          </cell>
          <cell r="B21">
            <v>22</v>
          </cell>
          <cell r="C21" t="str">
            <v>LdF approuvée</v>
          </cell>
          <cell r="D21" t="str">
            <v>À imprimer LAB</v>
          </cell>
          <cell r="E21" t="str">
            <v>À imprimer LAB</v>
          </cell>
          <cell r="F21" t="str">
            <v>6939600100</v>
          </cell>
          <cell r="G21" t="str">
            <v>Qté 1</v>
          </cell>
          <cell r="H21" t="str">
            <v>NON</v>
          </cell>
          <cell r="I21" t="str">
            <v>P/N CONNU</v>
          </cell>
          <cell r="J21" t="str">
            <v>NR6980P</v>
          </cell>
          <cell r="K21" t="str">
            <v>AIRBUS</v>
          </cell>
          <cell r="L21" t="str">
            <v>LAB</v>
          </cell>
          <cell r="M21">
            <v>1251017</v>
          </cell>
        </row>
        <row r="22">
          <cell r="A22" t="str">
            <v>D9551002201095</v>
          </cell>
          <cell r="B22">
            <v>22</v>
          </cell>
          <cell r="C22" t="str">
            <v>LdF Non approuvée</v>
          </cell>
          <cell r="D22" t="str">
            <v>TBD</v>
          </cell>
          <cell r="E22" t="str">
            <v>TBD</v>
          </cell>
          <cell r="F22" t="str">
            <v>6939600100</v>
          </cell>
          <cell r="G22" t="str">
            <v>Qté 1</v>
          </cell>
          <cell r="H22" t="str">
            <v>NON</v>
          </cell>
          <cell r="I22" t="str">
            <v>P/N CONNU</v>
          </cell>
          <cell r="J22" t="str">
            <v>TBD</v>
          </cell>
          <cell r="K22" t="str">
            <v>AIRBUS</v>
          </cell>
          <cell r="L22" t="str">
            <v>LAB</v>
          </cell>
          <cell r="M22">
            <v>1251017</v>
          </cell>
        </row>
        <row r="23">
          <cell r="A23" t="str">
            <v>D9551002201195</v>
          </cell>
          <cell r="B23">
            <v>22</v>
          </cell>
          <cell r="C23" t="str">
            <v>LdF approuvée</v>
          </cell>
          <cell r="D23" t="str">
            <v>À imprimer LAB</v>
          </cell>
          <cell r="E23" t="str">
            <v>À imprimer LAB</v>
          </cell>
          <cell r="F23" t="str">
            <v>6939600100</v>
          </cell>
          <cell r="G23" t="str">
            <v>Qté 1</v>
          </cell>
          <cell r="H23" t="str">
            <v>NON</v>
          </cell>
          <cell r="I23" t="str">
            <v>P/N CONNU</v>
          </cell>
          <cell r="J23" t="str">
            <v>NB4371P</v>
          </cell>
          <cell r="K23" t="str">
            <v>AIRBUS</v>
          </cell>
          <cell r="L23" t="str">
            <v>LAB</v>
          </cell>
          <cell r="M23">
            <v>1251017</v>
          </cell>
        </row>
        <row r="24">
          <cell r="A24" t="str">
            <v>S9251279400055</v>
          </cell>
          <cell r="B24">
            <v>22</v>
          </cell>
          <cell r="C24" t="str">
            <v>LdF Non approuvée</v>
          </cell>
          <cell r="D24" t="str">
            <v>TBD</v>
          </cell>
          <cell r="E24" t="str">
            <v>N/A</v>
          </cell>
          <cell r="F24" t="str">
            <v>TBD</v>
          </cell>
          <cell r="G24" t="str">
            <v>TBD</v>
          </cell>
          <cell r="H24" t="str">
            <v>NON</v>
          </cell>
          <cell r="I24" t="str">
            <v>P/N CONNU</v>
          </cell>
          <cell r="J24" t="str">
            <v>TBD</v>
          </cell>
          <cell r="K24" t="str">
            <v>STELIA</v>
          </cell>
          <cell r="L24" t="str">
            <v>LAB</v>
          </cell>
          <cell r="M24">
            <v>1251017</v>
          </cell>
        </row>
        <row r="25">
          <cell r="A25" t="str">
            <v>S9251279400054</v>
          </cell>
          <cell r="B25">
            <v>22</v>
          </cell>
          <cell r="C25" t="str">
            <v>LdF approuvée</v>
          </cell>
          <cell r="D25" t="str">
            <v>N/A</v>
          </cell>
          <cell r="E25" t="str">
            <v>N/A</v>
          </cell>
          <cell r="F25" t="str">
            <v>6800800300
6808100400
6839605100
6827214800</v>
          </cell>
          <cell r="G25" t="str">
            <v>Qté 2
Qté 1
Qté 1
Qté 1</v>
          </cell>
          <cell r="H25" t="str">
            <v>NON</v>
          </cell>
          <cell r="I25" t="str">
            <v>P/N CONNU</v>
          </cell>
          <cell r="J25" t="str">
            <v>N/A</v>
          </cell>
          <cell r="K25" t="str">
            <v>STELIA</v>
          </cell>
          <cell r="L25" t="str">
            <v>LAB</v>
          </cell>
          <cell r="M25">
            <v>1251017</v>
          </cell>
        </row>
        <row r="26">
          <cell r="A26" t="str">
            <v>D9551002200895</v>
          </cell>
          <cell r="B26">
            <v>22</v>
          </cell>
          <cell r="C26" t="str">
            <v>LdF approuvée</v>
          </cell>
          <cell r="D26" t="str">
            <v>À imprimer LAB</v>
          </cell>
          <cell r="E26" t="str">
            <v>À imprimer LAB</v>
          </cell>
          <cell r="F26" t="str">
            <v>6939600100</v>
          </cell>
          <cell r="G26" t="str">
            <v>Qté 1</v>
          </cell>
          <cell r="H26" t="str">
            <v>NON</v>
          </cell>
          <cell r="I26" t="str">
            <v>P/N CONNU</v>
          </cell>
          <cell r="J26" t="str">
            <v>NR1727P</v>
          </cell>
          <cell r="K26" t="str">
            <v>AIRBUS</v>
          </cell>
          <cell r="L26" t="str">
            <v>LAB</v>
          </cell>
          <cell r="M26">
            <v>1251017</v>
          </cell>
        </row>
        <row r="27">
          <cell r="A27" t="str">
            <v>D9551002200295</v>
          </cell>
          <cell r="B27">
            <v>22</v>
          </cell>
          <cell r="C27" t="str">
            <v>LdF Non approuvée</v>
          </cell>
          <cell r="D27" t="str">
            <v>TBD</v>
          </cell>
          <cell r="E27" t="str">
            <v>N/A</v>
          </cell>
          <cell r="F27" t="str">
            <v>TBD</v>
          </cell>
          <cell r="G27" t="str">
            <v>TBD</v>
          </cell>
          <cell r="H27" t="str">
            <v>NON</v>
          </cell>
          <cell r="I27" t="str">
            <v>P/N CONNU</v>
          </cell>
          <cell r="J27" t="str">
            <v>TBD</v>
          </cell>
          <cell r="K27" t="str">
            <v>AIRBUS</v>
          </cell>
          <cell r="L27" t="str">
            <v>LAB</v>
          </cell>
          <cell r="M27">
            <v>1251017</v>
          </cell>
        </row>
        <row r="28">
          <cell r="A28" t="str">
            <v>D9551002201295</v>
          </cell>
          <cell r="B28">
            <v>22</v>
          </cell>
          <cell r="C28" t="str">
            <v>LdF Non approuvée</v>
          </cell>
          <cell r="D28" t="str">
            <v>TBD</v>
          </cell>
          <cell r="E28" t="str">
            <v>N/A</v>
          </cell>
          <cell r="F28" t="str">
            <v>TBD</v>
          </cell>
          <cell r="G28" t="str">
            <v>TBD</v>
          </cell>
          <cell r="H28" t="str">
            <v>NON</v>
          </cell>
          <cell r="I28" t="str">
            <v>P/N CONNU</v>
          </cell>
          <cell r="J28" t="str">
            <v>TBD</v>
          </cell>
          <cell r="K28" t="str">
            <v>AIRBUS</v>
          </cell>
          <cell r="L28" t="str">
            <v>LAB</v>
          </cell>
          <cell r="M28">
            <v>1251017</v>
          </cell>
        </row>
        <row r="29">
          <cell r="A29" t="str">
            <v>S9251279400051</v>
          </cell>
          <cell r="B29">
            <v>22</v>
          </cell>
          <cell r="C29" t="str">
            <v>LdF Non approuvée</v>
          </cell>
          <cell r="D29" t="str">
            <v>TBD</v>
          </cell>
          <cell r="E29" t="str">
            <v>N/A</v>
          </cell>
          <cell r="F29" t="str">
            <v>TBD</v>
          </cell>
          <cell r="G29" t="str">
            <v>TBD</v>
          </cell>
          <cell r="H29" t="str">
            <v>NON</v>
          </cell>
          <cell r="I29" t="str">
            <v>P/N CONNU</v>
          </cell>
          <cell r="J29" t="str">
            <v>TBD</v>
          </cell>
          <cell r="K29" t="str">
            <v>STELIA</v>
          </cell>
          <cell r="L29" t="str">
            <v>LAB</v>
          </cell>
          <cell r="M29">
            <v>1251017</v>
          </cell>
        </row>
        <row r="30">
          <cell r="A30" t="str">
            <v>S9251279400052</v>
          </cell>
          <cell r="B30">
            <v>22</v>
          </cell>
          <cell r="C30" t="str">
            <v>LdF Non approuvée</v>
          </cell>
          <cell r="D30" t="str">
            <v>TBD</v>
          </cell>
          <cell r="E30" t="str">
            <v>N/A</v>
          </cell>
          <cell r="F30" t="str">
            <v>TBD</v>
          </cell>
          <cell r="G30" t="str">
            <v>TBD</v>
          </cell>
          <cell r="H30" t="str">
            <v>NON</v>
          </cell>
          <cell r="I30" t="str">
            <v>P/N CONNU</v>
          </cell>
          <cell r="J30" t="str">
            <v>TBD</v>
          </cell>
          <cell r="K30" t="str">
            <v>STELIA</v>
          </cell>
          <cell r="L30" t="str">
            <v>LAB</v>
          </cell>
          <cell r="M30">
            <v>1251017</v>
          </cell>
        </row>
        <row r="31">
          <cell r="A31" t="str">
            <v>D9551002200995</v>
          </cell>
          <cell r="B31">
            <v>22</v>
          </cell>
          <cell r="C31" t="str">
            <v>LdF Non approuvée</v>
          </cell>
          <cell r="D31" t="str">
            <v>TBD</v>
          </cell>
          <cell r="E31" t="str">
            <v>N/A</v>
          </cell>
          <cell r="F31" t="str">
            <v>TBD</v>
          </cell>
          <cell r="G31" t="str">
            <v>TBD</v>
          </cell>
          <cell r="H31" t="str">
            <v>NON</v>
          </cell>
          <cell r="I31" t="str">
            <v>P/N CONNU</v>
          </cell>
          <cell r="J31" t="str">
            <v>TBD</v>
          </cell>
          <cell r="K31" t="str">
            <v>AIRBUS</v>
          </cell>
          <cell r="L31" t="str">
            <v>LAB</v>
          </cell>
          <cell r="M31">
            <v>1251017</v>
          </cell>
        </row>
        <row r="32">
          <cell r="A32" t="str">
            <v>D9550002201695</v>
          </cell>
          <cell r="B32">
            <v>22</v>
          </cell>
          <cell r="C32" t="str">
            <v>LdF Non approuvée</v>
          </cell>
          <cell r="D32" t="str">
            <v>TBD</v>
          </cell>
          <cell r="E32" t="str">
            <v>N/A</v>
          </cell>
          <cell r="F32" t="str">
            <v>TBD</v>
          </cell>
          <cell r="G32" t="str">
            <v>TBD</v>
          </cell>
          <cell r="H32" t="str">
            <v>NON</v>
          </cell>
          <cell r="I32" t="str">
            <v>P/N CONNU</v>
          </cell>
          <cell r="J32" t="str">
            <v>TBD</v>
          </cell>
          <cell r="K32" t="str">
            <v>AIRBUS</v>
          </cell>
          <cell r="L32" t="str">
            <v>LAB</v>
          </cell>
          <cell r="M32">
            <v>1251017</v>
          </cell>
        </row>
        <row r="33">
          <cell r="A33" t="str">
            <v>D9251110700000</v>
          </cell>
          <cell r="B33">
            <v>22</v>
          </cell>
          <cell r="C33" t="str">
            <v>LdF Non approuvée</v>
          </cell>
          <cell r="D33" t="str">
            <v>TBD</v>
          </cell>
          <cell r="E33" t="str">
            <v>N/A</v>
          </cell>
          <cell r="F33" t="str">
            <v>TBD</v>
          </cell>
          <cell r="G33" t="str">
            <v>TBD</v>
          </cell>
          <cell r="H33" t="str">
            <v>NON</v>
          </cell>
          <cell r="I33" t="str">
            <v>P/N CONNU</v>
          </cell>
          <cell r="J33" t="str">
            <v>TBD</v>
          </cell>
          <cell r="L33" t="str">
            <v>LAB</v>
          </cell>
          <cell r="M33">
            <v>1251017</v>
          </cell>
        </row>
        <row r="34">
          <cell r="A34" t="str">
            <v>D9251527800000</v>
          </cell>
          <cell r="B34">
            <v>22</v>
          </cell>
          <cell r="C34" t="str">
            <v>LdF Non approuvée</v>
          </cell>
          <cell r="D34" t="str">
            <v>N/A</v>
          </cell>
          <cell r="E34" t="str">
            <v>N/A</v>
          </cell>
          <cell r="F34" t="str">
            <v>N/A</v>
          </cell>
          <cell r="G34" t="str">
            <v>N/A</v>
          </cell>
          <cell r="H34" t="str">
            <v>NON</v>
          </cell>
          <cell r="I34" t="str">
            <v>P/N CONNU</v>
          </cell>
          <cell r="J34" t="str">
            <v>NB04007P</v>
          </cell>
          <cell r="L34" t="str">
            <v>LAB</v>
          </cell>
          <cell r="M34">
            <v>1285005</v>
          </cell>
        </row>
        <row r="35">
          <cell r="A35" t="str">
            <v>D9551002201595</v>
          </cell>
          <cell r="B35">
            <v>22</v>
          </cell>
          <cell r="C35" t="str">
            <v>LdF Non approuvée</v>
          </cell>
          <cell r="D35" t="str">
            <v>À imprimer LAB</v>
          </cell>
          <cell r="E35" t="str">
            <v>À imprimer LAB</v>
          </cell>
          <cell r="F35" t="str">
            <v>6939600100
6944100100</v>
          </cell>
          <cell r="G35" t="str">
            <v>Qté 1
Qté 1</v>
          </cell>
          <cell r="H35" t="str">
            <v>NON</v>
          </cell>
          <cell r="I35" t="str">
            <v>P/N CONNU</v>
          </cell>
          <cell r="J35" t="str">
            <v>NB02135P</v>
          </cell>
          <cell r="K35" t="str">
            <v>AIRBUS</v>
          </cell>
          <cell r="L35" t="str">
            <v>LAB</v>
          </cell>
        </row>
        <row r="36">
          <cell r="A36" t="str">
            <v>D9551002201695</v>
          </cell>
          <cell r="B36">
            <v>22</v>
          </cell>
          <cell r="C36" t="str">
            <v>LdF Non approuvée</v>
          </cell>
          <cell r="D36" t="str">
            <v>À imprimer LAB</v>
          </cell>
          <cell r="E36" t="str">
            <v>À imprimer LAB</v>
          </cell>
          <cell r="F36" t="str">
            <v>6939600100
6944100100</v>
          </cell>
          <cell r="G36" t="str">
            <v>Qté 1
Qté 1</v>
          </cell>
          <cell r="H36" t="str">
            <v>NON</v>
          </cell>
          <cell r="I36" t="str">
            <v>P/N CONNU</v>
          </cell>
          <cell r="J36" t="str">
            <v>NB06482P</v>
          </cell>
          <cell r="K36" t="str">
            <v>AIRBUS</v>
          </cell>
          <cell r="L36" t="str">
            <v>LAB</v>
          </cell>
        </row>
        <row r="37">
          <cell r="A37" t="str">
            <v>S9251279500054</v>
          </cell>
          <cell r="B37">
            <v>23</v>
          </cell>
          <cell r="C37" t="str">
            <v>LdF approuvée</v>
          </cell>
          <cell r="D37" t="str">
            <v>N/A</v>
          </cell>
          <cell r="E37" t="str">
            <v>N/A</v>
          </cell>
          <cell r="F37" t="str">
            <v>6839605100</v>
          </cell>
          <cell r="G37" t="str">
            <v>Qté 1</v>
          </cell>
          <cell r="H37" t="str">
            <v>NON</v>
          </cell>
          <cell r="I37" t="str">
            <v>P/N CONNU</v>
          </cell>
          <cell r="J37" t="str">
            <v>TBD</v>
          </cell>
          <cell r="K37" t="str">
            <v>STELIA</v>
          </cell>
          <cell r="L37" t="str">
            <v>LAB</v>
          </cell>
          <cell r="M37">
            <v>1251017</v>
          </cell>
        </row>
        <row r="38">
          <cell r="A38" t="str">
            <v>S9251279500051</v>
          </cell>
          <cell r="B38">
            <v>23</v>
          </cell>
          <cell r="C38" t="str">
            <v>LdF Non approuvée</v>
          </cell>
          <cell r="D38" t="str">
            <v>TBD</v>
          </cell>
          <cell r="E38" t="str">
            <v>N/A</v>
          </cell>
          <cell r="F38" t="str">
            <v>TBD</v>
          </cell>
          <cell r="G38" t="str">
            <v>TBD</v>
          </cell>
          <cell r="H38" t="str">
            <v>NON</v>
          </cell>
          <cell r="I38" t="str">
            <v>P/N CONNU</v>
          </cell>
          <cell r="J38" t="str">
            <v>TBD</v>
          </cell>
          <cell r="K38" t="str">
            <v>STELIA</v>
          </cell>
          <cell r="L38" t="str">
            <v>LAB</v>
          </cell>
          <cell r="M38">
            <v>1251017</v>
          </cell>
        </row>
        <row r="39">
          <cell r="A39" t="str">
            <v>S9251279500052</v>
          </cell>
          <cell r="B39">
            <v>23</v>
          </cell>
          <cell r="C39" t="str">
            <v>LdF Non approuvée</v>
          </cell>
          <cell r="D39" t="str">
            <v>TBD</v>
          </cell>
          <cell r="E39" t="str">
            <v>N/A</v>
          </cell>
          <cell r="F39" t="str">
            <v>TBD</v>
          </cell>
          <cell r="G39" t="str">
            <v>TBD</v>
          </cell>
          <cell r="H39" t="str">
            <v>NON</v>
          </cell>
          <cell r="I39" t="str">
            <v>P/N CONNU</v>
          </cell>
          <cell r="J39" t="str">
            <v>TBD</v>
          </cell>
          <cell r="K39" t="str">
            <v>STELIA</v>
          </cell>
          <cell r="L39" t="str">
            <v>LAB</v>
          </cell>
          <cell r="M39">
            <v>1251017</v>
          </cell>
        </row>
        <row r="40">
          <cell r="A40" t="str">
            <v>S9251171600751</v>
          </cell>
          <cell r="B40">
            <v>23</v>
          </cell>
          <cell r="C40" t="str">
            <v>LdF Non approuvée</v>
          </cell>
          <cell r="D40" t="str">
            <v>TBD</v>
          </cell>
          <cell r="E40" t="str">
            <v>N/A</v>
          </cell>
          <cell r="F40" t="str">
            <v>TBD</v>
          </cell>
          <cell r="G40" t="str">
            <v>TBD</v>
          </cell>
          <cell r="H40" t="str">
            <v>OUI</v>
          </cell>
          <cell r="I40" t="str">
            <v>P/N CONNU</v>
          </cell>
          <cell r="J40" t="str">
            <v>TBD</v>
          </cell>
          <cell r="L40" t="str">
            <v>LAB</v>
          </cell>
          <cell r="M40">
            <v>1251017</v>
          </cell>
        </row>
        <row r="41">
          <cell r="A41" t="str">
            <v>S9251279500055</v>
          </cell>
          <cell r="B41">
            <v>23</v>
          </cell>
          <cell r="C41" t="str">
            <v>LdF approuvée</v>
          </cell>
          <cell r="D41" t="str">
            <v>N/A</v>
          </cell>
          <cell r="E41" t="str">
            <v>N/A</v>
          </cell>
          <cell r="F41" t="str">
            <v>N/A</v>
          </cell>
          <cell r="G41" t="str">
            <v>N/A</v>
          </cell>
          <cell r="H41" t="str">
            <v>NON</v>
          </cell>
          <cell r="I41" t="str">
            <v>P/N CONNU</v>
          </cell>
          <cell r="J41" t="str">
            <v>N/A</v>
          </cell>
          <cell r="K41" t="str">
            <v>STELIA</v>
          </cell>
          <cell r="L41" t="str">
            <v>LAB</v>
          </cell>
          <cell r="M41">
            <v>1251017</v>
          </cell>
        </row>
        <row r="42">
          <cell r="A42" t="str">
            <v>D9251513300000</v>
          </cell>
          <cell r="B42">
            <v>23</v>
          </cell>
          <cell r="C42" t="str">
            <v>LdF Non approuvée</v>
          </cell>
          <cell r="D42" t="str">
            <v>N/A</v>
          </cell>
          <cell r="E42" t="str">
            <v>N/A</v>
          </cell>
          <cell r="F42" t="str">
            <v>N/A</v>
          </cell>
          <cell r="G42" t="str">
            <v>N/A</v>
          </cell>
          <cell r="H42" t="str">
            <v>NON</v>
          </cell>
          <cell r="I42" t="str">
            <v>P/N CONNU</v>
          </cell>
          <cell r="J42" t="str">
            <v>NB05129P</v>
          </cell>
          <cell r="L42" t="str">
            <v>LAB</v>
          </cell>
          <cell r="M42">
            <v>1285005</v>
          </cell>
        </row>
        <row r="43">
          <cell r="A43" t="str">
            <v>S9251279600055</v>
          </cell>
          <cell r="B43">
            <v>24</v>
          </cell>
          <cell r="C43" t="str">
            <v>LdF Non approuvée</v>
          </cell>
          <cell r="D43" t="str">
            <v>TBD</v>
          </cell>
          <cell r="E43" t="str">
            <v>N/A</v>
          </cell>
          <cell r="F43" t="str">
            <v>TBD</v>
          </cell>
          <cell r="G43" t="str">
            <v>TBD</v>
          </cell>
          <cell r="H43" t="str">
            <v>NON</v>
          </cell>
          <cell r="I43" t="str">
            <v>P/N CONNU</v>
          </cell>
          <cell r="J43" t="str">
            <v>TBD</v>
          </cell>
          <cell r="K43" t="str">
            <v>STELIA</v>
          </cell>
          <cell r="L43" t="str">
            <v>LAB</v>
          </cell>
          <cell r="M43">
            <v>1251017</v>
          </cell>
        </row>
        <row r="44">
          <cell r="A44" t="str">
            <v>S9251279600054</v>
          </cell>
          <cell r="B44">
            <v>24</v>
          </cell>
          <cell r="C44" t="str">
            <v>LdF approuvée</v>
          </cell>
          <cell r="D44" t="str">
            <v>N/A</v>
          </cell>
          <cell r="E44" t="str">
            <v>N/A</v>
          </cell>
          <cell r="F44" t="str">
            <v>N/A</v>
          </cell>
          <cell r="G44" t="str">
            <v>N/A</v>
          </cell>
          <cell r="H44" t="str">
            <v>NON</v>
          </cell>
          <cell r="I44" t="str">
            <v>P/N CONNU</v>
          </cell>
          <cell r="J44" t="str">
            <v>N/A</v>
          </cell>
          <cell r="K44" t="str">
            <v>STELIA</v>
          </cell>
          <cell r="L44" t="str">
            <v>LAB</v>
          </cell>
          <cell r="M44">
            <v>1251017</v>
          </cell>
        </row>
        <row r="45">
          <cell r="A45" t="str">
            <v>S9251279600051</v>
          </cell>
          <cell r="B45">
            <v>24</v>
          </cell>
          <cell r="C45" t="str">
            <v>LdF Non approuvée</v>
          </cell>
          <cell r="D45" t="str">
            <v>TBD</v>
          </cell>
          <cell r="E45" t="str">
            <v>N/A</v>
          </cell>
          <cell r="F45" t="str">
            <v>TBD</v>
          </cell>
          <cell r="G45" t="str">
            <v>TBD</v>
          </cell>
          <cell r="H45" t="str">
            <v>NON</v>
          </cell>
          <cell r="I45" t="str">
            <v>P/N CONNU</v>
          </cell>
          <cell r="J45" t="str">
            <v>TBD</v>
          </cell>
          <cell r="K45" t="str">
            <v>STELIA</v>
          </cell>
          <cell r="L45" t="str">
            <v>LAB</v>
          </cell>
          <cell r="M45">
            <v>1251017</v>
          </cell>
        </row>
        <row r="46">
          <cell r="A46" t="str">
            <v>S9251279600052</v>
          </cell>
          <cell r="B46">
            <v>24</v>
          </cell>
          <cell r="C46" t="str">
            <v>LdF Non approuvée</v>
          </cell>
          <cell r="D46" t="str">
            <v>TBD</v>
          </cell>
          <cell r="E46" t="str">
            <v>N/A</v>
          </cell>
          <cell r="F46" t="str">
            <v>TBD</v>
          </cell>
          <cell r="G46" t="str">
            <v>TBD</v>
          </cell>
          <cell r="H46" t="str">
            <v>NON</v>
          </cell>
          <cell r="I46" t="str">
            <v>P/N CONNU</v>
          </cell>
          <cell r="J46" t="str">
            <v>TBD</v>
          </cell>
          <cell r="K46" t="str">
            <v>STELIA</v>
          </cell>
          <cell r="L46" t="str">
            <v>LAB</v>
          </cell>
          <cell r="M46">
            <v>1251017</v>
          </cell>
        </row>
        <row r="47">
          <cell r="A47" t="str">
            <v>D9251513500000</v>
          </cell>
          <cell r="B47">
            <v>24</v>
          </cell>
          <cell r="C47" t="str">
            <v>LdF Non approuvée</v>
          </cell>
          <cell r="D47" t="str">
            <v>N/A</v>
          </cell>
          <cell r="E47" t="str">
            <v>N/A</v>
          </cell>
          <cell r="F47" t="str">
            <v>N/A</v>
          </cell>
          <cell r="G47" t="str">
            <v>N/A</v>
          </cell>
          <cell r="H47" t="str">
            <v>NON</v>
          </cell>
          <cell r="I47" t="str">
            <v>P/N CONNU</v>
          </cell>
          <cell r="J47" t="str">
            <v>NB05129P</v>
          </cell>
          <cell r="L47" t="str">
            <v>LAB</v>
          </cell>
          <cell r="M47">
            <v>1285005</v>
          </cell>
        </row>
        <row r="48">
          <cell r="A48" t="str">
            <v>S9251279700055</v>
          </cell>
          <cell r="B48">
            <v>25</v>
          </cell>
          <cell r="C48" t="str">
            <v>LdF Non approuvée</v>
          </cell>
          <cell r="D48" t="str">
            <v>TBD</v>
          </cell>
          <cell r="E48" t="str">
            <v>N/A</v>
          </cell>
          <cell r="F48" t="str">
            <v>TBD</v>
          </cell>
          <cell r="G48" t="str">
            <v>TBD</v>
          </cell>
          <cell r="H48" t="str">
            <v>NON</v>
          </cell>
          <cell r="I48" t="str">
            <v>P/N CONNU</v>
          </cell>
          <cell r="J48" t="str">
            <v>TBD</v>
          </cell>
          <cell r="K48" t="str">
            <v>STELIA</v>
          </cell>
          <cell r="L48" t="str">
            <v>LAB</v>
          </cell>
          <cell r="M48">
            <v>1251017</v>
          </cell>
        </row>
        <row r="49">
          <cell r="A49" t="str">
            <v>S9251279700054</v>
          </cell>
          <cell r="B49">
            <v>25</v>
          </cell>
          <cell r="C49" t="str">
            <v>LdF approuvée</v>
          </cell>
          <cell r="D49" t="str">
            <v>N/A</v>
          </cell>
          <cell r="E49" t="str">
            <v>N/A</v>
          </cell>
          <cell r="F49" t="str">
            <v>N/A</v>
          </cell>
          <cell r="G49" t="str">
            <v>N/A</v>
          </cell>
          <cell r="H49" t="str">
            <v>NON</v>
          </cell>
          <cell r="I49" t="str">
            <v>P/N CONNU</v>
          </cell>
          <cell r="J49" t="str">
            <v>N/A</v>
          </cell>
          <cell r="K49" t="str">
            <v>STELIA</v>
          </cell>
          <cell r="L49" t="str">
            <v>LAB</v>
          </cell>
          <cell r="M49">
            <v>1251017</v>
          </cell>
        </row>
        <row r="50">
          <cell r="A50" t="str">
            <v>S9251279700051</v>
          </cell>
          <cell r="B50">
            <v>25</v>
          </cell>
          <cell r="C50" t="str">
            <v>LdF Non approuvée</v>
          </cell>
          <cell r="D50" t="str">
            <v>TBD</v>
          </cell>
          <cell r="E50" t="str">
            <v>N/A</v>
          </cell>
          <cell r="F50" t="str">
            <v>TBD</v>
          </cell>
          <cell r="G50" t="str">
            <v>TBD</v>
          </cell>
          <cell r="H50" t="str">
            <v>NON</v>
          </cell>
          <cell r="I50" t="str">
            <v>P/N CONNU</v>
          </cell>
          <cell r="J50" t="str">
            <v>TBD</v>
          </cell>
          <cell r="K50" t="str">
            <v>STELIA</v>
          </cell>
          <cell r="L50" t="str">
            <v>LAB</v>
          </cell>
          <cell r="M50">
            <v>1251017</v>
          </cell>
        </row>
        <row r="51">
          <cell r="A51" t="str">
            <v>S9251279700052</v>
          </cell>
          <cell r="B51">
            <v>25</v>
          </cell>
          <cell r="C51" t="str">
            <v>LdF Non approuvée</v>
          </cell>
          <cell r="D51" t="str">
            <v>TBD</v>
          </cell>
          <cell r="E51" t="str">
            <v>N/A</v>
          </cell>
          <cell r="F51" t="str">
            <v>TBD</v>
          </cell>
          <cell r="G51" t="str">
            <v>TBD</v>
          </cell>
          <cell r="H51" t="str">
            <v>NON</v>
          </cell>
          <cell r="I51" t="str">
            <v>P/N CONNU</v>
          </cell>
          <cell r="J51" t="str">
            <v>TBD</v>
          </cell>
          <cell r="K51" t="str">
            <v>STELIA</v>
          </cell>
          <cell r="L51" t="str">
            <v>LAB</v>
          </cell>
          <cell r="M51">
            <v>1251017</v>
          </cell>
        </row>
        <row r="52">
          <cell r="A52" t="str">
            <v>D9251740300000</v>
          </cell>
          <cell r="B52">
            <v>25</v>
          </cell>
          <cell r="C52" t="str">
            <v>LdF Non approuvée</v>
          </cell>
          <cell r="D52" t="str">
            <v>N/A</v>
          </cell>
          <cell r="E52" t="str">
            <v>N/A</v>
          </cell>
          <cell r="F52" t="str">
            <v>N/A</v>
          </cell>
          <cell r="G52" t="str">
            <v>N/A</v>
          </cell>
          <cell r="H52" t="str">
            <v>NON</v>
          </cell>
          <cell r="I52" t="str">
            <v>P/N CONNU</v>
          </cell>
          <cell r="J52" t="str">
            <v>NB05129P</v>
          </cell>
          <cell r="L52" t="str">
            <v>LAB</v>
          </cell>
          <cell r="M52">
            <v>1285005</v>
          </cell>
        </row>
        <row r="53">
          <cell r="A53" t="str">
            <v>S9251279800055</v>
          </cell>
          <cell r="B53">
            <v>26</v>
          </cell>
          <cell r="C53" t="str">
            <v>LdF Non approuvée</v>
          </cell>
          <cell r="D53" t="str">
            <v>TBD</v>
          </cell>
          <cell r="E53" t="str">
            <v>N/A</v>
          </cell>
          <cell r="F53" t="str">
            <v>TBD</v>
          </cell>
          <cell r="G53" t="str">
            <v>TBD</v>
          </cell>
          <cell r="H53" t="str">
            <v>NON</v>
          </cell>
          <cell r="I53" t="str">
            <v>P/N CONNU</v>
          </cell>
          <cell r="J53" t="str">
            <v>TBD</v>
          </cell>
          <cell r="K53" t="str">
            <v>STELIA</v>
          </cell>
          <cell r="L53" t="str">
            <v>LAB</v>
          </cell>
          <cell r="M53">
            <v>1251017</v>
          </cell>
        </row>
        <row r="54">
          <cell r="A54" t="str">
            <v>S9251279800054</v>
          </cell>
          <cell r="B54">
            <v>26</v>
          </cell>
          <cell r="C54" t="str">
            <v>LdF approuvée</v>
          </cell>
          <cell r="D54" t="str">
            <v>N/A</v>
          </cell>
          <cell r="E54" t="str">
            <v>N/A</v>
          </cell>
          <cell r="F54" t="str">
            <v>N/A</v>
          </cell>
          <cell r="G54" t="str">
            <v>N/A</v>
          </cell>
          <cell r="H54" t="str">
            <v>NON</v>
          </cell>
          <cell r="I54" t="str">
            <v>P/N CONNU</v>
          </cell>
          <cell r="J54" t="str">
            <v>N/A</v>
          </cell>
          <cell r="K54" t="str">
            <v>STELIA</v>
          </cell>
          <cell r="L54" t="str">
            <v>LAB</v>
          </cell>
          <cell r="M54">
            <v>1251017</v>
          </cell>
        </row>
        <row r="55">
          <cell r="A55" t="str">
            <v>S9251279800051</v>
          </cell>
          <cell r="B55">
            <v>26</v>
          </cell>
          <cell r="C55" t="str">
            <v>LdF Non approuvée</v>
          </cell>
          <cell r="D55" t="str">
            <v>TBD</v>
          </cell>
          <cell r="E55" t="str">
            <v>N/A</v>
          </cell>
          <cell r="F55" t="str">
            <v>TBD</v>
          </cell>
          <cell r="G55" t="str">
            <v>TBD</v>
          </cell>
          <cell r="H55" t="str">
            <v>NON</v>
          </cell>
          <cell r="I55" t="str">
            <v>P/N CONNU</v>
          </cell>
          <cell r="J55" t="str">
            <v>TBD</v>
          </cell>
          <cell r="K55" t="str">
            <v>STELIA</v>
          </cell>
          <cell r="L55" t="str">
            <v>LAB</v>
          </cell>
          <cell r="M55">
            <v>1251017</v>
          </cell>
        </row>
        <row r="56">
          <cell r="A56" t="str">
            <v>S9251279800052</v>
          </cell>
          <cell r="B56">
            <v>26</v>
          </cell>
          <cell r="C56" t="str">
            <v>LdF Non approuvée</v>
          </cell>
          <cell r="D56" t="str">
            <v>TBD</v>
          </cell>
          <cell r="E56" t="str">
            <v>N/A</v>
          </cell>
          <cell r="F56" t="str">
            <v>TBD</v>
          </cell>
          <cell r="G56" t="str">
            <v>TBD</v>
          </cell>
          <cell r="H56" t="str">
            <v>NON</v>
          </cell>
          <cell r="I56" t="str">
            <v>P/N CONNU</v>
          </cell>
          <cell r="J56" t="str">
            <v>TBD</v>
          </cell>
          <cell r="K56" t="str">
            <v>STELIA</v>
          </cell>
          <cell r="L56" t="str">
            <v>LAB</v>
          </cell>
          <cell r="M56">
            <v>1251017</v>
          </cell>
        </row>
        <row r="57">
          <cell r="A57" t="str">
            <v>S9251279900051</v>
          </cell>
          <cell r="B57">
            <v>27</v>
          </cell>
          <cell r="C57" t="str">
            <v>LdF Non approuvée</v>
          </cell>
          <cell r="D57" t="str">
            <v>N/A</v>
          </cell>
          <cell r="E57" t="str">
            <v>N/A</v>
          </cell>
          <cell r="F57" t="str">
            <v>6839605200</v>
          </cell>
          <cell r="G57" t="str">
            <v>Qté 1</v>
          </cell>
          <cell r="H57" t="str">
            <v>NON</v>
          </cell>
          <cell r="I57" t="str">
            <v>P/N CONNU</v>
          </cell>
          <cell r="J57" t="str">
            <v>N/A</v>
          </cell>
          <cell r="K57" t="str">
            <v>STELIA</v>
          </cell>
          <cell r="L57" t="str">
            <v>LAB</v>
          </cell>
          <cell r="M57">
            <v>1251017</v>
          </cell>
        </row>
        <row r="58">
          <cell r="A58" t="str">
            <v>D9550002700195</v>
          </cell>
          <cell r="B58">
            <v>27</v>
          </cell>
          <cell r="C58" t="str">
            <v>LdF approuvée</v>
          </cell>
          <cell r="D58" t="str">
            <v>N/A</v>
          </cell>
          <cell r="E58" t="str">
            <v>N/A</v>
          </cell>
          <cell r="F58" t="str">
            <v>N/A</v>
          </cell>
          <cell r="G58" t="str">
            <v>N/A</v>
          </cell>
          <cell r="H58" t="str">
            <v>NON</v>
          </cell>
          <cell r="I58" t="str">
            <v>P/N CONNU</v>
          </cell>
          <cell r="J58" t="str">
            <v>TBD</v>
          </cell>
          <cell r="K58" t="str">
            <v>AIRBUS</v>
          </cell>
          <cell r="L58" t="str">
            <v>LAB</v>
          </cell>
          <cell r="M58">
            <v>1251017</v>
          </cell>
        </row>
        <row r="59">
          <cell r="A59" t="str">
            <v>S9251279900056</v>
          </cell>
          <cell r="B59">
            <v>27</v>
          </cell>
          <cell r="C59" t="str">
            <v>LdF Non approuvée</v>
          </cell>
          <cell r="D59" t="str">
            <v>TBD</v>
          </cell>
          <cell r="E59" t="str">
            <v>N/A</v>
          </cell>
          <cell r="F59" t="str">
            <v>TBD</v>
          </cell>
          <cell r="G59" t="str">
            <v>TBD</v>
          </cell>
          <cell r="H59" t="str">
            <v>NON</v>
          </cell>
          <cell r="I59" t="str">
            <v>P/N CONNU</v>
          </cell>
          <cell r="J59" t="str">
            <v>TBD</v>
          </cell>
          <cell r="K59" t="str">
            <v>STELIA</v>
          </cell>
          <cell r="L59" t="str">
            <v>LAB</v>
          </cell>
          <cell r="M59">
            <v>1251017</v>
          </cell>
        </row>
        <row r="60">
          <cell r="A60" t="str">
            <v>S9251279900055</v>
          </cell>
          <cell r="B60">
            <v>27</v>
          </cell>
          <cell r="C60" t="str">
            <v>LdF Non approuvée</v>
          </cell>
          <cell r="D60" t="str">
            <v>TBD</v>
          </cell>
          <cell r="E60" t="str">
            <v>N/A</v>
          </cell>
          <cell r="F60" t="str">
            <v>TBD</v>
          </cell>
          <cell r="G60" t="str">
            <v>TBD</v>
          </cell>
          <cell r="H60" t="str">
            <v>NON</v>
          </cell>
          <cell r="I60" t="str">
            <v>P/N CONNU</v>
          </cell>
          <cell r="J60" t="str">
            <v>TBD</v>
          </cell>
          <cell r="K60" t="str">
            <v>STELIA</v>
          </cell>
          <cell r="L60" t="str">
            <v>LAB</v>
          </cell>
          <cell r="M60">
            <v>1251017</v>
          </cell>
        </row>
        <row r="61">
          <cell r="A61" t="str">
            <v>S9251279900054</v>
          </cell>
          <cell r="B61">
            <v>27</v>
          </cell>
          <cell r="C61" t="str">
            <v>LdF approuvée</v>
          </cell>
          <cell r="D61" t="str">
            <v>N/A</v>
          </cell>
          <cell r="E61" t="str">
            <v>N/A</v>
          </cell>
          <cell r="F61">
            <v>6839605200</v>
          </cell>
          <cell r="G61" t="str">
            <v>Qté 1</v>
          </cell>
          <cell r="H61" t="str">
            <v>NON</v>
          </cell>
          <cell r="I61" t="str">
            <v>P/N CONNU</v>
          </cell>
          <cell r="J61" t="str">
            <v>TBD</v>
          </cell>
          <cell r="K61" t="str">
            <v>STELIA</v>
          </cell>
          <cell r="L61" t="str">
            <v>LAB</v>
          </cell>
          <cell r="M61">
            <v>1251017</v>
          </cell>
        </row>
        <row r="62">
          <cell r="A62" t="str">
            <v>D9550002700196</v>
          </cell>
          <cell r="B62">
            <v>27</v>
          </cell>
          <cell r="C62" t="str">
            <v>LdF Non approuvée</v>
          </cell>
          <cell r="D62" t="str">
            <v>TBD</v>
          </cell>
          <cell r="E62" t="str">
            <v>N/A</v>
          </cell>
          <cell r="F62" t="str">
            <v>TBD</v>
          </cell>
          <cell r="G62" t="str">
            <v>TBD</v>
          </cell>
          <cell r="H62" t="str">
            <v>NON</v>
          </cell>
          <cell r="I62" t="str">
            <v>P/N CONNU</v>
          </cell>
          <cell r="J62" t="str">
            <v>TBD</v>
          </cell>
          <cell r="K62" t="str">
            <v>AIRBUS</v>
          </cell>
          <cell r="L62" t="str">
            <v>LAB</v>
          </cell>
          <cell r="M62">
            <v>1251017</v>
          </cell>
        </row>
        <row r="63">
          <cell r="A63" t="str">
            <v>D9551002700295</v>
          </cell>
          <cell r="B63">
            <v>27</v>
          </cell>
          <cell r="C63" t="str">
            <v>LdF Non approuvée</v>
          </cell>
          <cell r="D63" t="str">
            <v>TBD</v>
          </cell>
          <cell r="E63" t="str">
            <v>N/A</v>
          </cell>
          <cell r="F63" t="str">
            <v>TBD</v>
          </cell>
          <cell r="G63" t="str">
            <v>TBD</v>
          </cell>
          <cell r="H63" t="str">
            <v>NON</v>
          </cell>
          <cell r="I63" t="str">
            <v>P/N CONNU</v>
          </cell>
          <cell r="J63" t="str">
            <v>TBD</v>
          </cell>
          <cell r="K63" t="str">
            <v>AIRBUS</v>
          </cell>
          <cell r="L63" t="str">
            <v>LAB</v>
          </cell>
          <cell r="M63">
            <v>1251017</v>
          </cell>
        </row>
        <row r="64">
          <cell r="A64" t="str">
            <v>S9251279900052</v>
          </cell>
          <cell r="B64">
            <v>27</v>
          </cell>
          <cell r="C64" t="str">
            <v>LdF Non approuvée</v>
          </cell>
          <cell r="D64" t="str">
            <v>TBD</v>
          </cell>
          <cell r="E64" t="str">
            <v>N/A</v>
          </cell>
          <cell r="F64" t="str">
            <v>TBD</v>
          </cell>
          <cell r="G64" t="str">
            <v>TBD</v>
          </cell>
          <cell r="H64" t="str">
            <v>NON</v>
          </cell>
          <cell r="I64" t="str">
            <v>P/N CONNU</v>
          </cell>
          <cell r="J64" t="str">
            <v>TBD</v>
          </cell>
          <cell r="K64" t="str">
            <v>STELIA</v>
          </cell>
          <cell r="L64" t="str">
            <v>LAB</v>
          </cell>
          <cell r="M64">
            <v>1251017</v>
          </cell>
        </row>
        <row r="65">
          <cell r="A65" t="str">
            <v>D9551070000195</v>
          </cell>
          <cell r="B65">
            <v>27</v>
          </cell>
          <cell r="C65" t="str">
            <v>LdF approuvée</v>
          </cell>
          <cell r="D65" t="str">
            <v>N/A</v>
          </cell>
          <cell r="E65" t="str">
            <v>À imprimer LAB</v>
          </cell>
          <cell r="F65" t="str">
            <v>N/A</v>
          </cell>
          <cell r="G65" t="str">
            <v>N/A</v>
          </cell>
          <cell r="H65" t="str">
            <v>NON</v>
          </cell>
          <cell r="I65" t="str">
            <v>P/N CONNU</v>
          </cell>
          <cell r="J65" t="str">
            <v>N/A</v>
          </cell>
          <cell r="K65" t="str">
            <v>AIRBUS</v>
          </cell>
          <cell r="L65" t="str">
            <v>LAB</v>
          </cell>
          <cell r="M65">
            <v>1251017</v>
          </cell>
        </row>
        <row r="66">
          <cell r="A66" t="str">
            <v>D9251587700000</v>
          </cell>
          <cell r="B66">
            <v>27</v>
          </cell>
          <cell r="C66" t="str">
            <v>LdF Non approuvée</v>
          </cell>
          <cell r="D66" t="str">
            <v>N/A</v>
          </cell>
          <cell r="E66" t="str">
            <v>N/A</v>
          </cell>
          <cell r="F66" t="str">
            <v>N/A</v>
          </cell>
          <cell r="G66" t="str">
            <v>N/A</v>
          </cell>
          <cell r="H66" t="str">
            <v>NON</v>
          </cell>
          <cell r="I66" t="str">
            <v>P/N CONNU</v>
          </cell>
          <cell r="J66" t="str">
            <v>NB05129P</v>
          </cell>
          <cell r="L66" t="str">
            <v>LAB</v>
          </cell>
          <cell r="M66">
            <v>1285005</v>
          </cell>
        </row>
        <row r="67">
          <cell r="A67" t="str">
            <v>D9551002700595</v>
          </cell>
          <cell r="B67">
            <v>27</v>
          </cell>
          <cell r="C67" t="str">
            <v>LdF approuvée</v>
          </cell>
          <cell r="D67" t="str">
            <v>N/A</v>
          </cell>
          <cell r="E67" t="str">
            <v>À imprimer LAB</v>
          </cell>
          <cell r="F67" t="str">
            <v>N/A</v>
          </cell>
          <cell r="G67" t="str">
            <v>N/A</v>
          </cell>
          <cell r="H67" t="str">
            <v>NON</v>
          </cell>
          <cell r="I67" t="str">
            <v>P/N CONNU</v>
          </cell>
          <cell r="J67" t="str">
            <v>N/A</v>
          </cell>
          <cell r="K67" t="str">
            <v>AIRBUS</v>
          </cell>
          <cell r="L67" t="str">
            <v>LAB</v>
          </cell>
        </row>
        <row r="68">
          <cell r="A68" t="str">
            <v>D9551002700495</v>
          </cell>
          <cell r="B68">
            <v>27</v>
          </cell>
          <cell r="C68" t="str">
            <v>LdF approuvée</v>
          </cell>
          <cell r="D68" t="str">
            <v>N/A</v>
          </cell>
          <cell r="E68" t="str">
            <v>À imprimer LAB</v>
          </cell>
          <cell r="F68" t="str">
            <v>N/A</v>
          </cell>
          <cell r="G68" t="str">
            <v>N/A</v>
          </cell>
          <cell r="H68" t="str">
            <v>NON</v>
          </cell>
          <cell r="I68" t="str">
            <v>P/N CONNU</v>
          </cell>
          <cell r="J68" t="str">
            <v>NB03483P</v>
          </cell>
          <cell r="K68" t="str">
            <v>AIRBUS</v>
          </cell>
          <cell r="L68" t="str">
            <v>LAB</v>
          </cell>
        </row>
        <row r="69">
          <cell r="A69" t="str">
            <v>D9551002700695</v>
          </cell>
          <cell r="B69">
            <v>27</v>
          </cell>
          <cell r="C69" t="str">
            <v>LdF approuvée</v>
          </cell>
          <cell r="D69" t="str">
            <v>N/A</v>
          </cell>
          <cell r="E69" t="str">
            <v>À imprimer LAB</v>
          </cell>
          <cell r="F69" t="str">
            <v>N/A</v>
          </cell>
          <cell r="G69" t="str">
            <v>N/A</v>
          </cell>
          <cell r="H69" t="str">
            <v>NON</v>
          </cell>
          <cell r="I69" t="str">
            <v>P/N CONNU</v>
          </cell>
          <cell r="J69" t="str">
            <v>NB03010P</v>
          </cell>
          <cell r="K69" t="str">
            <v>AIRBUS</v>
          </cell>
          <cell r="L69" t="str">
            <v>LAB</v>
          </cell>
        </row>
        <row r="70">
          <cell r="A70" t="str">
            <v>S9251279900057</v>
          </cell>
          <cell r="B70">
            <v>27</v>
          </cell>
          <cell r="C70" t="str">
            <v>LdF approuvée</v>
          </cell>
          <cell r="D70" t="str">
            <v>N/A</v>
          </cell>
          <cell r="E70" t="str">
            <v>N/A</v>
          </cell>
          <cell r="F70" t="str">
            <v>6839605200</v>
          </cell>
          <cell r="G70" t="str">
            <v>Qté 1</v>
          </cell>
          <cell r="H70" t="str">
            <v>NON</v>
          </cell>
          <cell r="I70" t="str">
            <v>P/N CONNU</v>
          </cell>
          <cell r="J70" t="str">
            <v>N/A</v>
          </cell>
          <cell r="K70" t="str">
            <v>STELIA</v>
          </cell>
          <cell r="L70" t="str">
            <v>LAB</v>
          </cell>
          <cell r="M70">
            <v>1251017</v>
          </cell>
        </row>
        <row r="71">
          <cell r="A71" t="str">
            <v>S9251280000055</v>
          </cell>
          <cell r="B71">
            <v>28</v>
          </cell>
          <cell r="C71" t="str">
            <v>LdF Non approuvée</v>
          </cell>
          <cell r="D71" t="str">
            <v>TBD</v>
          </cell>
          <cell r="E71" t="str">
            <v>N/A</v>
          </cell>
          <cell r="F71" t="str">
            <v>TBD</v>
          </cell>
          <cell r="G71" t="str">
            <v>TBD</v>
          </cell>
          <cell r="H71" t="str">
            <v>NON</v>
          </cell>
          <cell r="I71" t="str">
            <v>P/N CONNU</v>
          </cell>
          <cell r="J71" t="str">
            <v>TBD</v>
          </cell>
          <cell r="K71" t="str">
            <v>STELIA</v>
          </cell>
          <cell r="L71" t="str">
            <v>LAB</v>
          </cell>
          <cell r="M71">
            <v>1251017</v>
          </cell>
        </row>
        <row r="72">
          <cell r="A72" t="str">
            <v>S9251280000054</v>
          </cell>
          <cell r="B72">
            <v>28</v>
          </cell>
          <cell r="C72" t="str">
            <v>LdF approuvée</v>
          </cell>
          <cell r="D72" t="str">
            <v>N/A</v>
          </cell>
          <cell r="E72" t="str">
            <v>N/A</v>
          </cell>
          <cell r="F72" t="str">
            <v>N/A</v>
          </cell>
          <cell r="G72" t="str">
            <v>N/A</v>
          </cell>
          <cell r="H72" t="str">
            <v>NON</v>
          </cell>
          <cell r="I72" t="str">
            <v>P/N CONNU</v>
          </cell>
          <cell r="J72" t="str">
            <v>TBD</v>
          </cell>
          <cell r="K72" t="str">
            <v>STELIA</v>
          </cell>
          <cell r="L72" t="str">
            <v>LAB</v>
          </cell>
          <cell r="M72">
            <v>1251017</v>
          </cell>
        </row>
        <row r="73">
          <cell r="A73" t="str">
            <v>S9550002847395</v>
          </cell>
          <cell r="B73">
            <v>28</v>
          </cell>
          <cell r="C73" t="str">
            <v>LdF Non approuvée</v>
          </cell>
          <cell r="D73" t="str">
            <v>TBD</v>
          </cell>
          <cell r="E73" t="str">
            <v>N/A</v>
          </cell>
          <cell r="F73" t="str">
            <v>TBD</v>
          </cell>
          <cell r="G73" t="str">
            <v>TBD</v>
          </cell>
          <cell r="H73" t="str">
            <v>OUI</v>
          </cell>
          <cell r="I73" t="str">
            <v>P/N CONNU</v>
          </cell>
          <cell r="J73" t="str">
            <v>TBD</v>
          </cell>
          <cell r="K73" t="str">
            <v>STELIA</v>
          </cell>
          <cell r="L73" t="str">
            <v>LAB</v>
          </cell>
          <cell r="M73">
            <v>1251017</v>
          </cell>
        </row>
        <row r="74">
          <cell r="A74" t="str">
            <v>S9550002847395</v>
          </cell>
          <cell r="B74">
            <v>28</v>
          </cell>
          <cell r="C74" t="str">
            <v>LdF Non approuvée</v>
          </cell>
          <cell r="D74" t="str">
            <v>TBD</v>
          </cell>
          <cell r="E74" t="str">
            <v>N/A</v>
          </cell>
          <cell r="F74" t="str">
            <v>TBD</v>
          </cell>
          <cell r="G74" t="str">
            <v>TBD</v>
          </cell>
          <cell r="H74" t="str">
            <v>OUI</v>
          </cell>
          <cell r="I74" t="str">
            <v>P/N CONNU</v>
          </cell>
          <cell r="J74" t="str">
            <v>TBD</v>
          </cell>
          <cell r="K74" t="str">
            <v>STELIA</v>
          </cell>
          <cell r="L74" t="str">
            <v>LAB</v>
          </cell>
          <cell r="M74">
            <v>1251017</v>
          </cell>
        </row>
        <row r="75">
          <cell r="A75" t="str">
            <v>S9251280000051</v>
          </cell>
          <cell r="B75">
            <v>28</v>
          </cell>
          <cell r="C75" t="str">
            <v>LdF Non approuvée</v>
          </cell>
          <cell r="D75" t="str">
            <v>TBD</v>
          </cell>
          <cell r="E75" t="str">
            <v>N/A</v>
          </cell>
          <cell r="F75" t="str">
            <v>TBD</v>
          </cell>
          <cell r="G75" t="str">
            <v>TBD</v>
          </cell>
          <cell r="H75" t="str">
            <v>NON</v>
          </cell>
          <cell r="I75" t="str">
            <v>P/N CONNU</v>
          </cell>
          <cell r="J75" t="str">
            <v>TBD</v>
          </cell>
          <cell r="K75" t="str">
            <v>STELIA</v>
          </cell>
          <cell r="L75" t="str">
            <v>LAB</v>
          </cell>
          <cell r="M75">
            <v>1251017</v>
          </cell>
        </row>
        <row r="76">
          <cell r="A76" t="str">
            <v>S9251280000052</v>
          </cell>
          <cell r="B76">
            <v>28</v>
          </cell>
          <cell r="C76" t="str">
            <v>LdF Non approuvée</v>
          </cell>
          <cell r="D76" t="str">
            <v>TBD</v>
          </cell>
          <cell r="E76" t="str">
            <v>N/A</v>
          </cell>
          <cell r="F76" t="str">
            <v>TBD</v>
          </cell>
          <cell r="G76" t="str">
            <v>TBD</v>
          </cell>
          <cell r="H76" t="str">
            <v>NON</v>
          </cell>
          <cell r="I76" t="str">
            <v>P/N CONNU</v>
          </cell>
          <cell r="J76" t="str">
            <v>TBD</v>
          </cell>
          <cell r="K76" t="str">
            <v>STELIA</v>
          </cell>
          <cell r="L76" t="str">
            <v>LAB</v>
          </cell>
          <cell r="M76">
            <v>1251017</v>
          </cell>
        </row>
        <row r="77">
          <cell r="A77" t="str">
            <v>S9251280100055</v>
          </cell>
          <cell r="B77">
            <v>29</v>
          </cell>
          <cell r="C77" t="str">
            <v>LdF Non approuvée</v>
          </cell>
          <cell r="D77" t="str">
            <v>TBD</v>
          </cell>
          <cell r="E77" t="str">
            <v>N/A</v>
          </cell>
          <cell r="F77" t="str">
            <v>TBD</v>
          </cell>
          <cell r="G77" t="str">
            <v>TBD</v>
          </cell>
          <cell r="H77" t="str">
            <v>NON</v>
          </cell>
          <cell r="I77" t="str">
            <v>P/N CONNU</v>
          </cell>
          <cell r="J77" t="str">
            <v>TBD</v>
          </cell>
          <cell r="K77" t="str">
            <v>STELIA</v>
          </cell>
          <cell r="L77" t="str">
            <v>LAB</v>
          </cell>
          <cell r="M77">
            <v>1251017</v>
          </cell>
        </row>
        <row r="78">
          <cell r="A78" t="str">
            <v>S9251280100054</v>
          </cell>
          <cell r="B78">
            <v>29</v>
          </cell>
          <cell r="C78" t="str">
            <v>LdF approuvée</v>
          </cell>
          <cell r="D78" t="str">
            <v>N/A</v>
          </cell>
          <cell r="E78" t="str">
            <v>N/A</v>
          </cell>
          <cell r="F78">
            <v>6808101600</v>
          </cell>
          <cell r="G78" t="str">
            <v>Qté 1</v>
          </cell>
          <cell r="H78" t="str">
            <v>NON</v>
          </cell>
          <cell r="I78" t="str">
            <v>P/N CONNU</v>
          </cell>
          <cell r="J78" t="str">
            <v>N/A</v>
          </cell>
          <cell r="K78" t="str">
            <v>STELIA</v>
          </cell>
          <cell r="L78" t="str">
            <v>LAB</v>
          </cell>
          <cell r="M78">
            <v>1251017</v>
          </cell>
        </row>
        <row r="79">
          <cell r="A79" t="str">
            <v>S9251280100000</v>
          </cell>
          <cell r="B79">
            <v>29</v>
          </cell>
          <cell r="C79" t="str">
            <v>LdF Non approuvée</v>
          </cell>
          <cell r="D79" t="str">
            <v>TBD</v>
          </cell>
          <cell r="E79" t="str">
            <v>N/A</v>
          </cell>
          <cell r="F79" t="str">
            <v>TBD</v>
          </cell>
          <cell r="G79" t="str">
            <v>TBD</v>
          </cell>
          <cell r="H79" t="str">
            <v>NON</v>
          </cell>
          <cell r="I79" t="str">
            <v>P/N CONNU</v>
          </cell>
          <cell r="J79" t="str">
            <v>TBD</v>
          </cell>
          <cell r="K79" t="str">
            <v>STELIA</v>
          </cell>
          <cell r="L79" t="str">
            <v>LAB</v>
          </cell>
          <cell r="M79">
            <v>1251017</v>
          </cell>
        </row>
        <row r="80">
          <cell r="A80" t="str">
            <v>S9251280100051</v>
          </cell>
          <cell r="B80">
            <v>29</v>
          </cell>
          <cell r="C80" t="str">
            <v>LdF Non approuvée</v>
          </cell>
          <cell r="D80" t="str">
            <v>TBD</v>
          </cell>
          <cell r="E80" t="str">
            <v>N/A</v>
          </cell>
          <cell r="F80" t="str">
            <v>TBD</v>
          </cell>
          <cell r="G80" t="str">
            <v>TBD</v>
          </cell>
          <cell r="H80" t="str">
            <v>NON</v>
          </cell>
          <cell r="I80" t="str">
            <v>P/N CONNU</v>
          </cell>
          <cell r="J80" t="str">
            <v>TBD</v>
          </cell>
          <cell r="K80" t="str">
            <v>STELIA</v>
          </cell>
          <cell r="L80" t="str">
            <v>LAB</v>
          </cell>
          <cell r="M80">
            <v>1251017</v>
          </cell>
        </row>
        <row r="81">
          <cell r="A81" t="str">
            <v>S9251280100052</v>
          </cell>
          <cell r="B81">
            <v>29</v>
          </cell>
          <cell r="C81" t="str">
            <v>LdF Non approuvée</v>
          </cell>
          <cell r="D81" t="str">
            <v>TBD</v>
          </cell>
          <cell r="E81" t="str">
            <v>N/A</v>
          </cell>
          <cell r="F81" t="str">
            <v>TBD</v>
          </cell>
          <cell r="G81" t="str">
            <v>TBD</v>
          </cell>
          <cell r="H81" t="str">
            <v>NON</v>
          </cell>
          <cell r="I81" t="str">
            <v>P/N CONNU</v>
          </cell>
          <cell r="J81" t="str">
            <v>TBD</v>
          </cell>
          <cell r="K81" t="str">
            <v>STELIA</v>
          </cell>
          <cell r="L81" t="str">
            <v>LAB</v>
          </cell>
          <cell r="M81">
            <v>1251017</v>
          </cell>
        </row>
        <row r="82">
          <cell r="A82" t="str">
            <v>D9251606900000</v>
          </cell>
          <cell r="B82">
            <v>30</v>
          </cell>
          <cell r="C82" t="str">
            <v>LdF Non approuvée</v>
          </cell>
          <cell r="D82" t="str">
            <v>N/A</v>
          </cell>
          <cell r="E82" t="str">
            <v>N/A</v>
          </cell>
          <cell r="F82" t="str">
            <v>N/A</v>
          </cell>
          <cell r="G82" t="str">
            <v>N/A</v>
          </cell>
          <cell r="H82" t="str">
            <v>NON</v>
          </cell>
          <cell r="I82" t="str">
            <v>P/N CONNU</v>
          </cell>
          <cell r="J82" t="str">
            <v>NB05129P</v>
          </cell>
          <cell r="L82" t="str">
            <v>LAB</v>
          </cell>
          <cell r="M82">
            <v>1285005</v>
          </cell>
        </row>
        <row r="83">
          <cell r="A83" t="str">
            <v>MB035ACAAAAC</v>
          </cell>
          <cell r="B83">
            <v>31</v>
          </cell>
          <cell r="C83" t="str">
            <v>LdF approuvée</v>
          </cell>
          <cell r="D83" t="str">
            <v>N/A</v>
          </cell>
          <cell r="E83" t="str">
            <v>À imprimer LAB</v>
          </cell>
          <cell r="F83" t="str">
            <v>6M90080100</v>
          </cell>
          <cell r="G83" t="str">
            <v>Qté 1</v>
          </cell>
          <cell r="H83" t="str">
            <v>NON</v>
          </cell>
          <cell r="I83" t="str">
            <v>P/N CONNU</v>
          </cell>
          <cell r="J83" t="str">
            <v>TBD</v>
          </cell>
          <cell r="K83" t="str">
            <v>AIRBUS</v>
          </cell>
          <cell r="L83" t="str">
            <v>LAB</v>
          </cell>
          <cell r="M83">
            <v>1251017</v>
          </cell>
        </row>
        <row r="84">
          <cell r="A84" t="str">
            <v>S9251280200055</v>
          </cell>
          <cell r="B84">
            <v>34</v>
          </cell>
          <cell r="C84" t="str">
            <v>LdF Non approuvée</v>
          </cell>
          <cell r="D84" t="str">
            <v>TBD</v>
          </cell>
          <cell r="E84" t="str">
            <v>N/A</v>
          </cell>
          <cell r="F84" t="str">
            <v>TBD</v>
          </cell>
          <cell r="G84" t="str">
            <v>TBD</v>
          </cell>
          <cell r="H84" t="str">
            <v>NON</v>
          </cell>
          <cell r="I84" t="str">
            <v>P/N CONNU</v>
          </cell>
          <cell r="J84" t="str">
            <v>TBD</v>
          </cell>
          <cell r="K84" t="str">
            <v>STELIA</v>
          </cell>
          <cell r="L84" t="str">
            <v>LAB</v>
          </cell>
          <cell r="M84">
            <v>1251017</v>
          </cell>
        </row>
        <row r="85">
          <cell r="A85" t="str">
            <v>S9251280200054</v>
          </cell>
          <cell r="B85">
            <v>34</v>
          </cell>
          <cell r="C85" t="str">
            <v>LdF approuvée</v>
          </cell>
          <cell r="D85" t="str">
            <v>N/A</v>
          </cell>
          <cell r="E85" t="str">
            <v>N/A</v>
          </cell>
          <cell r="F85" t="str">
            <v>N/A</v>
          </cell>
          <cell r="G85" t="str">
            <v>N/A</v>
          </cell>
          <cell r="H85" t="str">
            <v>NON</v>
          </cell>
          <cell r="I85" t="str">
            <v>P/N CONNU</v>
          </cell>
          <cell r="J85" t="str">
            <v>N/A</v>
          </cell>
          <cell r="K85" t="str">
            <v>STELIA</v>
          </cell>
          <cell r="L85" t="str">
            <v>LAB</v>
          </cell>
          <cell r="M85">
            <v>1251017</v>
          </cell>
        </row>
        <row r="86">
          <cell r="A86" t="str">
            <v>S9251280200051</v>
          </cell>
          <cell r="B86">
            <v>34</v>
          </cell>
          <cell r="C86" t="str">
            <v>LdF Non approuvée</v>
          </cell>
          <cell r="D86" t="str">
            <v>TBD</v>
          </cell>
          <cell r="E86" t="str">
            <v>N/A</v>
          </cell>
          <cell r="F86" t="str">
            <v>TBD</v>
          </cell>
          <cell r="G86" t="str">
            <v>TBD</v>
          </cell>
          <cell r="H86" t="str">
            <v>NON</v>
          </cell>
          <cell r="I86" t="str">
            <v>P/N CONNU</v>
          </cell>
          <cell r="J86" t="str">
            <v>TBD</v>
          </cell>
          <cell r="K86" t="str">
            <v>STELIA</v>
          </cell>
          <cell r="L86" t="str">
            <v>LAB</v>
          </cell>
          <cell r="M86">
            <v>1251017</v>
          </cell>
        </row>
        <row r="87">
          <cell r="A87" t="str">
            <v>S9251280200052</v>
          </cell>
          <cell r="B87">
            <v>34</v>
          </cell>
          <cell r="C87" t="str">
            <v>LdF Non approuvée</v>
          </cell>
          <cell r="D87" t="str">
            <v>TBD</v>
          </cell>
          <cell r="E87" t="str">
            <v>N/A</v>
          </cell>
          <cell r="F87" t="str">
            <v>TBD</v>
          </cell>
          <cell r="G87" t="str">
            <v>TBD</v>
          </cell>
          <cell r="H87" t="str">
            <v>NON</v>
          </cell>
          <cell r="I87" t="str">
            <v>P/N CONNU</v>
          </cell>
          <cell r="J87" t="str">
            <v>TBD</v>
          </cell>
          <cell r="K87" t="str">
            <v>STELIA</v>
          </cell>
          <cell r="L87" t="str">
            <v>LAB</v>
          </cell>
          <cell r="M87">
            <v>1251017</v>
          </cell>
        </row>
        <row r="88">
          <cell r="A88" t="str">
            <v>S9550003494095</v>
          </cell>
          <cell r="B88">
            <v>34</v>
          </cell>
          <cell r="C88" t="str">
            <v>LdF Non approuvée</v>
          </cell>
          <cell r="D88" t="str">
            <v>TBD</v>
          </cell>
          <cell r="E88" t="str">
            <v>N/A</v>
          </cell>
          <cell r="F88" t="str">
            <v>TBD</v>
          </cell>
          <cell r="G88" t="str">
            <v>TBD</v>
          </cell>
          <cell r="H88" t="str">
            <v>OUI</v>
          </cell>
          <cell r="I88" t="str">
            <v>P/N CONNU</v>
          </cell>
          <cell r="J88" t="str">
            <v>TBD</v>
          </cell>
          <cell r="K88" t="str">
            <v>STELIA</v>
          </cell>
          <cell r="L88" t="str">
            <v>LAB</v>
          </cell>
          <cell r="M88">
            <v>1251017</v>
          </cell>
        </row>
        <row r="89">
          <cell r="A89" t="str">
            <v>S9550003461595</v>
          </cell>
          <cell r="B89">
            <v>34</v>
          </cell>
          <cell r="C89" t="str">
            <v>LdF Non approuvée</v>
          </cell>
          <cell r="D89" t="str">
            <v>TBD</v>
          </cell>
          <cell r="E89" t="str">
            <v>N/A</v>
          </cell>
          <cell r="F89" t="str">
            <v>TBD</v>
          </cell>
          <cell r="G89" t="str">
            <v>TBD</v>
          </cell>
          <cell r="H89" t="str">
            <v>OUI</v>
          </cell>
          <cell r="I89" t="str">
            <v>P/N CONNU</v>
          </cell>
          <cell r="J89" t="str">
            <v>TBD</v>
          </cell>
          <cell r="K89" t="str">
            <v>STELIA</v>
          </cell>
          <cell r="L89" t="str">
            <v>LAB</v>
          </cell>
          <cell r="M89">
            <v>1251017</v>
          </cell>
        </row>
        <row r="90">
          <cell r="A90" t="str">
            <v>S9550003456395</v>
          </cell>
          <cell r="B90">
            <v>34</v>
          </cell>
          <cell r="C90" t="str">
            <v>LdF Non approuvée</v>
          </cell>
          <cell r="D90" t="str">
            <v>TBD</v>
          </cell>
          <cell r="E90" t="str">
            <v>N/A</v>
          </cell>
          <cell r="F90" t="str">
            <v>TBD</v>
          </cell>
          <cell r="G90" t="str">
            <v>TBD</v>
          </cell>
          <cell r="H90" t="str">
            <v>OUI</v>
          </cell>
          <cell r="I90" t="str">
            <v>P/N CONNU</v>
          </cell>
          <cell r="J90" t="str">
            <v>TBD</v>
          </cell>
          <cell r="K90" t="str">
            <v>STELIA</v>
          </cell>
          <cell r="L90" t="str">
            <v>LAB</v>
          </cell>
          <cell r="M90">
            <v>1251017</v>
          </cell>
        </row>
        <row r="91">
          <cell r="A91" t="str">
            <v>MB136ABAAAAC</v>
          </cell>
          <cell r="B91">
            <v>34</v>
          </cell>
          <cell r="C91" t="str">
            <v>LdF approuvée</v>
          </cell>
          <cell r="D91" t="str">
            <v>N/A</v>
          </cell>
          <cell r="E91" t="str">
            <v>À imprimer LAB</v>
          </cell>
          <cell r="F91" t="str">
            <v>6M90079100</v>
          </cell>
          <cell r="G91" t="str">
            <v>Qté 1</v>
          </cell>
          <cell r="H91" t="str">
            <v>NON</v>
          </cell>
          <cell r="I91" t="str">
            <v>P/N CONNU</v>
          </cell>
          <cell r="J91" t="str">
            <v>MB2030D</v>
          </cell>
          <cell r="K91" t="str">
            <v>AIRBUS</v>
          </cell>
          <cell r="L91" t="str">
            <v>LAB</v>
          </cell>
        </row>
        <row r="92">
          <cell r="A92" t="str">
            <v>D9251537400000</v>
          </cell>
          <cell r="B92">
            <v>35</v>
          </cell>
          <cell r="C92" t="str">
            <v>LdF Non approuvée</v>
          </cell>
          <cell r="D92" t="str">
            <v>N/A</v>
          </cell>
          <cell r="E92" t="str">
            <v>N/A</v>
          </cell>
          <cell r="F92" t="str">
            <v>N/A</v>
          </cell>
          <cell r="G92" t="str">
            <v>N/A</v>
          </cell>
          <cell r="H92" t="str">
            <v>NON</v>
          </cell>
          <cell r="I92" t="str">
            <v>P/N CONNU</v>
          </cell>
          <cell r="J92" t="str">
            <v>NB05129P</v>
          </cell>
          <cell r="L92" t="str">
            <v>LAB</v>
          </cell>
          <cell r="M92">
            <v>1285005</v>
          </cell>
        </row>
        <row r="93">
          <cell r="A93" t="str">
            <v>MB135ABAAAAC</v>
          </cell>
          <cell r="B93">
            <v>39</v>
          </cell>
          <cell r="C93" t="str">
            <v>LdF approuvée</v>
          </cell>
          <cell r="D93" t="str">
            <v>N/A</v>
          </cell>
          <cell r="E93" t="str">
            <v>À imprimer LAB</v>
          </cell>
          <cell r="F93" t="str">
            <v>6M90080300</v>
          </cell>
          <cell r="G93" t="str">
            <v>Qté 1</v>
          </cell>
          <cell r="H93" t="str">
            <v>NON</v>
          </cell>
          <cell r="I93" t="str">
            <v>P/N CONNU</v>
          </cell>
          <cell r="J93" t="str">
            <v>MB2038D</v>
          </cell>
          <cell r="K93" t="str">
            <v>AIRBUS</v>
          </cell>
          <cell r="L93" t="str">
            <v>LAB</v>
          </cell>
        </row>
        <row r="94">
          <cell r="A94" t="str">
            <v>D9550004000195</v>
          </cell>
          <cell r="B94">
            <v>40</v>
          </cell>
          <cell r="C94" t="str">
            <v>LdF approuvée</v>
          </cell>
          <cell r="D94" t="str">
            <v>À imprimer LAB</v>
          </cell>
          <cell r="E94" t="str">
            <v>TBD</v>
          </cell>
          <cell r="F94" t="str">
            <v>N/A</v>
          </cell>
          <cell r="G94" t="str">
            <v>N/A</v>
          </cell>
          <cell r="H94" t="str">
            <v>NON</v>
          </cell>
          <cell r="I94" t="str">
            <v>P/N CONNU</v>
          </cell>
          <cell r="J94" t="str">
            <v>TBD</v>
          </cell>
          <cell r="K94" t="str">
            <v>AIRBUS</v>
          </cell>
          <cell r="L94" t="str">
            <v>LAB</v>
          </cell>
          <cell r="M94">
            <v>1251017</v>
          </cell>
        </row>
        <row r="95">
          <cell r="A95" t="str">
            <v>D9551004000195</v>
          </cell>
          <cell r="B95">
            <v>40</v>
          </cell>
          <cell r="C95" t="str">
            <v>LdF approuvée</v>
          </cell>
          <cell r="D95" t="str">
            <v>TBD</v>
          </cell>
          <cell r="E95" t="str">
            <v>N/A</v>
          </cell>
          <cell r="F95" t="str">
            <v>N/A</v>
          </cell>
          <cell r="G95" t="str">
            <v>N/A</v>
          </cell>
          <cell r="H95" t="str">
            <v>NON</v>
          </cell>
          <cell r="I95" t="str">
            <v>P/N CONNU</v>
          </cell>
          <cell r="J95" t="str">
            <v>TBD</v>
          </cell>
          <cell r="K95" t="str">
            <v>AIRBUS</v>
          </cell>
          <cell r="L95" t="str">
            <v>LAB</v>
          </cell>
          <cell r="M95">
            <v>1251017</v>
          </cell>
        </row>
        <row r="96">
          <cell r="A96" t="str">
            <v>D9551004000196</v>
          </cell>
          <cell r="B96">
            <v>40</v>
          </cell>
          <cell r="C96" t="str">
            <v>LdF approuvée</v>
          </cell>
          <cell r="D96" t="str">
            <v>N/A</v>
          </cell>
          <cell r="E96" t="str">
            <v>N/A</v>
          </cell>
          <cell r="F96" t="str">
            <v>N/A</v>
          </cell>
          <cell r="G96" t="str">
            <v>N/A</v>
          </cell>
          <cell r="H96" t="str">
            <v>NON</v>
          </cell>
          <cell r="I96" t="str">
            <v>P/N CONNU</v>
          </cell>
          <cell r="J96" t="str">
            <v>TBD</v>
          </cell>
          <cell r="K96" t="str">
            <v>AIRBUS</v>
          </cell>
          <cell r="L96" t="str">
            <v>LAB</v>
          </cell>
          <cell r="M96">
            <v>1251017</v>
          </cell>
        </row>
        <row r="97">
          <cell r="A97" t="str">
            <v>D9251519600000</v>
          </cell>
          <cell r="B97">
            <v>40</v>
          </cell>
          <cell r="C97" t="str">
            <v>LdF Non approuvée</v>
          </cell>
          <cell r="D97" t="str">
            <v>N/A</v>
          </cell>
          <cell r="E97" t="str">
            <v>N/A</v>
          </cell>
          <cell r="F97" t="str">
            <v>N/A</v>
          </cell>
          <cell r="G97" t="str">
            <v>N/A</v>
          </cell>
          <cell r="H97" t="str">
            <v>NON</v>
          </cell>
          <cell r="I97" t="str">
            <v>P/N CONNU</v>
          </cell>
          <cell r="J97" t="str">
            <v>NB05834P</v>
          </cell>
          <cell r="L97" t="str">
            <v>LAB</v>
          </cell>
          <cell r="M97">
            <v>1285005</v>
          </cell>
        </row>
        <row r="98">
          <cell r="A98" t="str">
            <v>D9551004000295</v>
          </cell>
          <cell r="B98">
            <v>40</v>
          </cell>
          <cell r="C98" t="str">
            <v>LdF Non approuvée</v>
          </cell>
          <cell r="D98" t="str">
            <v>À imprimer LAB</v>
          </cell>
          <cell r="E98" t="str">
            <v>À imprimer LAB</v>
          </cell>
          <cell r="F98" t="str">
            <v>N/A</v>
          </cell>
          <cell r="G98" t="str">
            <v>N/A</v>
          </cell>
          <cell r="H98" t="str">
            <v>NON</v>
          </cell>
          <cell r="I98" t="str">
            <v>P/N CONNU</v>
          </cell>
          <cell r="J98" t="str">
            <v>NB06767P</v>
          </cell>
          <cell r="K98" t="str">
            <v>AIRBUS</v>
          </cell>
          <cell r="L98" t="str">
            <v>LAB</v>
          </cell>
        </row>
        <row r="99">
          <cell r="A99" t="str">
            <v>D9551004000395</v>
          </cell>
          <cell r="B99">
            <v>40</v>
          </cell>
          <cell r="C99" t="str">
            <v>LdF Non approuvée</v>
          </cell>
          <cell r="D99" t="str">
            <v>À imprimer LAB</v>
          </cell>
          <cell r="E99" t="str">
            <v>À imprimer LAB</v>
          </cell>
          <cell r="F99" t="str">
            <v>N/A</v>
          </cell>
          <cell r="G99" t="str">
            <v>N/A</v>
          </cell>
          <cell r="H99" t="str">
            <v>NON</v>
          </cell>
          <cell r="I99" t="str">
            <v>P/N CONNU</v>
          </cell>
          <cell r="J99" t="str">
            <v>NB4112</v>
          </cell>
          <cell r="K99" t="str">
            <v>AIRBUS</v>
          </cell>
          <cell r="L99" t="str">
            <v>LAB</v>
          </cell>
        </row>
        <row r="100">
          <cell r="A100" t="str">
            <v>D9551004100195</v>
          </cell>
          <cell r="B100">
            <v>41</v>
          </cell>
          <cell r="C100" t="str">
            <v>LdF approuvée</v>
          </cell>
          <cell r="D100" t="str">
            <v>À imprimer LAB</v>
          </cell>
          <cell r="E100" t="str">
            <v>À imprimer LAB</v>
          </cell>
          <cell r="F100">
            <v>6939600700</v>
          </cell>
          <cell r="G100" t="str">
            <v>Qté 3</v>
          </cell>
          <cell r="H100" t="str">
            <v>NON</v>
          </cell>
          <cell r="I100" t="str">
            <v>P/N CONNU</v>
          </cell>
          <cell r="J100" t="str">
            <v>NB05635P</v>
          </cell>
          <cell r="K100" t="str">
            <v>AIRBUS</v>
          </cell>
          <cell r="L100" t="str">
            <v>LAB</v>
          </cell>
          <cell r="M100">
            <v>1251017</v>
          </cell>
        </row>
        <row r="101">
          <cell r="A101" t="str">
            <v>D9551004500395</v>
          </cell>
          <cell r="B101">
            <v>45</v>
          </cell>
          <cell r="C101" t="str">
            <v>LdF Non approuvée</v>
          </cell>
          <cell r="D101" t="str">
            <v>TBD</v>
          </cell>
          <cell r="E101" t="str">
            <v>N/A</v>
          </cell>
          <cell r="F101" t="str">
            <v>TBD</v>
          </cell>
          <cell r="G101" t="str">
            <v>TBD</v>
          </cell>
          <cell r="H101" t="str">
            <v>NON</v>
          </cell>
          <cell r="I101" t="str">
            <v>P/N CONNU</v>
          </cell>
          <cell r="J101" t="str">
            <v>TBD</v>
          </cell>
          <cell r="K101" t="str">
            <v>AIRBUS</v>
          </cell>
          <cell r="L101" t="str">
            <v>LAB</v>
          </cell>
          <cell r="M101">
            <v>1251017</v>
          </cell>
        </row>
        <row r="102">
          <cell r="A102" t="str">
            <v>D9251513900000</v>
          </cell>
          <cell r="B102">
            <v>48</v>
          </cell>
          <cell r="C102" t="str">
            <v>LdF Non approuvée</v>
          </cell>
          <cell r="D102" t="str">
            <v>N/A</v>
          </cell>
          <cell r="E102" t="str">
            <v>N/A</v>
          </cell>
          <cell r="F102" t="str">
            <v>N/A</v>
          </cell>
          <cell r="G102" t="str">
            <v>N/A</v>
          </cell>
          <cell r="H102" t="str">
            <v>NON</v>
          </cell>
          <cell r="I102" t="str">
            <v>P/N CONNU</v>
          </cell>
          <cell r="J102" t="str">
            <v>NB05129P</v>
          </cell>
          <cell r="L102" t="str">
            <v>LAB</v>
          </cell>
          <cell r="M102">
            <v>1285005</v>
          </cell>
        </row>
        <row r="103">
          <cell r="A103" t="str">
            <v>MB042ACABAAA</v>
          </cell>
          <cell r="B103">
            <v>49</v>
          </cell>
          <cell r="C103" t="str">
            <v>LdF approuvée</v>
          </cell>
          <cell r="D103" t="str">
            <v>N/A</v>
          </cell>
          <cell r="E103" t="str">
            <v>À imprimer LAB</v>
          </cell>
          <cell r="F103" t="str">
            <v xml:space="preserve">6M90079500 </v>
          </cell>
          <cell r="G103" t="str">
            <v>Qté 1</v>
          </cell>
          <cell r="H103" t="str">
            <v>OUI</v>
          </cell>
          <cell r="I103" t="str">
            <v>P/N CONNU</v>
          </cell>
          <cell r="J103" t="str">
            <v>MB2008D</v>
          </cell>
          <cell r="K103" t="str">
            <v>AIRBUS</v>
          </cell>
          <cell r="L103" t="str">
            <v>LAB</v>
          </cell>
        </row>
        <row r="104">
          <cell r="A104" t="str">
            <v>D9251514300000</v>
          </cell>
          <cell r="B104">
            <v>50</v>
          </cell>
          <cell r="C104" t="str">
            <v>LdF Non approuvée</v>
          </cell>
          <cell r="D104" t="str">
            <v>N/A</v>
          </cell>
          <cell r="E104" t="str">
            <v>N/A</v>
          </cell>
          <cell r="F104" t="str">
            <v>N/A</v>
          </cell>
          <cell r="G104" t="str">
            <v>N/A</v>
          </cell>
          <cell r="H104" t="str">
            <v>NON</v>
          </cell>
          <cell r="I104" t="str">
            <v>P/N CONNU</v>
          </cell>
          <cell r="J104" t="str">
            <v>NB05129P</v>
          </cell>
          <cell r="L104" t="str">
            <v>LAB</v>
          </cell>
          <cell r="M104">
            <v>1285005</v>
          </cell>
        </row>
        <row r="105">
          <cell r="A105" t="str">
            <v>D9551005100295</v>
          </cell>
          <cell r="B105">
            <v>51</v>
          </cell>
          <cell r="C105" t="str">
            <v>LdF Non approuvée</v>
          </cell>
          <cell r="D105" t="str">
            <v>TBD</v>
          </cell>
          <cell r="E105" t="str">
            <v>N/A</v>
          </cell>
          <cell r="F105" t="str">
            <v>TBD</v>
          </cell>
          <cell r="G105" t="str">
            <v>TBD</v>
          </cell>
          <cell r="H105" t="str">
            <v>NON</v>
          </cell>
          <cell r="I105" t="str">
            <v>P/N CONNU</v>
          </cell>
          <cell r="J105" t="str">
            <v>TBD</v>
          </cell>
          <cell r="K105" t="str">
            <v>AIRBUS</v>
          </cell>
          <cell r="L105" t="str">
            <v>LAB</v>
          </cell>
          <cell r="M105">
            <v>1251017</v>
          </cell>
        </row>
        <row r="106">
          <cell r="A106" t="str">
            <v>D9550005100395</v>
          </cell>
          <cell r="B106">
            <v>51</v>
          </cell>
          <cell r="C106" t="str">
            <v>LdF Non approuvée</v>
          </cell>
          <cell r="D106" t="str">
            <v>TBD</v>
          </cell>
          <cell r="E106" t="str">
            <v>N/A</v>
          </cell>
          <cell r="F106" t="str">
            <v>TBD</v>
          </cell>
          <cell r="G106" t="str">
            <v>TBD</v>
          </cell>
          <cell r="H106" t="str">
            <v>NON</v>
          </cell>
          <cell r="I106" t="str">
            <v>P/N CONNU</v>
          </cell>
          <cell r="J106" t="str">
            <v>TBD</v>
          </cell>
          <cell r="K106" t="str">
            <v>AIRBUS</v>
          </cell>
          <cell r="L106" t="str">
            <v>LAB</v>
          </cell>
          <cell r="M106">
            <v>1251017</v>
          </cell>
        </row>
        <row r="107">
          <cell r="A107" t="str">
            <v>MB043ABAAAAB</v>
          </cell>
          <cell r="B107">
            <v>51</v>
          </cell>
          <cell r="C107" t="str">
            <v>LdF approuvée</v>
          </cell>
          <cell r="D107" t="str">
            <v>N/A</v>
          </cell>
          <cell r="E107" t="str">
            <v>À imprimer LAB</v>
          </cell>
          <cell r="F107" t="str">
            <v>N/A</v>
          </cell>
          <cell r="G107" t="str">
            <v>N/A</v>
          </cell>
          <cell r="H107" t="str">
            <v>NON</v>
          </cell>
          <cell r="I107" t="str">
            <v>P/N CONNU</v>
          </cell>
          <cell r="J107" t="str">
            <v>MB0080D</v>
          </cell>
          <cell r="K107" t="str">
            <v>AIRBUS</v>
          </cell>
          <cell r="L107" t="str">
            <v>LAB</v>
          </cell>
          <cell r="M107">
            <v>1251017</v>
          </cell>
        </row>
        <row r="108">
          <cell r="A108" t="str">
            <v>D9551005100395</v>
          </cell>
          <cell r="B108">
            <v>51</v>
          </cell>
          <cell r="C108" t="str">
            <v>LdF approuvée</v>
          </cell>
          <cell r="D108" t="str">
            <v>N/A</v>
          </cell>
          <cell r="E108" t="str">
            <v>À imprimer LAB</v>
          </cell>
          <cell r="F108" t="str">
            <v>N/A</v>
          </cell>
          <cell r="G108" t="str">
            <v>N/A</v>
          </cell>
          <cell r="H108" t="str">
            <v>NON</v>
          </cell>
          <cell r="I108" t="str">
            <v>P/N CONNU</v>
          </cell>
          <cell r="J108" t="str">
            <v>NB07323P</v>
          </cell>
          <cell r="K108" t="str">
            <v>AIRBUS</v>
          </cell>
          <cell r="L108" t="str">
            <v>LAB</v>
          </cell>
        </row>
        <row r="109">
          <cell r="A109" t="str">
            <v>D9550005400195</v>
          </cell>
          <cell r="B109">
            <v>54</v>
          </cell>
          <cell r="C109" t="str">
            <v>LdF Non approuvée</v>
          </cell>
          <cell r="D109" t="str">
            <v>TBD</v>
          </cell>
          <cell r="E109" t="str">
            <v>N/A</v>
          </cell>
          <cell r="F109" t="str">
            <v>TBD</v>
          </cell>
          <cell r="G109" t="str">
            <v>TBD</v>
          </cell>
          <cell r="H109" t="str">
            <v>NON</v>
          </cell>
          <cell r="I109" t="str">
            <v>P/N CONNU</v>
          </cell>
          <cell r="J109" t="str">
            <v>TBD</v>
          </cell>
          <cell r="K109" t="str">
            <v>AIRBUS</v>
          </cell>
          <cell r="L109" t="str">
            <v>LAB</v>
          </cell>
          <cell r="M109">
            <v>1251017</v>
          </cell>
        </row>
        <row r="110">
          <cell r="A110" t="str">
            <v>D9251514500000</v>
          </cell>
          <cell r="B110">
            <v>54</v>
          </cell>
          <cell r="C110" t="str">
            <v>LdF Non approuvée</v>
          </cell>
          <cell r="D110" t="str">
            <v>N/A</v>
          </cell>
          <cell r="E110" t="str">
            <v>N/A</v>
          </cell>
          <cell r="F110" t="str">
            <v>N/A</v>
          </cell>
          <cell r="G110" t="str">
            <v>N/A</v>
          </cell>
          <cell r="H110" t="str">
            <v>NON</v>
          </cell>
          <cell r="I110" t="str">
            <v>P/N CONNU</v>
          </cell>
          <cell r="J110" t="str">
            <v>NB05129P</v>
          </cell>
          <cell r="L110" t="str">
            <v>LAB</v>
          </cell>
          <cell r="M110">
            <v>1285005</v>
          </cell>
        </row>
        <row r="111">
          <cell r="A111" t="str">
            <v>D9551005600195</v>
          </cell>
          <cell r="B111">
            <v>56</v>
          </cell>
          <cell r="C111" t="str">
            <v>LdF approuvée</v>
          </cell>
          <cell r="D111" t="str">
            <v>N/A</v>
          </cell>
          <cell r="E111" t="str">
            <v>À imprimer LAB</v>
          </cell>
          <cell r="F111" t="str">
            <v>N/A</v>
          </cell>
          <cell r="G111" t="str">
            <v>N/A</v>
          </cell>
          <cell r="H111" t="str">
            <v>NON</v>
          </cell>
          <cell r="I111" t="str">
            <v>P/N CONNU</v>
          </cell>
          <cell r="J111" t="str">
            <v>NB4871P</v>
          </cell>
          <cell r="K111" t="str">
            <v>AIRBUS</v>
          </cell>
          <cell r="L111" t="str">
            <v>LAB</v>
          </cell>
          <cell r="M111">
            <v>1251017</v>
          </cell>
        </row>
        <row r="112">
          <cell r="A112" t="str">
            <v>D9551005600495</v>
          </cell>
          <cell r="B112">
            <v>56</v>
          </cell>
          <cell r="C112" t="str">
            <v>LdF approuvée</v>
          </cell>
          <cell r="D112" t="str">
            <v>N/A</v>
          </cell>
          <cell r="E112" t="str">
            <v>À imprimer LAB</v>
          </cell>
          <cell r="F112" t="str">
            <v>N/A</v>
          </cell>
          <cell r="G112" t="str">
            <v>N/A</v>
          </cell>
          <cell r="H112" t="str">
            <v>NON</v>
          </cell>
          <cell r="I112" t="str">
            <v>P/N CONNU</v>
          </cell>
          <cell r="J112" t="str">
            <v>TBD</v>
          </cell>
          <cell r="K112" t="str">
            <v>AIRBUS</v>
          </cell>
          <cell r="L112" t="str">
            <v>LAB</v>
          </cell>
          <cell r="M112">
            <v>1251017</v>
          </cell>
        </row>
        <row r="113">
          <cell r="A113" t="str">
            <v>D9550005600295</v>
          </cell>
          <cell r="B113">
            <v>56</v>
          </cell>
          <cell r="C113" t="str">
            <v>LdF approuvée</v>
          </cell>
          <cell r="D113" t="str">
            <v>N/A</v>
          </cell>
          <cell r="E113" t="str">
            <v>À imprimer LAB</v>
          </cell>
          <cell r="F113" t="str">
            <v>N/A</v>
          </cell>
          <cell r="G113" t="str">
            <v>N/A</v>
          </cell>
          <cell r="H113" t="str">
            <v>NON</v>
          </cell>
          <cell r="I113" t="str">
            <v>P/N CONNU</v>
          </cell>
          <cell r="J113" t="str">
            <v>N/A</v>
          </cell>
          <cell r="K113" t="str">
            <v>AIRBUS</v>
          </cell>
          <cell r="L113" t="str">
            <v>LAB</v>
          </cell>
        </row>
        <row r="114">
          <cell r="A114" t="str">
            <v>D9550006000295</v>
          </cell>
          <cell r="B114">
            <v>60</v>
          </cell>
          <cell r="C114" t="str">
            <v>LdF Non approuvée</v>
          </cell>
          <cell r="D114" t="str">
            <v>TBD</v>
          </cell>
          <cell r="E114" t="str">
            <v>N/A</v>
          </cell>
          <cell r="F114" t="str">
            <v>TBD</v>
          </cell>
          <cell r="G114" t="str">
            <v>TBD</v>
          </cell>
          <cell r="H114" t="str">
            <v>NON</v>
          </cell>
          <cell r="I114" t="str">
            <v>P/N CONNU</v>
          </cell>
          <cell r="J114" t="str">
            <v>TBD</v>
          </cell>
          <cell r="K114" t="str">
            <v>AIRBUS</v>
          </cell>
          <cell r="L114" t="str">
            <v>LAB</v>
          </cell>
          <cell r="M114">
            <v>1251017</v>
          </cell>
        </row>
        <row r="115">
          <cell r="A115" t="str">
            <v>D9551006000295</v>
          </cell>
          <cell r="B115">
            <v>60</v>
          </cell>
          <cell r="C115" t="str">
            <v>LdF Non approuvée</v>
          </cell>
          <cell r="D115" t="str">
            <v>TBD</v>
          </cell>
          <cell r="E115" t="str">
            <v>À imprimer LAB</v>
          </cell>
          <cell r="F115" t="str">
            <v>6963455500
6963455400</v>
          </cell>
          <cell r="G115" t="str">
            <v>Qté 1
Qté 1</v>
          </cell>
          <cell r="H115" t="str">
            <v>NON</v>
          </cell>
          <cell r="I115" t="str">
            <v>P/N CONNU</v>
          </cell>
          <cell r="J115" t="str">
            <v>NB6251P</v>
          </cell>
          <cell r="K115" t="str">
            <v>AIRBUS</v>
          </cell>
          <cell r="L115" t="str">
            <v>LAB</v>
          </cell>
        </row>
        <row r="116">
          <cell r="A116" t="str">
            <v>D9550006100295</v>
          </cell>
          <cell r="B116">
            <v>61</v>
          </cell>
          <cell r="C116" t="str">
            <v>LdF Non approuvée</v>
          </cell>
          <cell r="D116" t="str">
            <v>TBD</v>
          </cell>
          <cell r="E116" t="str">
            <v>N/A</v>
          </cell>
          <cell r="F116" t="str">
            <v>TBD</v>
          </cell>
          <cell r="G116" t="str">
            <v>TBD</v>
          </cell>
          <cell r="H116" t="str">
            <v>NON</v>
          </cell>
          <cell r="I116" t="str">
            <v>P/N CONNU</v>
          </cell>
          <cell r="J116" t="str">
            <v>TBD</v>
          </cell>
          <cell r="K116" t="str">
            <v>AIRBUS</v>
          </cell>
          <cell r="L116" t="str">
            <v>LAB</v>
          </cell>
          <cell r="M116">
            <v>1251017</v>
          </cell>
        </row>
        <row r="117">
          <cell r="A117" t="str">
            <v>D9551006100295</v>
          </cell>
          <cell r="B117">
            <v>61</v>
          </cell>
          <cell r="C117" t="str">
            <v>LdF Non approuvée</v>
          </cell>
          <cell r="D117" t="str">
            <v>TBD</v>
          </cell>
          <cell r="E117" t="str">
            <v>À imprimer LAB</v>
          </cell>
          <cell r="F117" t="str">
            <v>6963455500
6963455400</v>
          </cell>
          <cell r="G117" t="str">
            <v>Qté 1
Qté 1</v>
          </cell>
          <cell r="H117" t="str">
            <v>NON</v>
          </cell>
          <cell r="I117" t="str">
            <v>P/N CONNU</v>
          </cell>
          <cell r="J117" t="str">
            <v>TBD</v>
          </cell>
          <cell r="K117" t="str">
            <v>AIRBUS</v>
          </cell>
          <cell r="L117" t="str">
            <v>LAB</v>
          </cell>
        </row>
        <row r="118">
          <cell r="A118" t="str">
            <v>D9550006200295</v>
          </cell>
          <cell r="B118">
            <v>62</v>
          </cell>
          <cell r="C118" t="str">
            <v>LdF Non approuvée</v>
          </cell>
          <cell r="D118" t="str">
            <v>TBD</v>
          </cell>
          <cell r="E118" t="str">
            <v>N/A</v>
          </cell>
          <cell r="F118" t="str">
            <v>TBD</v>
          </cell>
          <cell r="G118" t="str">
            <v>TBD</v>
          </cell>
          <cell r="H118" t="str">
            <v>NON</v>
          </cell>
          <cell r="I118" t="str">
            <v>P/N CONNU</v>
          </cell>
          <cell r="J118" t="str">
            <v>TBD</v>
          </cell>
          <cell r="K118" t="str">
            <v>AIRBUS</v>
          </cell>
          <cell r="L118" t="str">
            <v>LAB</v>
          </cell>
          <cell r="M118">
            <v>1251017</v>
          </cell>
        </row>
        <row r="119">
          <cell r="A119" t="str">
            <v>D9551006200295</v>
          </cell>
          <cell r="B119">
            <v>62</v>
          </cell>
          <cell r="C119" t="str">
            <v>LdF Non approuvée</v>
          </cell>
          <cell r="D119" t="str">
            <v>TBD</v>
          </cell>
          <cell r="E119" t="str">
            <v>À imprimer LAB</v>
          </cell>
          <cell r="F119" t="str">
            <v>6963455500
6963455400
6963403400</v>
          </cell>
          <cell r="G119" t="str">
            <v>Qté 1
Qté 1
Qté 1</v>
          </cell>
          <cell r="H119" t="str">
            <v>NON</v>
          </cell>
          <cell r="I119" t="str">
            <v>P/N CONNU</v>
          </cell>
          <cell r="J119" t="str">
            <v>TBD</v>
          </cell>
          <cell r="K119" t="str">
            <v>AIRBUS</v>
          </cell>
          <cell r="L119" t="str">
            <v>LAB</v>
          </cell>
        </row>
        <row r="120">
          <cell r="A120" t="str">
            <v>S9550006345795</v>
          </cell>
          <cell r="B120">
            <v>63</v>
          </cell>
          <cell r="C120" t="str">
            <v>LdF approuvée</v>
          </cell>
          <cell r="D120" t="str">
            <v>À imprimer LAB</v>
          </cell>
          <cell r="E120" t="str">
            <v>N/A</v>
          </cell>
          <cell r="F120" t="str">
            <v>N/A</v>
          </cell>
          <cell r="G120" t="str">
            <v>N/A</v>
          </cell>
          <cell r="H120" t="str">
            <v>OUI</v>
          </cell>
          <cell r="I120" t="str">
            <v>P/N CONNU</v>
          </cell>
          <cell r="J120" t="str">
            <v>RR0457C</v>
          </cell>
          <cell r="K120" t="str">
            <v>STELIA</v>
          </cell>
          <cell r="L120" t="str">
            <v>LAB</v>
          </cell>
          <cell r="M120">
            <v>1251017</v>
          </cell>
        </row>
        <row r="121">
          <cell r="A121" t="str">
            <v>S9550006376895</v>
          </cell>
          <cell r="B121">
            <v>63</v>
          </cell>
          <cell r="C121" t="str">
            <v>LdF approuvée</v>
          </cell>
          <cell r="D121" t="str">
            <v>À imprimer LAB</v>
          </cell>
          <cell r="E121" t="str">
            <v>À imprimer LAB</v>
          </cell>
          <cell r="F121" t="str">
            <v>N/A</v>
          </cell>
          <cell r="G121" t="str">
            <v>N/A</v>
          </cell>
          <cell r="H121" t="str">
            <v>OUI</v>
          </cell>
          <cell r="I121" t="str">
            <v>P/N CONNU</v>
          </cell>
          <cell r="J121" t="str">
            <v>RB0768C</v>
          </cell>
          <cell r="K121" t="str">
            <v>STELIA</v>
          </cell>
          <cell r="L121" t="str">
            <v>LAB</v>
          </cell>
          <cell r="M121">
            <v>1251017</v>
          </cell>
        </row>
        <row r="122">
          <cell r="A122" t="str">
            <v>A95500076000AA</v>
          </cell>
          <cell r="B122">
            <v>76</v>
          </cell>
          <cell r="C122" t="str">
            <v>LdF Non approuvée</v>
          </cell>
          <cell r="D122" t="str">
            <v>TBD</v>
          </cell>
          <cell r="E122" t="str">
            <v>N/A</v>
          </cell>
          <cell r="F122" t="str">
            <v>TBD</v>
          </cell>
          <cell r="G122" t="str">
            <v>TBD</v>
          </cell>
          <cell r="H122" t="str">
            <v>NON</v>
          </cell>
          <cell r="I122" t="str">
            <v>P/N CONNU</v>
          </cell>
          <cell r="J122" t="str">
            <v>TBD</v>
          </cell>
          <cell r="K122" t="str">
            <v>AIRBUS</v>
          </cell>
          <cell r="L122" t="str">
            <v>LAB</v>
          </cell>
          <cell r="M122">
            <v>1251117</v>
          </cell>
        </row>
        <row r="123">
          <cell r="A123" t="str">
            <v>S9251282200056</v>
          </cell>
          <cell r="B123">
            <v>101</v>
          </cell>
          <cell r="C123" t="str">
            <v>LdF approuvée</v>
          </cell>
          <cell r="D123" t="str">
            <v>N/A</v>
          </cell>
          <cell r="E123" t="str">
            <v>N/A</v>
          </cell>
          <cell r="F123" t="str">
            <v>6839605400 6839315000</v>
          </cell>
          <cell r="G123" t="str">
            <v>Qté 1 Qté 1</v>
          </cell>
          <cell r="H123" t="str">
            <v>NON</v>
          </cell>
          <cell r="I123" t="str">
            <v>P/N CONNU</v>
          </cell>
          <cell r="J123" t="str">
            <v>N/A</v>
          </cell>
          <cell r="K123" t="str">
            <v>STELIA</v>
          </cell>
          <cell r="L123" t="str">
            <v>LAB</v>
          </cell>
          <cell r="M123">
            <v>1251017</v>
          </cell>
        </row>
        <row r="124">
          <cell r="A124" t="str">
            <v>S9251282200054</v>
          </cell>
          <cell r="B124">
            <v>101</v>
          </cell>
          <cell r="C124" t="str">
            <v>LdF approuvée</v>
          </cell>
          <cell r="D124" t="str">
            <v>N/A</v>
          </cell>
          <cell r="E124" t="str">
            <v>N/A</v>
          </cell>
          <cell r="F124" t="str">
            <v>6839605400
6839315000</v>
          </cell>
          <cell r="G124" t="str">
            <v>Qté 1
Qté 1</v>
          </cell>
          <cell r="H124" t="str">
            <v>NON</v>
          </cell>
          <cell r="I124" t="str">
            <v>P/N CONNU</v>
          </cell>
          <cell r="J124" t="str">
            <v>N/A</v>
          </cell>
          <cell r="K124" t="str">
            <v>STELIA</v>
          </cell>
          <cell r="L124" t="str">
            <v>LAB</v>
          </cell>
          <cell r="M124">
            <v>1251017</v>
          </cell>
        </row>
        <row r="125">
          <cell r="A125" t="str">
            <v>S9251282200055</v>
          </cell>
          <cell r="B125">
            <v>101</v>
          </cell>
          <cell r="C125" t="str">
            <v>LdF Non approuvée</v>
          </cell>
          <cell r="D125" t="str">
            <v>TBD</v>
          </cell>
          <cell r="E125" t="str">
            <v>N/A</v>
          </cell>
          <cell r="F125" t="str">
            <v>TBD</v>
          </cell>
          <cell r="G125" t="str">
            <v>TBD</v>
          </cell>
          <cell r="H125" t="str">
            <v>NON</v>
          </cell>
          <cell r="I125" t="str">
            <v>P/N CONNU</v>
          </cell>
          <cell r="J125" t="str">
            <v>TBD</v>
          </cell>
          <cell r="K125" t="str">
            <v>STELIA</v>
          </cell>
          <cell r="L125" t="str">
            <v>LAB</v>
          </cell>
          <cell r="M125">
            <v>1251017</v>
          </cell>
        </row>
        <row r="126">
          <cell r="A126" t="str">
            <v>S9251282200052</v>
          </cell>
          <cell r="B126">
            <v>101</v>
          </cell>
          <cell r="C126" t="str">
            <v>LdF Non approuvée</v>
          </cell>
          <cell r="D126" t="str">
            <v>TBD</v>
          </cell>
          <cell r="E126" t="str">
            <v>N/A</v>
          </cell>
          <cell r="F126" t="str">
            <v>TBD</v>
          </cell>
          <cell r="G126" t="str">
            <v>TBD</v>
          </cell>
          <cell r="H126" t="str">
            <v>NON</v>
          </cell>
          <cell r="I126" t="str">
            <v>P/N CONNU</v>
          </cell>
          <cell r="J126" t="str">
            <v>TBD</v>
          </cell>
          <cell r="K126" t="str">
            <v>STELIA</v>
          </cell>
          <cell r="L126" t="str">
            <v>LAB</v>
          </cell>
          <cell r="M126">
            <v>1251017</v>
          </cell>
        </row>
        <row r="127">
          <cell r="A127" t="str">
            <v>S9251282200051</v>
          </cell>
          <cell r="B127">
            <v>101</v>
          </cell>
          <cell r="C127" t="str">
            <v>LdF Non approuvée</v>
          </cell>
          <cell r="D127" t="str">
            <v>TBD</v>
          </cell>
          <cell r="E127" t="str">
            <v>N/A</v>
          </cell>
          <cell r="F127" t="str">
            <v>TBD</v>
          </cell>
          <cell r="G127" t="str">
            <v>TBD</v>
          </cell>
          <cell r="H127" t="str">
            <v>NON</v>
          </cell>
          <cell r="I127" t="str">
            <v>P/N CONNU</v>
          </cell>
          <cell r="J127" t="str">
            <v>TBD</v>
          </cell>
          <cell r="K127" t="str">
            <v>STELIA</v>
          </cell>
          <cell r="L127" t="str">
            <v>LAB</v>
          </cell>
          <cell r="M127">
            <v>1251017</v>
          </cell>
        </row>
        <row r="128">
          <cell r="A128" t="str">
            <v>S9251282200053</v>
          </cell>
          <cell r="B128">
            <v>101</v>
          </cell>
          <cell r="C128" t="str">
            <v>LdF Non approuvée</v>
          </cell>
          <cell r="D128" t="str">
            <v>TBD</v>
          </cell>
          <cell r="E128" t="str">
            <v>N/A</v>
          </cell>
          <cell r="F128" t="str">
            <v>TBD</v>
          </cell>
          <cell r="G128" t="str">
            <v>TBD</v>
          </cell>
          <cell r="H128" t="str">
            <v>NON</v>
          </cell>
          <cell r="I128" t="str">
            <v>P/N CONNU</v>
          </cell>
          <cell r="J128" t="str">
            <v>TBD</v>
          </cell>
          <cell r="K128" t="str">
            <v>STELIA</v>
          </cell>
          <cell r="L128" t="str">
            <v>LAB</v>
          </cell>
          <cell r="M128">
            <v>1251017</v>
          </cell>
        </row>
        <row r="129">
          <cell r="A129" t="str">
            <v>D9550010801096</v>
          </cell>
          <cell r="B129">
            <v>108</v>
          </cell>
          <cell r="C129" t="str">
            <v>LdF Non approuvée</v>
          </cell>
          <cell r="D129" t="str">
            <v>TBD</v>
          </cell>
          <cell r="E129" t="str">
            <v>N/A</v>
          </cell>
          <cell r="F129" t="str">
            <v>TBD</v>
          </cell>
          <cell r="G129" t="str">
            <v>TBD</v>
          </cell>
          <cell r="H129" t="str">
            <v>NON</v>
          </cell>
          <cell r="I129" t="str">
            <v>P/N CONNU</v>
          </cell>
          <cell r="J129" t="str">
            <v>TBD</v>
          </cell>
          <cell r="K129" t="str">
            <v>AIRBUS</v>
          </cell>
          <cell r="L129" t="str">
            <v>LAB</v>
          </cell>
          <cell r="M129">
            <v>1251017</v>
          </cell>
        </row>
        <row r="130">
          <cell r="A130" t="str">
            <v>D9550010801295</v>
          </cell>
          <cell r="B130">
            <v>108</v>
          </cell>
          <cell r="C130" t="str">
            <v>LdF Non approuvée</v>
          </cell>
          <cell r="D130" t="str">
            <v>À imprimer LAB</v>
          </cell>
          <cell r="E130" t="str">
            <v>À imprimer LAB</v>
          </cell>
          <cell r="F130" t="str">
            <v>6963469200</v>
          </cell>
          <cell r="G130" t="str">
            <v>Qté 1</v>
          </cell>
          <cell r="H130" t="str">
            <v>NON</v>
          </cell>
          <cell r="I130" t="str">
            <v>P/N CONNU</v>
          </cell>
          <cell r="J130" t="str">
            <v>NB3526P</v>
          </cell>
          <cell r="K130" t="str">
            <v>AIRBUS</v>
          </cell>
          <cell r="L130" t="str">
            <v>LAB</v>
          </cell>
          <cell r="M130">
            <v>1251017</v>
          </cell>
        </row>
        <row r="131">
          <cell r="A131" t="str">
            <v>D9550010802195</v>
          </cell>
          <cell r="B131">
            <v>108</v>
          </cell>
          <cell r="C131" t="str">
            <v>LdF Non approuvée</v>
          </cell>
          <cell r="D131" t="str">
            <v>TBD</v>
          </cell>
          <cell r="E131" t="str">
            <v>N/A</v>
          </cell>
          <cell r="F131" t="str">
            <v>TBD</v>
          </cell>
          <cell r="G131" t="str">
            <v>TBD</v>
          </cell>
          <cell r="H131" t="str">
            <v>NON</v>
          </cell>
          <cell r="I131" t="str">
            <v>P/N CONNU</v>
          </cell>
          <cell r="J131" t="str">
            <v>TBD</v>
          </cell>
          <cell r="K131" t="str">
            <v>AIRBUS</v>
          </cell>
          <cell r="L131" t="str">
            <v>LAB</v>
          </cell>
          <cell r="M131">
            <v>1251017</v>
          </cell>
        </row>
        <row r="132">
          <cell r="A132" t="str">
            <v>D9550010802095</v>
          </cell>
          <cell r="B132">
            <v>108</v>
          </cell>
          <cell r="C132" t="str">
            <v>LdF Non approuvée</v>
          </cell>
          <cell r="D132" t="str">
            <v>TBD</v>
          </cell>
          <cell r="E132" t="str">
            <v>N/A</v>
          </cell>
          <cell r="F132" t="str">
            <v>TBD</v>
          </cell>
          <cell r="G132" t="str">
            <v>TBD</v>
          </cell>
          <cell r="H132" t="str">
            <v>NON</v>
          </cell>
          <cell r="I132" t="str">
            <v>P/N CONNU</v>
          </cell>
          <cell r="J132" t="str">
            <v>TBD</v>
          </cell>
          <cell r="K132" t="str">
            <v>AIRBUS</v>
          </cell>
          <cell r="L132" t="str">
            <v>LAB</v>
          </cell>
          <cell r="M132">
            <v>1251017</v>
          </cell>
        </row>
        <row r="133">
          <cell r="A133" t="str">
            <v>D9550010800996</v>
          </cell>
          <cell r="B133">
            <v>108</v>
          </cell>
          <cell r="C133" t="str">
            <v>LdF Non approuvée</v>
          </cell>
          <cell r="D133" t="str">
            <v>À imprimer LAB</v>
          </cell>
          <cell r="E133" t="str">
            <v>À imprimer LAB</v>
          </cell>
          <cell r="F133">
            <v>6963403800</v>
          </cell>
          <cell r="G133" t="str">
            <v>Qté 1</v>
          </cell>
          <cell r="H133" t="str">
            <v>NON</v>
          </cell>
          <cell r="I133" t="str">
            <v>P/N CONNU</v>
          </cell>
          <cell r="J133" t="str">
            <v>NB01424P</v>
          </cell>
          <cell r="K133" t="str">
            <v>AIRBUS</v>
          </cell>
          <cell r="L133" t="str">
            <v>LAB</v>
          </cell>
          <cell r="M133">
            <v>1251017</v>
          </cell>
        </row>
        <row r="134">
          <cell r="A134" t="str">
            <v>A9551010800195</v>
          </cell>
          <cell r="B134">
            <v>108</v>
          </cell>
          <cell r="C134" t="str">
            <v>LdF Non approuvée</v>
          </cell>
          <cell r="D134" t="str">
            <v>TBD</v>
          </cell>
          <cell r="E134" t="str">
            <v>N/A</v>
          </cell>
          <cell r="F134" t="str">
            <v>TBD</v>
          </cell>
          <cell r="G134" t="str">
            <v>TBD</v>
          </cell>
          <cell r="H134" t="str">
            <v>NON</v>
          </cell>
          <cell r="I134" t="str">
            <v>P/N CONNU</v>
          </cell>
          <cell r="J134" t="str">
            <v>TBD</v>
          </cell>
          <cell r="K134" t="str">
            <v>AIRBUS</v>
          </cell>
          <cell r="L134" t="str">
            <v>LAB</v>
          </cell>
          <cell r="M134">
            <v>1251117</v>
          </cell>
        </row>
        <row r="135">
          <cell r="A135" t="str">
            <v>D9550010801495</v>
          </cell>
          <cell r="B135">
            <v>108</v>
          </cell>
          <cell r="C135" t="str">
            <v>LdF Non approuvée</v>
          </cell>
          <cell r="D135" t="str">
            <v>TBD</v>
          </cell>
          <cell r="E135" t="str">
            <v>N/A</v>
          </cell>
          <cell r="F135" t="str">
            <v>TBD</v>
          </cell>
          <cell r="G135" t="str">
            <v>TBD</v>
          </cell>
          <cell r="H135" t="str">
            <v>NON</v>
          </cell>
          <cell r="I135" t="str">
            <v>P/N CONNU</v>
          </cell>
          <cell r="J135" t="str">
            <v>TBD</v>
          </cell>
          <cell r="K135" t="str">
            <v>AIRBUS</v>
          </cell>
          <cell r="L135" t="str">
            <v>LAB</v>
          </cell>
          <cell r="M135">
            <v>1251017</v>
          </cell>
        </row>
        <row r="136">
          <cell r="A136" t="str">
            <v>D9251504300000</v>
          </cell>
          <cell r="B136">
            <v>108</v>
          </cell>
          <cell r="C136" t="str">
            <v>LdF Non approuvée</v>
          </cell>
          <cell r="D136" t="str">
            <v>TBD</v>
          </cell>
          <cell r="E136" t="str">
            <v>N/A</v>
          </cell>
          <cell r="F136" t="str">
            <v>TBD</v>
          </cell>
          <cell r="G136" t="str">
            <v>TBD</v>
          </cell>
          <cell r="H136" t="str">
            <v>NON</v>
          </cell>
          <cell r="I136" t="str">
            <v>P/N CONNU</v>
          </cell>
          <cell r="J136" t="str">
            <v>TBD</v>
          </cell>
          <cell r="L136" t="str">
            <v>LAB</v>
          </cell>
          <cell r="M136">
            <v>1251017</v>
          </cell>
        </row>
        <row r="137">
          <cell r="A137" t="str">
            <v>D9551010800195</v>
          </cell>
          <cell r="B137">
            <v>108</v>
          </cell>
          <cell r="C137" t="str">
            <v>LdF Non approuvée</v>
          </cell>
          <cell r="D137" t="str">
            <v>TBD</v>
          </cell>
          <cell r="E137" t="str">
            <v>N/A</v>
          </cell>
          <cell r="F137" t="str">
            <v>TBD</v>
          </cell>
          <cell r="G137" t="str">
            <v>TBD</v>
          </cell>
          <cell r="H137" t="str">
            <v>NON</v>
          </cell>
          <cell r="I137" t="str">
            <v>P/N CONNU</v>
          </cell>
          <cell r="J137" t="str">
            <v>TBD</v>
          </cell>
          <cell r="K137" t="str">
            <v>AIRBUS</v>
          </cell>
          <cell r="L137" t="str">
            <v>LAB</v>
          </cell>
          <cell r="M137">
            <v>1251017</v>
          </cell>
        </row>
        <row r="138">
          <cell r="A138" t="str">
            <v>D9251524300000</v>
          </cell>
          <cell r="B138">
            <v>108</v>
          </cell>
          <cell r="C138" t="str">
            <v>LdF Non approuvée</v>
          </cell>
          <cell r="D138" t="str">
            <v>TBD</v>
          </cell>
          <cell r="E138" t="str">
            <v>N/A</v>
          </cell>
          <cell r="F138" t="str">
            <v>TBD</v>
          </cell>
          <cell r="G138" t="str">
            <v>TBD</v>
          </cell>
          <cell r="H138" t="str">
            <v>NON</v>
          </cell>
          <cell r="I138" t="str">
            <v>P/N CONNU</v>
          </cell>
          <cell r="J138" t="str">
            <v>TBD</v>
          </cell>
          <cell r="L138" t="str">
            <v>LAB</v>
          </cell>
          <cell r="M138">
            <v>1251017</v>
          </cell>
        </row>
        <row r="139">
          <cell r="A139" t="str">
            <v>D9550010802795</v>
          </cell>
          <cell r="B139">
            <v>108</v>
          </cell>
          <cell r="C139" t="str">
            <v>LdF Non approuvée</v>
          </cell>
          <cell r="D139" t="str">
            <v>À imprimer LAB</v>
          </cell>
          <cell r="E139" t="str">
            <v>À imprimer LAB</v>
          </cell>
          <cell r="F139">
            <v>6963469200</v>
          </cell>
          <cell r="G139" t="str">
            <v>Qté 1</v>
          </cell>
          <cell r="H139" t="str">
            <v>NON</v>
          </cell>
          <cell r="I139" t="str">
            <v>P/N CONNU</v>
          </cell>
          <cell r="J139" t="str">
            <v>NB03718P</v>
          </cell>
          <cell r="K139" t="str">
            <v>AIRBUS</v>
          </cell>
          <cell r="L139" t="str">
            <v>LAB</v>
          </cell>
          <cell r="M139">
            <v>1251017</v>
          </cell>
        </row>
        <row r="140">
          <cell r="A140" t="str">
            <v>D9550010802895</v>
          </cell>
          <cell r="B140">
            <v>108</v>
          </cell>
          <cell r="C140" t="str">
            <v>LdF approuvée</v>
          </cell>
          <cell r="D140" t="str">
            <v>À imprimer LAB</v>
          </cell>
          <cell r="E140" t="str">
            <v>À imprimer LAB</v>
          </cell>
          <cell r="F140">
            <v>6963469200</v>
          </cell>
          <cell r="G140" t="str">
            <v>Qté 1</v>
          </cell>
          <cell r="H140" t="str">
            <v>NON</v>
          </cell>
          <cell r="I140" t="str">
            <v>P/N CONNU</v>
          </cell>
          <cell r="J140" t="str">
            <v>NB05045P</v>
          </cell>
          <cell r="K140" t="str">
            <v>AIRBUS</v>
          </cell>
          <cell r="L140" t="str">
            <v>LAB</v>
          </cell>
          <cell r="M140">
            <v>1251017</v>
          </cell>
        </row>
        <row r="141">
          <cell r="A141" t="str">
            <v>A95500110000AB</v>
          </cell>
          <cell r="B141">
            <v>110</v>
          </cell>
          <cell r="C141" t="str">
            <v>LdF approuvée</v>
          </cell>
          <cell r="D141" t="str">
            <v>À imprimer LAB</v>
          </cell>
          <cell r="E141" t="str">
            <v>N/A</v>
          </cell>
          <cell r="F141" t="str">
            <v>N/A</v>
          </cell>
          <cell r="G141" t="str">
            <v>N/A</v>
          </cell>
          <cell r="H141" t="str">
            <v>NON</v>
          </cell>
          <cell r="I141" t="str">
            <v>P/N CONNU</v>
          </cell>
          <cell r="J141" t="str">
            <v>TBD</v>
          </cell>
          <cell r="K141" t="str">
            <v>AIRBUS</v>
          </cell>
          <cell r="L141" t="str">
            <v>LAB</v>
          </cell>
          <cell r="M141">
            <v>1251117</v>
          </cell>
        </row>
        <row r="142">
          <cell r="A142" t="str">
            <v>S9251282400051</v>
          </cell>
          <cell r="B142">
            <v>110</v>
          </cell>
          <cell r="C142" t="str">
            <v>LdF Non approuvée</v>
          </cell>
          <cell r="D142" t="str">
            <v>TBD</v>
          </cell>
          <cell r="E142" t="str">
            <v>N/A</v>
          </cell>
          <cell r="F142" t="str">
            <v>TBD</v>
          </cell>
          <cell r="G142" t="str">
            <v>TBD</v>
          </cell>
          <cell r="H142" t="str">
            <v>NON</v>
          </cell>
          <cell r="I142" t="str">
            <v>P/N CONNU</v>
          </cell>
          <cell r="J142" t="str">
            <v>TBD</v>
          </cell>
          <cell r="K142" t="str">
            <v>STELIA</v>
          </cell>
          <cell r="L142" t="str">
            <v>LAB</v>
          </cell>
          <cell r="M142">
            <v>1251017</v>
          </cell>
        </row>
        <row r="143">
          <cell r="A143" t="str">
            <v>S9550011049395</v>
          </cell>
          <cell r="B143">
            <v>110</v>
          </cell>
          <cell r="C143" t="str">
            <v>LdF Non approuvée</v>
          </cell>
          <cell r="D143" t="str">
            <v>TBD</v>
          </cell>
          <cell r="E143" t="str">
            <v>N/A</v>
          </cell>
          <cell r="F143" t="str">
            <v>TBD</v>
          </cell>
          <cell r="G143" t="str">
            <v>TBD</v>
          </cell>
          <cell r="H143" t="str">
            <v>OUI</v>
          </cell>
          <cell r="I143" t="str">
            <v>P/N CONNU</v>
          </cell>
          <cell r="J143" t="str">
            <v>TBD</v>
          </cell>
          <cell r="K143" t="str">
            <v>STELIA</v>
          </cell>
          <cell r="L143" t="str">
            <v>LAB</v>
          </cell>
          <cell r="M143">
            <v>1251017</v>
          </cell>
        </row>
        <row r="144">
          <cell r="A144" t="str">
            <v>S9110011049395</v>
          </cell>
          <cell r="B144">
            <v>110</v>
          </cell>
          <cell r="C144" t="str">
            <v>LdF Non approuvée</v>
          </cell>
          <cell r="D144" t="str">
            <v>TBD</v>
          </cell>
          <cell r="E144" t="str">
            <v>N/A</v>
          </cell>
          <cell r="F144" t="str">
            <v>TBD</v>
          </cell>
          <cell r="G144" t="str">
            <v>TBD</v>
          </cell>
          <cell r="H144" t="str">
            <v>OUI</v>
          </cell>
          <cell r="I144" t="str">
            <v>P/N CONNU</v>
          </cell>
          <cell r="J144" t="str">
            <v>TBD</v>
          </cell>
          <cell r="K144" t="str">
            <v>STELIA</v>
          </cell>
          <cell r="L144" t="str">
            <v>LAB</v>
          </cell>
          <cell r="M144">
            <v>1251017</v>
          </cell>
        </row>
        <row r="145">
          <cell r="A145" t="str">
            <v>D9550011100195</v>
          </cell>
          <cell r="B145">
            <v>111</v>
          </cell>
          <cell r="C145" t="str">
            <v>LdF Non approuvée</v>
          </cell>
          <cell r="D145" t="str">
            <v>TBD</v>
          </cell>
          <cell r="E145" t="str">
            <v>N/A</v>
          </cell>
          <cell r="F145" t="str">
            <v>TBD</v>
          </cell>
          <cell r="G145" t="str">
            <v>TBD</v>
          </cell>
          <cell r="H145" t="str">
            <v>NON</v>
          </cell>
          <cell r="I145" t="str">
            <v>P/N CONNU</v>
          </cell>
          <cell r="J145" t="str">
            <v>TBD</v>
          </cell>
          <cell r="K145" t="str">
            <v>AIRBUS</v>
          </cell>
          <cell r="L145" t="str">
            <v>LAB</v>
          </cell>
          <cell r="M145">
            <v>1251017</v>
          </cell>
        </row>
        <row r="146">
          <cell r="A146" t="str">
            <v>S9251282700051</v>
          </cell>
          <cell r="B146">
            <v>114</v>
          </cell>
          <cell r="C146" t="str">
            <v>LdF Non approuvée</v>
          </cell>
          <cell r="D146" t="str">
            <v>TBD</v>
          </cell>
          <cell r="E146" t="str">
            <v>N/A</v>
          </cell>
          <cell r="F146" t="str">
            <v>TBD</v>
          </cell>
          <cell r="G146" t="str">
            <v>TBD</v>
          </cell>
          <cell r="H146" t="str">
            <v>NON</v>
          </cell>
          <cell r="I146" t="str">
            <v>P/N CONNU</v>
          </cell>
          <cell r="J146" t="str">
            <v>TBD</v>
          </cell>
          <cell r="K146" t="str">
            <v>STELIA</v>
          </cell>
          <cell r="L146" t="str">
            <v>LAB</v>
          </cell>
          <cell r="M146">
            <v>1251017</v>
          </cell>
        </row>
        <row r="147">
          <cell r="A147" t="str">
            <v>D9551011600195</v>
          </cell>
          <cell r="B147">
            <v>116</v>
          </cell>
          <cell r="C147" t="str">
            <v>LdF approuvée</v>
          </cell>
          <cell r="D147" t="str">
            <v>N/A</v>
          </cell>
          <cell r="E147" t="str">
            <v>À imprimer LAB</v>
          </cell>
          <cell r="F147" t="str">
            <v>N/A</v>
          </cell>
          <cell r="G147" t="str">
            <v>N/A</v>
          </cell>
          <cell r="H147" t="str">
            <v>NON</v>
          </cell>
          <cell r="I147" t="str">
            <v>P/N CONNU</v>
          </cell>
          <cell r="J147" t="str">
            <v>N/A</v>
          </cell>
          <cell r="K147" t="str">
            <v>AIRBUS</v>
          </cell>
          <cell r="L147" t="str">
            <v>LAB</v>
          </cell>
          <cell r="M147">
            <v>1251017</v>
          </cell>
        </row>
        <row r="148">
          <cell r="A148" t="str">
            <v>D9550011700295</v>
          </cell>
          <cell r="B148">
            <v>117</v>
          </cell>
          <cell r="C148" t="str">
            <v>LdF approuvée</v>
          </cell>
          <cell r="D148" t="str">
            <v>N/A</v>
          </cell>
          <cell r="E148" t="str">
            <v>À imprimer LAB</v>
          </cell>
          <cell r="F148" t="str">
            <v xml:space="preserve">6963576200
6963582600 </v>
          </cell>
          <cell r="G148" t="str">
            <v>Qté 1
Qté 1</v>
          </cell>
          <cell r="H148" t="str">
            <v>NON</v>
          </cell>
          <cell r="I148" t="str">
            <v>P/N CONNU</v>
          </cell>
          <cell r="J148" t="str">
            <v>NB5457P</v>
          </cell>
          <cell r="K148" t="str">
            <v>AIRBUS</v>
          </cell>
          <cell r="L148" t="str">
            <v>LAB</v>
          </cell>
          <cell r="M148">
            <v>1251017</v>
          </cell>
        </row>
        <row r="149">
          <cell r="A149" t="str">
            <v>D9551011700195</v>
          </cell>
          <cell r="B149">
            <v>117</v>
          </cell>
          <cell r="C149" t="str">
            <v>LdF Non approuvée</v>
          </cell>
          <cell r="D149" t="str">
            <v>TBD</v>
          </cell>
          <cell r="E149" t="str">
            <v>N/A</v>
          </cell>
          <cell r="F149" t="str">
            <v>TBD</v>
          </cell>
          <cell r="G149" t="str">
            <v>TBD</v>
          </cell>
          <cell r="H149" t="str">
            <v>NON</v>
          </cell>
          <cell r="I149" t="str">
            <v>P/N CONNU</v>
          </cell>
          <cell r="J149" t="str">
            <v>TBD</v>
          </cell>
          <cell r="K149" t="str">
            <v>AIRBUS</v>
          </cell>
          <cell r="L149" t="str">
            <v>LAB</v>
          </cell>
          <cell r="M149">
            <v>1251017</v>
          </cell>
        </row>
        <row r="150">
          <cell r="A150" t="str">
            <v>D9551060000195</v>
          </cell>
          <cell r="B150">
            <v>117</v>
          </cell>
          <cell r="C150" t="str">
            <v>LdF Non approuvée</v>
          </cell>
          <cell r="D150" t="str">
            <v>TBD</v>
          </cell>
          <cell r="E150" t="str">
            <v>N/A</v>
          </cell>
          <cell r="F150" t="str">
            <v>TBD</v>
          </cell>
          <cell r="G150" t="str">
            <v>TBD</v>
          </cell>
          <cell r="H150" t="str">
            <v>NON</v>
          </cell>
          <cell r="I150" t="str">
            <v>P/N CONNU</v>
          </cell>
          <cell r="J150" t="str">
            <v>TBD</v>
          </cell>
          <cell r="K150" t="str">
            <v>AIRBUS</v>
          </cell>
          <cell r="L150" t="str">
            <v>LAB</v>
          </cell>
          <cell r="M150">
            <v>1251017</v>
          </cell>
        </row>
        <row r="151">
          <cell r="A151" t="str">
            <v>D9551011700196</v>
          </cell>
          <cell r="B151">
            <v>117</v>
          </cell>
          <cell r="C151" t="str">
            <v>LdF approuvée</v>
          </cell>
          <cell r="D151" t="str">
            <v>N/A</v>
          </cell>
          <cell r="E151" t="str">
            <v>À imprimer LAB</v>
          </cell>
          <cell r="F151" t="str">
            <v>N/A</v>
          </cell>
          <cell r="G151" t="str">
            <v>N/A</v>
          </cell>
          <cell r="H151" t="str">
            <v>NON</v>
          </cell>
          <cell r="I151" t="str">
            <v>P/N CONNU</v>
          </cell>
          <cell r="J151" t="str">
            <v>TBD</v>
          </cell>
          <cell r="K151" t="str">
            <v>AIRBUS</v>
          </cell>
          <cell r="L151" t="str">
            <v>LAB</v>
          </cell>
          <cell r="M151">
            <v>1251017</v>
          </cell>
        </row>
        <row r="152">
          <cell r="A152" t="str">
            <v>D9550011900195</v>
          </cell>
          <cell r="B152">
            <v>119</v>
          </cell>
          <cell r="C152" t="str">
            <v>LdF approuvée</v>
          </cell>
          <cell r="D152" t="str">
            <v>À imprimer LAB</v>
          </cell>
          <cell r="E152" t="str">
            <v>À imprimer LAB</v>
          </cell>
          <cell r="F152">
            <v>6963382700</v>
          </cell>
          <cell r="G152" t="str">
            <v>Qté 1</v>
          </cell>
          <cell r="H152" t="str">
            <v>NON</v>
          </cell>
          <cell r="I152" t="str">
            <v>P/N CONNU</v>
          </cell>
          <cell r="J152" t="str">
            <v>NR1624P</v>
          </cell>
          <cell r="K152" t="str">
            <v>AIRBUS</v>
          </cell>
          <cell r="L152" t="str">
            <v>LAB</v>
          </cell>
          <cell r="M152">
            <v>1251017</v>
          </cell>
        </row>
        <row r="153">
          <cell r="A153" t="str">
            <v>D9550011900295</v>
          </cell>
          <cell r="B153">
            <v>119</v>
          </cell>
          <cell r="C153" t="str">
            <v>LdF Non approuvée</v>
          </cell>
          <cell r="D153" t="str">
            <v>TBD</v>
          </cell>
          <cell r="E153" t="str">
            <v>N/A</v>
          </cell>
          <cell r="F153" t="str">
            <v>TBD</v>
          </cell>
          <cell r="G153" t="str">
            <v>TBD</v>
          </cell>
          <cell r="H153" t="str">
            <v>NON</v>
          </cell>
          <cell r="I153" t="str">
            <v>P/N CONNU</v>
          </cell>
          <cell r="J153" t="str">
            <v>TBD</v>
          </cell>
          <cell r="K153" t="str">
            <v>AIRBUS</v>
          </cell>
          <cell r="L153" t="str">
            <v>LAB</v>
          </cell>
          <cell r="M153">
            <v>1251017</v>
          </cell>
        </row>
        <row r="154">
          <cell r="A154" t="str">
            <v>D9551011900195</v>
          </cell>
          <cell r="B154">
            <v>119</v>
          </cell>
          <cell r="C154" t="str">
            <v>LdF Non approuvée</v>
          </cell>
          <cell r="D154" t="str">
            <v>TBD</v>
          </cell>
          <cell r="E154" t="str">
            <v>N/A</v>
          </cell>
          <cell r="F154" t="str">
            <v>TBD</v>
          </cell>
          <cell r="G154" t="str">
            <v>TBD</v>
          </cell>
          <cell r="H154" t="str">
            <v>NON</v>
          </cell>
          <cell r="I154" t="str">
            <v>P/N CONNU</v>
          </cell>
          <cell r="J154" t="str">
            <v>TBD</v>
          </cell>
          <cell r="K154" t="str">
            <v>AIRBUS</v>
          </cell>
          <cell r="L154" t="str">
            <v>LAB</v>
          </cell>
          <cell r="M154">
            <v>1251017</v>
          </cell>
        </row>
        <row r="155">
          <cell r="A155" t="str">
            <v>D9551013000195</v>
          </cell>
          <cell r="B155">
            <v>130</v>
          </cell>
          <cell r="C155" t="str">
            <v>LdF Non approuvée</v>
          </cell>
          <cell r="D155" t="str">
            <v>TBD</v>
          </cell>
          <cell r="E155" t="str">
            <v>N/A</v>
          </cell>
          <cell r="F155" t="str">
            <v>TBD</v>
          </cell>
          <cell r="G155" t="str">
            <v>TBD</v>
          </cell>
          <cell r="H155" t="str">
            <v>NON</v>
          </cell>
          <cell r="I155" t="str">
            <v>P/N CONNU</v>
          </cell>
          <cell r="J155" t="str">
            <v>TBD</v>
          </cell>
          <cell r="K155" t="str">
            <v>AIRBUS</v>
          </cell>
          <cell r="L155" t="str">
            <v>LAB</v>
          </cell>
          <cell r="M155">
            <v>1251017</v>
          </cell>
        </row>
        <row r="156">
          <cell r="A156" t="str">
            <v>D9251505100000</v>
          </cell>
          <cell r="B156">
            <v>130</v>
          </cell>
          <cell r="C156" t="str">
            <v>LdF Non approuvée</v>
          </cell>
          <cell r="D156" t="str">
            <v>TBD</v>
          </cell>
          <cell r="E156" t="str">
            <v>N/A</v>
          </cell>
          <cell r="F156" t="str">
            <v>TBD</v>
          </cell>
          <cell r="G156" t="str">
            <v>TBD</v>
          </cell>
          <cell r="H156" t="str">
            <v>NON</v>
          </cell>
          <cell r="I156" t="str">
            <v>P/N CONNU</v>
          </cell>
          <cell r="J156" t="str">
            <v>TBD</v>
          </cell>
          <cell r="L156" t="str">
            <v>LAB</v>
          </cell>
          <cell r="M156">
            <v>1251017</v>
          </cell>
        </row>
        <row r="157">
          <cell r="A157" t="str">
            <v>D9550013000195</v>
          </cell>
          <cell r="B157">
            <v>130</v>
          </cell>
          <cell r="C157" t="str">
            <v>LdF Non approuvée</v>
          </cell>
          <cell r="D157" t="str">
            <v>N/A</v>
          </cell>
          <cell r="E157" t="str">
            <v>À imprimer LAB</v>
          </cell>
          <cell r="F157" t="str">
            <v>N/A</v>
          </cell>
          <cell r="G157" t="str">
            <v>N/A</v>
          </cell>
          <cell r="H157" t="str">
            <v>NON</v>
          </cell>
          <cell r="I157" t="str">
            <v>P/N CONNU</v>
          </cell>
          <cell r="J157" t="str">
            <v>NB04660P</v>
          </cell>
          <cell r="K157" t="str">
            <v>AIRBUS</v>
          </cell>
          <cell r="L157" t="str">
            <v>LAB</v>
          </cell>
        </row>
        <row r="158">
          <cell r="A158" t="str">
            <v>D9551013100295</v>
          </cell>
          <cell r="B158">
            <v>131</v>
          </cell>
          <cell r="C158" t="str">
            <v>LdF Non approuvée</v>
          </cell>
          <cell r="D158" t="str">
            <v>TBD</v>
          </cell>
          <cell r="E158" t="str">
            <v>N/A</v>
          </cell>
          <cell r="F158" t="str">
            <v>TBD</v>
          </cell>
          <cell r="G158" t="str">
            <v>TBD</v>
          </cell>
          <cell r="H158" t="str">
            <v>NON</v>
          </cell>
          <cell r="I158" t="str">
            <v>P/N CONNU</v>
          </cell>
          <cell r="J158" t="str">
            <v>TBD</v>
          </cell>
          <cell r="K158" t="str">
            <v>AIRBUS</v>
          </cell>
          <cell r="L158" t="str">
            <v>LAB</v>
          </cell>
          <cell r="M158">
            <v>1251017</v>
          </cell>
        </row>
        <row r="159">
          <cell r="A159" t="str">
            <v>MD501-311101-01A</v>
          </cell>
          <cell r="B159">
            <v>265</v>
          </cell>
          <cell r="C159" t="str">
            <v>LdF approuvée</v>
          </cell>
          <cell r="D159" t="str">
            <v>N/A</v>
          </cell>
          <cell r="E159" t="str">
            <v>À imprimer LAB</v>
          </cell>
          <cell r="F159" t="str">
            <v>H72362730101
ABS1643ACSB007
6V90061800</v>
          </cell>
          <cell r="G159" t="str">
            <v>Qté 1
Qté 1
Qté 1</v>
          </cell>
          <cell r="H159" t="str">
            <v>OUI</v>
          </cell>
          <cell r="I159" t="str">
            <v>P/N CONNU</v>
          </cell>
          <cell r="J159" t="str">
            <v>N/A</v>
          </cell>
          <cell r="K159" t="str">
            <v>AIS</v>
          </cell>
          <cell r="L159" t="str">
            <v>LAB</v>
          </cell>
          <cell r="M159">
            <v>1283217</v>
          </cell>
        </row>
        <row r="160">
          <cell r="A160" t="str">
            <v>MD501-311101-01B</v>
          </cell>
          <cell r="B160">
            <v>265</v>
          </cell>
          <cell r="C160" t="str">
            <v>LdF approuvée</v>
          </cell>
          <cell r="D160" t="str">
            <v>N/A</v>
          </cell>
          <cell r="E160" t="str">
            <v>À imprimer LAB</v>
          </cell>
          <cell r="F160" t="str">
            <v>H72362730101
ABS1643ACSB007
6V90061801</v>
          </cell>
          <cell r="G160" t="str">
            <v>Qté 1
Qté 1
Qté 1</v>
          </cell>
          <cell r="H160" t="str">
            <v>OUI</v>
          </cell>
          <cell r="I160" t="str">
            <v>P/N CONNU</v>
          </cell>
          <cell r="J160" t="str">
            <v>N/A</v>
          </cell>
          <cell r="K160" t="str">
            <v>AIS</v>
          </cell>
          <cell r="L160" t="str">
            <v>LAB</v>
          </cell>
          <cell r="M160">
            <v>1283217</v>
          </cell>
        </row>
        <row r="161">
          <cell r="A161" t="str">
            <v>D9551030100195</v>
          </cell>
          <cell r="B161">
            <v>301</v>
          </cell>
          <cell r="C161" t="str">
            <v>LdF Non approuvée</v>
          </cell>
          <cell r="D161" t="str">
            <v>À imprimer LAB</v>
          </cell>
          <cell r="E161" t="str">
            <v>À imprimer LAB</v>
          </cell>
          <cell r="F161" t="str">
            <v>N/A</v>
          </cell>
          <cell r="G161" t="str">
            <v>N/A</v>
          </cell>
          <cell r="H161" t="str">
            <v>NON</v>
          </cell>
          <cell r="I161" t="str">
            <v>P/N CONNU</v>
          </cell>
          <cell r="J161" t="str">
            <v>NB04436P</v>
          </cell>
          <cell r="K161" t="str">
            <v>AIRBUS</v>
          </cell>
          <cell r="L161" t="str">
            <v>LAB</v>
          </cell>
          <cell r="M161">
            <v>1251017</v>
          </cell>
        </row>
        <row r="162">
          <cell r="A162" t="str">
            <v>D9551030100295</v>
          </cell>
          <cell r="B162">
            <v>301</v>
          </cell>
          <cell r="C162" t="str">
            <v>LdF Non approuvée</v>
          </cell>
          <cell r="D162" t="str">
            <v>À imprimer LAB</v>
          </cell>
          <cell r="E162" t="str">
            <v>À imprimer LAB</v>
          </cell>
          <cell r="F162" t="str">
            <v>N/A</v>
          </cell>
          <cell r="G162" t="str">
            <v>N/A</v>
          </cell>
          <cell r="H162" t="str">
            <v>NON</v>
          </cell>
          <cell r="I162" t="str">
            <v>P/N CONNU</v>
          </cell>
          <cell r="J162" t="str">
            <v>NB04436P</v>
          </cell>
          <cell r="K162" t="str">
            <v>AIRBUS</v>
          </cell>
          <cell r="L162" t="str">
            <v>LAB</v>
          </cell>
          <cell r="M162">
            <v>1251017</v>
          </cell>
        </row>
        <row r="163">
          <cell r="A163" t="str">
            <v>D9551030100296</v>
          </cell>
          <cell r="B163">
            <v>301</v>
          </cell>
          <cell r="C163" t="str">
            <v>LdF approuvée</v>
          </cell>
          <cell r="D163" t="str">
            <v>À imprimer LAB</v>
          </cell>
          <cell r="E163" t="str">
            <v>À imprimer LAB</v>
          </cell>
          <cell r="F163" t="str">
            <v>N/A</v>
          </cell>
          <cell r="G163" t="str">
            <v>N/A</v>
          </cell>
          <cell r="H163" t="str">
            <v>NON</v>
          </cell>
          <cell r="I163" t="str">
            <v>P/N CONNU</v>
          </cell>
          <cell r="J163" t="str">
            <v>NB04436P</v>
          </cell>
          <cell r="K163" t="str">
            <v>AIRBUS</v>
          </cell>
          <cell r="L163" t="str">
            <v>LAB</v>
          </cell>
          <cell r="M163">
            <v>1251017</v>
          </cell>
        </row>
        <row r="164">
          <cell r="A164" t="str">
            <v>WF406ABAAAAB</v>
          </cell>
          <cell r="B164">
            <v>313</v>
          </cell>
          <cell r="C164" t="str">
            <v>LdF approuvée</v>
          </cell>
          <cell r="D164" t="str">
            <v>N/A</v>
          </cell>
          <cell r="E164" t="str">
            <v>À imprimer LAB</v>
          </cell>
          <cell r="F164" t="str">
            <v>6V90079000</v>
          </cell>
          <cell r="G164" t="str">
            <v>Qté 1</v>
          </cell>
          <cell r="H164" t="str">
            <v>NON</v>
          </cell>
          <cell r="I164" t="str">
            <v>P/N CONNU</v>
          </cell>
          <cell r="J164" t="str">
            <v>VB0268D</v>
          </cell>
          <cell r="K164" t="str">
            <v>AIRBUS</v>
          </cell>
          <cell r="L164" t="str">
            <v>LAB</v>
          </cell>
        </row>
        <row r="165">
          <cell r="A165" t="str">
            <v>WF407ABAAAAB</v>
          </cell>
          <cell r="B165">
            <v>314</v>
          </cell>
          <cell r="C165" t="str">
            <v>LdF approuvée</v>
          </cell>
          <cell r="D165" t="str">
            <v>N/A</v>
          </cell>
          <cell r="E165" t="str">
            <v>À imprimer LAB</v>
          </cell>
          <cell r="F165" t="str">
            <v>6V90079100</v>
          </cell>
          <cell r="G165" t="str">
            <v>Qté 1</v>
          </cell>
          <cell r="H165" t="str">
            <v>NON</v>
          </cell>
          <cell r="I165" t="str">
            <v>P/N CONNU</v>
          </cell>
          <cell r="J165" t="str">
            <v>VB0197D</v>
          </cell>
          <cell r="K165" t="str">
            <v>AIRBUS</v>
          </cell>
          <cell r="L165" t="str">
            <v>LAB</v>
          </cell>
        </row>
        <row r="166">
          <cell r="A166" t="str">
            <v>WF408ADAAAAC</v>
          </cell>
          <cell r="B166">
            <v>317</v>
          </cell>
          <cell r="C166" t="str">
            <v>LdF approuvée</v>
          </cell>
          <cell r="D166" t="str">
            <v>N/A</v>
          </cell>
          <cell r="E166" t="str">
            <v>À imprimer LAB</v>
          </cell>
          <cell r="F166" t="str">
            <v>6V00205900</v>
          </cell>
          <cell r="G166" t="str">
            <v>Qté 1</v>
          </cell>
          <cell r="H166" t="str">
            <v>NON</v>
          </cell>
          <cell r="I166" t="str">
            <v>P/N CONNU</v>
          </cell>
          <cell r="J166" t="str">
            <v>VB0020D</v>
          </cell>
          <cell r="K166" t="str">
            <v>AIRBUS</v>
          </cell>
          <cell r="L166" t="str">
            <v>LAB</v>
          </cell>
          <cell r="M166">
            <v>1251017</v>
          </cell>
        </row>
        <row r="167">
          <cell r="A167" t="str">
            <v>D9550040300395</v>
          </cell>
          <cell r="B167">
            <v>403</v>
          </cell>
          <cell r="C167" t="str">
            <v>LdF approuvée</v>
          </cell>
          <cell r="D167" t="str">
            <v>N/A</v>
          </cell>
          <cell r="E167" t="str">
            <v>À imprimer LAB</v>
          </cell>
          <cell r="F167" t="str">
            <v>N/A</v>
          </cell>
          <cell r="G167" t="str">
            <v>N/A</v>
          </cell>
          <cell r="H167" t="str">
            <v>NON</v>
          </cell>
          <cell r="I167" t="str">
            <v>P/N CONNU</v>
          </cell>
          <cell r="J167" t="str">
            <v>N/A</v>
          </cell>
          <cell r="K167" t="str">
            <v>AIRBUS</v>
          </cell>
          <cell r="L167" t="str">
            <v>LAB</v>
          </cell>
          <cell r="M167">
            <v>1251017</v>
          </cell>
        </row>
        <row r="168">
          <cell r="A168" t="str">
            <v>A95500408000AA</v>
          </cell>
          <cell r="B168">
            <v>408</v>
          </cell>
          <cell r="C168" t="str">
            <v>LdF Non approuvée</v>
          </cell>
          <cell r="D168" t="str">
            <v>TBD</v>
          </cell>
          <cell r="E168" t="str">
            <v>N/A</v>
          </cell>
          <cell r="F168" t="str">
            <v>TBD</v>
          </cell>
          <cell r="G168" t="str">
            <v>TBD</v>
          </cell>
          <cell r="H168" t="str">
            <v>NON</v>
          </cell>
          <cell r="I168" t="str">
            <v>P/N CONNU</v>
          </cell>
          <cell r="J168" t="str">
            <v>TBD</v>
          </cell>
          <cell r="K168" t="str">
            <v>AIRBUS</v>
          </cell>
          <cell r="L168" t="str">
            <v>LAB</v>
          </cell>
          <cell r="M168">
            <v>1251117</v>
          </cell>
        </row>
        <row r="169">
          <cell r="A169" t="str">
            <v>A9550041272695</v>
          </cell>
          <cell r="B169">
            <v>412</v>
          </cell>
          <cell r="C169" t="str">
            <v>LdF approuvée</v>
          </cell>
          <cell r="D169" t="str">
            <v>N/A</v>
          </cell>
          <cell r="E169" t="str">
            <v>N/A</v>
          </cell>
          <cell r="F169" t="str">
            <v xml:space="preserve">6504420600
6504420800
6574819100 </v>
          </cell>
          <cell r="G169" t="str">
            <v>Qté 1
Qté 1
Qté 1</v>
          </cell>
          <cell r="H169" t="str">
            <v>NON</v>
          </cell>
          <cell r="I169" t="str">
            <v>P/N CONNU</v>
          </cell>
          <cell r="J169" t="str">
            <v>TBD</v>
          </cell>
          <cell r="K169" t="str">
            <v>AIRBUS</v>
          </cell>
          <cell r="L169" t="str">
            <v>LAB</v>
          </cell>
          <cell r="M169">
            <v>1251117</v>
          </cell>
        </row>
        <row r="170">
          <cell r="A170" t="str">
            <v>A95500412000AA</v>
          </cell>
          <cell r="B170">
            <v>412</v>
          </cell>
          <cell r="C170" t="str">
            <v>LdF Non approuvée</v>
          </cell>
          <cell r="D170" t="str">
            <v>TBD</v>
          </cell>
          <cell r="E170" t="str">
            <v>N/A</v>
          </cell>
          <cell r="F170" t="str">
            <v>TBD</v>
          </cell>
          <cell r="G170" t="str">
            <v>TBD</v>
          </cell>
          <cell r="H170" t="str">
            <v>NON</v>
          </cell>
          <cell r="I170" t="str">
            <v>P/N CONNU</v>
          </cell>
          <cell r="J170" t="str">
            <v>TBD</v>
          </cell>
          <cell r="K170" t="str">
            <v>AIRBUS</v>
          </cell>
          <cell r="L170" t="str">
            <v>LAB</v>
          </cell>
          <cell r="M170">
            <v>1251117</v>
          </cell>
        </row>
        <row r="171">
          <cell r="A171" t="str">
            <v>A95500413000AA</v>
          </cell>
          <cell r="B171">
            <v>413</v>
          </cell>
          <cell r="C171" t="str">
            <v>LdF Non approuvée</v>
          </cell>
          <cell r="D171" t="str">
            <v>TBD</v>
          </cell>
          <cell r="E171" t="str">
            <v>N/A</v>
          </cell>
          <cell r="F171" t="str">
            <v xml:space="preserve">6504420600
6504420800
6574819600 </v>
          </cell>
          <cell r="G171" t="str">
            <v>Qté 1
Qté 1
Qté 1</v>
          </cell>
          <cell r="H171" t="str">
            <v>NON</v>
          </cell>
          <cell r="I171" t="str">
            <v>P/N CONNU</v>
          </cell>
          <cell r="J171" t="str">
            <v>TBD</v>
          </cell>
          <cell r="K171" t="str">
            <v>AIRBUS</v>
          </cell>
          <cell r="L171" t="str">
            <v>LAB</v>
          </cell>
          <cell r="M171">
            <v>1251117</v>
          </cell>
        </row>
        <row r="172">
          <cell r="A172" t="str">
            <v>A95500419000AA</v>
          </cell>
          <cell r="B172">
            <v>419</v>
          </cell>
          <cell r="C172" t="str">
            <v>LdF Non approuvée</v>
          </cell>
          <cell r="D172" t="str">
            <v>À imprimer LAB</v>
          </cell>
          <cell r="E172" t="str">
            <v>À imprimer LAB</v>
          </cell>
          <cell r="F172" t="str">
            <v>6586901700 6504421000 6586901800 6504420500 6574907800</v>
          </cell>
          <cell r="G172" t="str">
            <v>Qté 1 Qté 1 Qté 1 Qté 1 Qté 1</v>
          </cell>
          <cell r="H172" t="str">
            <v>NON</v>
          </cell>
          <cell r="I172" t="str">
            <v>P/N CONNU</v>
          </cell>
          <cell r="J172" t="str">
            <v>RR0827Z</v>
          </cell>
          <cell r="K172" t="str">
            <v>AIRBUS</v>
          </cell>
          <cell r="L172" t="str">
            <v>LAB</v>
          </cell>
        </row>
        <row r="173">
          <cell r="A173" t="str">
            <v>A95500420000AA</v>
          </cell>
          <cell r="B173">
            <v>420</v>
          </cell>
          <cell r="C173" t="str">
            <v>LdF Non approuvée</v>
          </cell>
          <cell r="D173" t="str">
            <v>TBD</v>
          </cell>
          <cell r="E173" t="str">
            <v>N/A</v>
          </cell>
          <cell r="F173" t="str">
            <v>TBD</v>
          </cell>
          <cell r="G173" t="str">
            <v>TBD</v>
          </cell>
          <cell r="H173" t="str">
            <v>NON</v>
          </cell>
          <cell r="I173" t="str">
            <v>P/N CONNU</v>
          </cell>
          <cell r="J173" t="str">
            <v>TBD</v>
          </cell>
          <cell r="K173" t="str">
            <v>AIRBUS</v>
          </cell>
          <cell r="L173" t="str">
            <v>LAB</v>
          </cell>
          <cell r="M173">
            <v>1251117</v>
          </cell>
        </row>
        <row r="174">
          <cell r="A174" t="str">
            <v>A95500423000AA</v>
          </cell>
          <cell r="B174">
            <v>423</v>
          </cell>
          <cell r="C174" t="str">
            <v>LdF approuvée</v>
          </cell>
          <cell r="D174" t="str">
            <v>À imprimer LAB</v>
          </cell>
          <cell r="E174" t="str">
            <v>À imprimer LAB</v>
          </cell>
          <cell r="F174">
            <v>6574926600</v>
          </cell>
          <cell r="G174" t="str">
            <v>Qté 1</v>
          </cell>
          <cell r="H174" t="str">
            <v>NON</v>
          </cell>
          <cell r="I174" t="str">
            <v>P/N CONNU</v>
          </cell>
          <cell r="J174" t="str">
            <v>RR0827Z</v>
          </cell>
          <cell r="K174" t="str">
            <v>AIRBUS</v>
          </cell>
          <cell r="L174" t="str">
            <v>LAB</v>
          </cell>
          <cell r="M174">
            <v>1251117</v>
          </cell>
        </row>
        <row r="175">
          <cell r="A175" t="str">
            <v>A95500425000AA</v>
          </cell>
          <cell r="B175">
            <v>425</v>
          </cell>
          <cell r="C175" t="str">
            <v>LdF Non approuvée</v>
          </cell>
          <cell r="D175" t="str">
            <v>TBD</v>
          </cell>
          <cell r="E175" t="str">
            <v>N/A</v>
          </cell>
          <cell r="F175" t="str">
            <v>TBD</v>
          </cell>
          <cell r="G175" t="str">
            <v>TBD</v>
          </cell>
          <cell r="H175" t="str">
            <v>NON</v>
          </cell>
          <cell r="I175" t="str">
            <v>P/N CONNU</v>
          </cell>
          <cell r="J175" t="str">
            <v>TBD</v>
          </cell>
          <cell r="K175" t="str">
            <v>AIRBUS</v>
          </cell>
          <cell r="L175" t="str">
            <v>LAB</v>
          </cell>
          <cell r="M175">
            <v>1251117</v>
          </cell>
        </row>
        <row r="176">
          <cell r="A176" t="str">
            <v>A95500426000AB</v>
          </cell>
          <cell r="B176">
            <v>426</v>
          </cell>
          <cell r="C176" t="str">
            <v>LdF Non approuvée</v>
          </cell>
          <cell r="D176" t="str">
            <v>TBD</v>
          </cell>
          <cell r="E176" t="str">
            <v>N/A</v>
          </cell>
          <cell r="F176" t="str">
            <v>TBD</v>
          </cell>
          <cell r="G176" t="str">
            <v>TBD</v>
          </cell>
          <cell r="H176" t="str">
            <v>NON</v>
          </cell>
          <cell r="I176" t="str">
            <v>P/N CONNU</v>
          </cell>
          <cell r="J176" t="str">
            <v>TBD</v>
          </cell>
          <cell r="K176" t="str">
            <v>AIRBUS</v>
          </cell>
          <cell r="L176" t="str">
            <v>LAB</v>
          </cell>
          <cell r="M176">
            <v>1251117</v>
          </cell>
        </row>
        <row r="177">
          <cell r="A177" t="str">
            <v>A95500429000AA</v>
          </cell>
          <cell r="B177">
            <v>429</v>
          </cell>
          <cell r="C177" t="str">
            <v>LdF Non approuvée</v>
          </cell>
          <cell r="D177" t="str">
            <v>TBD</v>
          </cell>
          <cell r="E177" t="str">
            <v>N/A</v>
          </cell>
          <cell r="F177" t="str">
            <v>TBD</v>
          </cell>
          <cell r="G177" t="str">
            <v>TBD</v>
          </cell>
          <cell r="H177" t="str">
            <v>NON</v>
          </cell>
          <cell r="I177" t="str">
            <v>P/N CONNU</v>
          </cell>
          <cell r="J177" t="str">
            <v>TBD</v>
          </cell>
          <cell r="K177" t="str">
            <v>AIRBUS</v>
          </cell>
          <cell r="L177" t="str">
            <v>LAB</v>
          </cell>
          <cell r="M177">
            <v>1251117</v>
          </cell>
        </row>
        <row r="178">
          <cell r="A178" t="str">
            <v>A95500430000AA</v>
          </cell>
          <cell r="B178">
            <v>430</v>
          </cell>
          <cell r="C178" t="str">
            <v>LdF Non approuvée</v>
          </cell>
          <cell r="D178" t="str">
            <v>N/A</v>
          </cell>
          <cell r="E178" t="str">
            <v>N/A</v>
          </cell>
          <cell r="F178" t="str">
            <v>TBD</v>
          </cell>
          <cell r="G178" t="str">
            <v>TBD</v>
          </cell>
          <cell r="H178" t="str">
            <v>NON</v>
          </cell>
          <cell r="I178" t="str">
            <v>P/N CONNU</v>
          </cell>
          <cell r="J178" t="str">
            <v>TBD</v>
          </cell>
          <cell r="K178" t="str">
            <v>AIRBUS</v>
          </cell>
          <cell r="L178" t="str">
            <v>LAB</v>
          </cell>
          <cell r="M178">
            <v>1251117</v>
          </cell>
        </row>
        <row r="179">
          <cell r="A179" t="str">
            <v>A9550043077195</v>
          </cell>
          <cell r="B179">
            <v>430</v>
          </cell>
          <cell r="C179" t="str">
            <v>LdF Non approuvée</v>
          </cell>
          <cell r="D179" t="str">
            <v>À imprimer LAB</v>
          </cell>
          <cell r="E179" t="str">
            <v>À imprimer LAB</v>
          </cell>
          <cell r="F179">
            <v>6574861800</v>
          </cell>
          <cell r="G179" t="str">
            <v>Qté 1</v>
          </cell>
          <cell r="H179" t="str">
            <v>NON</v>
          </cell>
          <cell r="I179" t="str">
            <v>P/N CONNU</v>
          </cell>
          <cell r="J179" t="str">
            <v>RR0759Z</v>
          </cell>
          <cell r="K179" t="str">
            <v>AIRBUS</v>
          </cell>
          <cell r="L179" t="str">
            <v>LAB</v>
          </cell>
        </row>
        <row r="180">
          <cell r="A180" t="str">
            <v>A95500436000AA</v>
          </cell>
          <cell r="B180">
            <v>436</v>
          </cell>
          <cell r="C180" t="str">
            <v>LdF Non approuvée</v>
          </cell>
          <cell r="D180" t="str">
            <v>TBD</v>
          </cell>
          <cell r="E180" t="str">
            <v>N/A</v>
          </cell>
          <cell r="F180" t="str">
            <v>TBD</v>
          </cell>
          <cell r="G180" t="str">
            <v>TBD</v>
          </cell>
          <cell r="H180" t="str">
            <v>NON</v>
          </cell>
          <cell r="I180" t="str">
            <v>P/N CONNU</v>
          </cell>
          <cell r="J180" t="str">
            <v>TBD</v>
          </cell>
          <cell r="K180" t="str">
            <v>AIRBUS</v>
          </cell>
          <cell r="L180" t="str">
            <v>LAB</v>
          </cell>
          <cell r="M180">
            <v>1251117</v>
          </cell>
        </row>
        <row r="181">
          <cell r="A181" t="str">
            <v>A95500437000AA</v>
          </cell>
          <cell r="B181">
            <v>437</v>
          </cell>
          <cell r="C181" t="str">
            <v>LdF Non approuvée</v>
          </cell>
          <cell r="D181" t="str">
            <v>TBD</v>
          </cell>
          <cell r="E181" t="str">
            <v>N/A</v>
          </cell>
          <cell r="F181" t="str">
            <v>TBD</v>
          </cell>
          <cell r="G181" t="str">
            <v>TBD</v>
          </cell>
          <cell r="H181" t="str">
            <v>NON</v>
          </cell>
          <cell r="I181" t="str">
            <v>P/N CONNU</v>
          </cell>
          <cell r="J181" t="str">
            <v>R00850R</v>
          </cell>
          <cell r="K181" t="str">
            <v>AIRBUS</v>
          </cell>
          <cell r="L181" t="str">
            <v>LAB</v>
          </cell>
          <cell r="M181">
            <v>1251117</v>
          </cell>
        </row>
        <row r="182">
          <cell r="A182" t="str">
            <v>D9551045200195</v>
          </cell>
          <cell r="B182">
            <v>452</v>
          </cell>
          <cell r="C182" t="str">
            <v>LdF Non approuvée</v>
          </cell>
          <cell r="D182" t="str">
            <v>TBD</v>
          </cell>
          <cell r="E182" t="str">
            <v>N/A</v>
          </cell>
          <cell r="F182" t="str">
            <v>TBD</v>
          </cell>
          <cell r="G182" t="str">
            <v>TBD</v>
          </cell>
          <cell r="H182" t="str">
            <v>NON</v>
          </cell>
          <cell r="I182" t="str">
            <v>P/N CONNU</v>
          </cell>
          <cell r="J182" t="str">
            <v>TBD</v>
          </cell>
          <cell r="K182" t="str">
            <v>AIRBUS</v>
          </cell>
          <cell r="L182" t="str">
            <v>LAB</v>
          </cell>
          <cell r="M182">
            <v>1251017</v>
          </cell>
        </row>
        <row r="183">
          <cell r="A183" t="str">
            <v>D9550045300195</v>
          </cell>
          <cell r="B183">
            <v>453</v>
          </cell>
          <cell r="C183" t="str">
            <v>LdF Non approuvée</v>
          </cell>
          <cell r="D183" t="str">
            <v>TBD</v>
          </cell>
          <cell r="E183" t="str">
            <v>N/A</v>
          </cell>
          <cell r="F183" t="str">
            <v>TBD</v>
          </cell>
          <cell r="G183" t="str">
            <v>TBD</v>
          </cell>
          <cell r="H183" t="str">
            <v>NON</v>
          </cell>
          <cell r="I183" t="str">
            <v>P/N CONNU</v>
          </cell>
          <cell r="J183" t="str">
            <v>NR3171P</v>
          </cell>
          <cell r="K183" t="str">
            <v>AIRBUS</v>
          </cell>
          <cell r="L183" t="str">
            <v>LAB</v>
          </cell>
          <cell r="M183">
            <v>1251017</v>
          </cell>
        </row>
        <row r="184">
          <cell r="A184" t="str">
            <v>A9551046300195</v>
          </cell>
          <cell r="B184">
            <v>463</v>
          </cell>
          <cell r="C184" t="str">
            <v>LdF approuvée</v>
          </cell>
          <cell r="D184" t="str">
            <v>N/A</v>
          </cell>
          <cell r="E184" t="str">
            <v>À imprimer LAB</v>
          </cell>
          <cell r="F184" t="str">
            <v>N/A</v>
          </cell>
          <cell r="G184" t="str">
            <v>N/A</v>
          </cell>
          <cell r="H184" t="str">
            <v>NON</v>
          </cell>
          <cell r="I184" t="str">
            <v>P/N CONNU</v>
          </cell>
          <cell r="J184" t="str">
            <v>RR9463C</v>
          </cell>
          <cell r="K184" t="str">
            <v>AIRBUS</v>
          </cell>
          <cell r="L184" t="str">
            <v>LAB</v>
          </cell>
          <cell r="M184">
            <v>1251117</v>
          </cell>
        </row>
        <row r="185">
          <cell r="A185" t="str">
            <v>A9551046300196</v>
          </cell>
          <cell r="B185">
            <v>463</v>
          </cell>
          <cell r="C185" t="str">
            <v>LdF approuvée</v>
          </cell>
          <cell r="D185" t="str">
            <v>N/A</v>
          </cell>
          <cell r="E185" t="str">
            <v>À imprimer LAB</v>
          </cell>
          <cell r="F185" t="str">
            <v>N/A</v>
          </cell>
          <cell r="G185" t="str">
            <v>N/A</v>
          </cell>
          <cell r="H185" t="str">
            <v>NON</v>
          </cell>
          <cell r="I185" t="str">
            <v>P/N CONNU</v>
          </cell>
          <cell r="J185" t="str">
            <v>RR9463C</v>
          </cell>
          <cell r="K185" t="str">
            <v>AIRBUS</v>
          </cell>
          <cell r="L185" t="str">
            <v>LAB</v>
          </cell>
          <cell r="M185">
            <v>1251117</v>
          </cell>
        </row>
        <row r="186">
          <cell r="A186" t="str">
            <v>D9551050000195</v>
          </cell>
          <cell r="B186">
            <v>500</v>
          </cell>
          <cell r="C186" t="str">
            <v>LdF Non approuvée</v>
          </cell>
          <cell r="D186" t="str">
            <v>À imprimer LAB</v>
          </cell>
          <cell r="E186" t="str">
            <v>À imprimer LAB</v>
          </cell>
          <cell r="F186" t="str">
            <v>N/A</v>
          </cell>
          <cell r="G186" t="str">
            <v>N/A</v>
          </cell>
          <cell r="H186" t="str">
            <v>NON</v>
          </cell>
          <cell r="I186" t="str">
            <v>P/N CONNU</v>
          </cell>
          <cell r="J186" t="str">
            <v>NB04436P</v>
          </cell>
          <cell r="K186" t="str">
            <v>AIRBUS</v>
          </cell>
          <cell r="L186" t="str">
            <v>LAB</v>
          </cell>
          <cell r="M186">
            <v>1251017</v>
          </cell>
        </row>
        <row r="187">
          <cell r="A187" t="str">
            <v>D9551050000295</v>
          </cell>
          <cell r="B187">
            <v>500</v>
          </cell>
          <cell r="C187" t="str">
            <v>LdF Non approuvée</v>
          </cell>
          <cell r="D187" t="str">
            <v>À imprimer LAB</v>
          </cell>
          <cell r="E187" t="str">
            <v>À imprimer LAB</v>
          </cell>
          <cell r="F187" t="str">
            <v>N/A</v>
          </cell>
          <cell r="G187" t="str">
            <v>N/A</v>
          </cell>
          <cell r="H187" t="str">
            <v>NON</v>
          </cell>
          <cell r="I187" t="str">
            <v>P/N CONNU</v>
          </cell>
          <cell r="J187" t="str">
            <v>NB04436P</v>
          </cell>
          <cell r="K187" t="str">
            <v>AIRBUS</v>
          </cell>
          <cell r="L187" t="str">
            <v>LAB</v>
          </cell>
          <cell r="M187">
            <v>1251017</v>
          </cell>
        </row>
        <row r="188">
          <cell r="A188" t="str">
            <v>D9551050000296</v>
          </cell>
          <cell r="B188">
            <v>500</v>
          </cell>
          <cell r="C188" t="str">
            <v>LdF approuvée</v>
          </cell>
          <cell r="D188" t="str">
            <v>À imprimer LAB</v>
          </cell>
          <cell r="E188" t="str">
            <v>À imprimer LAB</v>
          </cell>
          <cell r="F188" t="str">
            <v>N/A</v>
          </cell>
          <cell r="G188" t="str">
            <v>N/A</v>
          </cell>
          <cell r="H188" t="str">
            <v>NON</v>
          </cell>
          <cell r="I188" t="str">
            <v>P/N CONNU</v>
          </cell>
          <cell r="J188" t="str">
            <v>NB04436P</v>
          </cell>
          <cell r="K188" t="str">
            <v>AIRBUS</v>
          </cell>
          <cell r="L188" t="str">
            <v>LAB</v>
          </cell>
          <cell r="M188">
            <v>1251017</v>
          </cell>
        </row>
        <row r="189">
          <cell r="A189" t="str">
            <v>A9550051000296</v>
          </cell>
          <cell r="B189">
            <v>510</v>
          </cell>
          <cell r="C189" t="str">
            <v>LdF approuvée</v>
          </cell>
          <cell r="D189" t="str">
            <v>N/A</v>
          </cell>
          <cell r="E189" t="str">
            <v>N/A</v>
          </cell>
          <cell r="F189">
            <v>6530207600</v>
          </cell>
          <cell r="G189" t="str">
            <v>Qté 1</v>
          </cell>
          <cell r="H189" t="str">
            <v>NON</v>
          </cell>
          <cell r="I189" t="str">
            <v>P/N CONNU</v>
          </cell>
          <cell r="J189" t="str">
            <v>N/A</v>
          </cell>
          <cell r="K189" t="str">
            <v>AIRBUS</v>
          </cell>
          <cell r="L189" t="str">
            <v>LAB</v>
          </cell>
          <cell r="M189">
            <v>1251117</v>
          </cell>
        </row>
        <row r="190">
          <cell r="A190" t="str">
            <v>A9550051000196</v>
          </cell>
          <cell r="B190">
            <v>510</v>
          </cell>
          <cell r="C190" t="str">
            <v>LdF approuvée</v>
          </cell>
          <cell r="D190" t="str">
            <v>N/A</v>
          </cell>
          <cell r="E190" t="str">
            <v>N/A</v>
          </cell>
          <cell r="F190">
            <v>6530207600</v>
          </cell>
          <cell r="G190" t="str">
            <v>Qté 1</v>
          </cell>
          <cell r="H190" t="str">
            <v>NON</v>
          </cell>
          <cell r="I190" t="str">
            <v>P/N CONNU</v>
          </cell>
          <cell r="J190" t="str">
            <v>N/A</v>
          </cell>
          <cell r="K190" t="str">
            <v>AIRBUS</v>
          </cell>
          <cell r="L190" t="str">
            <v>LAB</v>
          </cell>
          <cell r="M190">
            <v>1251117</v>
          </cell>
        </row>
        <row r="191">
          <cell r="A191" t="str">
            <v>A9550051100197</v>
          </cell>
          <cell r="B191">
            <v>511</v>
          </cell>
          <cell r="C191" t="str">
            <v>LdF approuvée</v>
          </cell>
          <cell r="D191" t="str">
            <v>À imprimer LAB</v>
          </cell>
          <cell r="E191" t="str">
            <v>À imprimer LAB</v>
          </cell>
          <cell r="F191" t="str">
            <v>N/A</v>
          </cell>
          <cell r="G191" t="str">
            <v>N/A</v>
          </cell>
          <cell r="H191" t="str">
            <v>NON</v>
          </cell>
          <cell r="I191" t="str">
            <v>P/N CONNU</v>
          </cell>
          <cell r="J191" t="str">
            <v>RR0831Z</v>
          </cell>
          <cell r="K191" t="str">
            <v>AIRBUS</v>
          </cell>
          <cell r="L191" t="str">
            <v>LAB</v>
          </cell>
          <cell r="M191">
            <v>1251117</v>
          </cell>
        </row>
        <row r="192">
          <cell r="A192" t="str">
            <v>A9550051100395</v>
          </cell>
          <cell r="B192">
            <v>511</v>
          </cell>
          <cell r="C192" t="str">
            <v>LdF Non approuvée</v>
          </cell>
          <cell r="D192" t="str">
            <v>TBD</v>
          </cell>
          <cell r="E192" t="str">
            <v>N/A</v>
          </cell>
          <cell r="F192" t="str">
            <v>TBD</v>
          </cell>
          <cell r="G192" t="str">
            <v>TBD</v>
          </cell>
          <cell r="H192" t="str">
            <v>NON</v>
          </cell>
          <cell r="I192" t="str">
            <v>P/N CONNU</v>
          </cell>
          <cell r="J192" t="str">
            <v>RR0872Z</v>
          </cell>
          <cell r="K192" t="str">
            <v>AIRBUS</v>
          </cell>
          <cell r="L192" t="str">
            <v>LAB</v>
          </cell>
          <cell r="M192">
            <v>1251117</v>
          </cell>
        </row>
        <row r="193">
          <cell r="A193" t="str">
            <v>A9551051200195</v>
          </cell>
          <cell r="B193">
            <v>512</v>
          </cell>
          <cell r="C193" t="str">
            <v>LdF Non approuvée</v>
          </cell>
          <cell r="D193" t="str">
            <v>TBD</v>
          </cell>
          <cell r="E193" t="str">
            <v>N/A</v>
          </cell>
          <cell r="F193" t="str">
            <v>TBD</v>
          </cell>
          <cell r="G193" t="str">
            <v>TBD</v>
          </cell>
          <cell r="H193" t="str">
            <v>NON</v>
          </cell>
          <cell r="I193" t="str">
            <v>P/N CONNU</v>
          </cell>
          <cell r="J193" t="str">
            <v>TBD</v>
          </cell>
          <cell r="K193" t="str">
            <v>AIRBUS</v>
          </cell>
          <cell r="L193" t="str">
            <v>LAB</v>
          </cell>
          <cell r="M193">
            <v>1251117</v>
          </cell>
        </row>
        <row r="194">
          <cell r="A194" t="str">
            <v>WF417AFACAAE</v>
          </cell>
          <cell r="B194">
            <v>517</v>
          </cell>
          <cell r="C194" t="str">
            <v>LdF approuvée</v>
          </cell>
          <cell r="D194" t="str">
            <v>N/A</v>
          </cell>
          <cell r="E194" t="str">
            <v>À imprimer LAB</v>
          </cell>
          <cell r="F194" t="str">
            <v>6V01965900</v>
          </cell>
          <cell r="G194" t="str">
            <v>Qté 1</v>
          </cell>
          <cell r="H194" t="str">
            <v>NON</v>
          </cell>
          <cell r="I194" t="str">
            <v>P/N CONNU</v>
          </cell>
          <cell r="J194" t="str">
            <v>VB0044D</v>
          </cell>
          <cell r="K194" t="str">
            <v>AIRBUS</v>
          </cell>
          <cell r="L194" t="str">
            <v>LAB</v>
          </cell>
          <cell r="M194">
            <v>1251017</v>
          </cell>
        </row>
        <row r="195">
          <cell r="A195" t="str">
            <v>S9251023300100</v>
          </cell>
          <cell r="B195">
            <v>520</v>
          </cell>
          <cell r="C195" t="str">
            <v>LdF Non approuvée</v>
          </cell>
          <cell r="D195" t="str">
            <v>TBD</v>
          </cell>
          <cell r="E195" t="str">
            <v>N/A</v>
          </cell>
          <cell r="F195" t="str">
            <v>TBD</v>
          </cell>
          <cell r="G195" t="str">
            <v>TBD</v>
          </cell>
          <cell r="H195" t="str">
            <v>OUI</v>
          </cell>
          <cell r="I195" t="str">
            <v>P/N CONNU</v>
          </cell>
          <cell r="J195" t="str">
            <v>TBD</v>
          </cell>
          <cell r="K195" t="str">
            <v>AIRBUS</v>
          </cell>
          <cell r="L195" t="str">
            <v>LAB</v>
          </cell>
          <cell r="M195">
            <v>1251017</v>
          </cell>
        </row>
        <row r="196">
          <cell r="A196" t="str">
            <v>WF435ADAAAAC</v>
          </cell>
          <cell r="B196">
            <v>613</v>
          </cell>
          <cell r="C196" t="str">
            <v>LdF approuvée</v>
          </cell>
          <cell r="D196" t="str">
            <v>N/A</v>
          </cell>
          <cell r="E196" t="str">
            <v>À imprimer LAB</v>
          </cell>
          <cell r="F196" t="str">
            <v>N/A</v>
          </cell>
          <cell r="G196" t="str">
            <v>N/A</v>
          </cell>
          <cell r="H196" t="str">
            <v>NON</v>
          </cell>
          <cell r="I196" t="str">
            <v>P/N CONNU</v>
          </cell>
          <cell r="J196" t="str">
            <v>VB0251D</v>
          </cell>
          <cell r="K196" t="str">
            <v>AIRBUS</v>
          </cell>
          <cell r="L196" t="str">
            <v>LAB</v>
          </cell>
        </row>
        <row r="197">
          <cell r="A197" t="str">
            <v>S9252309900051</v>
          </cell>
          <cell r="B197">
            <v>702</v>
          </cell>
          <cell r="C197" t="str">
            <v>LdF Non approuvée</v>
          </cell>
          <cell r="D197" t="str">
            <v>TBD</v>
          </cell>
          <cell r="E197" t="str">
            <v>N/A</v>
          </cell>
          <cell r="F197" t="str">
            <v>TBD</v>
          </cell>
          <cell r="G197" t="str">
            <v>TBD</v>
          </cell>
          <cell r="H197" t="str">
            <v>NON</v>
          </cell>
          <cell r="I197" t="str">
            <v>P/N CONNU</v>
          </cell>
          <cell r="J197" t="str">
            <v>N/A</v>
          </cell>
          <cell r="K197" t="str">
            <v>STELIA</v>
          </cell>
          <cell r="L197" t="str">
            <v>LAB</v>
          </cell>
          <cell r="M197">
            <v>1251017</v>
          </cell>
        </row>
        <row r="198">
          <cell r="A198" t="str">
            <v>S9252309900055</v>
          </cell>
          <cell r="B198">
            <v>702</v>
          </cell>
          <cell r="C198" t="str">
            <v>LdF Non approuvée</v>
          </cell>
          <cell r="D198" t="str">
            <v>TBD</v>
          </cell>
          <cell r="E198" t="str">
            <v>N/A</v>
          </cell>
          <cell r="F198" t="str">
            <v>TBD</v>
          </cell>
          <cell r="G198" t="str">
            <v>TBD</v>
          </cell>
          <cell r="H198" t="str">
            <v>NON</v>
          </cell>
          <cell r="I198" t="str">
            <v>P/N CONNU</v>
          </cell>
          <cell r="J198" t="str">
            <v>N/A</v>
          </cell>
          <cell r="K198" t="str">
            <v>STELIA</v>
          </cell>
          <cell r="L198" t="str">
            <v>LAB</v>
          </cell>
          <cell r="M198">
            <v>1251017</v>
          </cell>
        </row>
        <row r="199">
          <cell r="A199" t="str">
            <v>S9252309900054</v>
          </cell>
          <cell r="B199">
            <v>702</v>
          </cell>
          <cell r="C199" t="str">
            <v>LdF Non approuvée</v>
          </cell>
          <cell r="D199" t="str">
            <v>TBD</v>
          </cell>
          <cell r="E199" t="str">
            <v>N/A</v>
          </cell>
          <cell r="F199" t="str">
            <v>TBD</v>
          </cell>
          <cell r="G199" t="str">
            <v>TBD</v>
          </cell>
          <cell r="H199" t="str">
            <v>NON</v>
          </cell>
          <cell r="I199" t="str">
            <v>P/N CONNU</v>
          </cell>
          <cell r="J199" t="str">
            <v>N/A</v>
          </cell>
          <cell r="K199" t="str">
            <v>STELIA</v>
          </cell>
          <cell r="L199" t="str">
            <v>LAB</v>
          </cell>
          <cell r="M199">
            <v>1251017</v>
          </cell>
        </row>
        <row r="200">
          <cell r="A200" t="str">
            <v>S9252309900053</v>
          </cell>
          <cell r="B200">
            <v>702</v>
          </cell>
          <cell r="C200" t="str">
            <v>LdF approuvée</v>
          </cell>
          <cell r="D200" t="str">
            <v>N/A</v>
          </cell>
          <cell r="E200" t="str">
            <v>N/A</v>
          </cell>
          <cell r="F200" t="str">
            <v>N/A</v>
          </cell>
          <cell r="G200" t="str">
            <v>N/A</v>
          </cell>
          <cell r="H200" t="str">
            <v>NON</v>
          </cell>
          <cell r="I200" t="str">
            <v>P/N CONNU</v>
          </cell>
          <cell r="J200" t="str">
            <v>N/A</v>
          </cell>
          <cell r="K200" t="str">
            <v>STELIA</v>
          </cell>
          <cell r="L200" t="str">
            <v>LAB</v>
          </cell>
          <cell r="M200">
            <v>1251017</v>
          </cell>
        </row>
        <row r="201">
          <cell r="A201" t="str">
            <v>S9550081192795</v>
          </cell>
          <cell r="B201">
            <v>811</v>
          </cell>
          <cell r="C201" t="str">
            <v>LdF approuvée</v>
          </cell>
          <cell r="D201" t="str">
            <v>À imprimer LAB</v>
          </cell>
          <cell r="E201" t="str">
            <v>À imprimer LAB</v>
          </cell>
          <cell r="F201" t="str">
            <v>6853820100</v>
          </cell>
          <cell r="G201" t="str">
            <v>Qté 1</v>
          </cell>
          <cell r="H201" t="str">
            <v>OUI</v>
          </cell>
          <cell r="I201" t="str">
            <v>P/N CONNU</v>
          </cell>
          <cell r="J201" t="str">
            <v>RR0927C</v>
          </cell>
          <cell r="K201" t="str">
            <v>STELIA</v>
          </cell>
          <cell r="L201" t="str">
            <v>LAB</v>
          </cell>
          <cell r="M201">
            <v>1251017</v>
          </cell>
        </row>
        <row r="202">
          <cell r="A202" t="str">
            <v>S9251285300000</v>
          </cell>
          <cell r="B202">
            <v>910</v>
          </cell>
          <cell r="C202" t="str">
            <v>LdF Non approuvée</v>
          </cell>
          <cell r="D202" t="str">
            <v>TBD</v>
          </cell>
          <cell r="E202" t="str">
            <v>N/A</v>
          </cell>
          <cell r="F202" t="str">
            <v>TBD</v>
          </cell>
          <cell r="G202" t="str">
            <v>TBD</v>
          </cell>
          <cell r="H202" t="str">
            <v>NON</v>
          </cell>
          <cell r="I202" t="str">
            <v>P/N CONNU</v>
          </cell>
          <cell r="J202" t="str">
            <v>N/A</v>
          </cell>
          <cell r="K202" t="str">
            <v>STELIA</v>
          </cell>
          <cell r="L202" t="str">
            <v>LAB</v>
          </cell>
          <cell r="M202">
            <v>1251017</v>
          </cell>
        </row>
        <row r="203">
          <cell r="A203" t="str">
            <v>A320EL050000-EPA</v>
          </cell>
          <cell r="B203">
            <v>9000</v>
          </cell>
          <cell r="C203" t="str">
            <v>LdF approuvée</v>
          </cell>
          <cell r="D203" t="str">
            <v>N/A</v>
          </cell>
          <cell r="E203" t="str">
            <v>À imprimer LAB</v>
          </cell>
          <cell r="F203" t="str">
            <v>N/A</v>
          </cell>
          <cell r="G203" t="str">
            <v>N/A</v>
          </cell>
          <cell r="H203" t="str">
            <v>OUI</v>
          </cell>
          <cell r="I203" t="str">
            <v>P/N CONNU</v>
          </cell>
          <cell r="J203" t="str">
            <v>N/A</v>
          </cell>
          <cell r="K203" t="str">
            <v>LATECOERE</v>
          </cell>
          <cell r="L203" t="str">
            <v>LAB</v>
          </cell>
          <cell r="M203">
            <v>1251017</v>
          </cell>
        </row>
        <row r="204">
          <cell r="A204" t="str">
            <v>L9297715001000</v>
          </cell>
          <cell r="B204" t="str">
            <v>7150VB Harness for A380 Customized harness AIG</v>
          </cell>
          <cell r="C204" t="str">
            <v>LdF Non approuvée</v>
          </cell>
          <cell r="D204" t="str">
            <v>N/A</v>
          </cell>
          <cell r="E204" t="str">
            <v>TBD</v>
          </cell>
          <cell r="F204" t="str">
            <v>N/A</v>
          </cell>
          <cell r="G204" t="str">
            <v>N/A</v>
          </cell>
          <cell r="H204" t="str">
            <v>NON</v>
          </cell>
          <cell r="I204" t="str">
            <v>P/N CONNU</v>
          </cell>
          <cell r="J204" t="str">
            <v>TBD</v>
          </cell>
          <cell r="K204" t="str">
            <v>AIRBUS</v>
          </cell>
          <cell r="L204" t="str">
            <v>COL</v>
          </cell>
        </row>
        <row r="205">
          <cell r="A205" t="str">
            <v>ADKS-TOPWINGS-0866</v>
          </cell>
          <cell r="B205" t="str">
            <v>ADKS HARNESS &amp; KITS</v>
          </cell>
          <cell r="C205" t="str">
            <v>LdF approuvée</v>
          </cell>
          <cell r="D205" t="str">
            <v>N/A</v>
          </cell>
          <cell r="E205" t="str">
            <v>TBD</v>
          </cell>
          <cell r="F205" t="str">
            <v>N/A</v>
          </cell>
          <cell r="G205" t="str">
            <v>N/A</v>
          </cell>
          <cell r="H205" t="str">
            <v>NON</v>
          </cell>
          <cell r="I205" t="str">
            <v>P/N CONNU</v>
          </cell>
          <cell r="J205" t="str">
            <v>TBD</v>
          </cell>
          <cell r="K205" t="str">
            <v>AKKA</v>
          </cell>
          <cell r="L205" t="str">
            <v>COL</v>
          </cell>
        </row>
        <row r="206">
          <cell r="A206" t="str">
            <v>ADKS-TOPWINGS-0803</v>
          </cell>
          <cell r="B206" t="str">
            <v>ADKS KIT LIST</v>
          </cell>
          <cell r="C206" t="str">
            <v>LdF approuvée</v>
          </cell>
          <cell r="D206" t="str">
            <v>N/A</v>
          </cell>
          <cell r="E206" t="str">
            <v>TBD</v>
          </cell>
          <cell r="F206" t="str">
            <v>N/A</v>
          </cell>
          <cell r="G206" t="str">
            <v>N/A</v>
          </cell>
          <cell r="H206" t="str">
            <v>NON</v>
          </cell>
          <cell r="I206" t="str">
            <v>P/N CONNU</v>
          </cell>
          <cell r="J206" t="str">
            <v>TBD</v>
          </cell>
          <cell r="K206" t="str">
            <v>AKKA</v>
          </cell>
          <cell r="L206" t="str">
            <v>COL</v>
          </cell>
        </row>
        <row r="207">
          <cell r="A207" t="str">
            <v>B737-1288L3000010</v>
          </cell>
          <cell r="B207" t="str">
            <v>B737-L3</v>
          </cell>
          <cell r="C207" t="str">
            <v>LdF approuvée</v>
          </cell>
          <cell r="D207" t="str">
            <v>N/A</v>
          </cell>
          <cell r="E207" t="str">
            <v>N/A</v>
          </cell>
          <cell r="F207" t="str">
            <v>N/A</v>
          </cell>
          <cell r="G207" t="str">
            <v>N/A</v>
          </cell>
          <cell r="H207" t="str">
            <v>NON</v>
          </cell>
          <cell r="I207" t="str">
            <v>P/N CONNU</v>
          </cell>
          <cell r="J207" t="str">
            <v>N/A</v>
          </cell>
          <cell r="K207" t="str">
            <v>LATECOERE</v>
          </cell>
          <cell r="L207" t="str">
            <v>COL</v>
          </cell>
          <cell r="M207">
            <v>1251617</v>
          </cell>
        </row>
        <row r="208">
          <cell r="A208" t="str">
            <v>B737-1288L4000010</v>
          </cell>
          <cell r="B208" t="str">
            <v>B737-L4</v>
          </cell>
          <cell r="C208" t="str">
            <v>LdF approuvée</v>
          </cell>
          <cell r="D208" t="str">
            <v>N/A</v>
          </cell>
          <cell r="E208" t="str">
            <v>N/A</v>
          </cell>
          <cell r="F208" t="str">
            <v>N/A</v>
          </cell>
          <cell r="G208" t="str">
            <v>N/A</v>
          </cell>
          <cell r="H208" t="str">
            <v>NON</v>
          </cell>
          <cell r="I208" t="str">
            <v>P/N CONNU</v>
          </cell>
          <cell r="J208" t="str">
            <v>N/A</v>
          </cell>
          <cell r="K208" t="str">
            <v>LATECOERE</v>
          </cell>
          <cell r="L208" t="str">
            <v>COL</v>
          </cell>
          <cell r="M208">
            <v>1251617</v>
          </cell>
        </row>
        <row r="209">
          <cell r="A209" t="str">
            <v>B777-1323L1000010</v>
          </cell>
          <cell r="B209" t="str">
            <v>B777-L1</v>
          </cell>
          <cell r="C209" t="str">
            <v>LdF approuvée</v>
          </cell>
          <cell r="D209" t="str">
            <v>N/A</v>
          </cell>
          <cell r="E209" t="str">
            <v>N/A</v>
          </cell>
          <cell r="F209" t="str">
            <v>N/A</v>
          </cell>
          <cell r="G209" t="str">
            <v>N/A</v>
          </cell>
          <cell r="H209" t="str">
            <v>N/A</v>
          </cell>
          <cell r="I209" t="str">
            <v>P/N CONNU</v>
          </cell>
          <cell r="J209" t="str">
            <v>N/A</v>
          </cell>
          <cell r="K209" t="str">
            <v>LATECOERE</v>
          </cell>
          <cell r="L209" t="str">
            <v>COL</v>
          </cell>
          <cell r="M209">
            <v>1251617</v>
          </cell>
        </row>
        <row r="210">
          <cell r="A210" t="str">
            <v xml:space="preserve">A27912401006C10 </v>
          </cell>
          <cell r="B210" t="str">
            <v>BOITIER DE COMMANDE</v>
          </cell>
          <cell r="C210" t="str">
            <v>LdF approuvée</v>
          </cell>
          <cell r="D210" t="str">
            <v>N/A</v>
          </cell>
          <cell r="E210" t="str">
            <v>TBD</v>
          </cell>
          <cell r="F210">
            <v>6595684900</v>
          </cell>
          <cell r="G210" t="str">
            <v>Qté 1</v>
          </cell>
          <cell r="H210" t="str">
            <v>NON</v>
          </cell>
          <cell r="I210" t="str">
            <v>P/N CONNU</v>
          </cell>
          <cell r="J210" t="str">
            <v>TBD</v>
          </cell>
          <cell r="K210" t="str">
            <v>AIRBUS</v>
          </cell>
          <cell r="L210" t="str">
            <v>COL</v>
          </cell>
        </row>
        <row r="211">
          <cell r="A211" t="str">
            <v>A27912401006C11</v>
          </cell>
          <cell r="B211" t="str">
            <v>BOITIER DE COMMANDE</v>
          </cell>
          <cell r="C211" t="str">
            <v>LdF approuvée</v>
          </cell>
          <cell r="D211" t="str">
            <v>N/A</v>
          </cell>
          <cell r="E211" t="str">
            <v>TBD</v>
          </cell>
          <cell r="F211">
            <v>6595684901</v>
          </cell>
          <cell r="G211" t="str">
            <v>Qté 2</v>
          </cell>
          <cell r="H211" t="str">
            <v>NON</v>
          </cell>
          <cell r="I211" t="str">
            <v>P/N CONNU</v>
          </cell>
          <cell r="J211" t="str">
            <v>TBD</v>
          </cell>
          <cell r="K211" t="str">
            <v>AIRBUS</v>
          </cell>
          <cell r="L211" t="str">
            <v>COL</v>
          </cell>
        </row>
        <row r="212">
          <cell r="A212" t="str">
            <v>A27912401007C10</v>
          </cell>
          <cell r="B212" t="str">
            <v>BOITIER DE COMMANDE</v>
          </cell>
          <cell r="C212" t="str">
            <v>LdF approuvée</v>
          </cell>
          <cell r="D212" t="str">
            <v>N/A</v>
          </cell>
          <cell r="E212" t="str">
            <v>TBD</v>
          </cell>
          <cell r="F212">
            <v>6595684902</v>
          </cell>
          <cell r="G212" t="str">
            <v>Qté 3</v>
          </cell>
          <cell r="H212" t="str">
            <v>NON</v>
          </cell>
          <cell r="I212" t="str">
            <v>P/N CONNU</v>
          </cell>
          <cell r="J212" t="str">
            <v>TBD</v>
          </cell>
          <cell r="K212" t="str">
            <v>AIRBUS</v>
          </cell>
          <cell r="L212" t="str">
            <v>COL</v>
          </cell>
        </row>
        <row r="213">
          <cell r="A213" t="str">
            <v>A27912401007C11</v>
          </cell>
          <cell r="B213" t="str">
            <v>BOITIER DE COMMANDE</v>
          </cell>
          <cell r="C213" t="str">
            <v>LdF approuvée</v>
          </cell>
          <cell r="D213" t="str">
            <v>N/A</v>
          </cell>
          <cell r="E213" t="str">
            <v>TBD</v>
          </cell>
          <cell r="F213">
            <v>6595684903</v>
          </cell>
          <cell r="G213" t="str">
            <v>Qté 4</v>
          </cell>
          <cell r="H213" t="str">
            <v>NON</v>
          </cell>
          <cell r="I213" t="str">
            <v>P/N CONNU</v>
          </cell>
          <cell r="J213" t="str">
            <v>TBD</v>
          </cell>
          <cell r="K213" t="str">
            <v>AIRBUS</v>
          </cell>
          <cell r="L213" t="str">
            <v>COL</v>
          </cell>
        </row>
        <row r="214">
          <cell r="A214" t="str">
            <v>S9291306500000</v>
          </cell>
          <cell r="B214" t="str">
            <v>CÂBLE</v>
          </cell>
          <cell r="C214" t="str">
            <v>LdF approuvée</v>
          </cell>
          <cell r="D214" t="str">
            <v>N/A</v>
          </cell>
          <cell r="E214" t="str">
            <v>À imprimer LAB</v>
          </cell>
          <cell r="F214" t="str">
            <v>N/A</v>
          </cell>
          <cell r="G214" t="str">
            <v>N/A</v>
          </cell>
          <cell r="H214" t="str">
            <v>OUI</v>
          </cell>
          <cell r="I214" t="str">
            <v>P/N CONNU</v>
          </cell>
          <cell r="J214" t="str">
            <v>N/A</v>
          </cell>
          <cell r="K214" t="str">
            <v>STELIA</v>
          </cell>
          <cell r="L214" t="str">
            <v>LAB</v>
          </cell>
          <cell r="M214">
            <v>1251017</v>
          </cell>
        </row>
        <row r="215">
          <cell r="A215" t="str">
            <v>S9110139700195</v>
          </cell>
          <cell r="B215" t="str">
            <v>CÂBLE</v>
          </cell>
          <cell r="C215" t="str">
            <v>LdF Non approuvée</v>
          </cell>
          <cell r="D215" t="str">
            <v>N/A</v>
          </cell>
          <cell r="E215" t="str">
            <v>N/A</v>
          </cell>
          <cell r="F215" t="str">
            <v>N/A</v>
          </cell>
          <cell r="G215" t="str">
            <v>N/A</v>
          </cell>
          <cell r="H215" t="str">
            <v>OUI</v>
          </cell>
          <cell r="I215" t="str">
            <v>P/N CONNU</v>
          </cell>
          <cell r="J215" t="str">
            <v>TBD</v>
          </cell>
          <cell r="K215" t="str">
            <v>STELIA</v>
          </cell>
          <cell r="L215" t="str">
            <v>LAB</v>
          </cell>
          <cell r="M215">
            <v>1251017</v>
          </cell>
        </row>
        <row r="216">
          <cell r="A216" t="str">
            <v>S9291302300100</v>
          </cell>
          <cell r="B216" t="str">
            <v>CÂBLE</v>
          </cell>
          <cell r="C216" t="str">
            <v>LdF Non approuvée</v>
          </cell>
          <cell r="D216" t="str">
            <v>N/A</v>
          </cell>
          <cell r="E216" t="str">
            <v>N/A</v>
          </cell>
          <cell r="F216" t="str">
            <v>N/A</v>
          </cell>
          <cell r="G216" t="str">
            <v>N/A</v>
          </cell>
          <cell r="H216" t="str">
            <v>OUI</v>
          </cell>
          <cell r="I216" t="str">
            <v>P/N CONNU</v>
          </cell>
          <cell r="J216" t="str">
            <v>N/A</v>
          </cell>
          <cell r="K216" t="str">
            <v>STELIA</v>
          </cell>
          <cell r="L216" t="str">
            <v>LAB</v>
          </cell>
          <cell r="M216">
            <v>1251017</v>
          </cell>
        </row>
        <row r="217">
          <cell r="A217" t="str">
            <v>S9110118700395</v>
          </cell>
          <cell r="B217" t="str">
            <v>CÂBLE</v>
          </cell>
          <cell r="C217" t="str">
            <v>LdF approuvée</v>
          </cell>
          <cell r="D217" t="str">
            <v>N/A</v>
          </cell>
          <cell r="E217" t="str">
            <v>À imprimer LAB</v>
          </cell>
          <cell r="F217" t="str">
            <v>N/A</v>
          </cell>
          <cell r="G217" t="str">
            <v>N/A</v>
          </cell>
          <cell r="H217" t="str">
            <v>OUI</v>
          </cell>
          <cell r="I217" t="str">
            <v>P/N CONNU</v>
          </cell>
          <cell r="J217" t="str">
            <v>N/A</v>
          </cell>
          <cell r="K217" t="str">
            <v>STELIA</v>
          </cell>
          <cell r="L217" t="str">
            <v>LAB</v>
          </cell>
          <cell r="M217">
            <v>1251017</v>
          </cell>
        </row>
        <row r="218">
          <cell r="A218" t="str">
            <v>S9110118700295</v>
          </cell>
          <cell r="B218" t="str">
            <v>CÂBLE</v>
          </cell>
          <cell r="C218" t="str">
            <v>LdF approuvée</v>
          </cell>
          <cell r="D218" t="str">
            <v>N/A</v>
          </cell>
          <cell r="E218" t="str">
            <v>À imprimer LAB</v>
          </cell>
          <cell r="F218" t="str">
            <v>N/A</v>
          </cell>
          <cell r="G218" t="str">
            <v>N/A</v>
          </cell>
          <cell r="H218" t="str">
            <v>OUI</v>
          </cell>
          <cell r="I218" t="str">
            <v>P/N CONNU</v>
          </cell>
          <cell r="J218" t="str">
            <v>N/A</v>
          </cell>
          <cell r="K218" t="str">
            <v>STELIA</v>
          </cell>
          <cell r="L218" t="str">
            <v>LAB</v>
          </cell>
          <cell r="M218">
            <v>1251017</v>
          </cell>
        </row>
        <row r="219">
          <cell r="A219" t="str">
            <v>S9110187500195</v>
          </cell>
          <cell r="B219" t="str">
            <v>Câble 2431-2530 pour MSN 0717</v>
          </cell>
          <cell r="C219" t="str">
            <v>LdF Non approuvée</v>
          </cell>
          <cell r="D219" t="str">
            <v>N/A</v>
          </cell>
          <cell r="E219" t="str">
            <v>TBD</v>
          </cell>
          <cell r="F219" t="str">
            <v>N/A</v>
          </cell>
          <cell r="G219" t="str">
            <v>N/A</v>
          </cell>
          <cell r="H219" t="str">
            <v>OUI</v>
          </cell>
          <cell r="I219" t="str">
            <v>P/N CONNU</v>
          </cell>
          <cell r="J219" t="str">
            <v>TBD</v>
          </cell>
          <cell r="K219" t="str">
            <v>STELIA</v>
          </cell>
          <cell r="L219" t="str">
            <v>COL</v>
          </cell>
        </row>
        <row r="220">
          <cell r="A220" t="str">
            <v>S9110104500195</v>
          </cell>
          <cell r="B220" t="str">
            <v>CABLE COAXIAL</v>
          </cell>
          <cell r="C220" t="str">
            <v>LdF approuvée</v>
          </cell>
          <cell r="D220" t="str">
            <v>N/A</v>
          </cell>
          <cell r="E220" t="str">
            <v>TBD</v>
          </cell>
          <cell r="F220" t="str">
            <v>N/A</v>
          </cell>
          <cell r="G220" t="str">
            <v>N/A</v>
          </cell>
          <cell r="H220" t="str">
            <v>OUI</v>
          </cell>
          <cell r="I220" t="str">
            <v>P/N CONNU</v>
          </cell>
          <cell r="J220" t="str">
            <v>TBD</v>
          </cell>
          <cell r="K220" t="str">
            <v>STELIA</v>
          </cell>
          <cell r="L220" t="str">
            <v>COL</v>
          </cell>
        </row>
        <row r="221">
          <cell r="A221" t="str">
            <v xml:space="preserve">S9110104500195 </v>
          </cell>
          <cell r="B221" t="str">
            <v>CABLE COAXIAL</v>
          </cell>
          <cell r="C221" t="str">
            <v>LdF approuvée</v>
          </cell>
          <cell r="D221" t="str">
            <v>N/A</v>
          </cell>
          <cell r="E221" t="str">
            <v>TBD</v>
          </cell>
          <cell r="F221" t="str">
            <v>N/A</v>
          </cell>
          <cell r="G221" t="str">
            <v>N/A</v>
          </cell>
          <cell r="H221" t="str">
            <v>OUI</v>
          </cell>
          <cell r="I221" t="str">
            <v>P/N CONNU</v>
          </cell>
          <cell r="J221" t="str">
            <v>TBD</v>
          </cell>
          <cell r="K221" t="str">
            <v>STELIA</v>
          </cell>
          <cell r="L221" t="str">
            <v>COL</v>
          </cell>
        </row>
        <row r="222">
          <cell r="A222" t="str">
            <v>S9110104500295</v>
          </cell>
          <cell r="B222" t="str">
            <v>CABLE COAXIAL</v>
          </cell>
          <cell r="C222" t="str">
            <v>LdF approuvée</v>
          </cell>
          <cell r="D222" t="str">
            <v>N/A</v>
          </cell>
          <cell r="E222" t="str">
            <v>À imprimer COL</v>
          </cell>
          <cell r="F222" t="str">
            <v>N/A</v>
          </cell>
          <cell r="G222" t="str">
            <v>N/A</v>
          </cell>
          <cell r="H222" t="str">
            <v>OUI</v>
          </cell>
          <cell r="I222" t="str">
            <v>P/N CONNU</v>
          </cell>
          <cell r="J222" t="str">
            <v>N/A</v>
          </cell>
          <cell r="K222" t="str">
            <v>STELIA</v>
          </cell>
          <cell r="L222" t="str">
            <v>COL</v>
          </cell>
        </row>
        <row r="223">
          <cell r="A223" t="str">
            <v>S9251585900000</v>
          </cell>
          <cell r="B223" t="str">
            <v>ENS. EQUIPEMENT 61VU</v>
          </cell>
          <cell r="C223" t="str">
            <v>LdF approuvée</v>
          </cell>
          <cell r="D223" t="str">
            <v>N/A</v>
          </cell>
          <cell r="E223" t="str">
            <v>TBD</v>
          </cell>
          <cell r="F223" t="str">
            <v>TBD</v>
          </cell>
          <cell r="G223" t="str">
            <v>TBD</v>
          </cell>
          <cell r="H223" t="str">
            <v>OUI</v>
          </cell>
          <cell r="I223" t="str">
            <v>P/N CONNU</v>
          </cell>
          <cell r="J223" t="str">
            <v>TBD</v>
          </cell>
          <cell r="K223" t="str">
            <v>STELIA</v>
          </cell>
          <cell r="L223" t="str">
            <v>COL</v>
          </cell>
        </row>
        <row r="224">
          <cell r="A224" t="str">
            <v>S9252326800051</v>
          </cell>
          <cell r="B224" t="str">
            <v>ENS. ÉQUIPEMENT 84VU</v>
          </cell>
          <cell r="C224" t="str">
            <v>LdF approuvée</v>
          </cell>
          <cell r="D224" t="str">
            <v>N/A</v>
          </cell>
          <cell r="E224" t="str">
            <v>TBD</v>
          </cell>
          <cell r="F224" t="str">
            <v>TBD</v>
          </cell>
          <cell r="G224" t="str">
            <v>TBD</v>
          </cell>
          <cell r="H224" t="str">
            <v>OUI</v>
          </cell>
          <cell r="I224" t="str">
            <v>P/N CONNU</v>
          </cell>
          <cell r="J224" t="str">
            <v>TBD</v>
          </cell>
          <cell r="K224" t="str">
            <v>STELIA</v>
          </cell>
          <cell r="L224" t="str">
            <v>CRES</v>
          </cell>
        </row>
        <row r="225">
          <cell r="A225" t="str">
            <v>S9252336100051</v>
          </cell>
          <cell r="B225" t="str">
            <v>ENS. ÉQUIPEMENT 85VU</v>
          </cell>
          <cell r="C225" t="str">
            <v>LdF approuvée</v>
          </cell>
          <cell r="D225" t="str">
            <v>N/A</v>
          </cell>
          <cell r="E225" t="str">
            <v>TBD</v>
          </cell>
          <cell r="F225" t="str">
            <v>TBD</v>
          </cell>
          <cell r="G225" t="str">
            <v>TBD</v>
          </cell>
          <cell r="H225" t="str">
            <v>OUI</v>
          </cell>
          <cell r="I225" t="str">
            <v>P/N CONNU</v>
          </cell>
          <cell r="J225" t="str">
            <v>TBD</v>
          </cell>
          <cell r="K225" t="str">
            <v>STELIA</v>
          </cell>
          <cell r="L225" t="str">
            <v>CRES</v>
          </cell>
        </row>
        <row r="226">
          <cell r="A226" t="str">
            <v>S9110157200196</v>
          </cell>
          <cell r="B226" t="str">
            <v>FAISCEAU</v>
          </cell>
          <cell r="C226" t="str">
            <v>LdF approuvée</v>
          </cell>
          <cell r="D226" t="str">
            <v>N/A</v>
          </cell>
          <cell r="E226" t="str">
            <v>À imprimer LAB</v>
          </cell>
          <cell r="F226" t="str">
            <v>N/A</v>
          </cell>
          <cell r="G226" t="str">
            <v>N/A</v>
          </cell>
          <cell r="H226" t="str">
            <v>OUI</v>
          </cell>
          <cell r="I226" t="str">
            <v>P/N CONNU</v>
          </cell>
          <cell r="J226" t="str">
            <v>N/A</v>
          </cell>
          <cell r="K226" t="str">
            <v>STELIA</v>
          </cell>
          <cell r="L226" t="str">
            <v>LAB</v>
          </cell>
          <cell r="M226">
            <v>1251017</v>
          </cell>
        </row>
        <row r="227">
          <cell r="A227" t="str">
            <v>S9110169500395</v>
          </cell>
          <cell r="B227" t="str">
            <v>FAISCEAU</v>
          </cell>
          <cell r="C227" t="str">
            <v>LdF approuvée</v>
          </cell>
          <cell r="D227" t="str">
            <v>N/A</v>
          </cell>
          <cell r="E227" t="str">
            <v>TBD</v>
          </cell>
          <cell r="F227" t="str">
            <v>N/A</v>
          </cell>
          <cell r="G227" t="str">
            <v>N/A</v>
          </cell>
          <cell r="H227" t="str">
            <v>OUI</v>
          </cell>
          <cell r="I227" t="str">
            <v>P/N CONNU</v>
          </cell>
          <cell r="J227" t="str">
            <v>TBD</v>
          </cell>
          <cell r="K227" t="str">
            <v>STELIA</v>
          </cell>
          <cell r="L227" t="str">
            <v>COL</v>
          </cell>
        </row>
        <row r="228">
          <cell r="A228" t="str">
            <v>S9110129300295</v>
          </cell>
          <cell r="B228" t="str">
            <v>FAISCEAU AOG</v>
          </cell>
          <cell r="C228" t="str">
            <v>LdF approuvée</v>
          </cell>
          <cell r="D228" t="str">
            <v>N/A</v>
          </cell>
          <cell r="E228" t="str">
            <v>TBD</v>
          </cell>
          <cell r="F228" t="str">
            <v>N/A</v>
          </cell>
          <cell r="G228" t="str">
            <v>N/A</v>
          </cell>
          <cell r="H228" t="str">
            <v>OUI</v>
          </cell>
          <cell r="I228" t="str">
            <v>P/N CONNU</v>
          </cell>
          <cell r="J228" t="str">
            <v>TBD</v>
          </cell>
          <cell r="K228" t="str">
            <v>STELIA</v>
          </cell>
          <cell r="L228" t="str">
            <v>COL</v>
          </cell>
        </row>
        <row r="229">
          <cell r="A229" t="str">
            <v>S9110125900195</v>
          </cell>
          <cell r="B229" t="str">
            <v>FAISCEAU GENERATION (ATR42)</v>
          </cell>
          <cell r="C229" t="str">
            <v>LdF approuvée</v>
          </cell>
          <cell r="D229" t="str">
            <v>N/A</v>
          </cell>
          <cell r="E229" t="str">
            <v>À imprimer LAB</v>
          </cell>
          <cell r="F229" t="str">
            <v>N/A</v>
          </cell>
          <cell r="G229" t="str">
            <v>N/A</v>
          </cell>
          <cell r="H229" t="str">
            <v>OUI</v>
          </cell>
          <cell r="I229" t="str">
            <v>P/N CONNU</v>
          </cell>
          <cell r="J229" t="str">
            <v>N/A</v>
          </cell>
          <cell r="K229" t="str">
            <v>STELIA</v>
          </cell>
          <cell r="L229" t="str">
            <v>LAB</v>
          </cell>
        </row>
        <row r="230">
          <cell r="A230" t="str">
            <v>S9110126000195</v>
          </cell>
          <cell r="B230" t="str">
            <v>FAISCEAU GENERATION (ATR72)</v>
          </cell>
          <cell r="C230" t="str">
            <v>LdF approuvée</v>
          </cell>
          <cell r="D230" t="str">
            <v>N/A</v>
          </cell>
          <cell r="E230" t="str">
            <v>À imprimer LAB</v>
          </cell>
          <cell r="F230" t="str">
            <v>N/A</v>
          </cell>
          <cell r="G230" t="str">
            <v>N/A</v>
          </cell>
          <cell r="H230" t="str">
            <v>OUI</v>
          </cell>
          <cell r="I230" t="str">
            <v>P/N CONNU</v>
          </cell>
          <cell r="J230" t="str">
            <v>N/A</v>
          </cell>
          <cell r="K230" t="str">
            <v>STELIA</v>
          </cell>
          <cell r="L230" t="str">
            <v>LAB</v>
          </cell>
          <cell r="M230">
            <v>1251017</v>
          </cell>
        </row>
        <row r="231">
          <cell r="A231" t="str">
            <v>F9000095023795</v>
          </cell>
          <cell r="B231" t="str">
            <v>FAISCEAU STRAP-ON</v>
          </cell>
          <cell r="C231" t="str">
            <v>LdF approuvée</v>
          </cell>
          <cell r="D231" t="str">
            <v>N/A</v>
          </cell>
          <cell r="E231" t="str">
            <v>TBD</v>
          </cell>
          <cell r="F231" t="str">
            <v>N/A</v>
          </cell>
          <cell r="G231" t="str">
            <v>N/A</v>
          </cell>
          <cell r="H231" t="str">
            <v>NON</v>
          </cell>
          <cell r="I231" t="str">
            <v>P/N CONNU</v>
          </cell>
          <cell r="J231" t="str">
            <v>TBD</v>
          </cell>
          <cell r="K231" t="str">
            <v>AIRBUS</v>
          </cell>
          <cell r="L231" t="str">
            <v>COL</v>
          </cell>
        </row>
        <row r="232">
          <cell r="A232" t="str">
            <v>F9000095023895</v>
          </cell>
          <cell r="B232" t="str">
            <v>FAISCEAU STRAP-ON</v>
          </cell>
          <cell r="C232" t="str">
            <v>LdF approuvée</v>
          </cell>
          <cell r="D232" t="str">
            <v>N/A</v>
          </cell>
          <cell r="E232" t="str">
            <v>TBD</v>
          </cell>
          <cell r="F232" t="str">
            <v>N/A</v>
          </cell>
          <cell r="G232" t="str">
            <v>N/A</v>
          </cell>
          <cell r="H232" t="str">
            <v>NON</v>
          </cell>
          <cell r="I232" t="str">
            <v>P/N CONNU</v>
          </cell>
          <cell r="J232" t="str">
            <v>TBD</v>
          </cell>
          <cell r="K232" t="str">
            <v>AIRBUS</v>
          </cell>
          <cell r="L232" t="str">
            <v>COL</v>
          </cell>
        </row>
        <row r="233">
          <cell r="A233" t="str">
            <v>F7161001200001</v>
          </cell>
          <cell r="B233" t="str">
            <v>HARNAIS 2 P2T2</v>
          </cell>
          <cell r="C233" t="str">
            <v>LdF approuvée</v>
          </cell>
          <cell r="D233" t="str">
            <v>N/A</v>
          </cell>
          <cell r="E233" t="str">
            <v>À imprimer COL</v>
          </cell>
          <cell r="F233" t="str">
            <v>N/A</v>
          </cell>
          <cell r="G233" t="str">
            <v>N/A</v>
          </cell>
          <cell r="H233" t="str">
            <v>NON</v>
          </cell>
          <cell r="I233" t="str">
            <v>P/N CONNU</v>
          </cell>
          <cell r="J233" t="str">
            <v>TBD</v>
          </cell>
          <cell r="K233" t="str">
            <v>AIRBUS</v>
          </cell>
          <cell r="L233" t="str">
            <v>COL</v>
          </cell>
        </row>
        <row r="234">
          <cell r="A234" t="str">
            <v>F7161001300001</v>
          </cell>
          <cell r="B234" t="str">
            <v>HARNAIS 2 P2T2</v>
          </cell>
          <cell r="C234" t="str">
            <v>LdF approuvée</v>
          </cell>
          <cell r="D234" t="str">
            <v>N/A</v>
          </cell>
          <cell r="E234" t="str">
            <v>À imprimer COL</v>
          </cell>
          <cell r="F234" t="str">
            <v>N/A</v>
          </cell>
          <cell r="G234" t="str">
            <v>N/A</v>
          </cell>
          <cell r="H234" t="str">
            <v>NON</v>
          </cell>
          <cell r="I234" t="str">
            <v>P/N CONNU</v>
          </cell>
          <cell r="J234" t="str">
            <v>TBD</v>
          </cell>
          <cell r="K234" t="str">
            <v>AIRBUS</v>
          </cell>
          <cell r="L234" t="str">
            <v>COL</v>
          </cell>
        </row>
        <row r="235">
          <cell r="A235" t="str">
            <v>L9297725700000</v>
          </cell>
          <cell r="B235" t="str">
            <v>HARNESS ASSY CABLE</v>
          </cell>
          <cell r="C235" t="str">
            <v>LdF approuvée</v>
          </cell>
          <cell r="D235" t="str">
            <v>N/A</v>
          </cell>
          <cell r="E235" t="str">
            <v>TBD</v>
          </cell>
          <cell r="F235" t="str">
            <v>N/A</v>
          </cell>
          <cell r="G235" t="str">
            <v>N/A</v>
          </cell>
          <cell r="H235" t="str">
            <v>NON</v>
          </cell>
          <cell r="I235" t="str">
            <v>P/N CONNU</v>
          </cell>
          <cell r="J235" t="str">
            <v>TBD</v>
          </cell>
          <cell r="K235" t="str">
            <v>AIRBUS</v>
          </cell>
          <cell r="L235" t="str">
            <v>COL</v>
          </cell>
        </row>
        <row r="236">
          <cell r="A236" t="str">
            <v>B2352101700200</v>
          </cell>
          <cell r="B236" t="str">
            <v>JACK</v>
          </cell>
          <cell r="C236" t="str">
            <v>LdF approuvée</v>
          </cell>
          <cell r="D236" t="str">
            <v>N/A</v>
          </cell>
          <cell r="E236" t="str">
            <v>N/A</v>
          </cell>
          <cell r="F236" t="str">
            <v>6574872200</v>
          </cell>
          <cell r="G236" t="str">
            <v>Qté 1</v>
          </cell>
          <cell r="H236" t="str">
            <v>NON</v>
          </cell>
          <cell r="I236" t="str">
            <v>P/N CONNU</v>
          </cell>
          <cell r="J236" t="str">
            <v>N/A</v>
          </cell>
          <cell r="K236" t="str">
            <v>AIRBUS</v>
          </cell>
          <cell r="L236" t="str">
            <v>LAB</v>
          </cell>
          <cell r="M236">
            <v>1251117</v>
          </cell>
        </row>
        <row r="237">
          <cell r="A237" t="str">
            <v>A0041114100095</v>
          </cell>
          <cell r="B237" t="str">
            <v>JACK</v>
          </cell>
          <cell r="C237" t="str">
            <v>LdF approuvée</v>
          </cell>
          <cell r="D237" t="str">
            <v>N/A</v>
          </cell>
          <cell r="E237" t="str">
            <v>N/A</v>
          </cell>
          <cell r="F237" t="str">
            <v>N/A</v>
          </cell>
          <cell r="G237" t="str">
            <v>N/A</v>
          </cell>
          <cell r="H237" t="str">
            <v>NON</v>
          </cell>
          <cell r="I237" t="str">
            <v>P/N CONNU</v>
          </cell>
          <cell r="J237" t="str">
            <v>N/A</v>
          </cell>
          <cell r="K237" t="str">
            <v>AIRBUS</v>
          </cell>
          <cell r="L237" t="str">
            <v>LAB</v>
          </cell>
          <cell r="M237">
            <v>1251117</v>
          </cell>
        </row>
        <row r="238">
          <cell r="A238" t="str">
            <v>B23521038000D00</v>
          </cell>
          <cell r="B238" t="str">
            <v>JACK</v>
          </cell>
          <cell r="C238" t="str">
            <v>LdF Non approuvée</v>
          </cell>
          <cell r="D238" t="str">
            <v>TBD</v>
          </cell>
          <cell r="E238" t="str">
            <v>N/A</v>
          </cell>
          <cell r="F238" t="str">
            <v>TBD</v>
          </cell>
          <cell r="G238" t="str">
            <v>TBD</v>
          </cell>
          <cell r="H238" t="str">
            <v>NON</v>
          </cell>
          <cell r="I238" t="str">
            <v>P/N CONNU</v>
          </cell>
          <cell r="J238" t="str">
            <v>N/A</v>
          </cell>
          <cell r="K238" t="str">
            <v>AIRBUS</v>
          </cell>
          <cell r="L238" t="str">
            <v>LAB</v>
          </cell>
          <cell r="M238">
            <v>1251117</v>
          </cell>
        </row>
        <row r="239">
          <cell r="A239" t="str">
            <v>F7161001100001</v>
          </cell>
          <cell r="B239" t="str">
            <v>JACK ASSY</v>
          </cell>
          <cell r="C239" t="str">
            <v>LdF approuvée</v>
          </cell>
          <cell r="D239" t="str">
            <v>N/A</v>
          </cell>
          <cell r="E239" t="str">
            <v>À imprimer COL</v>
          </cell>
          <cell r="F239" t="str">
            <v>N/A</v>
          </cell>
          <cell r="G239" t="str">
            <v>N/A</v>
          </cell>
          <cell r="H239" t="str">
            <v>NON</v>
          </cell>
          <cell r="I239" t="str">
            <v>P/N CONNU</v>
          </cell>
          <cell r="J239" t="str">
            <v>TBD</v>
          </cell>
          <cell r="K239" t="str">
            <v>AIRBUS</v>
          </cell>
          <cell r="L239" t="str">
            <v>COL</v>
          </cell>
        </row>
        <row r="240">
          <cell r="A240" t="str">
            <v>M1133306800000</v>
          </cell>
          <cell r="B240" t="str">
            <v>LABEL PLATE 1115VU</v>
          </cell>
          <cell r="C240" t="str">
            <v>LdF approuvée</v>
          </cell>
          <cell r="D240" t="str">
            <v>N/A</v>
          </cell>
          <cell r="E240" t="str">
            <v>TBD</v>
          </cell>
          <cell r="F240" t="str">
            <v>N/A</v>
          </cell>
          <cell r="G240" t="str">
            <v>N/A</v>
          </cell>
          <cell r="H240" t="str">
            <v>NON</v>
          </cell>
          <cell r="I240" t="str">
            <v>P/N CONNU</v>
          </cell>
          <cell r="J240" t="str">
            <v>TBD</v>
          </cell>
          <cell r="K240" t="str">
            <v>AIRBUS</v>
          </cell>
          <cell r="L240" t="str">
            <v>LAB</v>
          </cell>
        </row>
        <row r="241">
          <cell r="A241" t="str">
            <v>M1133301800000</v>
          </cell>
          <cell r="B241" t="str">
            <v>LABEL PLATE 1155VU</v>
          </cell>
          <cell r="C241" t="str">
            <v>LdF approuvée</v>
          </cell>
          <cell r="D241" t="str">
            <v>N/A</v>
          </cell>
          <cell r="E241" t="str">
            <v>TBD</v>
          </cell>
          <cell r="F241" t="str">
            <v>N/A</v>
          </cell>
          <cell r="G241" t="str">
            <v>N/A</v>
          </cell>
          <cell r="H241" t="str">
            <v>NON</v>
          </cell>
          <cell r="I241" t="str">
            <v>P/N CONNU</v>
          </cell>
          <cell r="J241" t="str">
            <v>TBD</v>
          </cell>
          <cell r="K241" t="str">
            <v>AIRBUS</v>
          </cell>
          <cell r="L241" t="str">
            <v>LAB</v>
          </cell>
        </row>
        <row r="242">
          <cell r="A242" t="str">
            <v>MFO31631038</v>
          </cell>
          <cell r="B242" t="str">
            <v>OPTICAL FIBER</v>
          </cell>
          <cell r="C242" t="str">
            <v>LdF approuvée</v>
          </cell>
          <cell r="D242" t="str">
            <v>N/A</v>
          </cell>
          <cell r="E242" t="str">
            <v>À imprimer LAB</v>
          </cell>
          <cell r="F242" t="str">
            <v>N/A</v>
          </cell>
          <cell r="G242" t="str">
            <v>N/A</v>
          </cell>
          <cell r="H242" t="str">
            <v>NON</v>
          </cell>
          <cell r="I242" t="str">
            <v>P/N CONNU</v>
          </cell>
          <cell r="J242" t="str">
            <v>TBD</v>
          </cell>
          <cell r="K242" t="str">
            <v>FAL A400M</v>
          </cell>
          <cell r="L242" t="str">
            <v>LAB</v>
          </cell>
        </row>
        <row r="243">
          <cell r="A243" t="str">
            <v>FO2842-0063</v>
          </cell>
          <cell r="B243" t="str">
            <v>OPTICAL FIBER</v>
          </cell>
          <cell r="C243" t="str">
            <v>LdF Non approuvée</v>
          </cell>
          <cell r="D243" t="str">
            <v>N/A</v>
          </cell>
          <cell r="E243" t="str">
            <v>TBD</v>
          </cell>
          <cell r="F243" t="str">
            <v>N/A</v>
          </cell>
          <cell r="G243" t="str">
            <v>N/A</v>
          </cell>
          <cell r="H243" t="str">
            <v>NON</v>
          </cell>
          <cell r="I243" t="str">
            <v>P/N CONNU</v>
          </cell>
          <cell r="J243" t="str">
            <v>TBD</v>
          </cell>
          <cell r="K243" t="str">
            <v>AIRBUS</v>
          </cell>
          <cell r="L243" t="str">
            <v>LAB</v>
          </cell>
        </row>
        <row r="244">
          <cell r="A244" t="str">
            <v>MFO43810582</v>
          </cell>
          <cell r="B244" t="str">
            <v>OPTICAL FIBER</v>
          </cell>
          <cell r="C244" t="str">
            <v>LdF approuvée</v>
          </cell>
          <cell r="D244" t="str">
            <v>N/A</v>
          </cell>
          <cell r="E244" t="str">
            <v>À imprimer LAB</v>
          </cell>
          <cell r="F244" t="str">
            <v>N/A</v>
          </cell>
          <cell r="G244" t="str">
            <v>N/A</v>
          </cell>
          <cell r="H244" t="str">
            <v>NON</v>
          </cell>
          <cell r="I244" t="str">
            <v>P/N CONNU</v>
          </cell>
          <cell r="J244" t="str">
            <v>TBD</v>
          </cell>
          <cell r="K244" t="str">
            <v>FAL A400M</v>
          </cell>
          <cell r="L244" t="str">
            <v>LAB</v>
          </cell>
        </row>
        <row r="245">
          <cell r="A245" t="str">
            <v xml:space="preserve">D9000095028495 </v>
          </cell>
          <cell r="B245" t="str">
            <v>Optical Fiber 3435-0153</v>
          </cell>
          <cell r="C245" t="str">
            <v>LdF approuvée</v>
          </cell>
          <cell r="D245" t="str">
            <v>N/A</v>
          </cell>
          <cell r="E245" t="str">
            <v>TBD</v>
          </cell>
          <cell r="F245" t="str">
            <v>N/A</v>
          </cell>
          <cell r="G245" t="str">
            <v>N/A</v>
          </cell>
          <cell r="H245" t="str">
            <v>NON</v>
          </cell>
          <cell r="I245" t="str">
            <v>P/N CONNU</v>
          </cell>
          <cell r="J245" t="str">
            <v>TBD</v>
          </cell>
          <cell r="K245" t="str">
            <v>AIRBUS</v>
          </cell>
          <cell r="L245" t="str">
            <v>LAB</v>
          </cell>
        </row>
        <row r="246">
          <cell r="A246" t="str">
            <v xml:space="preserve">D9000095028595 </v>
          </cell>
          <cell r="B246" t="str">
            <v>Optical Fiber 3435-0154</v>
          </cell>
          <cell r="C246" t="str">
            <v>LdF approuvée</v>
          </cell>
          <cell r="D246" t="str">
            <v>N/A</v>
          </cell>
          <cell r="E246" t="str">
            <v>TBD</v>
          </cell>
          <cell r="F246" t="str">
            <v>N/A</v>
          </cell>
          <cell r="G246" t="str">
            <v>N/A</v>
          </cell>
          <cell r="H246" t="str">
            <v>NON</v>
          </cell>
          <cell r="I246" t="str">
            <v>P/N CONNU</v>
          </cell>
          <cell r="J246" t="str">
            <v>TBD</v>
          </cell>
          <cell r="K246" t="str">
            <v>AIRBUS</v>
          </cell>
          <cell r="L246" t="str">
            <v>LAB</v>
          </cell>
        </row>
        <row r="247">
          <cell r="A247" t="str">
            <v>LFO23750099</v>
          </cell>
          <cell r="B247" t="str">
            <v>OPTICAL FIBER CABLE</v>
          </cell>
          <cell r="C247" t="str">
            <v>LdF approuvée</v>
          </cell>
          <cell r="D247" t="str">
            <v>N/A</v>
          </cell>
          <cell r="E247" t="str">
            <v>TBD</v>
          </cell>
          <cell r="F247" t="str">
            <v>N/A</v>
          </cell>
          <cell r="G247" t="str">
            <v>N/A</v>
          </cell>
          <cell r="H247" t="str">
            <v>NON</v>
          </cell>
          <cell r="I247" t="str">
            <v>P/N CONNU</v>
          </cell>
          <cell r="J247" t="str">
            <v>TBD</v>
          </cell>
          <cell r="K247" t="str">
            <v>AIRBUS</v>
          </cell>
          <cell r="L247" t="str">
            <v>LAB</v>
          </cell>
        </row>
        <row r="248">
          <cell r="A248" t="str">
            <v>LFO23750100</v>
          </cell>
          <cell r="B248" t="str">
            <v>OPTICAL FIBER CABLE</v>
          </cell>
          <cell r="C248" t="str">
            <v>LdF approuvée</v>
          </cell>
          <cell r="D248" t="str">
            <v>N/A</v>
          </cell>
          <cell r="E248" t="str">
            <v>TBD</v>
          </cell>
          <cell r="F248" t="str">
            <v>N/A</v>
          </cell>
          <cell r="G248" t="str">
            <v>N/A</v>
          </cell>
          <cell r="H248" t="str">
            <v>NON</v>
          </cell>
          <cell r="I248" t="str">
            <v>P/N CONNU</v>
          </cell>
          <cell r="J248" t="str">
            <v>TBD</v>
          </cell>
          <cell r="K248" t="str">
            <v>AIRBUS</v>
          </cell>
          <cell r="L248" t="str">
            <v>LAB</v>
          </cell>
        </row>
        <row r="249">
          <cell r="A249" t="str">
            <v>LFO23750101</v>
          </cell>
          <cell r="B249" t="str">
            <v>OPTICAL FIBER CABLE</v>
          </cell>
          <cell r="C249" t="str">
            <v>LdF approuvée</v>
          </cell>
          <cell r="D249" t="str">
            <v>N/A</v>
          </cell>
          <cell r="E249" t="str">
            <v>TBD</v>
          </cell>
          <cell r="F249" t="str">
            <v>N/A</v>
          </cell>
          <cell r="G249" t="str">
            <v>N/A</v>
          </cell>
          <cell r="H249" t="str">
            <v>NON</v>
          </cell>
          <cell r="I249" t="str">
            <v>P/N CONNU</v>
          </cell>
          <cell r="J249" t="str">
            <v>TBD</v>
          </cell>
          <cell r="K249" t="str">
            <v>AIRBUS</v>
          </cell>
          <cell r="L249" t="str">
            <v>LAB</v>
          </cell>
        </row>
        <row r="250">
          <cell r="A250" t="str">
            <v>S9550061144495</v>
          </cell>
          <cell r="B250" t="str">
            <v>PANEL ASSY 61VU</v>
          </cell>
          <cell r="C250" t="str">
            <v>LdF approuvée</v>
          </cell>
          <cell r="D250" t="str">
            <v>N/A</v>
          </cell>
          <cell r="E250" t="str">
            <v>TBD</v>
          </cell>
          <cell r="F250" t="str">
            <v>TBD</v>
          </cell>
          <cell r="G250" t="str">
            <v>TBD</v>
          </cell>
          <cell r="H250" t="str">
            <v>OUI</v>
          </cell>
          <cell r="I250" t="str">
            <v>P/N CONNU</v>
          </cell>
          <cell r="J250" t="str">
            <v>TBD</v>
          </cell>
          <cell r="K250" t="str">
            <v>STELIA</v>
          </cell>
          <cell r="L250" t="str">
            <v>COL</v>
          </cell>
        </row>
        <row r="251">
          <cell r="A251" t="str">
            <v>S9251486100052</v>
          </cell>
          <cell r="B251" t="str">
            <v>PANNEAU 120VU</v>
          </cell>
          <cell r="C251" t="str">
            <v>LdF Non approuvée</v>
          </cell>
          <cell r="D251" t="str">
            <v>N/A</v>
          </cell>
          <cell r="E251" t="str">
            <v>TBD</v>
          </cell>
          <cell r="F251" t="str">
            <v>N/A</v>
          </cell>
          <cell r="G251" t="str">
            <v>N/A</v>
          </cell>
          <cell r="H251" t="str">
            <v>OUI</v>
          </cell>
          <cell r="I251" t="str">
            <v>P/N CONNU</v>
          </cell>
          <cell r="J251" t="str">
            <v>TBD</v>
          </cell>
          <cell r="K251" t="str">
            <v>STELIA</v>
          </cell>
          <cell r="L251" t="str">
            <v>TBD</v>
          </cell>
        </row>
        <row r="252">
          <cell r="A252" t="str">
            <v>D9100095010095</v>
          </cell>
          <cell r="B252" t="str">
            <v>PLACARD SET</v>
          </cell>
          <cell r="C252" t="str">
            <v>LdF Non approuvée</v>
          </cell>
          <cell r="D252" t="str">
            <v>N/A</v>
          </cell>
          <cell r="E252" t="str">
            <v>TBD</v>
          </cell>
          <cell r="F252" t="str">
            <v>N/A</v>
          </cell>
          <cell r="G252" t="str">
            <v>N/A</v>
          </cell>
          <cell r="H252" t="str">
            <v>NON</v>
          </cell>
          <cell r="I252" t="str">
            <v>P/N CONNU</v>
          </cell>
          <cell r="J252" t="str">
            <v>TBD</v>
          </cell>
          <cell r="K252" t="str">
            <v>AIRBUS</v>
          </cell>
          <cell r="L252" t="str">
            <v>LAB</v>
          </cell>
        </row>
        <row r="253">
          <cell r="A253" t="str">
            <v>D9100095010295</v>
          </cell>
          <cell r="B253" t="str">
            <v>PLACARD SET</v>
          </cell>
          <cell r="C253" t="str">
            <v>LdF Non approuvée</v>
          </cell>
          <cell r="D253" t="str">
            <v>N/A</v>
          </cell>
          <cell r="E253" t="str">
            <v>TBD</v>
          </cell>
          <cell r="F253" t="str">
            <v>N/A</v>
          </cell>
          <cell r="G253" t="str">
            <v>N/A</v>
          </cell>
          <cell r="H253" t="str">
            <v>NON</v>
          </cell>
          <cell r="I253" t="str">
            <v>P/N CONNU</v>
          </cell>
          <cell r="J253" t="str">
            <v>TBD</v>
          </cell>
          <cell r="K253" t="str">
            <v>AIRBUS</v>
          </cell>
          <cell r="L253" t="str">
            <v>LAB</v>
          </cell>
        </row>
        <row r="254">
          <cell r="A254" t="str">
            <v>D9100095010395</v>
          </cell>
          <cell r="B254" t="str">
            <v>PLACARD SET</v>
          </cell>
          <cell r="C254" t="str">
            <v>LdF Non approuvée</v>
          </cell>
          <cell r="D254" t="str">
            <v>N/A</v>
          </cell>
          <cell r="E254" t="str">
            <v>TBD</v>
          </cell>
          <cell r="F254" t="str">
            <v>N/A</v>
          </cell>
          <cell r="G254" t="str">
            <v>N/A</v>
          </cell>
          <cell r="H254" t="str">
            <v>NON</v>
          </cell>
          <cell r="I254" t="str">
            <v>P/N CONNU</v>
          </cell>
          <cell r="J254" t="str">
            <v>TBD</v>
          </cell>
          <cell r="K254" t="str">
            <v>AIRBUS</v>
          </cell>
          <cell r="L254" t="str">
            <v>LAB</v>
          </cell>
        </row>
        <row r="255">
          <cell r="A255" t="str">
            <v>D9100095010495</v>
          </cell>
          <cell r="B255" t="str">
            <v>PLACARD SET</v>
          </cell>
          <cell r="C255" t="str">
            <v>LdF Non approuvée</v>
          </cell>
          <cell r="D255" t="str">
            <v>N/A</v>
          </cell>
          <cell r="E255" t="str">
            <v>TBD</v>
          </cell>
          <cell r="F255" t="str">
            <v>N/A</v>
          </cell>
          <cell r="G255" t="str">
            <v>N/A</v>
          </cell>
          <cell r="H255" t="str">
            <v>NON</v>
          </cell>
          <cell r="I255" t="str">
            <v>P/N CONNU</v>
          </cell>
          <cell r="J255" t="str">
            <v>TBD</v>
          </cell>
          <cell r="K255" t="str">
            <v>AIRBUS</v>
          </cell>
          <cell r="L255" t="str">
            <v>LAB</v>
          </cell>
        </row>
        <row r="256">
          <cell r="A256" t="str">
            <v>D9100095010595</v>
          </cell>
          <cell r="B256" t="str">
            <v>PLACARD SET</v>
          </cell>
          <cell r="C256" t="str">
            <v>LdF Non approuvée</v>
          </cell>
          <cell r="D256" t="str">
            <v>N/A</v>
          </cell>
          <cell r="E256" t="str">
            <v>TBD</v>
          </cell>
          <cell r="F256" t="str">
            <v>N/A</v>
          </cell>
          <cell r="G256" t="str">
            <v>N/A</v>
          </cell>
          <cell r="H256" t="str">
            <v>NON</v>
          </cell>
          <cell r="I256" t="str">
            <v>P/N CONNU</v>
          </cell>
          <cell r="J256" t="str">
            <v>TBD</v>
          </cell>
          <cell r="K256" t="str">
            <v>AIRBUS</v>
          </cell>
          <cell r="L256" t="str">
            <v>LAB</v>
          </cell>
        </row>
        <row r="257">
          <cell r="A257" t="str">
            <v>D9100095010695</v>
          </cell>
          <cell r="B257" t="str">
            <v>PLACARD SET</v>
          </cell>
          <cell r="C257" t="str">
            <v>LdF Non approuvée</v>
          </cell>
          <cell r="D257" t="str">
            <v>N/A</v>
          </cell>
          <cell r="E257" t="str">
            <v>TBD</v>
          </cell>
          <cell r="F257" t="str">
            <v>N/A</v>
          </cell>
          <cell r="G257" t="str">
            <v>N/A</v>
          </cell>
          <cell r="H257" t="str">
            <v>NON</v>
          </cell>
          <cell r="I257" t="str">
            <v>P/N CONNU</v>
          </cell>
          <cell r="J257" t="str">
            <v>TBD</v>
          </cell>
          <cell r="K257" t="str">
            <v>AIRBUS</v>
          </cell>
          <cell r="L257" t="str">
            <v>LAB</v>
          </cell>
        </row>
        <row r="258">
          <cell r="A258" t="str">
            <v>D9100095010795</v>
          </cell>
          <cell r="B258" t="str">
            <v>PLACARD SET</v>
          </cell>
          <cell r="C258" t="str">
            <v>LdF Non approuvée</v>
          </cell>
          <cell r="D258" t="str">
            <v>N/A</v>
          </cell>
          <cell r="E258" t="str">
            <v>TBD</v>
          </cell>
          <cell r="F258" t="str">
            <v>N/A</v>
          </cell>
          <cell r="G258" t="str">
            <v>N/A</v>
          </cell>
          <cell r="H258" t="str">
            <v>NON</v>
          </cell>
          <cell r="I258" t="str">
            <v>P/N CONNU</v>
          </cell>
          <cell r="J258" t="str">
            <v>TBD</v>
          </cell>
          <cell r="K258" t="str">
            <v>AIRBUS</v>
          </cell>
          <cell r="L258" t="str">
            <v>LAB</v>
          </cell>
        </row>
        <row r="259">
          <cell r="A259" t="str">
            <v>D9100095010895</v>
          </cell>
          <cell r="B259" t="str">
            <v>PLACARD SET</v>
          </cell>
          <cell r="C259" t="str">
            <v>LdF Non approuvée</v>
          </cell>
          <cell r="D259" t="str">
            <v>N/A</v>
          </cell>
          <cell r="E259" t="str">
            <v>TBD</v>
          </cell>
          <cell r="F259" t="str">
            <v>N/A</v>
          </cell>
          <cell r="G259" t="str">
            <v>N/A</v>
          </cell>
          <cell r="H259" t="str">
            <v>NON</v>
          </cell>
          <cell r="I259" t="str">
            <v>P/N CONNU</v>
          </cell>
          <cell r="J259" t="str">
            <v>TBD</v>
          </cell>
          <cell r="K259" t="str">
            <v>AIRBUS</v>
          </cell>
          <cell r="L259" t="str">
            <v>LAB</v>
          </cell>
        </row>
        <row r="260">
          <cell r="A260" t="str">
            <v>D9251719400095</v>
          </cell>
          <cell r="B260" t="str">
            <v>PLATE</v>
          </cell>
          <cell r="C260" t="str">
            <v>LdF Non approuvée</v>
          </cell>
          <cell r="D260" t="str">
            <v>N/A</v>
          </cell>
          <cell r="E260" t="str">
            <v>TBD</v>
          </cell>
          <cell r="F260" t="str">
            <v>6925002700</v>
          </cell>
          <cell r="G260" t="str">
            <v>Qté 2</v>
          </cell>
          <cell r="H260" t="str">
            <v>NON</v>
          </cell>
          <cell r="I260" t="str">
            <v>P/N CONNU</v>
          </cell>
          <cell r="J260" t="str">
            <v>TBD</v>
          </cell>
          <cell r="K260" t="str">
            <v>AIRBUS</v>
          </cell>
          <cell r="L260" t="str">
            <v>ASC/COL</v>
          </cell>
        </row>
        <row r="261">
          <cell r="A261" t="str">
            <v>F9252020200000</v>
          </cell>
          <cell r="B261" t="str">
            <v>PLATE ASSY</v>
          </cell>
          <cell r="C261" t="str">
            <v>LdF approuvée</v>
          </cell>
          <cell r="D261" t="str">
            <v>N/A</v>
          </cell>
          <cell r="E261" t="str">
            <v>À imprimer LAB</v>
          </cell>
          <cell r="F261" t="str">
            <v>N/A</v>
          </cell>
          <cell r="G261" t="str">
            <v>N/A</v>
          </cell>
          <cell r="H261" t="str">
            <v>NON</v>
          </cell>
          <cell r="I261" t="str">
            <v>P/N CONNU</v>
          </cell>
          <cell r="J261" t="str">
            <v>N/A</v>
          </cell>
          <cell r="K261" t="str">
            <v>AIRBUS</v>
          </cell>
          <cell r="L261" t="str">
            <v>COL</v>
          </cell>
        </row>
        <row r="262">
          <cell r="A262" t="str">
            <v>A92529726000D00</v>
          </cell>
          <cell r="B262" t="str">
            <v>PLATINE</v>
          </cell>
          <cell r="C262" t="str">
            <v>LdF Non approuvée</v>
          </cell>
          <cell r="D262" t="str">
            <v>N/A</v>
          </cell>
          <cell r="E262" t="str">
            <v>TBD</v>
          </cell>
          <cell r="F262" t="str">
            <v>N/A</v>
          </cell>
          <cell r="G262" t="str">
            <v>N/A</v>
          </cell>
          <cell r="H262" t="str">
            <v>NON</v>
          </cell>
          <cell r="I262" t="str">
            <v>P/N CONNU</v>
          </cell>
          <cell r="J262" t="str">
            <v>TBD</v>
          </cell>
          <cell r="K262" t="str">
            <v>AIRBUS</v>
          </cell>
        </row>
        <row r="263">
          <cell r="A263" t="str">
            <v>S9550096235395</v>
          </cell>
          <cell r="B263" t="str">
            <v>PLATINE 962VU</v>
          </cell>
          <cell r="C263" t="str">
            <v>LdF Non approuvée</v>
          </cell>
          <cell r="D263" t="str">
            <v>N/A</v>
          </cell>
          <cell r="E263" t="str">
            <v>À imprimer COL
À imprimer LAB</v>
          </cell>
          <cell r="F263" t="str">
            <v>N/A</v>
          </cell>
          <cell r="G263" t="str">
            <v>N/A</v>
          </cell>
          <cell r="H263" t="str">
            <v>OUI</v>
          </cell>
          <cell r="I263" t="str">
            <v>P/N CONNU</v>
          </cell>
          <cell r="J263" t="str">
            <v>TBD</v>
          </cell>
          <cell r="K263" t="str">
            <v>STELIA</v>
          </cell>
          <cell r="L263" t="str">
            <v>COL</v>
          </cell>
        </row>
        <row r="264">
          <cell r="A264" t="str">
            <v>F0003003000000</v>
          </cell>
          <cell r="B264" t="str">
            <v>PROTECTION CAP</v>
          </cell>
          <cell r="C264" t="str">
            <v>LdF approuvée</v>
          </cell>
          <cell r="D264" t="str">
            <v>N/A</v>
          </cell>
          <cell r="E264" t="str">
            <v>À imprimer COL</v>
          </cell>
          <cell r="F264" t="str">
            <v>N/A</v>
          </cell>
          <cell r="G264" t="str">
            <v>N/A</v>
          </cell>
          <cell r="H264" t="str">
            <v>NON</v>
          </cell>
          <cell r="I264" t="str">
            <v>P/N CONNU</v>
          </cell>
          <cell r="J264" t="str">
            <v>N/A</v>
          </cell>
          <cell r="K264" t="str">
            <v>AIRBUS</v>
          </cell>
          <cell r="L264" t="str">
            <v>COL</v>
          </cell>
        </row>
        <row r="265">
          <cell r="A265" t="str">
            <v>F0003008100000</v>
          </cell>
          <cell r="B265" t="str">
            <v>WIRE-BONDING</v>
          </cell>
          <cell r="C265" t="str">
            <v>LdF approuvée</v>
          </cell>
          <cell r="D265" t="str">
            <v>N/A</v>
          </cell>
          <cell r="E265" t="str">
            <v>TBD</v>
          </cell>
          <cell r="F265" t="str">
            <v>N/A</v>
          </cell>
          <cell r="G265" t="str">
            <v>N/A</v>
          </cell>
          <cell r="H265" t="str">
            <v>NON</v>
          </cell>
          <cell r="I265" t="str">
            <v>P/N CONNU</v>
          </cell>
          <cell r="J265" t="str">
            <v>TBD</v>
          </cell>
          <cell r="K265" t="str">
            <v>AIRBUS</v>
          </cell>
          <cell r="L265" t="str">
            <v>COL</v>
          </cell>
        </row>
        <row r="266">
          <cell r="A266" t="str">
            <v>F0003008101000</v>
          </cell>
          <cell r="B266" t="str">
            <v>WIRE-BONDING</v>
          </cell>
          <cell r="C266" t="str">
            <v>LdF approuvée</v>
          </cell>
          <cell r="D266" t="str">
            <v>N/A</v>
          </cell>
          <cell r="E266" t="str">
            <v>TBD</v>
          </cell>
          <cell r="F266" t="str">
            <v>N/A</v>
          </cell>
          <cell r="G266" t="str">
            <v>N/A</v>
          </cell>
          <cell r="H266" t="str">
            <v>NON</v>
          </cell>
          <cell r="I266" t="str">
            <v>P/N CONNU</v>
          </cell>
          <cell r="J266" t="str">
            <v>TBD</v>
          </cell>
          <cell r="K266" t="str">
            <v>AIRBUS</v>
          </cell>
          <cell r="L266" t="str">
            <v>COL</v>
          </cell>
        </row>
        <row r="267">
          <cell r="A267" t="str">
            <v>V9251207600295</v>
          </cell>
          <cell r="B267" t="str">
            <v>WIRING 5R-6R 1000VU</v>
          </cell>
          <cell r="C267" t="str">
            <v>LdF Non approuvée</v>
          </cell>
          <cell r="D267" t="str">
            <v>N/A</v>
          </cell>
          <cell r="E267" t="str">
            <v>TBD</v>
          </cell>
          <cell r="F267" t="str">
            <v>N/A</v>
          </cell>
          <cell r="G267" t="str">
            <v>N/A</v>
          </cell>
          <cell r="H267" t="str">
            <v>NON</v>
          </cell>
          <cell r="I267" t="str">
            <v>P/N CONNU</v>
          </cell>
          <cell r="J267" t="str">
            <v>TBD</v>
          </cell>
          <cell r="K267" t="str">
            <v>AIRBUS</v>
          </cell>
          <cell r="L267" t="str">
            <v>TBD</v>
          </cell>
        </row>
        <row r="268">
          <cell r="A268" t="str">
            <v>MFO25530233</v>
          </cell>
          <cell r="B268" t="str">
            <v>OPTICAL FIBER</v>
          </cell>
          <cell r="C268" t="str">
            <v>LdF Non approuvée</v>
          </cell>
          <cell r="D268" t="str">
            <v>N/A</v>
          </cell>
          <cell r="E268" t="str">
            <v>À imprimer LAB</v>
          </cell>
          <cell r="F268" t="str">
            <v>N/A</v>
          </cell>
          <cell r="G268" t="str">
            <v>N/A</v>
          </cell>
          <cell r="H268" t="str">
            <v>NON</v>
          </cell>
          <cell r="I268" t="str">
            <v>P/N CONNU</v>
          </cell>
          <cell r="J268" t="str">
            <v>N/A</v>
          </cell>
          <cell r="K268" t="str">
            <v>FAL A400M</v>
          </cell>
          <cell r="L268" t="str">
            <v>LAB</v>
          </cell>
        </row>
        <row r="269">
          <cell r="A269" t="str">
            <v>A9000095408295</v>
          </cell>
          <cell r="B269" t="str">
            <v>Faisceau 600VU</v>
          </cell>
          <cell r="C269" t="str">
            <v>LdF Non approuvée</v>
          </cell>
          <cell r="D269" t="str">
            <v>N/A</v>
          </cell>
          <cell r="E269" t="str">
            <v>À imprimer COL</v>
          </cell>
          <cell r="F269" t="str">
            <v>N/A</v>
          </cell>
          <cell r="G269" t="str">
            <v>N/A</v>
          </cell>
          <cell r="H269" t="str">
            <v>NON</v>
          </cell>
          <cell r="I269" t="str">
            <v>P/N CONNU</v>
          </cell>
          <cell r="J269" t="str">
            <v>NA</v>
          </cell>
          <cell r="K269" t="str">
            <v>AIRBUS</v>
          </cell>
          <cell r="L269" t="str">
            <v>COL</v>
          </cell>
        </row>
        <row r="270">
          <cell r="A270" t="str">
            <v>A9000095408895</v>
          </cell>
          <cell r="B270" t="str">
            <v>Faisceau 600VU</v>
          </cell>
          <cell r="C270" t="str">
            <v>LdF Non approuvée</v>
          </cell>
          <cell r="D270" t="str">
            <v>N/A</v>
          </cell>
          <cell r="E270" t="str">
            <v>À imprimer COL</v>
          </cell>
          <cell r="F270" t="str">
            <v>N/A</v>
          </cell>
          <cell r="G270" t="str">
            <v>N/A</v>
          </cell>
          <cell r="H270" t="str">
            <v>NON</v>
          </cell>
          <cell r="I270" t="str">
            <v>P/N CONNU</v>
          </cell>
          <cell r="J270" t="str">
            <v>NA</v>
          </cell>
          <cell r="K270" t="str">
            <v>AIRBUS</v>
          </cell>
          <cell r="L270" t="str">
            <v>COL</v>
          </cell>
        </row>
        <row r="271">
          <cell r="A271" t="str">
            <v>A9000095408395</v>
          </cell>
          <cell r="B271" t="str">
            <v>Faisceau 600VU</v>
          </cell>
          <cell r="C271" t="str">
            <v>LdF Non approuvée</v>
          </cell>
          <cell r="D271" t="str">
            <v>N/A</v>
          </cell>
          <cell r="E271" t="str">
            <v>À imprimer COL</v>
          </cell>
          <cell r="F271" t="str">
            <v>N/A</v>
          </cell>
          <cell r="G271" t="str">
            <v>N/A</v>
          </cell>
          <cell r="H271" t="str">
            <v>NON</v>
          </cell>
          <cell r="I271" t="str">
            <v>P/N CONNU</v>
          </cell>
          <cell r="J271" t="str">
            <v>NA</v>
          </cell>
          <cell r="K271" t="str">
            <v>AIRBUS</v>
          </cell>
          <cell r="L271" t="str">
            <v>COL</v>
          </cell>
        </row>
        <row r="272">
          <cell r="A272" t="str">
            <v>A9000095408195</v>
          </cell>
          <cell r="B272" t="str">
            <v>Faisceau 600VU</v>
          </cell>
          <cell r="C272" t="str">
            <v>LdF Non approuvée</v>
          </cell>
          <cell r="D272" t="str">
            <v>N/A</v>
          </cell>
          <cell r="E272" t="str">
            <v>À imprimer COL</v>
          </cell>
          <cell r="F272" t="str">
            <v>N/A</v>
          </cell>
          <cell r="G272" t="str">
            <v>N/A</v>
          </cell>
          <cell r="H272" t="str">
            <v>NON</v>
          </cell>
          <cell r="I272" t="str">
            <v>P/N CONNU</v>
          </cell>
          <cell r="J272" t="str">
            <v>NA</v>
          </cell>
          <cell r="K272" t="str">
            <v>AIRBUS</v>
          </cell>
          <cell r="L272" t="str">
            <v>COL</v>
          </cell>
        </row>
        <row r="273">
          <cell r="A273" t="str">
            <v>D9100095600395</v>
          </cell>
          <cell r="B273" t="str">
            <v>PLACARD SET</v>
          </cell>
          <cell r="C273" t="str">
            <v>LdF Non approuvée</v>
          </cell>
          <cell r="D273" t="str">
            <v>N/A</v>
          </cell>
          <cell r="E273" t="str">
            <v>À imprimer COL</v>
          </cell>
          <cell r="F273" t="str">
            <v>N/A</v>
          </cell>
          <cell r="G273" t="str">
            <v>N/A</v>
          </cell>
          <cell r="H273" t="str">
            <v>NON</v>
          </cell>
          <cell r="I273" t="str">
            <v>P/N CONNU</v>
          </cell>
          <cell r="J273" t="str">
            <v>TBD</v>
          </cell>
          <cell r="K273" t="str">
            <v>AIRBUS</v>
          </cell>
          <cell r="L273" t="str">
            <v>COL</v>
          </cell>
        </row>
      </sheetData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te à livrer"/>
      <sheetName val="Table V"/>
      <sheetName val="Chiffrage"/>
      <sheetName val="Cumul"/>
      <sheetName val="Commandes annulées"/>
      <sheetName val="Commandes livrées en 2017"/>
      <sheetName val="Commandes livrées en 2016"/>
      <sheetName val="Commandes livrées en 2015"/>
      <sheetName val="Feuil1"/>
    </sheetNames>
    <sheetDataSet>
      <sheetData sheetId="0" refreshError="1"/>
      <sheetData sheetId="1">
        <row r="1">
          <cell r="A1" t="str">
            <v>PN ou LdF</v>
          </cell>
          <cell r="B1" t="str">
            <v>DESIGNATION</v>
          </cell>
          <cell r="C1" t="str">
            <v>TYPE</v>
          </cell>
          <cell r="D1" t="str">
            <v>EASA</v>
          </cell>
          <cell r="E1" t="str">
            <v>Code SILOG</v>
          </cell>
          <cell r="F1" t="str">
            <v>OET Père 2017</v>
          </cell>
          <cell r="G1" t="str">
            <v>OET Père 2018</v>
          </cell>
        </row>
        <row r="2">
          <cell r="A2" t="str">
            <v xml:space="preserve"> EN2997SE01212AN</v>
          </cell>
          <cell r="B2" t="str">
            <v>CONNECTOR</v>
          </cell>
          <cell r="C2" t="str">
            <v>EQUI</v>
          </cell>
          <cell r="D2" t="str">
            <v>NON</v>
          </cell>
          <cell r="E2" t="str">
            <v>1CON*00559</v>
          </cell>
          <cell r="F2">
            <v>1251017</v>
          </cell>
          <cell r="G2">
            <v>1251018</v>
          </cell>
        </row>
        <row r="3">
          <cell r="A3" t="str">
            <v xml:space="preserve"> EN2997SE61212BN</v>
          </cell>
          <cell r="B3" t="str">
            <v>CONNECTOR</v>
          </cell>
          <cell r="C3" t="str">
            <v>EQUI</v>
          </cell>
          <cell r="D3" t="str">
            <v>NON</v>
          </cell>
          <cell r="E3" t="str">
            <v>1CON*00557</v>
          </cell>
          <cell r="F3">
            <v>1251017</v>
          </cell>
          <cell r="G3">
            <v>1251018</v>
          </cell>
        </row>
        <row r="4">
          <cell r="A4" t="str">
            <v>6M00402600</v>
          </cell>
          <cell r="B4" t="str">
            <v>NON LIGHTED PLATE 25VU</v>
          </cell>
          <cell r="C4" t="str">
            <v>MECA</v>
          </cell>
          <cell r="D4" t="str">
            <v>NON</v>
          </cell>
          <cell r="E4" t="str">
            <v>4ETI*00392</v>
          </cell>
          <cell r="G4">
            <v>1251018</v>
          </cell>
        </row>
        <row r="5">
          <cell r="A5" t="str">
            <v>6M90079300</v>
          </cell>
          <cell r="B5" t="str">
            <v>LIGHTED PLATE: BRAKING AND L</v>
          </cell>
          <cell r="C5" t="str">
            <v>MECA</v>
          </cell>
          <cell r="D5" t="str">
            <v>NON</v>
          </cell>
          <cell r="E5" t="str">
            <v>4ETI*00379</v>
          </cell>
          <cell r="G5">
            <v>1251018</v>
          </cell>
        </row>
        <row r="6">
          <cell r="A6" t="str">
            <v>6M90079700</v>
          </cell>
          <cell r="B6" t="str">
            <v>LIGHTED PLATE: MIP EXTERNAL</v>
          </cell>
          <cell r="C6" t="str">
            <v>MECA</v>
          </cell>
          <cell r="D6" t="str">
            <v>NON</v>
          </cell>
          <cell r="E6" t="str">
            <v>4ETI*00383</v>
          </cell>
          <cell r="F6">
            <v>1251017</v>
          </cell>
          <cell r="G6">
            <v>1251018</v>
          </cell>
        </row>
        <row r="7">
          <cell r="A7" t="str">
            <v>A31-A92529726000D00</v>
          </cell>
          <cell r="B7" t="str">
            <v>PLATINE</v>
          </cell>
          <cell r="C7" t="str">
            <v>MECA</v>
          </cell>
          <cell r="E7" t="str">
            <v>N/A</v>
          </cell>
          <cell r="F7">
            <v>1251317</v>
          </cell>
          <cell r="G7">
            <v>1251318</v>
          </cell>
        </row>
        <row r="8">
          <cell r="A8" t="str">
            <v>A32-D9100095010095</v>
          </cell>
          <cell r="B8" t="str">
            <v>PLACARD SET</v>
          </cell>
          <cell r="C8" t="str">
            <v>LABEL</v>
          </cell>
          <cell r="D8" t="str">
            <v>NON</v>
          </cell>
          <cell r="E8" t="str">
            <v>À faire</v>
          </cell>
          <cell r="F8">
            <v>1251017</v>
          </cell>
          <cell r="G8">
            <v>1251018</v>
          </cell>
        </row>
        <row r="9">
          <cell r="A9" t="str">
            <v>A32-D9100095010295</v>
          </cell>
          <cell r="B9" t="str">
            <v>PLACARD SET</v>
          </cell>
          <cell r="C9" t="str">
            <v>LABEL</v>
          </cell>
          <cell r="D9" t="str">
            <v>NON</v>
          </cell>
          <cell r="E9" t="str">
            <v>À faire</v>
          </cell>
          <cell r="F9">
            <v>1251017</v>
          </cell>
          <cell r="G9">
            <v>1251018</v>
          </cell>
        </row>
        <row r="10">
          <cell r="A10" t="str">
            <v>A32-D9100095010395</v>
          </cell>
          <cell r="B10" t="str">
            <v>PLACARD SET</v>
          </cell>
          <cell r="C10" t="str">
            <v>LABEL</v>
          </cell>
          <cell r="D10" t="str">
            <v>NON</v>
          </cell>
          <cell r="E10" t="str">
            <v>À faire</v>
          </cell>
          <cell r="F10">
            <v>1251017</v>
          </cell>
          <cell r="G10">
            <v>1251018</v>
          </cell>
        </row>
        <row r="11">
          <cell r="A11" t="str">
            <v>A32-D9100095010495</v>
          </cell>
          <cell r="B11" t="str">
            <v>PLACARD SET</v>
          </cell>
          <cell r="C11" t="str">
            <v>LABEL</v>
          </cell>
          <cell r="D11" t="str">
            <v>NON</v>
          </cell>
          <cell r="E11" t="str">
            <v>À faire</v>
          </cell>
          <cell r="F11">
            <v>1251017</v>
          </cell>
          <cell r="G11">
            <v>1251018</v>
          </cell>
        </row>
        <row r="12">
          <cell r="A12" t="str">
            <v>A32-D9100095010595</v>
          </cell>
          <cell r="B12" t="str">
            <v>PLACARD SET</v>
          </cell>
          <cell r="C12" t="str">
            <v>LABEL</v>
          </cell>
          <cell r="D12" t="str">
            <v>NON</v>
          </cell>
          <cell r="E12" t="str">
            <v>À faire</v>
          </cell>
          <cell r="F12">
            <v>1251017</v>
          </cell>
          <cell r="G12">
            <v>1251018</v>
          </cell>
        </row>
        <row r="13">
          <cell r="A13" t="str">
            <v>A32-D9100095010695</v>
          </cell>
          <cell r="B13" t="str">
            <v>PLACARD SET</v>
          </cell>
          <cell r="C13" t="str">
            <v>LABEL</v>
          </cell>
          <cell r="D13" t="str">
            <v>NON</v>
          </cell>
          <cell r="E13" t="str">
            <v>À faire</v>
          </cell>
          <cell r="F13">
            <v>1251017</v>
          </cell>
          <cell r="G13">
            <v>1251018</v>
          </cell>
        </row>
        <row r="14">
          <cell r="A14" t="str">
            <v>A32-D9100095010795</v>
          </cell>
          <cell r="B14" t="str">
            <v>PLACARD SET</v>
          </cell>
          <cell r="C14" t="str">
            <v>LABEL</v>
          </cell>
          <cell r="D14" t="str">
            <v>NON</v>
          </cell>
          <cell r="E14" t="str">
            <v>À faire</v>
          </cell>
          <cell r="F14">
            <v>1251017</v>
          </cell>
          <cell r="G14">
            <v>1251018</v>
          </cell>
        </row>
        <row r="15">
          <cell r="A15" t="str">
            <v>A32-D9100095010895</v>
          </cell>
          <cell r="B15" t="str">
            <v>PLACARD SET</v>
          </cell>
          <cell r="C15" t="str">
            <v>LABEL</v>
          </cell>
          <cell r="D15" t="str">
            <v>NON</v>
          </cell>
          <cell r="E15" t="str">
            <v>À faire</v>
          </cell>
          <cell r="F15">
            <v>1251017</v>
          </cell>
          <cell r="G15">
            <v>1251018</v>
          </cell>
        </row>
        <row r="16">
          <cell r="A16" t="str">
            <v>A34-F9251110800600</v>
          </cell>
          <cell r="B16" t="str">
            <v>TUBE</v>
          </cell>
          <cell r="C16" t="str">
            <v>MECA</v>
          </cell>
          <cell r="D16" t="str">
            <v>NON</v>
          </cell>
          <cell r="E16" t="str">
            <v>1STR*10659</v>
          </cell>
          <cell r="F16">
            <v>1251017</v>
          </cell>
          <cell r="G16">
            <v>1251018</v>
          </cell>
        </row>
        <row r="17">
          <cell r="A17" t="str">
            <v>A40-M1133301800000</v>
          </cell>
          <cell r="B17" t="str">
            <v>LABEL PLATE 1155VU</v>
          </cell>
          <cell r="C17" t="str">
            <v>MECA</v>
          </cell>
          <cell r="F17">
            <v>1251017</v>
          </cell>
          <cell r="G17">
            <v>1251018</v>
          </cell>
        </row>
        <row r="18">
          <cell r="A18" t="str">
            <v>A40-M1133306800000</v>
          </cell>
          <cell r="B18" t="str">
            <v>LABEL PLATE 1115VU</v>
          </cell>
          <cell r="C18" t="str">
            <v>MECA</v>
          </cell>
          <cell r="F18">
            <v>1251017</v>
          </cell>
          <cell r="G18">
            <v>1251018</v>
          </cell>
        </row>
        <row r="19">
          <cell r="A19" t="str">
            <v>A9242100020000</v>
          </cell>
          <cell r="B19" t="str">
            <v>BRACKET</v>
          </cell>
          <cell r="C19" t="str">
            <v>MECA</v>
          </cell>
          <cell r="D19" t="str">
            <v>NON</v>
          </cell>
          <cell r="E19" t="str">
            <v>1STR*10652</v>
          </cell>
          <cell r="F19">
            <v>1251317</v>
          </cell>
          <cell r="G19">
            <v>1251318</v>
          </cell>
        </row>
        <row r="20">
          <cell r="A20" t="str">
            <v>A9251050600000</v>
          </cell>
          <cell r="B20" t="str">
            <v>SUPPLATE ASSY 429VU</v>
          </cell>
          <cell r="C20" t="str">
            <v>MECA</v>
          </cell>
          <cell r="D20" t="str">
            <v>NON</v>
          </cell>
          <cell r="E20" t="str">
            <v>1STR*10727</v>
          </cell>
          <cell r="F20">
            <v>1251017</v>
          </cell>
          <cell r="G20">
            <v>1251018</v>
          </cell>
        </row>
        <row r="21">
          <cell r="A21" t="str">
            <v>A9251080820000</v>
          </cell>
          <cell r="B21" t="str">
            <v>SEAL</v>
          </cell>
          <cell r="C21" t="str">
            <v>MECA</v>
          </cell>
          <cell r="D21" t="str">
            <v>NON</v>
          </cell>
          <cell r="E21" t="str">
            <v>1QME*16559</v>
          </cell>
          <cell r="F21">
            <v>1251317</v>
          </cell>
          <cell r="G21">
            <v>1251318</v>
          </cell>
        </row>
        <row r="22">
          <cell r="A22" t="str">
            <v>A9251080820200</v>
          </cell>
          <cell r="B22" t="str">
            <v>SEAL</v>
          </cell>
          <cell r="C22" t="str">
            <v>MECA</v>
          </cell>
          <cell r="D22" t="str">
            <v>NON</v>
          </cell>
          <cell r="E22" t="str">
            <v>1QME*16560</v>
          </cell>
          <cell r="F22">
            <v>1251317</v>
          </cell>
          <cell r="G22">
            <v>1251318</v>
          </cell>
        </row>
        <row r="23">
          <cell r="A23" t="str">
            <v>A9251080820800</v>
          </cell>
          <cell r="B23" t="str">
            <v>SEAL</v>
          </cell>
          <cell r="C23" t="str">
            <v>MECA</v>
          </cell>
          <cell r="D23" t="str">
            <v>NON</v>
          </cell>
          <cell r="E23" t="str">
            <v>1QME*16561</v>
          </cell>
          <cell r="F23">
            <v>1251317</v>
          </cell>
          <cell r="G23">
            <v>1251318</v>
          </cell>
        </row>
        <row r="24">
          <cell r="A24" t="str">
            <v>A9251080821000</v>
          </cell>
          <cell r="B24" t="str">
            <v>SEAL</v>
          </cell>
          <cell r="C24" t="str">
            <v>MECA</v>
          </cell>
          <cell r="D24" t="str">
            <v>NON</v>
          </cell>
          <cell r="E24" t="str">
            <v>1QME*16558</v>
          </cell>
          <cell r="F24">
            <v>1251317</v>
          </cell>
          <cell r="G24">
            <v>1251318</v>
          </cell>
        </row>
        <row r="25">
          <cell r="A25" t="str">
            <v>A9251080821200</v>
          </cell>
          <cell r="B25" t="str">
            <v>SEAL</v>
          </cell>
          <cell r="C25" t="str">
            <v>MECA</v>
          </cell>
          <cell r="D25" t="str">
            <v>NON</v>
          </cell>
          <cell r="E25" t="str">
            <v>1QME*16562</v>
          </cell>
          <cell r="F25">
            <v>1251317</v>
          </cell>
          <cell r="G25">
            <v>1251318</v>
          </cell>
        </row>
        <row r="26">
          <cell r="A26" t="str">
            <v>A9252236000000</v>
          </cell>
          <cell r="B26" t="str">
            <v>HOOK</v>
          </cell>
          <cell r="C26" t="str">
            <v>MECA</v>
          </cell>
          <cell r="D26" t="str">
            <v>NON</v>
          </cell>
          <cell r="E26" t="str">
            <v>1STR*01447</v>
          </cell>
          <cell r="F26">
            <v>1251317</v>
          </cell>
          <cell r="G26">
            <v>1251318</v>
          </cell>
        </row>
        <row r="27">
          <cell r="A27" t="str">
            <v>A9252250526300</v>
          </cell>
          <cell r="B27" t="str">
            <v>COLONNETTE</v>
          </cell>
          <cell r="C27" t="str">
            <v>MECA</v>
          </cell>
          <cell r="D27" t="str">
            <v>NON</v>
          </cell>
          <cell r="E27" t="str">
            <v>1STR*10660</v>
          </cell>
          <cell r="F27">
            <v>1251317</v>
          </cell>
          <cell r="G27">
            <v>1251318</v>
          </cell>
        </row>
        <row r="28">
          <cell r="A28" t="str">
            <v>A9252427220000</v>
          </cell>
          <cell r="B28" t="str">
            <v>SEAL</v>
          </cell>
          <cell r="C28" t="str">
            <v>MECA</v>
          </cell>
          <cell r="D28" t="str">
            <v>NON</v>
          </cell>
          <cell r="E28" t="str">
            <v>1QME*16762</v>
          </cell>
          <cell r="G28">
            <v>1251318</v>
          </cell>
        </row>
        <row r="29">
          <cell r="A29" t="str">
            <v>A9252483620000</v>
          </cell>
          <cell r="B29" t="str">
            <v>SEAL</v>
          </cell>
          <cell r="C29" t="str">
            <v>MECA</v>
          </cell>
          <cell r="D29" t="str">
            <v>NON</v>
          </cell>
          <cell r="E29" t="str">
            <v>1QME*16563</v>
          </cell>
          <cell r="F29">
            <v>1251317</v>
          </cell>
          <cell r="G29">
            <v>1251318</v>
          </cell>
        </row>
        <row r="30">
          <cell r="A30" t="str">
            <v>A9252597000800</v>
          </cell>
          <cell r="B30" t="str">
            <v>COVER ASSY</v>
          </cell>
          <cell r="C30" t="str">
            <v>MECA</v>
          </cell>
          <cell r="D30" t="str">
            <v>NON</v>
          </cell>
          <cell r="E30" t="str">
            <v>1STR*01148</v>
          </cell>
          <cell r="F30">
            <v>1251317</v>
          </cell>
          <cell r="G30">
            <v>1251318</v>
          </cell>
        </row>
        <row r="31">
          <cell r="A31" t="str">
            <v>A9252597000900</v>
          </cell>
          <cell r="B31" t="str">
            <v>COVER ASSY</v>
          </cell>
          <cell r="C31" t="str">
            <v>MECA</v>
          </cell>
          <cell r="D31" t="str">
            <v>NON</v>
          </cell>
          <cell r="E31" t="str">
            <v>1STR*01482</v>
          </cell>
          <cell r="F31">
            <v>1251017</v>
          </cell>
          <cell r="G31">
            <v>1251018</v>
          </cell>
        </row>
        <row r="32">
          <cell r="A32" t="str">
            <v>A9252842100000</v>
          </cell>
          <cell r="B32" t="str">
            <v>PLATE-BLANKING</v>
          </cell>
          <cell r="C32" t="str">
            <v>MECA</v>
          </cell>
          <cell r="E32" t="str">
            <v>1QME*00162</v>
          </cell>
          <cell r="F32">
            <v>1251317</v>
          </cell>
          <cell r="G32">
            <v>1251318</v>
          </cell>
        </row>
        <row r="33">
          <cell r="A33" t="str">
            <v>A9252882500400</v>
          </cell>
          <cell r="B33" t="str">
            <v>ENS TOLE LATERALE INF G</v>
          </cell>
          <cell r="C33" t="str">
            <v>MECA</v>
          </cell>
          <cell r="D33" t="str">
            <v>NON</v>
          </cell>
          <cell r="E33" t="str">
            <v>3STR*01342</v>
          </cell>
          <cell r="F33">
            <v>1251317</v>
          </cell>
          <cell r="G33">
            <v>1251318</v>
          </cell>
        </row>
        <row r="34">
          <cell r="A34" t="str">
            <v>A9252882500700</v>
          </cell>
          <cell r="B34" t="str">
            <v>PLATE ASSY</v>
          </cell>
          <cell r="C34" t="str">
            <v>MECA</v>
          </cell>
          <cell r="D34" t="str">
            <v>NON</v>
          </cell>
          <cell r="E34" t="str">
            <v>1STR*10638</v>
          </cell>
          <cell r="F34">
            <v>1251317</v>
          </cell>
          <cell r="G34">
            <v>1251318</v>
          </cell>
        </row>
        <row r="35">
          <cell r="A35" t="str">
            <v>A9253115800000</v>
          </cell>
          <cell r="B35" t="str">
            <v>COVER ASSY</v>
          </cell>
          <cell r="C35" t="str">
            <v>MECA</v>
          </cell>
          <cell r="D35" t="str">
            <v>NON</v>
          </cell>
          <cell r="E35" t="str">
            <v>1STR*01446</v>
          </cell>
          <cell r="F35">
            <v>1251317</v>
          </cell>
          <cell r="G35">
            <v>1251318</v>
          </cell>
        </row>
        <row r="36">
          <cell r="A36" t="str">
            <v>A9253116020000</v>
          </cell>
          <cell r="B36" t="str">
            <v>BRACKET</v>
          </cell>
          <cell r="C36" t="str">
            <v>MECA</v>
          </cell>
          <cell r="D36" t="str">
            <v>NON</v>
          </cell>
          <cell r="E36" t="str">
            <v>1STR*10740</v>
          </cell>
          <cell r="G36">
            <v>1251318</v>
          </cell>
        </row>
        <row r="37">
          <cell r="A37" t="str">
            <v>A9253116220000</v>
          </cell>
          <cell r="B37" t="str">
            <v>HINGE</v>
          </cell>
          <cell r="C37" t="str">
            <v>MECA</v>
          </cell>
          <cell r="D37" t="str">
            <v>NON</v>
          </cell>
          <cell r="E37" t="str">
            <v>1STR*10741</v>
          </cell>
          <cell r="G37">
            <v>1251318</v>
          </cell>
        </row>
        <row r="38">
          <cell r="A38" t="str">
            <v>A9253172120000</v>
          </cell>
          <cell r="B38" t="str">
            <v>FOAM SILICONE</v>
          </cell>
          <cell r="C38" t="str">
            <v>MECA</v>
          </cell>
          <cell r="D38" t="str">
            <v>NON</v>
          </cell>
          <cell r="F38">
            <v>1251317</v>
          </cell>
          <cell r="G38">
            <v>1251318</v>
          </cell>
        </row>
        <row r="39">
          <cell r="A39" t="str">
            <v>ABS0724006A013</v>
          </cell>
          <cell r="B39" t="str">
            <v>LABEL</v>
          </cell>
          <cell r="C39" t="str">
            <v>LABEL</v>
          </cell>
          <cell r="D39" t="str">
            <v>NON</v>
          </cell>
          <cell r="E39" t="str">
            <v>1ETI*17147</v>
          </cell>
          <cell r="F39">
            <v>1251017</v>
          </cell>
          <cell r="G39">
            <v>1251018</v>
          </cell>
        </row>
        <row r="40">
          <cell r="A40" t="str">
            <v xml:space="preserve">ABS0724006A013 </v>
          </cell>
          <cell r="B40" t="str">
            <v>LABEL</v>
          </cell>
          <cell r="C40" t="str">
            <v>LABEL</v>
          </cell>
          <cell r="D40" t="str">
            <v>NON</v>
          </cell>
          <cell r="E40" t="str">
            <v>1ETI*17147</v>
          </cell>
          <cell r="G40">
            <v>1251018</v>
          </cell>
        </row>
        <row r="41">
          <cell r="A41" t="str">
            <v>ABS0724006A025</v>
          </cell>
          <cell r="B41" t="str">
            <v xml:space="preserve">LABEL </v>
          </cell>
          <cell r="C41" t="str">
            <v>LABEL</v>
          </cell>
          <cell r="D41" t="str">
            <v>NON</v>
          </cell>
          <cell r="E41" t="str">
            <v>1ETI*17147</v>
          </cell>
          <cell r="G41">
            <v>1251018</v>
          </cell>
        </row>
        <row r="42">
          <cell r="A42" t="str">
            <v>ABS0724006A027</v>
          </cell>
          <cell r="B42" t="str">
            <v>LABEL</v>
          </cell>
          <cell r="C42" t="str">
            <v>LABEL</v>
          </cell>
          <cell r="D42" t="str">
            <v>NON</v>
          </cell>
          <cell r="E42" t="str">
            <v>1ETI*17147</v>
          </cell>
          <cell r="G42">
            <v>1251018</v>
          </cell>
        </row>
        <row r="43">
          <cell r="A43" t="str">
            <v>ABS0724006P013</v>
          </cell>
          <cell r="B43" t="str">
            <v>LABEL</v>
          </cell>
          <cell r="C43" t="str">
            <v>LABEL</v>
          </cell>
          <cell r="D43" t="str">
            <v>NON</v>
          </cell>
          <cell r="E43" t="str">
            <v>1ETI*17147</v>
          </cell>
          <cell r="G43">
            <v>1251018</v>
          </cell>
        </row>
        <row r="44">
          <cell r="A44" t="str">
            <v>ABS0724006P027</v>
          </cell>
          <cell r="B44" t="str">
            <v>LABEL</v>
          </cell>
          <cell r="C44" t="str">
            <v>LABEL</v>
          </cell>
          <cell r="D44" t="str">
            <v>NON</v>
          </cell>
          <cell r="E44" t="str">
            <v>1ETI*17147</v>
          </cell>
          <cell r="G44">
            <v>1251018</v>
          </cell>
        </row>
        <row r="45">
          <cell r="A45" t="str">
            <v>ABS0724012A027</v>
          </cell>
          <cell r="B45" t="str">
            <v>LABEL</v>
          </cell>
          <cell r="C45" t="str">
            <v>LABEL</v>
          </cell>
          <cell r="D45" t="str">
            <v>NON</v>
          </cell>
          <cell r="E45" t="str">
            <v>1ETI*17147</v>
          </cell>
          <cell r="F45">
            <v>1251017</v>
          </cell>
          <cell r="G45">
            <v>1251018</v>
          </cell>
        </row>
        <row r="46">
          <cell r="A46" t="str">
            <v>ABS0724012P027</v>
          </cell>
          <cell r="B46" t="str">
            <v>LABEL</v>
          </cell>
          <cell r="C46" t="str">
            <v>LABEL</v>
          </cell>
          <cell r="D46" t="str">
            <v>NON</v>
          </cell>
          <cell r="E46" t="str">
            <v>1ETI*17147</v>
          </cell>
          <cell r="G46">
            <v>1251018</v>
          </cell>
        </row>
        <row r="47">
          <cell r="A47" t="str">
            <v>ABS1550AB0SV003</v>
          </cell>
          <cell r="B47" t="str">
            <v xml:space="preserve">SWITCH </v>
          </cell>
          <cell r="C47" t="str">
            <v>EQUI</v>
          </cell>
          <cell r="D47" t="str">
            <v>NON</v>
          </cell>
          <cell r="E47" t="str">
            <v>4CPR*00272</v>
          </cell>
          <cell r="F47">
            <v>1251017</v>
          </cell>
          <cell r="G47">
            <v>1251018</v>
          </cell>
        </row>
        <row r="48">
          <cell r="A48" t="str">
            <v>ABS1550BC1SW020</v>
          </cell>
          <cell r="B48" t="str">
            <v xml:space="preserve">SWITCH </v>
          </cell>
          <cell r="C48" t="str">
            <v>EQUI</v>
          </cell>
          <cell r="D48" t="str">
            <v>NON</v>
          </cell>
          <cell r="E48" t="str">
            <v>4CPR*00273</v>
          </cell>
          <cell r="F48">
            <v>1251017</v>
          </cell>
          <cell r="G48">
            <v>1251018</v>
          </cell>
        </row>
        <row r="49">
          <cell r="A49" t="str">
            <v>ABS1550BC1SW021</v>
          </cell>
          <cell r="B49" t="str">
            <v xml:space="preserve">SWITCH </v>
          </cell>
          <cell r="C49" t="str">
            <v>EQUI</v>
          </cell>
          <cell r="D49" t="str">
            <v>NON</v>
          </cell>
          <cell r="E49" t="str">
            <v>4CPR*00274</v>
          </cell>
          <cell r="G49">
            <v>1251018</v>
          </cell>
        </row>
        <row r="50">
          <cell r="A50" t="str">
            <v>ABS1550BC1TV025</v>
          </cell>
          <cell r="B50" t="str">
            <v xml:space="preserve">SWITCH </v>
          </cell>
          <cell r="C50" t="str">
            <v>EQUI</v>
          </cell>
          <cell r="D50" t="str">
            <v>NON</v>
          </cell>
          <cell r="E50" t="str">
            <v>4CPR*00275</v>
          </cell>
          <cell r="G50">
            <v>1251018</v>
          </cell>
        </row>
        <row r="51">
          <cell r="A51" t="str">
            <v>ABS1550C1SW020</v>
          </cell>
          <cell r="B51" t="str">
            <v xml:space="preserve">SWITCH </v>
          </cell>
          <cell r="C51" t="str">
            <v>EQUI</v>
          </cell>
          <cell r="D51" t="str">
            <v>NON</v>
          </cell>
          <cell r="E51" t="str">
            <v>4CPR*00273</v>
          </cell>
          <cell r="F51">
            <v>1251017</v>
          </cell>
          <cell r="G51">
            <v>1251018</v>
          </cell>
        </row>
        <row r="52">
          <cell r="A52" t="str">
            <v>ABS1550CA1SW024</v>
          </cell>
          <cell r="B52" t="str">
            <v xml:space="preserve">SWITCH </v>
          </cell>
          <cell r="C52" t="str">
            <v>EQUI</v>
          </cell>
          <cell r="D52" t="str">
            <v>NON</v>
          </cell>
          <cell r="E52" t="str">
            <v>4CPR*00276</v>
          </cell>
          <cell r="G52">
            <v>1251018</v>
          </cell>
        </row>
        <row r="53">
          <cell r="A53" t="str">
            <v xml:space="preserve">ABS1550CA1SW024 </v>
          </cell>
          <cell r="B53" t="str">
            <v xml:space="preserve">SWITCH </v>
          </cell>
          <cell r="C53" t="str">
            <v>EQUI</v>
          </cell>
          <cell r="D53" t="str">
            <v>NON</v>
          </cell>
          <cell r="E53" t="str">
            <v>4CPR*00276</v>
          </cell>
          <cell r="F53">
            <v>1251017</v>
          </cell>
          <cell r="G53">
            <v>1251018</v>
          </cell>
        </row>
        <row r="54">
          <cell r="A54" t="str">
            <v>ABS159601</v>
          </cell>
          <cell r="B54" t="str">
            <v>RELAY</v>
          </cell>
          <cell r="C54" t="str">
            <v>EQUI</v>
          </cell>
          <cell r="D54" t="str">
            <v>NON</v>
          </cell>
          <cell r="E54" t="str">
            <v>4CON*00076</v>
          </cell>
          <cell r="G54">
            <v>1251018</v>
          </cell>
        </row>
        <row r="55">
          <cell r="A55" t="str">
            <v>ABS1608003</v>
          </cell>
          <cell r="B55" t="str">
            <v>CONNECTOR</v>
          </cell>
          <cell r="C55" t="str">
            <v>EQUI</v>
          </cell>
          <cell r="D55" t="str">
            <v>NON</v>
          </cell>
          <cell r="E55" t="str">
            <v>4CON*00672</v>
          </cell>
          <cell r="G55">
            <v>1251018</v>
          </cell>
        </row>
        <row r="56">
          <cell r="A56" t="str">
            <v xml:space="preserve">ABS161001A </v>
          </cell>
          <cell r="B56" t="str">
            <v>COVER</v>
          </cell>
          <cell r="C56" t="str">
            <v>EQUI</v>
          </cell>
          <cell r="D56" t="str">
            <v>NON</v>
          </cell>
          <cell r="E56" t="str">
            <v>4ACC*00645</v>
          </cell>
          <cell r="F56">
            <v>1251017</v>
          </cell>
          <cell r="G56">
            <v>1251018</v>
          </cell>
        </row>
        <row r="57">
          <cell r="A57" t="str">
            <v>ABS161002A</v>
          </cell>
          <cell r="B57" t="str">
            <v>PROTECTION COVER</v>
          </cell>
          <cell r="C57" t="str">
            <v>EQUI</v>
          </cell>
          <cell r="D57" t="str">
            <v>NON</v>
          </cell>
          <cell r="E57" t="str">
            <v>4ACC*00646</v>
          </cell>
          <cell r="G57">
            <v>1251018</v>
          </cell>
        </row>
        <row r="58">
          <cell r="A58" t="str">
            <v>ABS161003</v>
          </cell>
          <cell r="B58" t="str">
            <v>COVER</v>
          </cell>
          <cell r="C58" t="str">
            <v>EQUI</v>
          </cell>
          <cell r="D58" t="str">
            <v>NON</v>
          </cell>
          <cell r="E58" t="str">
            <v>4ACC*00647</v>
          </cell>
          <cell r="G58">
            <v>1251018</v>
          </cell>
        </row>
        <row r="59">
          <cell r="A59" t="str">
            <v>ABS1648F08A</v>
          </cell>
          <cell r="B59" t="str">
            <v>CONTACT TRIAX</v>
          </cell>
          <cell r="C59" t="str">
            <v>HARDWARE</v>
          </cell>
          <cell r="D59" t="str">
            <v>NON</v>
          </cell>
          <cell r="E59" t="str">
            <v>1CNT*00252</v>
          </cell>
          <cell r="G59">
            <v>1251018</v>
          </cell>
        </row>
        <row r="60">
          <cell r="A60" t="str">
            <v>ABS169902</v>
          </cell>
          <cell r="B60" t="str">
            <v>TRAY</v>
          </cell>
          <cell r="C60" t="str">
            <v>MECA</v>
          </cell>
          <cell r="D60" t="str">
            <v>NON</v>
          </cell>
          <cell r="E60" t="str">
            <v>1STR*00121</v>
          </cell>
          <cell r="F60">
            <v>1251017</v>
          </cell>
          <cell r="G60">
            <v>1251018</v>
          </cell>
        </row>
        <row r="61">
          <cell r="A61" t="str">
            <v>ABS169903</v>
          </cell>
          <cell r="B61" t="str">
            <v>TRAY</v>
          </cell>
          <cell r="C61" t="str">
            <v>MECA</v>
          </cell>
          <cell r="D61" t="str">
            <v>NON</v>
          </cell>
          <cell r="E61" t="str">
            <v>1STR*00119</v>
          </cell>
          <cell r="F61">
            <v>1251017</v>
          </cell>
          <cell r="G61">
            <v>1251018</v>
          </cell>
        </row>
        <row r="62">
          <cell r="A62" t="str">
            <v>ABS169904</v>
          </cell>
          <cell r="B62" t="str">
            <v>TRAY</v>
          </cell>
          <cell r="C62" t="str">
            <v>MECA</v>
          </cell>
          <cell r="D62" t="str">
            <v>NON</v>
          </cell>
          <cell r="E62" t="str">
            <v>1STR*00117</v>
          </cell>
          <cell r="G62">
            <v>1251018</v>
          </cell>
        </row>
        <row r="63">
          <cell r="A63" t="str">
            <v>ABS169905</v>
          </cell>
          <cell r="B63" t="str">
            <v>TRAY</v>
          </cell>
          <cell r="C63" t="str">
            <v>MECA</v>
          </cell>
          <cell r="D63" t="str">
            <v>NON</v>
          </cell>
          <cell r="E63" t="str">
            <v>1STR*01004</v>
          </cell>
          <cell r="G63">
            <v>1251018</v>
          </cell>
        </row>
        <row r="64">
          <cell r="A64" t="str">
            <v>ABS169906</v>
          </cell>
          <cell r="B64" t="str">
            <v>TRAY</v>
          </cell>
          <cell r="C64" t="str">
            <v>MECA</v>
          </cell>
          <cell r="D64" t="str">
            <v>NON</v>
          </cell>
          <cell r="E64" t="str">
            <v>1STR*00123</v>
          </cell>
          <cell r="G64">
            <v>1251018</v>
          </cell>
        </row>
        <row r="65">
          <cell r="A65" t="str">
            <v>ABS2208AP08S</v>
          </cell>
          <cell r="B65" t="str">
            <v>POTENTIOMETRE</v>
          </cell>
          <cell r="C65" t="str">
            <v>EQUI</v>
          </cell>
          <cell r="D65" t="str">
            <v>NON</v>
          </cell>
          <cell r="E65" t="str">
            <v>4CMP*00026</v>
          </cell>
          <cell r="F65">
            <v>1251017</v>
          </cell>
          <cell r="G65">
            <v>1251018</v>
          </cell>
        </row>
        <row r="66">
          <cell r="A66" t="str">
            <v>ASNE0165D18A01X</v>
          </cell>
          <cell r="B66" t="str">
            <v>PRISE ARINC</v>
          </cell>
          <cell r="C66" t="str">
            <v>EQUI</v>
          </cell>
          <cell r="D66" t="str">
            <v>NON</v>
          </cell>
          <cell r="E66" t="str">
            <v>1CON*00478</v>
          </cell>
          <cell r="F66">
            <v>1251017</v>
          </cell>
          <cell r="G66">
            <v>1251018</v>
          </cell>
        </row>
        <row r="67">
          <cell r="A67" t="str">
            <v xml:space="preserve">ASNE0416-02 </v>
          </cell>
          <cell r="B67" t="str">
            <v>SOPORTE</v>
          </cell>
          <cell r="C67" t="str">
            <v>EQUI</v>
          </cell>
          <cell r="D67" t="str">
            <v>NON</v>
          </cell>
          <cell r="E67" t="str">
            <v>4QEL*00001</v>
          </cell>
          <cell r="F67">
            <v>1251017</v>
          </cell>
          <cell r="G67">
            <v>1251018</v>
          </cell>
        </row>
        <row r="68">
          <cell r="A68" t="str">
            <v>ASNE0464A6AA</v>
          </cell>
          <cell r="B68" t="str">
            <v>GUARD SWITCH</v>
          </cell>
          <cell r="C68" t="str">
            <v>EQUI</v>
          </cell>
          <cell r="D68" t="str">
            <v>NON</v>
          </cell>
          <cell r="E68" t="str">
            <v>4CPR*00281</v>
          </cell>
          <cell r="G68">
            <v>1251018</v>
          </cell>
        </row>
        <row r="69">
          <cell r="A69" t="str">
            <v>D9100095010195</v>
          </cell>
          <cell r="B69" t="str">
            <v>PLACARD SET</v>
          </cell>
          <cell r="C69" t="str">
            <v>LABEL</v>
          </cell>
          <cell r="D69" t="str">
            <v>NON</v>
          </cell>
          <cell r="E69" t="str">
            <v>1STR*10715</v>
          </cell>
          <cell r="F69">
            <v>1251017</v>
          </cell>
          <cell r="G69">
            <v>1251018</v>
          </cell>
        </row>
        <row r="70">
          <cell r="A70" t="str">
            <v>D9251041101400</v>
          </cell>
          <cell r="B70" t="str">
            <v>PLATEAU ASPIRANT</v>
          </cell>
          <cell r="C70" t="str">
            <v>MECA</v>
          </cell>
          <cell r="E70" t="str">
            <v>1STR*00135</v>
          </cell>
          <cell r="F70">
            <v>1251017</v>
          </cell>
          <cell r="G70">
            <v>1251018</v>
          </cell>
        </row>
        <row r="71">
          <cell r="A71" t="str">
            <v>D9251095400000</v>
          </cell>
          <cell r="B71" t="str">
            <v>PLACARD SET 301VU</v>
          </cell>
          <cell r="C71" t="str">
            <v>LABEL</v>
          </cell>
          <cell r="D71" t="str">
            <v>NON</v>
          </cell>
          <cell r="E71" t="str">
            <v>1ETI*17185</v>
          </cell>
          <cell r="F71">
            <v>1251017</v>
          </cell>
          <cell r="G71">
            <v>1251018</v>
          </cell>
        </row>
        <row r="72">
          <cell r="A72" t="str">
            <v>D9251095600000</v>
          </cell>
          <cell r="B72" t="str">
            <v>PLACARD SET 500VU</v>
          </cell>
          <cell r="C72" t="str">
            <v>LABEL</v>
          </cell>
          <cell r="D72" t="str">
            <v>NON</v>
          </cell>
          <cell r="E72" t="str">
            <v>1ETI*17184</v>
          </cell>
          <cell r="F72">
            <v>1251017</v>
          </cell>
          <cell r="G72">
            <v>1251018</v>
          </cell>
        </row>
        <row r="73">
          <cell r="A73" t="str">
            <v>D9251101900000</v>
          </cell>
          <cell r="B73" t="str">
            <v>PLATE ASSY</v>
          </cell>
          <cell r="C73" t="str">
            <v>MECA</v>
          </cell>
          <cell r="D73" t="str">
            <v>NON</v>
          </cell>
          <cell r="E73" t="str">
            <v>1STR*00005</v>
          </cell>
          <cell r="F73">
            <v>1251017</v>
          </cell>
          <cell r="G73">
            <v>1251018</v>
          </cell>
        </row>
        <row r="74">
          <cell r="A74" t="str">
            <v>D9251127600000</v>
          </cell>
          <cell r="B74" t="str">
            <v>EMBASE EQUIPE</v>
          </cell>
          <cell r="C74" t="str">
            <v>MECA</v>
          </cell>
          <cell r="D74" t="str">
            <v>NON</v>
          </cell>
          <cell r="E74" t="str">
            <v>1QME*00158</v>
          </cell>
          <cell r="F74">
            <v>1251017</v>
          </cell>
          <cell r="G74">
            <v>1251018</v>
          </cell>
        </row>
        <row r="75">
          <cell r="A75" t="str">
            <v>D9251335500000</v>
          </cell>
          <cell r="B75" t="str">
            <v>PLATE ASSY</v>
          </cell>
          <cell r="C75" t="str">
            <v>MECA</v>
          </cell>
          <cell r="D75" t="str">
            <v>NON</v>
          </cell>
          <cell r="E75" t="str">
            <v>1STR*00012</v>
          </cell>
          <cell r="F75">
            <v>1251017</v>
          </cell>
          <cell r="G75">
            <v>1251018</v>
          </cell>
        </row>
        <row r="76">
          <cell r="A76" t="str">
            <v>D9251551000100</v>
          </cell>
          <cell r="B76" t="str">
            <v>SUPPORT</v>
          </cell>
          <cell r="C76" t="str">
            <v>MECA</v>
          </cell>
          <cell r="D76" t="str">
            <v>NON</v>
          </cell>
          <cell r="E76" t="str">
            <v>1STR*00201</v>
          </cell>
          <cell r="F76">
            <v>1251017</v>
          </cell>
          <cell r="G76">
            <v>1251018</v>
          </cell>
        </row>
        <row r="77">
          <cell r="A77" t="str">
            <v>D9251626900100</v>
          </cell>
          <cell r="B77" t="str">
            <v>PANEL-ASSY</v>
          </cell>
          <cell r="C77" t="str">
            <v>MECA</v>
          </cell>
          <cell r="D77" t="str">
            <v>NON</v>
          </cell>
          <cell r="F77">
            <v>1251017</v>
          </cell>
          <cell r="G77">
            <v>1251018</v>
          </cell>
        </row>
        <row r="78">
          <cell r="A78" t="str">
            <v>D9251655400000</v>
          </cell>
          <cell r="B78" t="str">
            <v>PLATE ASSY 52VU</v>
          </cell>
          <cell r="C78" t="str">
            <v>MECA</v>
          </cell>
          <cell r="D78" t="str">
            <v>NON</v>
          </cell>
          <cell r="E78" t="str">
            <v>1STR*10725</v>
          </cell>
          <cell r="F78">
            <v>1251017</v>
          </cell>
          <cell r="G78">
            <v>1251018</v>
          </cell>
        </row>
        <row r="79">
          <cell r="A79" t="str">
            <v>D9251794200000</v>
          </cell>
          <cell r="B79" t="str">
            <v>SUPPLATE FRONT 301VU</v>
          </cell>
          <cell r="C79" t="str">
            <v>MECA</v>
          </cell>
          <cell r="D79" t="str">
            <v>NON</v>
          </cell>
          <cell r="E79" t="str">
            <v>1STR*10670</v>
          </cell>
          <cell r="F79">
            <v>1251017</v>
          </cell>
          <cell r="G79">
            <v>1251018</v>
          </cell>
        </row>
        <row r="80">
          <cell r="A80" t="str">
            <v>D9251794600000</v>
          </cell>
          <cell r="B80" t="str">
            <v>SUPPLATE FRONT 500VU</v>
          </cell>
          <cell r="C80" t="str">
            <v>MECA</v>
          </cell>
          <cell r="D80" t="str">
            <v>NON</v>
          </cell>
          <cell r="E80" t="str">
            <v>1STR*10671</v>
          </cell>
          <cell r="F80">
            <v>1251017</v>
          </cell>
          <cell r="G80">
            <v>1251018</v>
          </cell>
        </row>
        <row r="81">
          <cell r="A81" t="str">
            <v>D9251805700000</v>
          </cell>
          <cell r="B81" t="str">
            <v>PLATE ASSY FRONT 301VU</v>
          </cell>
          <cell r="C81" t="str">
            <v>MECA</v>
          </cell>
          <cell r="D81" t="str">
            <v>NON</v>
          </cell>
          <cell r="E81" t="str">
            <v>4STR*01191</v>
          </cell>
          <cell r="G81">
            <v>1251018</v>
          </cell>
        </row>
        <row r="82">
          <cell r="A82" t="str">
            <v>D9251805800000</v>
          </cell>
          <cell r="B82" t="str">
            <v>PLATE ASSY FRONT 500VU</v>
          </cell>
          <cell r="C82" t="str">
            <v>MECA</v>
          </cell>
          <cell r="D82" t="str">
            <v>NON</v>
          </cell>
          <cell r="E82" t="str">
            <v>4STR*01194</v>
          </cell>
          <cell r="G82">
            <v>1251018</v>
          </cell>
        </row>
        <row r="83">
          <cell r="A83" t="str">
            <v>D9251863200000</v>
          </cell>
          <cell r="B83" t="str">
            <v>TOLE FERMET. 1MCU EQ</v>
          </cell>
          <cell r="C83" t="str">
            <v>MECA</v>
          </cell>
          <cell r="D83" t="str">
            <v>NON</v>
          </cell>
          <cell r="E83" t="str">
            <v>1STR*10676</v>
          </cell>
          <cell r="F83">
            <v>1251017</v>
          </cell>
          <cell r="G83">
            <v>1251018</v>
          </cell>
        </row>
        <row r="84">
          <cell r="A84" t="str">
            <v>E0070B023</v>
          </cell>
          <cell r="B84" t="str">
            <v>VOYANT DE SIGNALISATION</v>
          </cell>
          <cell r="C84" t="str">
            <v>EQUI</v>
          </cell>
          <cell r="D84" t="str">
            <v>NON</v>
          </cell>
          <cell r="E84" t="str">
            <v>1CPR*15182</v>
          </cell>
          <cell r="G84">
            <v>1251018</v>
          </cell>
        </row>
        <row r="85">
          <cell r="A85" t="str">
            <v>E0070B027</v>
          </cell>
          <cell r="B85" t="str">
            <v>VOYANT DE SIGNALISATION</v>
          </cell>
          <cell r="C85" t="str">
            <v>EQUI</v>
          </cell>
          <cell r="D85" t="str">
            <v>NON</v>
          </cell>
          <cell r="E85" t="str">
            <v>1CPR*15183</v>
          </cell>
          <cell r="G85">
            <v>1251018</v>
          </cell>
        </row>
        <row r="86">
          <cell r="A86" t="str">
            <v>E0165D13A27X</v>
          </cell>
          <cell r="B86" t="str">
            <v>CONNECTEUR ARINC 600</v>
          </cell>
          <cell r="C86" t="str">
            <v>EQUI</v>
          </cell>
          <cell r="D86" t="str">
            <v>NON</v>
          </cell>
          <cell r="E86" t="str">
            <v>1CON*00242</v>
          </cell>
          <cell r="G86">
            <v>1251018</v>
          </cell>
        </row>
        <row r="87">
          <cell r="A87" t="str">
            <v>EN3545E12MXB00A</v>
          </cell>
          <cell r="B87" t="str">
            <v xml:space="preserve">CONNECTOR </v>
          </cell>
          <cell r="C87" t="str">
            <v>EQUI</v>
          </cell>
          <cell r="D87" t="str">
            <v>NON</v>
          </cell>
          <cell r="E87" t="str">
            <v>1CON*00230</v>
          </cell>
          <cell r="G87">
            <v>1251018</v>
          </cell>
        </row>
        <row r="88">
          <cell r="A88" t="str">
            <v>EN3645K0GL75AB</v>
          </cell>
          <cell r="B88" t="str">
            <v>CONNECTOR</v>
          </cell>
          <cell r="C88" t="str">
            <v>MECA</v>
          </cell>
          <cell r="E88" t="str">
            <v>1CON*01514</v>
          </cell>
          <cell r="G88">
            <v>1251018</v>
          </cell>
        </row>
        <row r="89">
          <cell r="A89" t="str">
            <v>EN3646A02041AN</v>
          </cell>
          <cell r="B89" t="str">
            <v>CONNECTOR</v>
          </cell>
          <cell r="C89" t="str">
            <v>EQUI</v>
          </cell>
          <cell r="D89" t="str">
            <v>NON</v>
          </cell>
          <cell r="E89" t="str">
            <v>4CON*00019</v>
          </cell>
          <cell r="F89">
            <v>1251017</v>
          </cell>
          <cell r="G89">
            <v>1251018</v>
          </cell>
        </row>
        <row r="90">
          <cell r="A90" t="str">
            <v>F0003057820900</v>
          </cell>
          <cell r="B90" t="str">
            <v>COLONNETTE POST</v>
          </cell>
          <cell r="C90" t="str">
            <v>MECA</v>
          </cell>
          <cell r="D90" t="str">
            <v>NON</v>
          </cell>
          <cell r="E90" t="str">
            <v>1STR*10679</v>
          </cell>
          <cell r="F90">
            <v>1251017</v>
          </cell>
          <cell r="G90">
            <v>1251018</v>
          </cell>
        </row>
        <row r="91">
          <cell r="A91" t="str">
            <v>F0003057822100</v>
          </cell>
          <cell r="B91" t="str">
            <v>COLONNETTE POST</v>
          </cell>
          <cell r="C91" t="str">
            <v>MECA</v>
          </cell>
          <cell r="D91" t="str">
            <v>NON</v>
          </cell>
          <cell r="E91" t="str">
            <v>1STR*10680</v>
          </cell>
          <cell r="F91">
            <v>1251017</v>
          </cell>
          <cell r="G91">
            <v>1251018</v>
          </cell>
        </row>
        <row r="92">
          <cell r="A92" t="str">
            <v>F0003057822800</v>
          </cell>
          <cell r="B92" t="str">
            <v>COLONNETTE</v>
          </cell>
          <cell r="C92" t="str">
            <v>MECA</v>
          </cell>
          <cell r="D92" t="str">
            <v>NON</v>
          </cell>
          <cell r="E92" t="str">
            <v>1QME*16553</v>
          </cell>
          <cell r="F92">
            <v>1251017</v>
          </cell>
          <cell r="G92">
            <v>1251018</v>
          </cell>
        </row>
        <row r="93">
          <cell r="A93" t="str">
            <v>F0041428900000</v>
          </cell>
          <cell r="B93" t="str">
            <v>PLATINE 807VU</v>
          </cell>
          <cell r="C93" t="str">
            <v>MECA</v>
          </cell>
          <cell r="F93">
            <v>1251017</v>
          </cell>
          <cell r="G93">
            <v>1251018</v>
          </cell>
        </row>
        <row r="94">
          <cell r="A94" t="str">
            <v>F92+A46:E12251110800600</v>
          </cell>
          <cell r="B94" t="str">
            <v>TUBE</v>
          </cell>
          <cell r="C94" t="str">
            <v>MECA</v>
          </cell>
          <cell r="D94" t="str">
            <v>NON</v>
          </cell>
          <cell r="E94" t="str">
            <v>1STR*10659</v>
          </cell>
          <cell r="G94">
            <v>1251018</v>
          </cell>
        </row>
        <row r="95">
          <cell r="A95" t="str">
            <v>F9241259500000</v>
          </cell>
          <cell r="B95" t="str">
            <v>SUPPORT ASSY</v>
          </cell>
          <cell r="C95" t="str">
            <v>MECA</v>
          </cell>
          <cell r="D95" t="str">
            <v>NON</v>
          </cell>
          <cell r="F95">
            <v>1251017</v>
          </cell>
          <cell r="G95">
            <v>1251018</v>
          </cell>
        </row>
        <row r="96">
          <cell r="A96" t="str">
            <v xml:space="preserve">F9251110720000 </v>
          </cell>
          <cell r="B96" t="str">
            <v>Tube</v>
          </cell>
          <cell r="C96" t="str">
            <v>MECA</v>
          </cell>
          <cell r="F96">
            <v>1251017</v>
          </cell>
          <cell r="G96">
            <v>1251018</v>
          </cell>
        </row>
        <row r="97">
          <cell r="A97" t="str">
            <v>F9251110800100</v>
          </cell>
          <cell r="B97" t="str">
            <v>TUBE</v>
          </cell>
          <cell r="C97" t="str">
            <v>MECA</v>
          </cell>
          <cell r="D97" t="str">
            <v>NON</v>
          </cell>
          <cell r="E97" t="str">
            <v>1STR*10656</v>
          </cell>
          <cell r="F97">
            <v>1251017</v>
          </cell>
          <cell r="G97">
            <v>1251018</v>
          </cell>
        </row>
        <row r="98">
          <cell r="A98" t="str">
            <v>F9251110800300</v>
          </cell>
          <cell r="B98" t="str">
            <v>TUBE</v>
          </cell>
          <cell r="C98" t="str">
            <v>MECA</v>
          </cell>
          <cell r="D98" t="str">
            <v>NON</v>
          </cell>
          <cell r="E98" t="str">
            <v>1STR*10653</v>
          </cell>
          <cell r="F98">
            <v>1251017</v>
          </cell>
          <cell r="G98">
            <v>1251018</v>
          </cell>
        </row>
        <row r="99">
          <cell r="A99" t="str">
            <v>F9251110800400</v>
          </cell>
          <cell r="B99" t="str">
            <v>TUBE</v>
          </cell>
          <cell r="C99" t="str">
            <v>MECA</v>
          </cell>
          <cell r="D99" t="str">
            <v>NON</v>
          </cell>
          <cell r="E99" t="str">
            <v>1STR*10657</v>
          </cell>
          <cell r="F99">
            <v>1251017</v>
          </cell>
          <cell r="G99">
            <v>1251018</v>
          </cell>
        </row>
        <row r="100">
          <cell r="A100" t="str">
            <v>F9251110800500</v>
          </cell>
          <cell r="B100" t="str">
            <v>TUBE</v>
          </cell>
          <cell r="C100" t="str">
            <v>MECA</v>
          </cell>
          <cell r="D100" t="str">
            <v>NON</v>
          </cell>
          <cell r="E100" t="str">
            <v>1STR*00297</v>
          </cell>
          <cell r="F100">
            <v>1251017</v>
          </cell>
          <cell r="G100">
            <v>1251018</v>
          </cell>
        </row>
        <row r="101">
          <cell r="A101" t="str">
            <v>F9251110800600</v>
          </cell>
          <cell r="B101" t="str">
            <v xml:space="preserve">TUBE </v>
          </cell>
          <cell r="C101" t="str">
            <v>MECA</v>
          </cell>
          <cell r="D101" t="str">
            <v>NON</v>
          </cell>
          <cell r="E101" t="str">
            <v>1STR*10659</v>
          </cell>
          <cell r="F101">
            <v>1251017</v>
          </cell>
          <cell r="G101">
            <v>1251018</v>
          </cell>
        </row>
        <row r="102">
          <cell r="A102" t="str">
            <v>F9251110800800</v>
          </cell>
          <cell r="B102" t="str">
            <v>TUBE</v>
          </cell>
          <cell r="C102" t="str">
            <v>MECA</v>
          </cell>
          <cell r="D102" t="str">
            <v>NON</v>
          </cell>
          <cell r="E102" t="str">
            <v>1STR*00292</v>
          </cell>
          <cell r="G102">
            <v>1251018</v>
          </cell>
        </row>
        <row r="103">
          <cell r="A103" t="str">
            <v>F9251110800900</v>
          </cell>
          <cell r="B103" t="str">
            <v>TUBE</v>
          </cell>
          <cell r="C103" t="str">
            <v>MECA</v>
          </cell>
          <cell r="D103" t="str">
            <v>NON</v>
          </cell>
          <cell r="E103" t="str">
            <v>1STR*10658</v>
          </cell>
          <cell r="F103">
            <v>1251017</v>
          </cell>
          <cell r="G103">
            <v>1251018</v>
          </cell>
        </row>
        <row r="104">
          <cell r="A104" t="str">
            <v>F9251110801200</v>
          </cell>
          <cell r="B104" t="str">
            <v>TUBE</v>
          </cell>
          <cell r="C104" t="str">
            <v>MECA</v>
          </cell>
          <cell r="D104" t="str">
            <v>NON</v>
          </cell>
          <cell r="E104" t="str">
            <v>1STR*00294</v>
          </cell>
          <cell r="F104">
            <v>1251017</v>
          </cell>
          <cell r="G104">
            <v>1251018</v>
          </cell>
        </row>
        <row r="105">
          <cell r="A105" t="str">
            <v>F9251216800200</v>
          </cell>
          <cell r="B105" t="str">
            <v>ENS PLATINE AR INF</v>
          </cell>
          <cell r="C105" t="str">
            <v>MECA</v>
          </cell>
          <cell r="D105" t="str">
            <v>NON</v>
          </cell>
          <cell r="E105" t="str">
            <v>1STR*10655</v>
          </cell>
          <cell r="F105">
            <v>1251017</v>
          </cell>
          <cell r="G105">
            <v>1251018</v>
          </cell>
        </row>
        <row r="106">
          <cell r="A106" t="str">
            <v>F9251259220000</v>
          </cell>
          <cell r="B106" t="str">
            <v>MOUNT</v>
          </cell>
          <cell r="C106" t="str">
            <v>MECA</v>
          </cell>
          <cell r="D106" t="str">
            <v>NON</v>
          </cell>
          <cell r="E106" t="str">
            <v>1STR*10706</v>
          </cell>
          <cell r="F106">
            <v>1251017</v>
          </cell>
          <cell r="G106">
            <v>1251018</v>
          </cell>
        </row>
        <row r="107">
          <cell r="A107" t="str">
            <v>F9251259500100</v>
          </cell>
          <cell r="B107" t="str">
            <v xml:space="preserve">SUPPORT ASSY </v>
          </cell>
          <cell r="C107" t="str">
            <v>MECA</v>
          </cell>
          <cell r="D107" t="str">
            <v>NON</v>
          </cell>
          <cell r="E107" t="str">
            <v>1STR*01489</v>
          </cell>
          <cell r="F107">
            <v>1251017</v>
          </cell>
          <cell r="G107">
            <v>1251018</v>
          </cell>
        </row>
        <row r="108">
          <cell r="A108" t="str">
            <v>F9251339200000</v>
          </cell>
          <cell r="B108" t="str">
            <v>TOLE</v>
          </cell>
          <cell r="C108" t="str">
            <v>MECA</v>
          </cell>
          <cell r="D108" t="str">
            <v>NON</v>
          </cell>
          <cell r="E108" t="str">
            <v>1STR*10654</v>
          </cell>
          <cell r="F108">
            <v>1251017</v>
          </cell>
          <cell r="G108">
            <v>1251018</v>
          </cell>
        </row>
        <row r="109">
          <cell r="A109" t="str">
            <v>F9251367800000</v>
          </cell>
          <cell r="B109" t="str">
            <v>ENS. TOLE 3MCU</v>
          </cell>
          <cell r="C109" t="str">
            <v>MECA</v>
          </cell>
          <cell r="D109" t="str">
            <v>NON</v>
          </cell>
          <cell r="E109" t="str">
            <v>1STR*10672</v>
          </cell>
          <cell r="F109">
            <v>1251017</v>
          </cell>
          <cell r="G109">
            <v>1251018</v>
          </cell>
        </row>
        <row r="110">
          <cell r="A110" t="str">
            <v>F9251423320000</v>
          </cell>
          <cell r="C110" t="str">
            <v>MECA</v>
          </cell>
          <cell r="F110">
            <v>1251017</v>
          </cell>
          <cell r="G110">
            <v>1251018</v>
          </cell>
        </row>
        <row r="111">
          <cell r="A111" t="str">
            <v>F9251423500000</v>
          </cell>
          <cell r="B111" t="str">
            <v>PIECE COUDÉE</v>
          </cell>
          <cell r="C111" t="str">
            <v>MECA</v>
          </cell>
          <cell r="F111">
            <v>1251017</v>
          </cell>
          <cell r="G111">
            <v>1251018</v>
          </cell>
        </row>
        <row r="112">
          <cell r="A112" t="str">
            <v>F9251445920000</v>
          </cell>
          <cell r="B112" t="str">
            <v>ANGLE</v>
          </cell>
          <cell r="C112" t="str">
            <v>MECA</v>
          </cell>
          <cell r="D112" t="str">
            <v>NON</v>
          </cell>
          <cell r="E112" t="str">
            <v>1STR*01520</v>
          </cell>
          <cell r="F112">
            <v>1251017</v>
          </cell>
          <cell r="G112">
            <v>1251018</v>
          </cell>
        </row>
        <row r="113">
          <cell r="A113" t="str">
            <v>F9251485300000</v>
          </cell>
          <cell r="B113" t="str">
            <v>PLATE ASSY</v>
          </cell>
          <cell r="C113" t="str">
            <v>MECA</v>
          </cell>
          <cell r="D113" t="str">
            <v>NON</v>
          </cell>
          <cell r="E113" t="str">
            <v>1STR*01521</v>
          </cell>
          <cell r="F113">
            <v>1251017</v>
          </cell>
          <cell r="G113">
            <v>1251018</v>
          </cell>
        </row>
        <row r="114">
          <cell r="A114" t="str">
            <v>F9251485400000</v>
          </cell>
          <cell r="B114" t="str">
            <v>PLATE ANGLE ASSY</v>
          </cell>
          <cell r="C114" t="str">
            <v>MECA</v>
          </cell>
          <cell r="D114" t="str">
            <v>NON</v>
          </cell>
          <cell r="E114" t="str">
            <v>1STR*10825</v>
          </cell>
          <cell r="G114">
            <v>1251018</v>
          </cell>
        </row>
        <row r="115">
          <cell r="A115" t="str">
            <v xml:space="preserve">F9252018800000 </v>
          </cell>
          <cell r="B115" t="str">
            <v>TÔLE EQUIPÉE APM</v>
          </cell>
          <cell r="C115" t="str">
            <v>MECA</v>
          </cell>
          <cell r="E115" t="str">
            <v>1STR*10493</v>
          </cell>
          <cell r="F115">
            <v>1251017</v>
          </cell>
          <cell r="G115">
            <v>1251018</v>
          </cell>
        </row>
        <row r="116">
          <cell r="A116" t="str">
            <v>L9251266800000</v>
          </cell>
          <cell r="B116" t="str">
            <v>CROSSBEAM ASSY</v>
          </cell>
          <cell r="C116" t="str">
            <v>MECA</v>
          </cell>
          <cell r="D116" t="str">
            <v>NON</v>
          </cell>
          <cell r="E116" t="str">
            <v>1STR*10883</v>
          </cell>
          <cell r="G116">
            <v>1251018</v>
          </cell>
        </row>
        <row r="117">
          <cell r="A117" t="str">
            <v>L9251266800001</v>
          </cell>
          <cell r="B117" t="str">
            <v>CROSSBEAM ASSY</v>
          </cell>
          <cell r="C117" t="str">
            <v>MECA</v>
          </cell>
          <cell r="D117" t="str">
            <v>NON</v>
          </cell>
          <cell r="E117" t="str">
            <v>1STR*10883</v>
          </cell>
          <cell r="G117">
            <v>1251018</v>
          </cell>
        </row>
        <row r="118">
          <cell r="A118" t="str">
            <v>L9251266920000</v>
          </cell>
          <cell r="B118" t="str">
            <v>CROSSBEAM</v>
          </cell>
          <cell r="C118" t="str">
            <v>MECA</v>
          </cell>
          <cell r="D118" t="str">
            <v>NON</v>
          </cell>
          <cell r="E118" t="str">
            <v>1STR*10884</v>
          </cell>
          <cell r="G118">
            <v>1251018</v>
          </cell>
        </row>
        <row r="119">
          <cell r="A119" t="str">
            <v>L9251266920001</v>
          </cell>
          <cell r="B119" t="str">
            <v>CROSSBEAM</v>
          </cell>
          <cell r="C119" t="str">
            <v>MECA</v>
          </cell>
          <cell r="D119" t="str">
            <v>NON</v>
          </cell>
          <cell r="E119" t="str">
            <v>1STR*10884</v>
          </cell>
          <cell r="G119">
            <v>1251018</v>
          </cell>
        </row>
        <row r="120">
          <cell r="A120" t="str">
            <v>L9251267020000</v>
          </cell>
          <cell r="B120" t="str">
            <v>ANGLE</v>
          </cell>
          <cell r="C120" t="str">
            <v>MECA</v>
          </cell>
          <cell r="D120" t="str">
            <v>NON</v>
          </cell>
          <cell r="E120" t="str">
            <v>1STR*10885</v>
          </cell>
          <cell r="G120">
            <v>1251018</v>
          </cell>
        </row>
        <row r="121">
          <cell r="A121" t="str">
            <v>L9251267020001</v>
          </cell>
          <cell r="B121" t="str">
            <v>ANGLE</v>
          </cell>
          <cell r="C121" t="str">
            <v>MECA</v>
          </cell>
          <cell r="D121" t="str">
            <v>NON</v>
          </cell>
          <cell r="E121" t="str">
            <v>1STR*10885</v>
          </cell>
          <cell r="G121">
            <v>1251018</v>
          </cell>
        </row>
        <row r="122">
          <cell r="A122" t="str">
            <v>L9251267120000</v>
          </cell>
          <cell r="B122" t="str">
            <v>ANGLE</v>
          </cell>
          <cell r="C122" t="str">
            <v>MECA</v>
          </cell>
          <cell r="D122" t="str">
            <v>NON</v>
          </cell>
          <cell r="E122" t="str">
            <v>1STR*10886</v>
          </cell>
          <cell r="G122">
            <v>1251018</v>
          </cell>
        </row>
        <row r="123">
          <cell r="A123" t="str">
            <v>L9251267120001</v>
          </cell>
          <cell r="B123" t="str">
            <v>ANGLE</v>
          </cell>
          <cell r="C123" t="str">
            <v>MECA</v>
          </cell>
          <cell r="D123" t="str">
            <v>NON</v>
          </cell>
          <cell r="E123" t="str">
            <v>1STR*10886</v>
          </cell>
          <cell r="G123">
            <v>1251018</v>
          </cell>
        </row>
        <row r="124">
          <cell r="A124" t="str">
            <v>L9251267220000</v>
          </cell>
          <cell r="B124" t="str">
            <v>ANGLE</v>
          </cell>
          <cell r="C124" t="str">
            <v>MECA</v>
          </cell>
          <cell r="D124" t="str">
            <v>NON</v>
          </cell>
          <cell r="E124" t="str">
            <v>1STR*10887</v>
          </cell>
          <cell r="G124">
            <v>1251018</v>
          </cell>
        </row>
        <row r="125">
          <cell r="A125" t="str">
            <v>L9251267220001</v>
          </cell>
          <cell r="B125" t="str">
            <v>ANGLE</v>
          </cell>
          <cell r="C125" t="str">
            <v>MECA</v>
          </cell>
          <cell r="D125" t="str">
            <v>NON</v>
          </cell>
          <cell r="E125" t="str">
            <v>1STR*10887</v>
          </cell>
          <cell r="G125">
            <v>1251018</v>
          </cell>
        </row>
        <row r="126">
          <cell r="A126" t="str">
            <v>L9251267320000</v>
          </cell>
          <cell r="B126" t="str">
            <v>ANGLE</v>
          </cell>
          <cell r="C126" t="str">
            <v>MECA</v>
          </cell>
          <cell r="D126" t="str">
            <v>NON</v>
          </cell>
          <cell r="E126" t="str">
            <v>1STR*10888</v>
          </cell>
          <cell r="G126">
            <v>1251018</v>
          </cell>
        </row>
        <row r="127">
          <cell r="A127" t="str">
            <v>L9251267320001</v>
          </cell>
          <cell r="B127" t="str">
            <v>ANGLE</v>
          </cell>
          <cell r="C127" t="str">
            <v>MECA</v>
          </cell>
          <cell r="D127" t="str">
            <v>NON</v>
          </cell>
          <cell r="E127" t="str">
            <v>1STR*10888</v>
          </cell>
          <cell r="G127">
            <v>1251018</v>
          </cell>
        </row>
        <row r="128">
          <cell r="A128" t="str">
            <v>L9251267420000</v>
          </cell>
          <cell r="B128" t="str">
            <v>ANGLE</v>
          </cell>
          <cell r="C128" t="str">
            <v>MECA</v>
          </cell>
          <cell r="D128" t="str">
            <v>NON</v>
          </cell>
          <cell r="E128" t="str">
            <v>1STR*10889</v>
          </cell>
          <cell r="G128">
            <v>1251018</v>
          </cell>
        </row>
        <row r="129">
          <cell r="A129" t="str">
            <v>L9251267420001</v>
          </cell>
          <cell r="B129" t="str">
            <v>ANGLE</v>
          </cell>
          <cell r="C129" t="str">
            <v>MECA</v>
          </cell>
          <cell r="D129" t="str">
            <v>NON</v>
          </cell>
          <cell r="E129" t="str">
            <v>1STR*10889</v>
          </cell>
          <cell r="G129">
            <v>1251018</v>
          </cell>
        </row>
        <row r="130">
          <cell r="A130" t="str">
            <v>L9251298020000</v>
          </cell>
          <cell r="B130" t="str">
            <v>WASHER</v>
          </cell>
          <cell r="C130" t="str">
            <v>MECA</v>
          </cell>
          <cell r="D130" t="str">
            <v>NON</v>
          </cell>
          <cell r="E130" t="str">
            <v>1QME*00812</v>
          </cell>
          <cell r="F130">
            <v>1251017</v>
          </cell>
          <cell r="G130">
            <v>1251018</v>
          </cell>
        </row>
        <row r="131">
          <cell r="A131" t="str">
            <v>L9251321500000</v>
          </cell>
          <cell r="B131" t="str">
            <v>TOLE FERMETURE 2 MCU</v>
          </cell>
          <cell r="C131" t="str">
            <v>MECA</v>
          </cell>
          <cell r="D131" t="str">
            <v>NON</v>
          </cell>
          <cell r="E131" t="str">
            <v>1STR*01089</v>
          </cell>
          <cell r="F131">
            <v>1251017</v>
          </cell>
          <cell r="G131">
            <v>1251018</v>
          </cell>
        </row>
        <row r="132">
          <cell r="A132" t="str">
            <v>L9251355400000</v>
          </cell>
          <cell r="B132" t="str">
            <v>ENS. TOLE APM</v>
          </cell>
          <cell r="C132" t="str">
            <v>MECA</v>
          </cell>
          <cell r="D132" t="str">
            <v>NON</v>
          </cell>
          <cell r="E132" t="str">
            <v>1STR*10891</v>
          </cell>
          <cell r="G132">
            <v>1251018</v>
          </cell>
        </row>
        <row r="133">
          <cell r="A133" t="str">
            <v>L9251394100000</v>
          </cell>
          <cell r="B133" t="str">
            <v>ENS. CAPOT</v>
          </cell>
          <cell r="C133" t="str">
            <v>MECA</v>
          </cell>
          <cell r="D133" t="str">
            <v>NON</v>
          </cell>
          <cell r="E133" t="str">
            <v>1STR*10675</v>
          </cell>
          <cell r="F133">
            <v>1251017</v>
          </cell>
          <cell r="G133">
            <v>1251018</v>
          </cell>
        </row>
        <row r="134">
          <cell r="A134" t="str">
            <v>M1133301800000</v>
          </cell>
          <cell r="B134" t="str">
            <v>LABEL PLATE 1155VU</v>
          </cell>
          <cell r="C134" t="str">
            <v>LABEL</v>
          </cell>
          <cell r="D134" t="str">
            <v>NON</v>
          </cell>
          <cell r="E134" t="str">
            <v>N/A</v>
          </cell>
          <cell r="F134">
            <v>1251017</v>
          </cell>
          <cell r="G134">
            <v>1251018</v>
          </cell>
        </row>
        <row r="135">
          <cell r="A135" t="str">
            <v>M1133306800000</v>
          </cell>
          <cell r="B135" t="str">
            <v>LABEL SHELF 1115VU</v>
          </cell>
          <cell r="C135" t="str">
            <v>LABEL</v>
          </cell>
          <cell r="D135" t="str">
            <v>NON</v>
          </cell>
          <cell r="E135" t="str">
            <v>N/A</v>
          </cell>
          <cell r="F135">
            <v>1251017</v>
          </cell>
          <cell r="G135">
            <v>1251018</v>
          </cell>
        </row>
        <row r="136">
          <cell r="A136" t="str">
            <v xml:space="preserve">M8753333600000 </v>
          </cell>
          <cell r="B136" t="str">
            <v>TOLE FERMETURE LTMS</v>
          </cell>
          <cell r="C136" t="str">
            <v>MECA</v>
          </cell>
          <cell r="D136" t="str">
            <v>NON</v>
          </cell>
          <cell r="F136">
            <v>1251017</v>
          </cell>
          <cell r="G136">
            <v>1251018</v>
          </cell>
        </row>
        <row r="137">
          <cell r="A137" t="str">
            <v>M8753333900000</v>
          </cell>
          <cell r="B137" t="str">
            <v>TOLE FERMETURE LTMS</v>
          </cell>
          <cell r="C137" t="str">
            <v>MECA</v>
          </cell>
          <cell r="D137" t="str">
            <v>NON</v>
          </cell>
          <cell r="F137">
            <v>1251017</v>
          </cell>
          <cell r="G137">
            <v>1251018</v>
          </cell>
        </row>
        <row r="138">
          <cell r="A138" t="str">
            <v>M8753310300000</v>
          </cell>
          <cell r="B138" t="str">
            <v>CALE DE RACK MC3</v>
          </cell>
          <cell r="C138" t="str">
            <v>MECA</v>
          </cell>
          <cell r="E138" t="str">
            <v>1STR*01104</v>
          </cell>
          <cell r="F138">
            <v>1251017</v>
          </cell>
          <cell r="G138">
            <v>1251018</v>
          </cell>
        </row>
        <row r="139">
          <cell r="A139" t="str">
            <v>M8753310500000</v>
          </cell>
          <cell r="B139" t="str">
            <v>CALE DE RACK MC5</v>
          </cell>
          <cell r="C139" t="str">
            <v>MECA</v>
          </cell>
          <cell r="E139" t="str">
            <v>1STR*01106</v>
          </cell>
          <cell r="F139">
            <v>1251017</v>
          </cell>
          <cell r="G139">
            <v>1251018</v>
          </cell>
        </row>
        <row r="140">
          <cell r="A140" t="str">
            <v>M8753486220000</v>
          </cell>
          <cell r="B140" t="str">
            <v>SHIM</v>
          </cell>
          <cell r="C140" t="str">
            <v>MECA</v>
          </cell>
          <cell r="E140" t="str">
            <v>1QME*01207</v>
          </cell>
          <cell r="F140">
            <v>1251017</v>
          </cell>
          <cell r="G140">
            <v>1251018</v>
          </cell>
        </row>
        <row r="141">
          <cell r="A141" t="str">
            <v>M8753486620000</v>
          </cell>
          <cell r="B141" t="str">
            <v>SHIM</v>
          </cell>
          <cell r="C141" t="str">
            <v>MECA</v>
          </cell>
          <cell r="E141" t="str">
            <v>1QME*01211</v>
          </cell>
          <cell r="F141">
            <v>1251017</v>
          </cell>
          <cell r="G141">
            <v>1251018</v>
          </cell>
        </row>
        <row r="142">
          <cell r="A142" t="str">
            <v>MD501-211102-01A</v>
          </cell>
          <cell r="B142" t="str">
            <v>DIAPHRAGME</v>
          </cell>
          <cell r="C142" t="str">
            <v>MECA</v>
          </cell>
          <cell r="D142" t="str">
            <v>OUI</v>
          </cell>
          <cell r="E142" t="str">
            <v xml:space="preserve">1STR*10647
</v>
          </cell>
          <cell r="F142">
            <v>1251017</v>
          </cell>
          <cell r="G142">
            <v>1251018</v>
          </cell>
        </row>
        <row r="143">
          <cell r="A143" t="str">
            <v>MD501-211102-02A</v>
          </cell>
          <cell r="B143" t="str">
            <v>DIAPHRAGME</v>
          </cell>
          <cell r="C143" t="str">
            <v>MECA</v>
          </cell>
          <cell r="D143" t="str">
            <v>OUI</v>
          </cell>
          <cell r="E143" t="str">
            <v>1STR*10648</v>
          </cell>
          <cell r="F143">
            <v>1251017</v>
          </cell>
          <cell r="G143">
            <v>1251018</v>
          </cell>
        </row>
        <row r="144">
          <cell r="A144" t="str">
            <v>MS21042L06</v>
          </cell>
          <cell r="B144" t="str">
            <v>NUTS</v>
          </cell>
          <cell r="C144" t="str">
            <v>HARDWARE</v>
          </cell>
          <cell r="D144" t="str">
            <v>NON</v>
          </cell>
          <cell r="E144" t="str">
            <v>1QME*01019</v>
          </cell>
          <cell r="F144">
            <v>1251017</v>
          </cell>
          <cell r="G144">
            <v>1251018</v>
          </cell>
        </row>
        <row r="145">
          <cell r="A145" t="str">
            <v>NAS1102E310</v>
          </cell>
          <cell r="B145" t="str">
            <v>SCREW</v>
          </cell>
          <cell r="C145" t="str">
            <v>HARDWARE</v>
          </cell>
          <cell r="D145" t="str">
            <v>NON</v>
          </cell>
          <cell r="E145" t="str">
            <v>1QME*01071</v>
          </cell>
          <cell r="G145">
            <v>1251018</v>
          </cell>
        </row>
        <row r="146">
          <cell r="A146" t="str">
            <v>NAS1102E311</v>
          </cell>
          <cell r="B146" t="str">
            <v>SCREW</v>
          </cell>
          <cell r="C146" t="str">
            <v>HARDWARE</v>
          </cell>
          <cell r="D146" t="str">
            <v>NON</v>
          </cell>
          <cell r="E146" t="str">
            <v>1QME*00557</v>
          </cell>
          <cell r="F146">
            <v>1251017</v>
          </cell>
          <cell r="G146">
            <v>1251018</v>
          </cell>
        </row>
        <row r="147">
          <cell r="A147" t="str">
            <v>NAS11313</v>
          </cell>
          <cell r="B147" t="str">
            <v>BOLT</v>
          </cell>
          <cell r="C147" t="str">
            <v>HARDWARE</v>
          </cell>
          <cell r="D147" t="str">
            <v>NON</v>
          </cell>
          <cell r="E147" t="str">
            <v>1QME*00493</v>
          </cell>
          <cell r="F147">
            <v>1251017</v>
          </cell>
          <cell r="G147">
            <v>1251018</v>
          </cell>
        </row>
        <row r="148">
          <cell r="A148" t="str">
            <v>NAS11317</v>
          </cell>
          <cell r="B148" t="str">
            <v>SCREW</v>
          </cell>
          <cell r="C148" t="str">
            <v>HARDWARE</v>
          </cell>
          <cell r="D148" t="str">
            <v>NON</v>
          </cell>
          <cell r="E148" t="str">
            <v>1QME*00323</v>
          </cell>
          <cell r="F148">
            <v>1251017</v>
          </cell>
          <cell r="G148">
            <v>1251018</v>
          </cell>
        </row>
        <row r="149">
          <cell r="A149" t="str">
            <v>NAS1149C0332R</v>
          </cell>
          <cell r="B149" t="str">
            <v>WASHER</v>
          </cell>
          <cell r="C149" t="str">
            <v>HARDWARE</v>
          </cell>
          <cell r="D149" t="str">
            <v>NON</v>
          </cell>
          <cell r="E149" t="str">
            <v>1QME*00179</v>
          </cell>
          <cell r="F149">
            <v>1251017</v>
          </cell>
          <cell r="G149">
            <v>1251018</v>
          </cell>
        </row>
        <row r="150">
          <cell r="A150" t="str">
            <v>NAS17263E</v>
          </cell>
          <cell r="B150" t="str">
            <v>NUTS</v>
          </cell>
          <cell r="C150" t="str">
            <v>HARDWARE</v>
          </cell>
          <cell r="D150" t="str">
            <v>NON</v>
          </cell>
          <cell r="E150" t="str">
            <v>1QME*00321</v>
          </cell>
          <cell r="F150">
            <v>1251017</v>
          </cell>
          <cell r="G150">
            <v>1251018</v>
          </cell>
        </row>
        <row r="151">
          <cell r="A151" t="str">
            <v>NAS1802312</v>
          </cell>
          <cell r="B151" t="str">
            <v>SCREW</v>
          </cell>
          <cell r="C151" t="str">
            <v>HARDWARE</v>
          </cell>
          <cell r="D151" t="str">
            <v>NON</v>
          </cell>
          <cell r="E151" t="str">
            <v>1QME*00546</v>
          </cell>
          <cell r="G151">
            <v>1251018</v>
          </cell>
        </row>
        <row r="152">
          <cell r="A152" t="str">
            <v>NAS1802313</v>
          </cell>
          <cell r="B152" t="str">
            <v>SCREW</v>
          </cell>
          <cell r="C152" t="str">
            <v>HARDWARE</v>
          </cell>
          <cell r="D152" t="str">
            <v>NON</v>
          </cell>
          <cell r="E152" t="str">
            <v>1QME*00558</v>
          </cell>
          <cell r="F152">
            <v>1251017</v>
          </cell>
          <cell r="G152">
            <v>1251018</v>
          </cell>
        </row>
        <row r="153">
          <cell r="A153" t="str">
            <v>NSA1102E311</v>
          </cell>
          <cell r="B153" t="str">
            <v>SCREW</v>
          </cell>
          <cell r="C153" t="str">
            <v>HARDWARE</v>
          </cell>
          <cell r="D153" t="str">
            <v>NON</v>
          </cell>
          <cell r="E153" t="str">
            <v>1QME*00557</v>
          </cell>
          <cell r="G153">
            <v>1251018</v>
          </cell>
        </row>
        <row r="154">
          <cell r="A154" t="str">
            <v>NSA532006</v>
          </cell>
          <cell r="B154" t="str">
            <v>WASHER</v>
          </cell>
          <cell r="C154" t="str">
            <v>HARDWARE</v>
          </cell>
          <cell r="D154" t="str">
            <v>NON</v>
          </cell>
          <cell r="E154" t="str">
            <v>1QME*00074</v>
          </cell>
          <cell r="F154">
            <v>1251017</v>
          </cell>
          <cell r="G154">
            <v>1251018</v>
          </cell>
        </row>
        <row r="155">
          <cell r="A155" t="str">
            <v>NSA937901MB2202</v>
          </cell>
          <cell r="B155" t="str">
            <v>MODULE VT</v>
          </cell>
          <cell r="C155" t="str">
            <v>EQUI</v>
          </cell>
          <cell r="D155" t="str">
            <v>NON</v>
          </cell>
          <cell r="E155" t="str">
            <v>1MOD*01065</v>
          </cell>
          <cell r="F155">
            <v>1251017</v>
          </cell>
          <cell r="G155">
            <v>1251018</v>
          </cell>
        </row>
        <row r="156">
          <cell r="A156" t="str">
            <v>S0003012600000</v>
          </cell>
          <cell r="B156" t="str">
            <v>RONDELLE</v>
          </cell>
          <cell r="C156" t="str">
            <v>MECA</v>
          </cell>
          <cell r="D156" t="str">
            <v>NON</v>
          </cell>
          <cell r="E156" t="str">
            <v>1QME*00165</v>
          </cell>
          <cell r="F156">
            <v>1251017</v>
          </cell>
          <cell r="G156">
            <v>1251018</v>
          </cell>
        </row>
        <row r="157">
          <cell r="A157" t="str">
            <v>S0003027000000</v>
          </cell>
          <cell r="B157" t="str">
            <v>SUPPORT FIXE SUPERPOSE</v>
          </cell>
          <cell r="C157" t="str">
            <v>MECA</v>
          </cell>
          <cell r="D157" t="str">
            <v>NON</v>
          </cell>
          <cell r="E157" t="str">
            <v>1STR*01261</v>
          </cell>
          <cell r="F157">
            <v>1251017</v>
          </cell>
          <cell r="G157">
            <v>1251018</v>
          </cell>
        </row>
        <row r="158">
          <cell r="A158" t="str">
            <v>S2521656820000</v>
          </cell>
          <cell r="B158" t="str">
            <v xml:space="preserve">PLATINE HAUT-PARLEUR </v>
          </cell>
          <cell r="C158" t="str">
            <v>MECA</v>
          </cell>
          <cell r="E158" t="str">
            <v>4STR*00771</v>
          </cell>
          <cell r="F158">
            <v>1251017</v>
          </cell>
          <cell r="G158">
            <v>1251018</v>
          </cell>
        </row>
        <row r="159">
          <cell r="A159" t="str">
            <v>S2523044600000</v>
          </cell>
          <cell r="B159" t="str">
            <v>STRUCTURE 755 VU</v>
          </cell>
          <cell r="C159" t="str">
            <v>MECA</v>
          </cell>
          <cell r="D159" t="str">
            <v>NON</v>
          </cell>
          <cell r="E159" t="str">
            <v>1STR*10632</v>
          </cell>
          <cell r="F159">
            <v>1251017</v>
          </cell>
          <cell r="G159">
            <v>1251018</v>
          </cell>
        </row>
        <row r="160">
          <cell r="A160" t="str">
            <v>S9241304100000</v>
          </cell>
          <cell r="B160" t="str">
            <v>ENS.MECANIQUE ECLAIRAGE</v>
          </cell>
          <cell r="C160" t="str">
            <v>MECA</v>
          </cell>
          <cell r="F160">
            <v>1251017</v>
          </cell>
          <cell r="G160">
            <v>1251018</v>
          </cell>
        </row>
        <row r="161">
          <cell r="A161" t="str">
            <v>S9251019520700</v>
          </cell>
          <cell r="B161" t="str">
            <v>DIAPHRAGME</v>
          </cell>
          <cell r="C161" t="str">
            <v>MECA</v>
          </cell>
          <cell r="F161">
            <v>1251017</v>
          </cell>
          <cell r="G161">
            <v>1251018</v>
          </cell>
        </row>
        <row r="162">
          <cell r="A162" t="str">
            <v>S9251020300100</v>
          </cell>
          <cell r="B162" t="str">
            <v>CARTER EQUIPE</v>
          </cell>
          <cell r="C162" t="str">
            <v>MECA</v>
          </cell>
          <cell r="F162">
            <v>1251017</v>
          </cell>
          <cell r="G162">
            <v>1251018</v>
          </cell>
        </row>
        <row r="163">
          <cell r="A163" t="str">
            <v>S9251022100000</v>
          </cell>
          <cell r="B163" t="str">
            <v>RAMPE</v>
          </cell>
          <cell r="C163" t="str">
            <v>MECA</v>
          </cell>
          <cell r="D163" t="str">
            <v>NON</v>
          </cell>
          <cell r="E163" t="str">
            <v>4ACC*00710</v>
          </cell>
          <cell r="F163">
            <v>1251017</v>
          </cell>
          <cell r="G163">
            <v>1251018</v>
          </cell>
        </row>
        <row r="164">
          <cell r="A164" t="str">
            <v>S9251022200000</v>
          </cell>
          <cell r="B164" t="str">
            <v>RAMPE</v>
          </cell>
          <cell r="C164" t="str">
            <v>MECA</v>
          </cell>
          <cell r="D164" t="str">
            <v>NON</v>
          </cell>
          <cell r="E164" t="str">
            <v>4ACC*00711</v>
          </cell>
          <cell r="F164">
            <v>1251017</v>
          </cell>
          <cell r="G164">
            <v>1251018</v>
          </cell>
        </row>
        <row r="165">
          <cell r="A165" t="str">
            <v xml:space="preserve">S9251026100700 </v>
          </cell>
          <cell r="B165" t="str">
            <v>PANNEAU FERMETURE EQUIPE</v>
          </cell>
          <cell r="C165" t="str">
            <v>MECA</v>
          </cell>
          <cell r="E165" t="str">
            <v>1STR*01138</v>
          </cell>
          <cell r="F165">
            <v>1251017</v>
          </cell>
          <cell r="G165">
            <v>1251018</v>
          </cell>
        </row>
        <row r="166">
          <cell r="A166" t="str">
            <v>S9251038100100</v>
          </cell>
          <cell r="B166" t="str">
            <v>PLATINE AVANT 110VU</v>
          </cell>
          <cell r="C166" t="str">
            <v>MECA</v>
          </cell>
          <cell r="F166">
            <v>1251017</v>
          </cell>
          <cell r="G166">
            <v>1251018</v>
          </cell>
        </row>
        <row r="167">
          <cell r="A167" t="str">
            <v>S9251054820000</v>
          </cell>
          <cell r="B167" t="str">
            <v>JOINT</v>
          </cell>
          <cell r="C167" t="str">
            <v>MECA</v>
          </cell>
          <cell r="D167" t="str">
            <v>NON</v>
          </cell>
          <cell r="E167" t="str">
            <v>1QME*16550</v>
          </cell>
          <cell r="F167">
            <v>1251017</v>
          </cell>
          <cell r="G167">
            <v>1251018</v>
          </cell>
        </row>
        <row r="168">
          <cell r="A168" t="str">
            <v>S9251059600000</v>
          </cell>
          <cell r="B168" t="str">
            <v>RAMPE 23VU</v>
          </cell>
          <cell r="C168" t="str">
            <v>MECA</v>
          </cell>
          <cell r="D168" t="str">
            <v>NON</v>
          </cell>
          <cell r="E168" t="str">
            <v>3STR*00944</v>
          </cell>
          <cell r="F168">
            <v>1251017</v>
          </cell>
          <cell r="G168">
            <v>1251018</v>
          </cell>
        </row>
        <row r="169">
          <cell r="A169" t="str">
            <v>S9251059700000</v>
          </cell>
          <cell r="B169" t="str">
            <v>RAMPE 23VU</v>
          </cell>
          <cell r="C169" t="str">
            <v>MECA</v>
          </cell>
          <cell r="D169" t="str">
            <v>NON</v>
          </cell>
          <cell r="E169" t="str">
            <v>3STR*00945</v>
          </cell>
          <cell r="F169">
            <v>1251017</v>
          </cell>
          <cell r="G169">
            <v>1251018</v>
          </cell>
        </row>
        <row r="170">
          <cell r="A170" t="str">
            <v>S9251059700100</v>
          </cell>
          <cell r="B170" t="str">
            <v>RAMPE 23VU</v>
          </cell>
          <cell r="C170" t="str">
            <v>MECA</v>
          </cell>
          <cell r="D170" t="str">
            <v>NON</v>
          </cell>
          <cell r="E170" t="str">
            <v>3STR*00061</v>
          </cell>
          <cell r="F170">
            <v>1251017</v>
          </cell>
          <cell r="G170">
            <v>1251018</v>
          </cell>
        </row>
        <row r="171">
          <cell r="A171" t="str">
            <v>S9251083800000</v>
          </cell>
          <cell r="B171" t="str">
            <v>SUPPORT</v>
          </cell>
          <cell r="C171" t="str">
            <v>MECA</v>
          </cell>
          <cell r="D171" t="str">
            <v>NON</v>
          </cell>
          <cell r="E171" t="str">
            <v>1STR*00109</v>
          </cell>
          <cell r="F171">
            <v>1251017</v>
          </cell>
          <cell r="G171">
            <v>1251018</v>
          </cell>
        </row>
        <row r="172">
          <cell r="A172" t="str">
            <v>S9251090300000</v>
          </cell>
          <cell r="B172" t="str">
            <v>RAMPE 122VU</v>
          </cell>
          <cell r="C172" t="str">
            <v>MECA</v>
          </cell>
          <cell r="D172" t="str">
            <v>NON</v>
          </cell>
          <cell r="E172" t="str">
            <v>1STR*10677</v>
          </cell>
          <cell r="F172">
            <v>1251017</v>
          </cell>
          <cell r="G172">
            <v>1251018</v>
          </cell>
        </row>
        <row r="173">
          <cell r="A173" t="str">
            <v>S9251090300100</v>
          </cell>
          <cell r="B173" t="str">
            <v>RAMPE 122VU</v>
          </cell>
          <cell r="C173" t="str">
            <v>MECA</v>
          </cell>
          <cell r="D173" t="str">
            <v>NON</v>
          </cell>
          <cell r="E173" t="str">
            <v>1STR*10179</v>
          </cell>
          <cell r="G173">
            <v>1251018</v>
          </cell>
        </row>
        <row r="174">
          <cell r="A174" t="str">
            <v>S9251107820000</v>
          </cell>
          <cell r="B174" t="str">
            <v>RAMPE</v>
          </cell>
          <cell r="C174" t="str">
            <v>MECA</v>
          </cell>
          <cell r="F174">
            <v>1251017</v>
          </cell>
          <cell r="G174">
            <v>1251018</v>
          </cell>
        </row>
        <row r="175">
          <cell r="A175" t="str">
            <v>S9251112620000</v>
          </cell>
          <cell r="B175" t="str">
            <v>VIS 114VU</v>
          </cell>
          <cell r="C175" t="str">
            <v>MECA</v>
          </cell>
          <cell r="E175" t="str">
            <v>3STR*00810</v>
          </cell>
          <cell r="F175">
            <v>1251017</v>
          </cell>
          <cell r="G175">
            <v>1251018</v>
          </cell>
        </row>
        <row r="176">
          <cell r="A176" t="str">
            <v>S9251165200000</v>
          </cell>
          <cell r="B176" t="str">
            <v>PLATINE AV 23VU</v>
          </cell>
          <cell r="C176" t="str">
            <v>MECA</v>
          </cell>
          <cell r="F176">
            <v>1251017</v>
          </cell>
          <cell r="G176">
            <v>1251018</v>
          </cell>
        </row>
        <row r="177">
          <cell r="A177" t="str">
            <v>S9251165200200</v>
          </cell>
          <cell r="B177" t="str">
            <v>PLATINE AVANT 23VU</v>
          </cell>
          <cell r="C177" t="str">
            <v>MECA</v>
          </cell>
          <cell r="D177" t="str">
            <v>NON</v>
          </cell>
          <cell r="E177" t="str">
            <v>1STR*10664</v>
          </cell>
          <cell r="F177">
            <v>1251017</v>
          </cell>
          <cell r="G177">
            <v>1251018</v>
          </cell>
        </row>
        <row r="178">
          <cell r="A178" t="str">
            <v>S9251179200000</v>
          </cell>
          <cell r="B178" t="str">
            <v>ADAPTATEUR DME</v>
          </cell>
          <cell r="C178" t="str">
            <v>MECA</v>
          </cell>
          <cell r="D178" t="str">
            <v>NON</v>
          </cell>
          <cell r="E178" t="str">
            <v>3STR*01293</v>
          </cell>
          <cell r="F178">
            <v>1251017</v>
          </cell>
          <cell r="G178">
            <v>1251018</v>
          </cell>
        </row>
        <row r="179">
          <cell r="A179" t="str">
            <v>S9251303020000</v>
          </cell>
          <cell r="B179" t="str">
            <v>BARRE</v>
          </cell>
          <cell r="C179" t="str">
            <v>MECA</v>
          </cell>
          <cell r="D179" t="str">
            <v>NON</v>
          </cell>
          <cell r="E179" t="str">
            <v>1QEL*00025</v>
          </cell>
          <cell r="F179">
            <v>1251017</v>
          </cell>
          <cell r="G179">
            <v>1251018</v>
          </cell>
        </row>
        <row r="180">
          <cell r="A180" t="str">
            <v>S9251303120000</v>
          </cell>
          <cell r="B180" t="str">
            <v>BARRE</v>
          </cell>
          <cell r="C180" t="str">
            <v>MECA</v>
          </cell>
          <cell r="D180" t="str">
            <v>NON</v>
          </cell>
          <cell r="E180" t="str">
            <v>1QEL*00029</v>
          </cell>
          <cell r="F180">
            <v>1251017</v>
          </cell>
          <cell r="G180">
            <v>1251018</v>
          </cell>
        </row>
        <row r="181">
          <cell r="A181" t="str">
            <v xml:space="preserve">S9251304020200 </v>
          </cell>
          <cell r="B181" t="str">
            <v>GOUJON</v>
          </cell>
          <cell r="C181" t="str">
            <v>MECA</v>
          </cell>
          <cell r="F181">
            <v>1251017</v>
          </cell>
          <cell r="G181">
            <v>1251018</v>
          </cell>
        </row>
        <row r="182">
          <cell r="A182" t="str">
            <v>S9251306420100</v>
          </cell>
          <cell r="B182" t="str">
            <v>PLATINE LISEUSE</v>
          </cell>
          <cell r="C182" t="str">
            <v>MECA</v>
          </cell>
          <cell r="E182" t="str">
            <v>1STR*00283</v>
          </cell>
          <cell r="F182">
            <v>1251017</v>
          </cell>
          <cell r="G182">
            <v>1251018</v>
          </cell>
        </row>
        <row r="183">
          <cell r="A183" t="str">
            <v>S9251324700400</v>
          </cell>
          <cell r="B183" t="str">
            <v>PANNEAU DE FERMETURE 120VU</v>
          </cell>
          <cell r="C183" t="str">
            <v>MECA</v>
          </cell>
          <cell r="E183" t="str">
            <v>1STR*01147</v>
          </cell>
          <cell r="F183">
            <v>1251017</v>
          </cell>
          <cell r="G183">
            <v>1251018</v>
          </cell>
        </row>
        <row r="184">
          <cell r="A184" t="str">
            <v>S9251340100100</v>
          </cell>
          <cell r="B184" t="str">
            <v xml:space="preserve">ENSEMBLE COMPAS </v>
          </cell>
          <cell r="C184" t="str">
            <v>MECA</v>
          </cell>
          <cell r="D184" t="str">
            <v>NON</v>
          </cell>
          <cell r="E184" t="str">
            <v>4STR*00681</v>
          </cell>
          <cell r="F184">
            <v>1251017</v>
          </cell>
          <cell r="G184">
            <v>1251018</v>
          </cell>
        </row>
        <row r="185">
          <cell r="A185" t="str">
            <v>S9251353500100</v>
          </cell>
          <cell r="B185" t="str">
            <v>PLAQUE 5VU(MARRON)</v>
          </cell>
          <cell r="C185" t="str">
            <v>MECA</v>
          </cell>
          <cell r="D185" t="str">
            <v>NON</v>
          </cell>
          <cell r="E185" t="str">
            <v>3STR*00931</v>
          </cell>
          <cell r="G185">
            <v>1251018</v>
          </cell>
        </row>
        <row r="186">
          <cell r="A186" t="str">
            <v>S9251363300100</v>
          </cell>
          <cell r="B186" t="str">
            <v>CAPOT</v>
          </cell>
          <cell r="C186" t="str">
            <v>MECA</v>
          </cell>
          <cell r="D186" t="str">
            <v>NON</v>
          </cell>
          <cell r="E186" t="str">
            <v>3STR*00807</v>
          </cell>
          <cell r="F186">
            <v>1251017</v>
          </cell>
          <cell r="G186">
            <v>1251018</v>
          </cell>
        </row>
        <row r="187">
          <cell r="A187" t="str">
            <v xml:space="preserve">S9251363300100 </v>
          </cell>
          <cell r="B187" t="str">
            <v>CAPOT</v>
          </cell>
          <cell r="C187" t="str">
            <v>MECA</v>
          </cell>
          <cell r="E187" t="str">
            <v>3STR*00807</v>
          </cell>
          <cell r="F187">
            <v>1251017</v>
          </cell>
          <cell r="G187">
            <v>1215018</v>
          </cell>
        </row>
        <row r="188">
          <cell r="A188" t="str">
            <v>S9251372600000</v>
          </cell>
          <cell r="B188" t="str">
            <v>PLATINE AVANT 112VU</v>
          </cell>
          <cell r="C188" t="str">
            <v>MECA</v>
          </cell>
          <cell r="D188" t="str">
            <v>NON</v>
          </cell>
          <cell r="E188" t="str">
            <v>3STR*00947</v>
          </cell>
          <cell r="F188">
            <v>1251017</v>
          </cell>
          <cell r="G188">
            <v>1251018</v>
          </cell>
        </row>
        <row r="189">
          <cell r="A189" t="str">
            <v>S9251380900000</v>
          </cell>
          <cell r="B189" t="str">
            <v>PLATINE ARRIERE 112VU</v>
          </cell>
          <cell r="C189" t="str">
            <v>MECA</v>
          </cell>
          <cell r="E189" t="str">
            <v>3STR*01340</v>
          </cell>
          <cell r="F189">
            <v>1251017</v>
          </cell>
          <cell r="G189">
            <v>1251018</v>
          </cell>
        </row>
        <row r="190">
          <cell r="A190" t="str">
            <v>S9251418100000</v>
          </cell>
          <cell r="B190" t="str">
            <v>RAMPE H1</v>
          </cell>
          <cell r="C190" t="str">
            <v>MECA</v>
          </cell>
          <cell r="D190" t="str">
            <v>NON</v>
          </cell>
          <cell r="E190" t="str">
            <v>1STR*10890</v>
          </cell>
          <cell r="G190">
            <v>1251018</v>
          </cell>
        </row>
        <row r="191">
          <cell r="A191" t="str">
            <v>S9251428800100</v>
          </cell>
          <cell r="B191" t="str">
            <v>SUPPLATE FRONT 27VU</v>
          </cell>
          <cell r="C191" t="str">
            <v>MECA</v>
          </cell>
          <cell r="D191" t="str">
            <v>NON</v>
          </cell>
          <cell r="E191" t="str">
            <v>3STR*01418</v>
          </cell>
          <cell r="F191">
            <v>1251017</v>
          </cell>
          <cell r="G191">
            <v>1251018</v>
          </cell>
        </row>
        <row r="192">
          <cell r="A192" t="str">
            <v>S9251446520000</v>
          </cell>
          <cell r="B192" t="str">
            <v>RAMPE</v>
          </cell>
          <cell r="C192" t="str">
            <v>MECA</v>
          </cell>
          <cell r="D192" t="str">
            <v>NON</v>
          </cell>
          <cell r="E192" t="str">
            <v>1ACC*00072</v>
          </cell>
          <cell r="F192">
            <v>1251017</v>
          </cell>
          <cell r="G192">
            <v>1251018</v>
          </cell>
        </row>
        <row r="193">
          <cell r="A193" t="str">
            <v>S9251451700100</v>
          </cell>
          <cell r="B193" t="str">
            <v>PANNEAU DE FERMETURE ÉQUIPÉ</v>
          </cell>
          <cell r="C193" t="str">
            <v>MECA</v>
          </cell>
          <cell r="D193" t="str">
            <v>NON</v>
          </cell>
          <cell r="E193" t="str">
            <v>1STR*01133</v>
          </cell>
          <cell r="F193">
            <v>1251017</v>
          </cell>
          <cell r="G193">
            <v>1251018</v>
          </cell>
        </row>
        <row r="194">
          <cell r="A194" t="str">
            <v>S9251593120000</v>
          </cell>
          <cell r="B194" t="str">
            <v>PLATINE ARRIERE 5VU</v>
          </cell>
          <cell r="C194" t="str">
            <v>MECA</v>
          </cell>
          <cell r="D194" t="str">
            <v>NON</v>
          </cell>
          <cell r="E194" t="str">
            <v>3STR*00145</v>
          </cell>
          <cell r="F194">
            <v>1251017</v>
          </cell>
          <cell r="G194">
            <v>1251018</v>
          </cell>
        </row>
        <row r="195">
          <cell r="A195" t="str">
            <v>S9251594420000</v>
          </cell>
          <cell r="B195" t="str">
            <v>SUPPORT</v>
          </cell>
          <cell r="C195" t="str">
            <v>MECA</v>
          </cell>
          <cell r="D195" t="str">
            <v>NON</v>
          </cell>
          <cell r="E195" t="str">
            <v>1STR*10668</v>
          </cell>
          <cell r="F195">
            <v>1251017</v>
          </cell>
          <cell r="G195">
            <v>1251018</v>
          </cell>
        </row>
        <row r="196">
          <cell r="A196" t="str">
            <v>S9251596820000</v>
          </cell>
          <cell r="B196" t="str">
            <v>PRISE SUP 82 VU</v>
          </cell>
          <cell r="C196" t="str">
            <v>MECA</v>
          </cell>
          <cell r="D196" t="str">
            <v>NON</v>
          </cell>
          <cell r="E196" t="str">
            <v>1STR*10666</v>
          </cell>
          <cell r="F196">
            <v>1251017</v>
          </cell>
          <cell r="G196">
            <v>1251018</v>
          </cell>
        </row>
        <row r="197">
          <cell r="A197" t="str">
            <v>S9251597520000</v>
          </cell>
          <cell r="B197" t="str">
            <v>SUPPORT</v>
          </cell>
          <cell r="C197" t="str">
            <v>MECA</v>
          </cell>
          <cell r="D197" t="str">
            <v>NON</v>
          </cell>
          <cell r="E197" t="str">
            <v>1STR*10667</v>
          </cell>
          <cell r="F197">
            <v>1251017</v>
          </cell>
          <cell r="G197">
            <v>1251018</v>
          </cell>
        </row>
        <row r="198">
          <cell r="A198" t="str">
            <v>S9251598400000</v>
          </cell>
          <cell r="B198" t="str">
            <v>SUPPORT</v>
          </cell>
          <cell r="C198" t="str">
            <v>MECA</v>
          </cell>
          <cell r="D198" t="str">
            <v>NON</v>
          </cell>
          <cell r="E198" t="str">
            <v>1STR*01599</v>
          </cell>
          <cell r="G198">
            <v>1251018</v>
          </cell>
        </row>
        <row r="199">
          <cell r="A199" t="str">
            <v>S9251598400100</v>
          </cell>
          <cell r="B199" t="str">
            <v>SUPPORT</v>
          </cell>
          <cell r="C199" t="str">
            <v>MECA</v>
          </cell>
          <cell r="D199" t="str">
            <v>NON</v>
          </cell>
          <cell r="E199" t="str">
            <v>1STR*01600</v>
          </cell>
          <cell r="G199">
            <v>1251018</v>
          </cell>
        </row>
        <row r="200">
          <cell r="A200" t="str">
            <v>S9252318000000</v>
          </cell>
          <cell r="B200" t="str">
            <v>PLATINE ÉQUIPÉE</v>
          </cell>
          <cell r="C200" t="str">
            <v>MECA</v>
          </cell>
          <cell r="D200" t="str">
            <v>NON</v>
          </cell>
          <cell r="E200" t="str">
            <v>1STR*02063</v>
          </cell>
          <cell r="F200">
            <v>1251017</v>
          </cell>
          <cell r="G200">
            <v>1251018</v>
          </cell>
        </row>
        <row r="201">
          <cell r="A201" t="str">
            <v>S9252333600000</v>
          </cell>
          <cell r="B201" t="str">
            <v>SUPPORT EQUIPE 91VU</v>
          </cell>
          <cell r="C201" t="str">
            <v>MECA</v>
          </cell>
          <cell r="D201" t="str">
            <v>NON</v>
          </cell>
          <cell r="E201" t="str">
            <v>1STR*10937</v>
          </cell>
          <cell r="F201">
            <v>1251017</v>
          </cell>
          <cell r="G201">
            <v>1251018</v>
          </cell>
        </row>
        <row r="202">
          <cell r="A202" t="str">
            <v>S9252333700000</v>
          </cell>
          <cell r="B202" t="str">
            <v>RAMPE 91VU</v>
          </cell>
          <cell r="C202" t="str">
            <v>MECA</v>
          </cell>
          <cell r="D202" t="str">
            <v>NON</v>
          </cell>
          <cell r="E202" t="str">
            <v>1STR*10936</v>
          </cell>
          <cell r="F202">
            <v>1251017</v>
          </cell>
          <cell r="G202">
            <v>1251018</v>
          </cell>
        </row>
        <row r="203">
          <cell r="A203" t="str">
            <v>S9252335520000</v>
          </cell>
          <cell r="B203" t="str">
            <v>CALE</v>
          </cell>
          <cell r="C203" t="str">
            <v>MECA</v>
          </cell>
          <cell r="D203" t="str">
            <v>NON</v>
          </cell>
          <cell r="E203" t="str">
            <v>4STR*00688</v>
          </cell>
          <cell r="F203">
            <v>1251017</v>
          </cell>
          <cell r="G203">
            <v>1251018</v>
          </cell>
        </row>
        <row r="204">
          <cell r="A204" t="str">
            <v xml:space="preserve">S9252347900000 </v>
          </cell>
          <cell r="B204" t="str">
            <v>STRUCTURE 27VU</v>
          </cell>
          <cell r="C204" t="str">
            <v>MECA</v>
          </cell>
          <cell r="F204">
            <v>1251017</v>
          </cell>
          <cell r="G204">
            <v>1251018</v>
          </cell>
        </row>
        <row r="205">
          <cell r="A205" t="str">
            <v>S9251130520900</v>
          </cell>
          <cell r="B205" t="str">
            <v>Colonette</v>
          </cell>
          <cell r="C205" t="str">
            <v>MECA</v>
          </cell>
          <cell r="F205">
            <v>1251017</v>
          </cell>
          <cell r="G205">
            <v>1251018</v>
          </cell>
        </row>
        <row r="206">
          <cell r="A206" t="str">
            <v>S9251130521300</v>
          </cell>
          <cell r="B206" t="str">
            <v>Colonette</v>
          </cell>
          <cell r="C206" t="str">
            <v>MECA</v>
          </cell>
          <cell r="F206">
            <v>1251017</v>
          </cell>
          <cell r="G206">
            <v>1251018</v>
          </cell>
        </row>
        <row r="207">
          <cell r="A207" t="str">
            <v>S9251130521400</v>
          </cell>
          <cell r="B207" t="str">
            <v>Colonette</v>
          </cell>
          <cell r="C207" t="str">
            <v>MECA</v>
          </cell>
          <cell r="F207">
            <v>1251017</v>
          </cell>
          <cell r="G207">
            <v>1251018</v>
          </cell>
        </row>
        <row r="208">
          <cell r="A208" t="str">
            <v>V1132026800000</v>
          </cell>
          <cell r="B208" t="str">
            <v>PLACARD</v>
          </cell>
          <cell r="C208" t="str">
            <v>LABEL</v>
          </cell>
          <cell r="D208" t="str">
            <v>NON</v>
          </cell>
          <cell r="E208" t="str">
            <v xml:space="preserve">1ETI*17179 </v>
          </cell>
          <cell r="F208">
            <v>1251017</v>
          </cell>
          <cell r="G208">
            <v>1251018</v>
          </cell>
        </row>
        <row r="209">
          <cell r="A209" t="str">
            <v>V1132030400000</v>
          </cell>
          <cell r="B209" t="str">
            <v>PLACARD</v>
          </cell>
          <cell r="C209" t="str">
            <v>LABEL</v>
          </cell>
          <cell r="D209" t="str">
            <v>NON</v>
          </cell>
          <cell r="E209" t="str">
            <v>1ETI*17180</v>
          </cell>
          <cell r="F209">
            <v>1251017</v>
          </cell>
          <cell r="G209">
            <v>1251018</v>
          </cell>
        </row>
        <row r="210">
          <cell r="A210" t="str">
            <v>V9251014003600</v>
          </cell>
          <cell r="B210" t="str">
            <v>RAMP ASSY</v>
          </cell>
          <cell r="C210" t="str">
            <v>MECA</v>
          </cell>
          <cell r="D210" t="str">
            <v>OUI</v>
          </cell>
          <cell r="E210" t="str">
            <v>1STR*10688</v>
          </cell>
          <cell r="F210">
            <v>1251017</v>
          </cell>
          <cell r="G210">
            <v>1251018</v>
          </cell>
        </row>
        <row r="211">
          <cell r="A211" t="str">
            <v>V9251040720000</v>
          </cell>
          <cell r="B211" t="str">
            <v>FITTING</v>
          </cell>
          <cell r="C211" t="str">
            <v>MECA</v>
          </cell>
          <cell r="D211" t="str">
            <v>NON</v>
          </cell>
          <cell r="E211" t="str">
            <v>N/A</v>
          </cell>
          <cell r="F211">
            <v>1251017</v>
          </cell>
          <cell r="G211">
            <v>1251018</v>
          </cell>
        </row>
        <row r="212">
          <cell r="A212" t="str">
            <v>V9251040720201</v>
          </cell>
          <cell r="B212" t="str">
            <v>FITTING</v>
          </cell>
          <cell r="C212" t="str">
            <v>MECA</v>
          </cell>
          <cell r="D212" t="str">
            <v>NON</v>
          </cell>
          <cell r="E212" t="str">
            <v>1STR*10694</v>
          </cell>
          <cell r="F212">
            <v>1215017</v>
          </cell>
          <cell r="G212">
            <v>1251018</v>
          </cell>
        </row>
        <row r="213">
          <cell r="A213" t="str">
            <v>V9251111520000</v>
          </cell>
          <cell r="B213" t="str">
            <v>DIAPHRAGME</v>
          </cell>
          <cell r="C213" t="str">
            <v>MECA</v>
          </cell>
          <cell r="D213" t="str">
            <v>NON</v>
          </cell>
          <cell r="E213" t="str">
            <v>1STR*10661</v>
          </cell>
          <cell r="F213">
            <v>1251017</v>
          </cell>
          <cell r="G213">
            <v>1251018</v>
          </cell>
        </row>
        <row r="214">
          <cell r="A214" t="str">
            <v>V9251111520600</v>
          </cell>
          <cell r="B214" t="str">
            <v>DIAPHRAGME</v>
          </cell>
          <cell r="C214" t="str">
            <v>MECA</v>
          </cell>
          <cell r="D214" t="str">
            <v>NON</v>
          </cell>
          <cell r="E214" t="str">
            <v>1STR*10733</v>
          </cell>
          <cell r="G214">
            <v>1251018</v>
          </cell>
        </row>
        <row r="215">
          <cell r="A215" t="str">
            <v>V9251111521200</v>
          </cell>
          <cell r="B215" t="str">
            <v>DIAPHRAGME</v>
          </cell>
          <cell r="C215" t="str">
            <v>MECA</v>
          </cell>
          <cell r="D215" t="str">
            <v>NON</v>
          </cell>
          <cell r="E215" t="str">
            <v>1STR*10663</v>
          </cell>
          <cell r="F215">
            <v>1251017</v>
          </cell>
          <cell r="G215">
            <v>1251018</v>
          </cell>
        </row>
        <row r="216">
          <cell r="A216" t="str">
            <v>V9251111522200</v>
          </cell>
          <cell r="B216" t="str">
            <v>DIAPHRAGME</v>
          </cell>
          <cell r="C216" t="str">
            <v>MECA</v>
          </cell>
          <cell r="D216" t="str">
            <v>NON</v>
          </cell>
          <cell r="E216" t="str">
            <v>1STR*10734</v>
          </cell>
          <cell r="G216">
            <v>1251018</v>
          </cell>
        </row>
        <row r="217">
          <cell r="A217" t="str">
            <v>V9251111522400</v>
          </cell>
          <cell r="B217" t="str">
            <v>DIAPHRAGME</v>
          </cell>
          <cell r="C217" t="str">
            <v>MECA</v>
          </cell>
          <cell r="D217" t="str">
            <v>NON</v>
          </cell>
          <cell r="E217" t="str">
            <v>1STR*10662</v>
          </cell>
          <cell r="F217">
            <v>1251017</v>
          </cell>
          <cell r="G217">
            <v>1251018</v>
          </cell>
        </row>
        <row r="218">
          <cell r="A218" t="str">
            <v>V9251111522600</v>
          </cell>
          <cell r="B218" t="str">
            <v>DIAPHRAGME</v>
          </cell>
          <cell r="C218" t="str">
            <v>MECA</v>
          </cell>
          <cell r="D218" t="str">
            <v>NON</v>
          </cell>
          <cell r="E218" t="str">
            <v>1STR*10751</v>
          </cell>
          <cell r="G218">
            <v>1251018</v>
          </cell>
        </row>
        <row r="219">
          <cell r="A219" t="str">
            <v>V9251115500000</v>
          </cell>
          <cell r="B219" t="str">
            <v>EQUIPED BRACKET</v>
          </cell>
          <cell r="C219" t="str">
            <v>MECA</v>
          </cell>
          <cell r="D219" t="str">
            <v>NON</v>
          </cell>
          <cell r="E219" t="str">
            <v>N/A</v>
          </cell>
          <cell r="F219">
            <v>1251017</v>
          </cell>
          <cell r="G219">
            <v>1251018</v>
          </cell>
        </row>
        <row r="220">
          <cell r="A220" t="str">
            <v>V9251115500001</v>
          </cell>
          <cell r="B220" t="str">
            <v>EQUIPED BRACKET</v>
          </cell>
          <cell r="C220" t="str">
            <v>MECA</v>
          </cell>
          <cell r="D220" t="str">
            <v>NON</v>
          </cell>
          <cell r="E220" t="str">
            <v>1STR*10693</v>
          </cell>
          <cell r="F220">
            <v>1251017</v>
          </cell>
          <cell r="G220">
            <v>1251018</v>
          </cell>
        </row>
        <row r="221">
          <cell r="A221" t="str">
            <v>V9251115600000</v>
          </cell>
          <cell r="B221" t="str">
            <v>EQUIPED BRACKET</v>
          </cell>
          <cell r="C221" t="str">
            <v>MECA</v>
          </cell>
          <cell r="D221" t="str">
            <v>NON</v>
          </cell>
          <cell r="E221" t="str">
            <v>N/A</v>
          </cell>
          <cell r="F221">
            <v>1251017</v>
          </cell>
          <cell r="G221">
            <v>1251018</v>
          </cell>
        </row>
        <row r="222">
          <cell r="A222" t="str">
            <v>V9251115600001</v>
          </cell>
          <cell r="B222" t="str">
            <v>EQUIPED BRACKET</v>
          </cell>
          <cell r="C222" t="str">
            <v>MECA</v>
          </cell>
          <cell r="D222" t="str">
            <v>NON</v>
          </cell>
          <cell r="E222" t="str">
            <v>1STR*10692</v>
          </cell>
          <cell r="F222">
            <v>1251017</v>
          </cell>
          <cell r="G222">
            <v>1251018</v>
          </cell>
        </row>
        <row r="223">
          <cell r="A223" t="str">
            <v>V9251115700000</v>
          </cell>
          <cell r="B223" t="str">
            <v>EQUIPED BRACKET</v>
          </cell>
          <cell r="C223" t="str">
            <v>MECA</v>
          </cell>
          <cell r="D223" t="str">
            <v>NON</v>
          </cell>
          <cell r="E223" t="str">
            <v>N/A</v>
          </cell>
          <cell r="F223">
            <v>1251017</v>
          </cell>
          <cell r="G223">
            <v>1251018</v>
          </cell>
        </row>
        <row r="224">
          <cell r="A224" t="str">
            <v>V9251115700001</v>
          </cell>
          <cell r="B224" t="str">
            <v>EQUIPED BRACKET</v>
          </cell>
          <cell r="C224" t="str">
            <v>MECA</v>
          </cell>
          <cell r="D224" t="str">
            <v>NON</v>
          </cell>
          <cell r="E224" t="str">
            <v>1STR*10691</v>
          </cell>
          <cell r="F224">
            <v>1251017</v>
          </cell>
          <cell r="G224">
            <v>1251018</v>
          </cell>
        </row>
        <row r="225">
          <cell r="A225" t="str">
            <v>V9251140000001</v>
          </cell>
          <cell r="B225" t="str">
            <v>BRACKET ASSY</v>
          </cell>
          <cell r="C225" t="str">
            <v>MECA</v>
          </cell>
          <cell r="D225" t="str">
            <v>NON</v>
          </cell>
          <cell r="E225" t="str">
            <v>1STR*10690</v>
          </cell>
          <cell r="F225">
            <v>1251017</v>
          </cell>
          <cell r="G225">
            <v>1251018</v>
          </cell>
        </row>
        <row r="226">
          <cell r="A226" t="str">
            <v>V9251140400001</v>
          </cell>
          <cell r="B226" t="str">
            <v>EQ. BRACKET</v>
          </cell>
          <cell r="C226" t="str">
            <v>MECA</v>
          </cell>
          <cell r="D226" t="str">
            <v>NON</v>
          </cell>
          <cell r="E226" t="str">
            <v>1STR*10689</v>
          </cell>
          <cell r="F226">
            <v>1251017</v>
          </cell>
          <cell r="G226">
            <v>1251018</v>
          </cell>
        </row>
        <row r="227">
          <cell r="A227" t="str">
            <v xml:space="preserve">V9251149100000 </v>
          </cell>
          <cell r="B227" t="str">
            <v>PANEL ASSY</v>
          </cell>
          <cell r="C227" t="str">
            <v>MECA</v>
          </cell>
          <cell r="D227" t="str">
            <v>NON</v>
          </cell>
          <cell r="F227">
            <v>1251017</v>
          </cell>
          <cell r="G227">
            <v>1251018</v>
          </cell>
        </row>
        <row r="228">
          <cell r="A228" t="str">
            <v xml:space="preserve">ASNE033901C </v>
          </cell>
          <cell r="B228" t="str">
            <v>BUTTON</v>
          </cell>
          <cell r="C228" t="str">
            <v>EQUI</v>
          </cell>
          <cell r="D228" t="str">
            <v>NON</v>
          </cell>
          <cell r="E228" t="str">
            <v>4QEL*00071</v>
          </cell>
          <cell r="G228">
            <v>1251018</v>
          </cell>
        </row>
        <row r="229">
          <cell r="A229" t="str">
            <v>EN2997RS61415BN</v>
          </cell>
          <cell r="B229" t="str">
            <v>CONNECTEUR</v>
          </cell>
          <cell r="C229" t="str">
            <v>EQUI</v>
          </cell>
          <cell r="D229" t="str">
            <v>NON</v>
          </cell>
          <cell r="E229" t="str">
            <v>1CON*06435</v>
          </cell>
          <cell r="G229">
            <v>1251018</v>
          </cell>
        </row>
        <row r="230">
          <cell r="A230" t="str">
            <v>EN2997RS61415AN</v>
          </cell>
          <cell r="B230" t="str">
            <v>CONNECTEUR</v>
          </cell>
          <cell r="C230" t="str">
            <v>EQUI</v>
          </cell>
          <cell r="D230" t="str">
            <v>NON</v>
          </cell>
          <cell r="E230" t="str">
            <v>1CON*01377</v>
          </cell>
          <cell r="G230">
            <v>1251018</v>
          </cell>
        </row>
        <row r="231">
          <cell r="A231" t="str">
            <v>M390295115</v>
          </cell>
          <cell r="B231" t="str">
            <v>CONTACT</v>
          </cell>
          <cell r="C231" t="str">
            <v>EQUI</v>
          </cell>
          <cell r="D231" t="str">
            <v>NON</v>
          </cell>
          <cell r="E231" t="str">
            <v>8CNT*00132</v>
          </cell>
          <cell r="G231">
            <v>1251018</v>
          </cell>
        </row>
        <row r="232">
          <cell r="A232" t="str">
            <v>M390294110</v>
          </cell>
          <cell r="B232" t="str">
            <v>CONTACT</v>
          </cell>
          <cell r="C232" t="str">
            <v>EQUI</v>
          </cell>
          <cell r="D232" t="str">
            <v>NON</v>
          </cell>
          <cell r="E232" t="str">
            <v>1CNT*18523</v>
          </cell>
          <cell r="G232">
            <v>1251018</v>
          </cell>
        </row>
        <row r="233">
          <cell r="A233" t="str">
            <v>6M90079400</v>
          </cell>
          <cell r="B233" t="str">
            <v>LIGHTED PLATE: TRIM CP</v>
          </cell>
          <cell r="C233" t="str">
            <v>MECA</v>
          </cell>
          <cell r="D233" t="str">
            <v>NON</v>
          </cell>
          <cell r="E233" t="str">
            <v>4ETI*00380</v>
          </cell>
          <cell r="G233">
            <v>1251018</v>
          </cell>
        </row>
        <row r="234">
          <cell r="A234" t="str">
            <v>M8753367020000</v>
          </cell>
          <cell r="B234" t="str">
            <v>SWITCH PLATE</v>
          </cell>
          <cell r="C234" t="str">
            <v>MECA</v>
          </cell>
          <cell r="D234" t="str">
            <v>NON</v>
          </cell>
          <cell r="E234" t="str">
            <v>1STR*10635</v>
          </cell>
          <cell r="G234">
            <v>1251018</v>
          </cell>
        </row>
        <row r="235">
          <cell r="A235" t="str">
            <v xml:space="preserve">ABS0724010A050 </v>
          </cell>
          <cell r="B235" t="str">
            <v>LABEL</v>
          </cell>
          <cell r="C235" t="str">
            <v>LABEL</v>
          </cell>
          <cell r="D235" t="str">
            <v>NON</v>
          </cell>
          <cell r="E235" t="str">
            <v>1ETI*17147</v>
          </cell>
          <cell r="G235">
            <v>1251018</v>
          </cell>
        </row>
        <row r="236">
          <cell r="A236" t="str">
            <v>6M90079500</v>
          </cell>
          <cell r="B236" t="str">
            <v>PLATE</v>
          </cell>
          <cell r="C236" t="str">
            <v>MECA</v>
          </cell>
          <cell r="D236" t="str">
            <v>NON</v>
          </cell>
          <cell r="E236" t="str">
            <v>4ETI*00381</v>
          </cell>
          <cell r="G236">
            <v>1251018</v>
          </cell>
        </row>
        <row r="237">
          <cell r="A237" t="str">
            <v>6M90079200</v>
          </cell>
          <cell r="B237" t="str">
            <v>PLATE</v>
          </cell>
          <cell r="C237" t="str">
            <v>MECA</v>
          </cell>
          <cell r="D237" t="str">
            <v>NON</v>
          </cell>
          <cell r="E237" t="str">
            <v>4ETI*00378</v>
          </cell>
          <cell r="G237">
            <v>1251018</v>
          </cell>
        </row>
        <row r="238">
          <cell r="A238" t="str">
            <v>ABS0724006A012</v>
          </cell>
          <cell r="B238" t="str">
            <v>LABEL</v>
          </cell>
          <cell r="C238" t="str">
            <v>LABEL</v>
          </cell>
          <cell r="D238" t="str">
            <v>NON</v>
          </cell>
          <cell r="E238" t="str">
            <v>1ETI*17147</v>
          </cell>
          <cell r="G238">
            <v>1251018</v>
          </cell>
        </row>
        <row r="239">
          <cell r="A239" t="str">
            <v>M11332311000</v>
          </cell>
          <cell r="B239" t="str">
            <v>LABEL</v>
          </cell>
          <cell r="C239" t="str">
            <v>LABEL</v>
          </cell>
          <cell r="D239" t="str">
            <v>NON</v>
          </cell>
          <cell r="E239" t="str">
            <v>1ETI*17147</v>
          </cell>
          <cell r="G239">
            <v>1251018</v>
          </cell>
        </row>
        <row r="240">
          <cell r="A240" t="str">
            <v>ASNE046804A</v>
          </cell>
          <cell r="B240" t="str">
            <v>BUTTON</v>
          </cell>
          <cell r="C240" t="str">
            <v>EQUI</v>
          </cell>
          <cell r="D240" t="str">
            <v>NON</v>
          </cell>
          <cell r="E240" t="str">
            <v>4QEL*00029</v>
          </cell>
          <cell r="G240">
            <v>1251018</v>
          </cell>
        </row>
        <row r="241">
          <cell r="A241" t="str">
            <v>F9251176900000</v>
          </cell>
          <cell r="B241" t="str">
            <v>PLATE ASSY</v>
          </cell>
          <cell r="C241" t="str">
            <v>MECA</v>
          </cell>
          <cell r="D241" t="str">
            <v>NON</v>
          </cell>
          <cell r="E241" t="str">
            <v>4STR*01313</v>
          </cell>
          <cell r="G241">
            <v>1251018</v>
          </cell>
        </row>
        <row r="242">
          <cell r="A242" t="str">
            <v>E046803A</v>
          </cell>
          <cell r="B242" t="str">
            <v>ROTARY SWITCH</v>
          </cell>
          <cell r="C242" t="str">
            <v>EQUI</v>
          </cell>
          <cell r="D242" t="str">
            <v>NON</v>
          </cell>
          <cell r="E242" t="str">
            <v>4QEL*01049</v>
          </cell>
          <cell r="G242">
            <v>1251018</v>
          </cell>
        </row>
        <row r="243">
          <cell r="A243" t="str">
            <v>E046807A</v>
          </cell>
          <cell r="B243" t="str">
            <v>ROTARY SWITCH</v>
          </cell>
          <cell r="C243" t="str">
            <v>EQUI</v>
          </cell>
          <cell r="D243" t="str">
            <v>NON</v>
          </cell>
          <cell r="E243" t="str">
            <v>4QEL*01052</v>
          </cell>
          <cell r="G243">
            <v>1251018</v>
          </cell>
        </row>
        <row r="244">
          <cell r="A244" t="str">
            <v>L9251391200000</v>
          </cell>
          <cell r="B244" t="str">
            <v>COVER ASSY</v>
          </cell>
          <cell r="C244" t="str">
            <v>MECA</v>
          </cell>
          <cell r="D244" t="str">
            <v>NON</v>
          </cell>
          <cell r="E244" t="str">
            <v>1STR*01134</v>
          </cell>
          <cell r="G244">
            <v>1251018</v>
          </cell>
        </row>
        <row r="245">
          <cell r="A245" t="str">
            <v>L9251391300000</v>
          </cell>
          <cell r="B245" t="str">
            <v>COVER ASSY</v>
          </cell>
          <cell r="C245" t="str">
            <v>MECA</v>
          </cell>
          <cell r="D245" t="str">
            <v>NON</v>
          </cell>
          <cell r="E245" t="str">
            <v>1STR*01135</v>
          </cell>
          <cell r="G245">
            <v>1251018</v>
          </cell>
        </row>
        <row r="246">
          <cell r="A246" t="str">
            <v>6M90080000</v>
          </cell>
          <cell r="B246" t="str">
            <v>PLATE</v>
          </cell>
          <cell r="C246" t="str">
            <v>MECA</v>
          </cell>
          <cell r="D246" t="str">
            <v>NON</v>
          </cell>
          <cell r="E246" t="str">
            <v>4ETI*00386</v>
          </cell>
          <cell r="G246">
            <v>1251018</v>
          </cell>
        </row>
        <row r="247">
          <cell r="A247" t="str">
            <v>D9251490100000</v>
          </cell>
          <cell r="B247" t="str">
            <v>FRONT PLATE 110VU</v>
          </cell>
          <cell r="C247" t="str">
            <v>MECA</v>
          </cell>
          <cell r="D247" t="str">
            <v>NON</v>
          </cell>
          <cell r="E247" t="str">
            <v>1STR*10934</v>
          </cell>
          <cell r="G247">
            <v>1251018</v>
          </cell>
        </row>
        <row r="248">
          <cell r="A248" t="str">
            <v>V9251137920000</v>
          </cell>
          <cell r="B248" t="str">
            <v>BRACKET</v>
          </cell>
          <cell r="C248" t="str">
            <v>MECA</v>
          </cell>
          <cell r="D248" t="str">
            <v>NON</v>
          </cell>
          <cell r="E248" t="str">
            <v>1STR*10969</v>
          </cell>
          <cell r="G248">
            <v>1251018</v>
          </cell>
        </row>
        <row r="249">
          <cell r="A249" t="str">
            <v>V9251155800000</v>
          </cell>
          <cell r="B249" t="str">
            <v>BAR ASSY TORSION</v>
          </cell>
          <cell r="C249" t="str">
            <v>MECA</v>
          </cell>
          <cell r="D249" t="str">
            <v>NON</v>
          </cell>
          <cell r="E249" t="str">
            <v>1STR*10747</v>
          </cell>
          <cell r="G249">
            <v>1251018</v>
          </cell>
        </row>
        <row r="250">
          <cell r="A250" t="str">
            <v>V9251156200000</v>
          </cell>
          <cell r="B250" t="str">
            <v>ANGLE ASSY</v>
          </cell>
          <cell r="C250" t="str">
            <v>MECA</v>
          </cell>
          <cell r="D250" t="str">
            <v>NON</v>
          </cell>
          <cell r="E250" t="str">
            <v>1STR*10970</v>
          </cell>
          <cell r="G250">
            <v>1251018</v>
          </cell>
        </row>
        <row r="251">
          <cell r="A251" t="str">
            <v>V9251155600000</v>
          </cell>
          <cell r="B251" t="str">
            <v>BAR ASSY TORSION</v>
          </cell>
          <cell r="C251" t="str">
            <v>MECA</v>
          </cell>
          <cell r="D251" t="str">
            <v>NON</v>
          </cell>
          <cell r="E251" t="str">
            <v>1STR*10746</v>
          </cell>
          <cell r="G251">
            <v>1251018</v>
          </cell>
        </row>
        <row r="252">
          <cell r="A252" t="str">
            <v>V9251157800000</v>
          </cell>
          <cell r="B252" t="str">
            <v>BAR ASSY TORSION</v>
          </cell>
          <cell r="C252" t="str">
            <v>MECA</v>
          </cell>
          <cell r="D252" t="str">
            <v>NON</v>
          </cell>
          <cell r="E252" t="str">
            <v>1STR*10749</v>
          </cell>
          <cell r="G252">
            <v>1251018</v>
          </cell>
        </row>
        <row r="253">
          <cell r="A253" t="str">
            <v>V9251156000000</v>
          </cell>
          <cell r="B253" t="str">
            <v>BAR ASSY TORSION</v>
          </cell>
          <cell r="C253" t="str">
            <v>MECA</v>
          </cell>
          <cell r="D253" t="str">
            <v>NON</v>
          </cell>
          <cell r="E253" t="str">
            <v>1STR*10748</v>
          </cell>
          <cell r="G253">
            <v>1251018</v>
          </cell>
        </row>
        <row r="254">
          <cell r="A254" t="str">
            <v>V9251128220000</v>
          </cell>
          <cell r="B254" t="str">
            <v>BRACKET</v>
          </cell>
          <cell r="C254" t="str">
            <v>MECA</v>
          </cell>
          <cell r="D254" t="str">
            <v>NON</v>
          </cell>
          <cell r="E254" t="str">
            <v>1STR*10971</v>
          </cell>
          <cell r="G254">
            <v>1251018</v>
          </cell>
        </row>
        <row r="255">
          <cell r="A255" t="str">
            <v>V9251156800000</v>
          </cell>
          <cell r="B255" t="str">
            <v>EQ. ANGLE</v>
          </cell>
          <cell r="C255" t="str">
            <v>MECA</v>
          </cell>
          <cell r="D255" t="str">
            <v>NON</v>
          </cell>
          <cell r="E255" t="str">
            <v>1STR*10972</v>
          </cell>
          <cell r="G255">
            <v>1251018</v>
          </cell>
        </row>
        <row r="256">
          <cell r="A256" t="str">
            <v>V9251157500000</v>
          </cell>
          <cell r="B256" t="str">
            <v>EQ. TORSION BAR</v>
          </cell>
          <cell r="C256" t="str">
            <v>MECA</v>
          </cell>
          <cell r="D256" t="str">
            <v>NON</v>
          </cell>
          <cell r="E256" t="str">
            <v>1STR*10750</v>
          </cell>
          <cell r="G256">
            <v>1251018</v>
          </cell>
        </row>
        <row r="257">
          <cell r="A257" t="str">
            <v>V9251156900000</v>
          </cell>
          <cell r="B257" t="str">
            <v>EQ. TORSION BAR</v>
          </cell>
          <cell r="C257" t="str">
            <v>MECA</v>
          </cell>
          <cell r="D257" t="str">
            <v>NON</v>
          </cell>
          <cell r="E257" t="str">
            <v>1STR*10973</v>
          </cell>
          <cell r="G257">
            <v>1251018</v>
          </cell>
        </row>
        <row r="258">
          <cell r="A258" t="str">
            <v>V9251157220000</v>
          </cell>
          <cell r="B258" t="str">
            <v>BRACKET</v>
          </cell>
          <cell r="C258" t="str">
            <v>MECA</v>
          </cell>
          <cell r="D258" t="str">
            <v>NON</v>
          </cell>
          <cell r="E258" t="str">
            <v>1STR*10974</v>
          </cell>
          <cell r="G258">
            <v>1251018</v>
          </cell>
        </row>
        <row r="259">
          <cell r="A259" t="str">
            <v>V9251157100000</v>
          </cell>
          <cell r="B259" t="str">
            <v>EQ. ANGLE</v>
          </cell>
          <cell r="C259" t="str">
            <v>MECA</v>
          </cell>
          <cell r="D259" t="str">
            <v>NON</v>
          </cell>
          <cell r="E259" t="str">
            <v>1STR*10975</v>
          </cell>
          <cell r="G259">
            <v>1251018</v>
          </cell>
        </row>
        <row r="260">
          <cell r="A260" t="str">
            <v>V9251147720000</v>
          </cell>
          <cell r="B260" t="str">
            <v>PLATE</v>
          </cell>
          <cell r="C260" t="str">
            <v>MECA</v>
          </cell>
          <cell r="D260" t="str">
            <v>NON</v>
          </cell>
          <cell r="E260" t="str">
            <v>1STR*10976</v>
          </cell>
          <cell r="G260">
            <v>1251018</v>
          </cell>
        </row>
        <row r="261">
          <cell r="A261" t="str">
            <v>V9251120300000</v>
          </cell>
          <cell r="B261" t="str">
            <v>EQ. BRACKET</v>
          </cell>
          <cell r="C261" t="str">
            <v>MECA</v>
          </cell>
          <cell r="D261" t="str">
            <v>NON</v>
          </cell>
          <cell r="E261" t="str">
            <v>1STR*10977</v>
          </cell>
          <cell r="G261">
            <v>1251018</v>
          </cell>
        </row>
        <row r="262">
          <cell r="A262" t="str">
            <v>V9251155500000</v>
          </cell>
          <cell r="B262" t="str">
            <v>EQ. ANGLE</v>
          </cell>
          <cell r="C262" t="str">
            <v>MECA</v>
          </cell>
          <cell r="D262" t="str">
            <v>NON</v>
          </cell>
          <cell r="E262" t="str">
            <v>1STR*10978</v>
          </cell>
          <cell r="G262">
            <v>1251018</v>
          </cell>
        </row>
        <row r="263">
          <cell r="A263" t="str">
            <v>V9251157300000</v>
          </cell>
          <cell r="B263" t="str">
            <v>EQ. TORSION BAR</v>
          </cell>
          <cell r="C263" t="str">
            <v>MECA</v>
          </cell>
          <cell r="D263" t="str">
            <v>NON</v>
          </cell>
          <cell r="E263" t="str">
            <v>1STR*10979</v>
          </cell>
          <cell r="G263">
            <v>1251018</v>
          </cell>
        </row>
        <row r="264">
          <cell r="A264" t="str">
            <v>E0163D21-45X</v>
          </cell>
          <cell r="B264" t="str">
            <v>ARINC</v>
          </cell>
          <cell r="C264" t="str">
            <v>EQUI</v>
          </cell>
          <cell r="D264" t="str">
            <v>NON</v>
          </cell>
          <cell r="E264" t="str">
            <v>1CON*01139</v>
          </cell>
          <cell r="G264">
            <v>1251018</v>
          </cell>
        </row>
        <row r="265">
          <cell r="A265" t="str">
            <v>A0001072600100</v>
          </cell>
          <cell r="B265" t="str">
            <v>ROD-ADJUSTABLE</v>
          </cell>
          <cell r="C265" t="str">
            <v>MECA</v>
          </cell>
          <cell r="D265" t="str">
            <v>NON</v>
          </cell>
          <cell r="E265" t="str">
            <v>1STR*10983</v>
          </cell>
          <cell r="G265">
            <v>1251318</v>
          </cell>
        </row>
        <row r="266">
          <cell r="A266" t="str">
            <v>E0423-01E</v>
          </cell>
          <cell r="B266" t="str">
            <v>LIGHT BODY</v>
          </cell>
          <cell r="C266" t="str">
            <v>EQUI</v>
          </cell>
          <cell r="D266" t="str">
            <v>NON</v>
          </cell>
          <cell r="E266" t="str">
            <v>4QEL*00034</v>
          </cell>
          <cell r="G266">
            <v>1251018</v>
          </cell>
        </row>
        <row r="267">
          <cell r="A267" t="str">
            <v>S9251425000000</v>
          </cell>
          <cell r="B267" t="str">
            <v>PLATINE AVANT 24VU</v>
          </cell>
          <cell r="C267" t="str">
            <v>MECA</v>
          </cell>
          <cell r="D267" t="str">
            <v>NON</v>
          </cell>
          <cell r="E267" t="str">
            <v>1STR*10985</v>
          </cell>
          <cell r="G267">
            <v>1251018</v>
          </cell>
        </row>
        <row r="268">
          <cell r="A268" t="str">
            <v>S9251317700100</v>
          </cell>
          <cell r="B268" t="str">
            <v>RAMPE SOUDÉE</v>
          </cell>
          <cell r="C268" t="str">
            <v>MECA</v>
          </cell>
          <cell r="D268" t="str">
            <v>NON</v>
          </cell>
          <cell r="E268" t="str">
            <v>1STR*10988</v>
          </cell>
          <cell r="G268">
            <v>1251018</v>
          </cell>
        </row>
        <row r="269">
          <cell r="A269" t="str">
            <v>S9251080800100</v>
          </cell>
          <cell r="B269" t="str">
            <v>RAMPE SOUDÉE</v>
          </cell>
          <cell r="C269" t="str">
            <v>MECA</v>
          </cell>
          <cell r="D269" t="str">
            <v>NON</v>
          </cell>
          <cell r="E269" t="str">
            <v>1STR*10178</v>
          </cell>
          <cell r="G269">
            <v>1251018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>
        <row r="1">
          <cell r="F1" t="str">
            <v>Last update : 25/07/2018</v>
          </cell>
          <cell r="J1"/>
        </row>
        <row r="2">
          <cell r="J2"/>
        </row>
        <row r="3">
          <cell r="D3"/>
          <cell r="E3"/>
          <cell r="F3"/>
          <cell r="G3"/>
          <cell r="H3"/>
          <cell r="I3"/>
          <cell r="J3" t="str">
            <v>REQUIRED EQUIPMENTS</v>
          </cell>
          <cell r="K3"/>
          <cell r="L3"/>
          <cell r="M3"/>
          <cell r="N3"/>
          <cell r="O3"/>
          <cell r="P3"/>
          <cell r="Q3"/>
          <cell r="R3"/>
          <cell r="S3"/>
          <cell r="T3"/>
          <cell r="U3"/>
          <cell r="V3"/>
          <cell r="W3"/>
          <cell r="X3"/>
          <cell r="Y3"/>
          <cell r="Z3"/>
          <cell r="AA3"/>
          <cell r="AB3"/>
        </row>
        <row r="4">
          <cell r="D4" t="str">
            <v>PO number</v>
          </cell>
          <cell r="E4" t="str">
            <v>Item</v>
          </cell>
          <cell r="F4" t="str">
            <v>PN</v>
          </cell>
          <cell r="G4" t="str">
            <v>DESIGNATION</v>
          </cell>
          <cell r="H4" t="str">
            <v>Qty</v>
          </cell>
          <cell r="I4" t="str">
            <v>Delivery Date</v>
          </cell>
          <cell r="J4" t="str">
            <v>CMS 1</v>
          </cell>
          <cell r="K4" t="str">
            <v>PN 1</v>
          </cell>
          <cell r="L4" t="str">
            <v>Qty</v>
          </cell>
          <cell r="M4" t="str">
            <v>CMS 2</v>
          </cell>
          <cell r="N4" t="str">
            <v>PN 2</v>
          </cell>
          <cell r="O4" t="str">
            <v>Qty</v>
          </cell>
          <cell r="P4" t="str">
            <v>CMS 3</v>
          </cell>
          <cell r="Q4" t="str">
            <v>PN 3</v>
          </cell>
          <cell r="R4" t="str">
            <v>Qty</v>
          </cell>
          <cell r="S4" t="str">
            <v>CMS 4</v>
          </cell>
          <cell r="T4" t="str">
            <v>PN 4</v>
          </cell>
          <cell r="U4" t="str">
            <v>Qty</v>
          </cell>
          <cell r="V4" t="str">
            <v>CMS 5</v>
          </cell>
          <cell r="W4" t="str">
            <v>PN 5</v>
          </cell>
          <cell r="X4" t="str">
            <v>Qty</v>
          </cell>
          <cell r="Y4" t="str">
            <v>Total Qty needed</v>
          </cell>
          <cell r="Z4" t="str">
            <v>Total Qty Received</v>
          </cell>
          <cell r="AA4" t="str">
            <v>Remain to received</v>
          </cell>
          <cell r="AB4" t="str">
            <v>Delivery date</v>
          </cell>
        </row>
        <row r="5">
          <cell r="D5">
            <v>27112426</v>
          </cell>
          <cell r="E5">
            <v>10</v>
          </cell>
          <cell r="F5" t="str">
            <v>A27912401006C11</v>
          </cell>
          <cell r="G5" t="str">
            <v>CTLUNIT  CONTROL UNIT-HP FUEL</v>
          </cell>
          <cell r="H5">
            <v>1</v>
          </cell>
          <cell r="I5">
            <v>42562</v>
          </cell>
          <cell r="J5">
            <v>6595684900</v>
          </cell>
          <cell r="K5" t="str">
            <v>C4E31831-01</v>
          </cell>
          <cell r="L5">
            <v>1</v>
          </cell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>
            <v>1</v>
          </cell>
          <cell r="Z5">
            <v>1</v>
          </cell>
          <cell r="AA5">
            <v>0</v>
          </cell>
          <cell r="AB5"/>
        </row>
        <row r="6">
          <cell r="D6">
            <v>27105823</v>
          </cell>
          <cell r="E6">
            <v>10</v>
          </cell>
          <cell r="F6" t="str">
            <v>D9551002200595</v>
          </cell>
          <cell r="G6" t="str">
            <v>22VU PANEL</v>
          </cell>
          <cell r="H6">
            <v>1</v>
          </cell>
          <cell r="I6">
            <v>42107</v>
          </cell>
          <cell r="J6">
            <v>6939600100</v>
          </cell>
          <cell r="K6" t="str">
            <v>058-001-00</v>
          </cell>
          <cell r="L6">
            <v>1</v>
          </cell>
          <cell r="M6">
            <v>6944100100</v>
          </cell>
          <cell r="N6" t="str">
            <v>7530334</v>
          </cell>
          <cell r="O6">
            <v>1</v>
          </cell>
          <cell r="P6"/>
          <cell r="Q6"/>
          <cell r="R6"/>
          <cell r="S6"/>
          <cell r="T6"/>
          <cell r="U6"/>
          <cell r="V6"/>
          <cell r="W6"/>
          <cell r="X6"/>
          <cell r="Y6">
            <v>2</v>
          </cell>
          <cell r="Z6">
            <v>2</v>
          </cell>
          <cell r="AA6">
            <v>0</v>
          </cell>
          <cell r="AB6"/>
        </row>
        <row r="7">
          <cell r="D7">
            <v>27172180</v>
          </cell>
          <cell r="E7">
            <v>10</v>
          </cell>
          <cell r="F7" t="str">
            <v>A9550041272695</v>
          </cell>
          <cell r="G7" t="str">
            <v>412VU PANEL</v>
          </cell>
          <cell r="H7">
            <v>1</v>
          </cell>
          <cell r="I7">
            <v>42370</v>
          </cell>
          <cell r="J7">
            <v>6504420600</v>
          </cell>
          <cell r="K7" t="str">
            <v>P11S2VBAPSYT463</v>
          </cell>
          <cell r="L7">
            <v>1</v>
          </cell>
          <cell r="M7">
            <v>6504420800</v>
          </cell>
          <cell r="N7" t="str">
            <v>P11S4VBAPRYT464</v>
          </cell>
          <cell r="O7">
            <v>1</v>
          </cell>
          <cell r="P7">
            <v>6574819100</v>
          </cell>
          <cell r="Q7" t="str">
            <v>C4E32145</v>
          </cell>
          <cell r="R7">
            <v>1</v>
          </cell>
          <cell r="S7"/>
          <cell r="T7"/>
          <cell r="U7"/>
          <cell r="V7"/>
          <cell r="W7"/>
          <cell r="X7"/>
          <cell r="Y7">
            <v>3</v>
          </cell>
          <cell r="Z7">
            <v>3</v>
          </cell>
          <cell r="AA7">
            <v>0</v>
          </cell>
          <cell r="AB7"/>
        </row>
        <row r="8">
          <cell r="D8">
            <v>27178438</v>
          </cell>
          <cell r="E8">
            <v>20</v>
          </cell>
          <cell r="F8" t="str">
            <v>A9550041272695</v>
          </cell>
          <cell r="G8" t="str">
            <v>412VU PANEL</v>
          </cell>
          <cell r="H8">
            <v>2</v>
          </cell>
          <cell r="I8">
            <v>42370</v>
          </cell>
          <cell r="J8">
            <v>6504420600</v>
          </cell>
          <cell r="K8" t="str">
            <v>P11S2VBAPSYT463</v>
          </cell>
          <cell r="L8">
            <v>2</v>
          </cell>
          <cell r="M8">
            <v>6504420800</v>
          </cell>
          <cell r="N8" t="str">
            <v>P11S4VBAPRYT464</v>
          </cell>
          <cell r="O8">
            <v>2</v>
          </cell>
          <cell r="P8">
            <v>6574819100</v>
          </cell>
          <cell r="Q8" t="str">
            <v>C4E32145</v>
          </cell>
          <cell r="R8">
            <v>2</v>
          </cell>
          <cell r="S8"/>
          <cell r="T8"/>
          <cell r="U8"/>
          <cell r="V8"/>
          <cell r="W8"/>
          <cell r="X8"/>
          <cell r="Y8">
            <v>6</v>
          </cell>
          <cell r="Z8">
            <v>6</v>
          </cell>
          <cell r="AA8">
            <v>0</v>
          </cell>
          <cell r="AB8"/>
        </row>
        <row r="9">
          <cell r="D9">
            <v>27068501</v>
          </cell>
          <cell r="E9">
            <v>10</v>
          </cell>
          <cell r="F9" t="str">
            <v>D9551002201395</v>
          </cell>
          <cell r="G9" t="str">
            <v>22VU PANEL</v>
          </cell>
          <cell r="H9">
            <v>1</v>
          </cell>
          <cell r="I9">
            <v>42557</v>
          </cell>
          <cell r="J9">
            <v>6939600100</v>
          </cell>
          <cell r="K9" t="str">
            <v>058-001-00</v>
          </cell>
          <cell r="L9">
            <v>1</v>
          </cell>
          <cell r="M9">
            <v>6944100100</v>
          </cell>
          <cell r="N9" t="str">
            <v>7530334</v>
          </cell>
          <cell r="O9">
            <v>1</v>
          </cell>
          <cell r="P9"/>
          <cell r="Q9"/>
          <cell r="R9"/>
          <cell r="S9"/>
          <cell r="T9"/>
          <cell r="U9"/>
          <cell r="V9"/>
          <cell r="W9"/>
          <cell r="X9"/>
          <cell r="Y9">
            <v>2</v>
          </cell>
          <cell r="Z9">
            <v>2</v>
          </cell>
          <cell r="AA9">
            <v>0</v>
          </cell>
          <cell r="AB9"/>
        </row>
        <row r="10">
          <cell r="D10">
            <v>27232990</v>
          </cell>
          <cell r="E10">
            <v>10</v>
          </cell>
          <cell r="F10" t="str">
            <v>A9550041272695</v>
          </cell>
          <cell r="G10" t="str">
            <v>412VU PANEL</v>
          </cell>
          <cell r="H10">
            <v>2</v>
          </cell>
          <cell r="I10">
            <v>42700</v>
          </cell>
          <cell r="J10">
            <v>6504420600</v>
          </cell>
          <cell r="K10" t="str">
            <v>P11S2VBAPSYT463</v>
          </cell>
          <cell r="L10">
            <v>2</v>
          </cell>
          <cell r="M10">
            <v>6504420800</v>
          </cell>
          <cell r="N10" t="str">
            <v>P11S4VBAPRYT464</v>
          </cell>
          <cell r="O10">
            <v>2</v>
          </cell>
          <cell r="P10">
            <v>6574819100</v>
          </cell>
          <cell r="Q10" t="str">
            <v>C4E32145</v>
          </cell>
          <cell r="R10">
            <v>2</v>
          </cell>
          <cell r="S10"/>
          <cell r="T10"/>
          <cell r="U10"/>
          <cell r="V10"/>
          <cell r="W10"/>
          <cell r="X10"/>
          <cell r="Y10">
            <v>6</v>
          </cell>
          <cell r="Z10">
            <v>6</v>
          </cell>
          <cell r="AA10">
            <v>0</v>
          </cell>
          <cell r="AB10"/>
        </row>
        <row r="11">
          <cell r="D11">
            <v>27112440</v>
          </cell>
          <cell r="E11">
            <v>10</v>
          </cell>
          <cell r="F11" t="str">
            <v>A27912401006C11</v>
          </cell>
          <cell r="G11" t="str">
            <v>CTLUNIT  CONTROL UNIT-HP FUEL</v>
          </cell>
          <cell r="H11">
            <v>1</v>
          </cell>
          <cell r="I11">
            <v>42562</v>
          </cell>
          <cell r="J11">
            <v>6595684900</v>
          </cell>
          <cell r="K11" t="str">
            <v>C4E31831-01</v>
          </cell>
          <cell r="L11">
            <v>1</v>
          </cell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>
            <v>1</v>
          </cell>
          <cell r="Z11">
            <v>1</v>
          </cell>
          <cell r="AA11">
            <v>0</v>
          </cell>
          <cell r="AB11"/>
        </row>
        <row r="12">
          <cell r="D12">
            <v>27095095</v>
          </cell>
          <cell r="E12" t="str">
            <v>10=&gt;160</v>
          </cell>
          <cell r="F12" t="str">
            <v>D9550011700295</v>
          </cell>
          <cell r="G12" t="str">
            <v>117VU PANEL</v>
          </cell>
          <cell r="H12">
            <v>16</v>
          </cell>
          <cell r="I12">
            <v>42600</v>
          </cell>
          <cell r="J12">
            <v>6963576200</v>
          </cell>
          <cell r="K12" t="str">
            <v>D11312633A00</v>
          </cell>
          <cell r="L12">
            <v>16</v>
          </cell>
          <cell r="M12">
            <v>6963582600</v>
          </cell>
          <cell r="N12" t="str">
            <v>D11312851A00</v>
          </cell>
          <cell r="O12">
            <v>16</v>
          </cell>
          <cell r="P12"/>
          <cell r="Q12"/>
          <cell r="R12"/>
          <cell r="S12"/>
          <cell r="T12"/>
          <cell r="U12"/>
          <cell r="V12"/>
          <cell r="W12"/>
          <cell r="X12"/>
          <cell r="Y12">
            <v>32</v>
          </cell>
          <cell r="Z12">
            <v>27</v>
          </cell>
          <cell r="AA12">
            <v>5</v>
          </cell>
          <cell r="AB12"/>
        </row>
        <row r="13">
          <cell r="D13">
            <v>27172361</v>
          </cell>
          <cell r="E13" t="str">
            <v>10=&gt;40</v>
          </cell>
          <cell r="F13" t="str">
            <v>D9251719400095</v>
          </cell>
          <cell r="G13" t="str">
            <v>PLATINE LGCIU</v>
          </cell>
          <cell r="H13">
            <v>4</v>
          </cell>
          <cell r="I13">
            <v>42715</v>
          </cell>
          <cell r="J13">
            <v>6925002700</v>
          </cell>
          <cell r="K13" t="str">
            <v>530AL01CN</v>
          </cell>
          <cell r="L13">
            <v>2</v>
          </cell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/>
          <cell r="Y13">
            <v>8</v>
          </cell>
          <cell r="Z13">
            <v>8</v>
          </cell>
          <cell r="AA13">
            <v>0</v>
          </cell>
          <cell r="AB13"/>
        </row>
        <row r="14">
          <cell r="D14">
            <v>27172384</v>
          </cell>
          <cell r="E14">
            <v>10</v>
          </cell>
          <cell r="F14" t="str">
            <v>D9251719400095</v>
          </cell>
          <cell r="G14" t="str">
            <v>PLATINE LGCIU</v>
          </cell>
          <cell r="H14">
            <v>1</v>
          </cell>
          <cell r="I14">
            <v>42715</v>
          </cell>
          <cell r="J14">
            <v>6925002700</v>
          </cell>
          <cell r="K14" t="str">
            <v>530AL01CN</v>
          </cell>
          <cell r="L14">
            <v>2</v>
          </cell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>
            <v>2</v>
          </cell>
          <cell r="Z14">
            <v>2</v>
          </cell>
          <cell r="AA14">
            <v>0</v>
          </cell>
          <cell r="AB14"/>
        </row>
        <row r="15">
          <cell r="D15">
            <v>27182132</v>
          </cell>
          <cell r="E15" t="str">
            <v>10=&gt;60</v>
          </cell>
          <cell r="F15" t="str">
            <v>D9251719400095</v>
          </cell>
          <cell r="G15" t="str">
            <v>PLATINE LGCIU</v>
          </cell>
          <cell r="H15">
            <v>6</v>
          </cell>
          <cell r="I15">
            <v>42675</v>
          </cell>
          <cell r="J15">
            <v>6925002700</v>
          </cell>
          <cell r="K15" t="str">
            <v>530AL01CN</v>
          </cell>
          <cell r="L15">
            <v>2</v>
          </cell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>
            <v>12</v>
          </cell>
          <cell r="Z15">
            <v>12</v>
          </cell>
          <cell r="AA15">
            <v>0</v>
          </cell>
          <cell r="AB15"/>
        </row>
        <row r="16">
          <cell r="D16">
            <v>27221184</v>
          </cell>
          <cell r="E16">
            <v>10</v>
          </cell>
          <cell r="F16" t="str">
            <v>D9251719400095</v>
          </cell>
          <cell r="G16" t="str">
            <v>PLATINE LGCIU</v>
          </cell>
          <cell r="H16">
            <v>2</v>
          </cell>
          <cell r="I16">
            <v>42701</v>
          </cell>
          <cell r="J16">
            <v>6925002700</v>
          </cell>
          <cell r="K16" t="str">
            <v>530AL01CN</v>
          </cell>
          <cell r="L16">
            <v>2</v>
          </cell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>
            <v>4</v>
          </cell>
          <cell r="Z16">
            <v>4</v>
          </cell>
          <cell r="AA16">
            <v>0</v>
          </cell>
          <cell r="AB16"/>
        </row>
        <row r="17">
          <cell r="D17">
            <v>27101008</v>
          </cell>
          <cell r="E17" t="str">
            <v>10=&gt;600</v>
          </cell>
          <cell r="F17" t="str">
            <v>D9251719400095</v>
          </cell>
          <cell r="G17" t="str">
            <v>PLATINE LGCIU</v>
          </cell>
          <cell r="H17">
            <v>60</v>
          </cell>
          <cell r="I17">
            <v>42695</v>
          </cell>
          <cell r="J17">
            <v>6925002700</v>
          </cell>
          <cell r="K17" t="str">
            <v>530AL01CN</v>
          </cell>
          <cell r="L17">
            <v>2</v>
          </cell>
          <cell r="M17"/>
          <cell r="N17"/>
          <cell r="O17"/>
          <cell r="P17"/>
          <cell r="Q17"/>
          <cell r="R17"/>
          <cell r="S17"/>
          <cell r="T17"/>
          <cell r="U17"/>
          <cell r="V17"/>
          <cell r="W17"/>
          <cell r="X17"/>
          <cell r="Y17">
            <v>120</v>
          </cell>
          <cell r="Z17">
            <v>120</v>
          </cell>
          <cell r="AA17">
            <v>0</v>
          </cell>
          <cell r="AB17"/>
        </row>
        <row r="18">
          <cell r="D18">
            <v>27095096</v>
          </cell>
          <cell r="E18" t="str">
            <v>10=&gt;80</v>
          </cell>
          <cell r="F18" t="str">
            <v>D9550011700295</v>
          </cell>
          <cell r="G18" t="str">
            <v>117VU PANEL</v>
          </cell>
          <cell r="H18">
            <v>8</v>
          </cell>
          <cell r="I18">
            <v>42600</v>
          </cell>
          <cell r="J18">
            <v>6963576200</v>
          </cell>
          <cell r="K18" t="str">
            <v>D11312633A00</v>
          </cell>
          <cell r="L18">
            <v>8</v>
          </cell>
          <cell r="M18">
            <v>6963582600</v>
          </cell>
          <cell r="N18" t="str">
            <v>D11312851A00</v>
          </cell>
          <cell r="O18">
            <v>8</v>
          </cell>
          <cell r="P18"/>
          <cell r="Q18"/>
          <cell r="R18"/>
          <cell r="S18"/>
          <cell r="T18"/>
          <cell r="U18"/>
          <cell r="V18"/>
          <cell r="W18"/>
          <cell r="X18"/>
          <cell r="Y18">
            <v>16</v>
          </cell>
          <cell r="Z18">
            <v>16</v>
          </cell>
          <cell r="AA18">
            <v>0</v>
          </cell>
          <cell r="AB18"/>
        </row>
        <row r="19">
          <cell r="D19">
            <v>27095097</v>
          </cell>
          <cell r="E19" t="str">
            <v>10=&gt;13</v>
          </cell>
          <cell r="F19" t="str">
            <v>D9550011700295</v>
          </cell>
          <cell r="G19" t="str">
            <v>117VU PANEL</v>
          </cell>
          <cell r="H19">
            <v>13</v>
          </cell>
          <cell r="I19">
            <v>42600</v>
          </cell>
          <cell r="J19">
            <v>6963576200</v>
          </cell>
          <cell r="K19" t="str">
            <v>D11312633A00</v>
          </cell>
          <cell r="L19">
            <v>13</v>
          </cell>
          <cell r="M19">
            <v>6963582600</v>
          </cell>
          <cell r="N19" t="str">
            <v>D11312851A00</v>
          </cell>
          <cell r="O19">
            <v>13</v>
          </cell>
          <cell r="P19"/>
          <cell r="Q19"/>
          <cell r="R19"/>
          <cell r="S19"/>
          <cell r="T19"/>
          <cell r="U19"/>
          <cell r="V19"/>
          <cell r="W19"/>
          <cell r="X19"/>
          <cell r="Y19">
            <v>26</v>
          </cell>
          <cell r="Z19">
            <v>14</v>
          </cell>
          <cell r="AA19">
            <v>12</v>
          </cell>
          <cell r="AB19"/>
        </row>
        <row r="20">
          <cell r="D20">
            <v>27070402</v>
          </cell>
          <cell r="E20">
            <v>10</v>
          </cell>
          <cell r="F20" t="str">
            <v>D9550011700295</v>
          </cell>
          <cell r="G20" t="str">
            <v>117VU PANEL</v>
          </cell>
          <cell r="H20">
            <v>9</v>
          </cell>
          <cell r="I20">
            <v>42563</v>
          </cell>
          <cell r="J20">
            <v>6963576200</v>
          </cell>
          <cell r="K20" t="str">
            <v>D11312633A00</v>
          </cell>
          <cell r="L20">
            <v>9</v>
          </cell>
          <cell r="M20">
            <v>6963582600</v>
          </cell>
          <cell r="N20" t="str">
            <v>D11312851A00</v>
          </cell>
          <cell r="O20">
            <v>9</v>
          </cell>
          <cell r="P20"/>
          <cell r="Q20"/>
          <cell r="R20"/>
          <cell r="S20"/>
          <cell r="T20"/>
          <cell r="U20"/>
          <cell r="V20"/>
          <cell r="W20"/>
          <cell r="X20"/>
          <cell r="Y20">
            <v>18</v>
          </cell>
          <cell r="Z20">
            <v>18</v>
          </cell>
          <cell r="AA20">
            <v>0</v>
          </cell>
          <cell r="AB20"/>
        </row>
        <row r="21">
          <cell r="D21">
            <v>27070405</v>
          </cell>
          <cell r="E21">
            <v>10</v>
          </cell>
          <cell r="F21" t="str">
            <v>D9550011700295</v>
          </cell>
          <cell r="G21" t="str">
            <v>117VU PANEL</v>
          </cell>
          <cell r="H21">
            <v>1</v>
          </cell>
          <cell r="I21">
            <v>42583</v>
          </cell>
          <cell r="J21">
            <v>6963576200</v>
          </cell>
          <cell r="K21" t="str">
            <v>D11312633A00</v>
          </cell>
          <cell r="L21">
            <v>1</v>
          </cell>
          <cell r="M21">
            <v>6963582600</v>
          </cell>
          <cell r="N21" t="str">
            <v>D11312851A00</v>
          </cell>
          <cell r="O21">
            <v>1</v>
          </cell>
          <cell r="P21"/>
          <cell r="Q21"/>
          <cell r="R21"/>
          <cell r="S21"/>
          <cell r="T21"/>
          <cell r="U21"/>
          <cell r="V21"/>
          <cell r="W21"/>
          <cell r="X21"/>
          <cell r="Y21">
            <v>2</v>
          </cell>
          <cell r="Z21">
            <v>2</v>
          </cell>
          <cell r="AA21">
            <v>0</v>
          </cell>
          <cell r="AB21"/>
        </row>
        <row r="22">
          <cell r="D22">
            <v>27095098</v>
          </cell>
          <cell r="E22">
            <v>10</v>
          </cell>
          <cell r="F22" t="str">
            <v>D9550011700295</v>
          </cell>
          <cell r="G22" t="str">
            <v>117VU PANEL</v>
          </cell>
          <cell r="H22">
            <v>1</v>
          </cell>
          <cell r="I22">
            <v>42600</v>
          </cell>
          <cell r="J22">
            <v>6963576200</v>
          </cell>
          <cell r="K22" t="str">
            <v>D11312633A00</v>
          </cell>
          <cell r="L22">
            <v>1</v>
          </cell>
          <cell r="M22">
            <v>6963582600</v>
          </cell>
          <cell r="N22" t="str">
            <v>D11312851A00</v>
          </cell>
          <cell r="O22">
            <v>1</v>
          </cell>
          <cell r="P22"/>
          <cell r="Q22"/>
          <cell r="R22"/>
          <cell r="S22"/>
          <cell r="T22"/>
          <cell r="U22"/>
          <cell r="V22"/>
          <cell r="W22"/>
          <cell r="X22"/>
          <cell r="Y22">
            <v>2</v>
          </cell>
          <cell r="Z22">
            <v>1</v>
          </cell>
          <cell r="AA22">
            <v>1</v>
          </cell>
          <cell r="AB22"/>
        </row>
        <row r="23">
          <cell r="D23">
            <v>27084353</v>
          </cell>
          <cell r="E23">
            <v>10</v>
          </cell>
          <cell r="F23" t="str">
            <v>D9550011700295</v>
          </cell>
          <cell r="G23" t="str">
            <v>117VU PANEL</v>
          </cell>
          <cell r="H23">
            <v>1</v>
          </cell>
          <cell r="I23">
            <v>42631</v>
          </cell>
          <cell r="J23">
            <v>6963576200</v>
          </cell>
          <cell r="K23" t="str">
            <v>D11312633A00</v>
          </cell>
          <cell r="L23">
            <v>1</v>
          </cell>
          <cell r="M23">
            <v>6963582600</v>
          </cell>
          <cell r="N23" t="str">
            <v>D11312851A00</v>
          </cell>
          <cell r="O23">
            <v>1</v>
          </cell>
          <cell r="P23"/>
          <cell r="Q23"/>
          <cell r="R23"/>
          <cell r="S23"/>
          <cell r="T23"/>
          <cell r="U23"/>
          <cell r="V23"/>
          <cell r="W23"/>
          <cell r="X23"/>
          <cell r="Y23">
            <v>2</v>
          </cell>
          <cell r="Z23">
            <v>0</v>
          </cell>
          <cell r="AA23">
            <v>2</v>
          </cell>
          <cell r="AB23"/>
        </row>
        <row r="24">
          <cell r="D24">
            <v>27138940</v>
          </cell>
          <cell r="E24">
            <v>10</v>
          </cell>
          <cell r="F24" t="str">
            <v>B2352101700200</v>
          </cell>
          <cell r="G24" t="str">
            <v>JACK</v>
          </cell>
          <cell r="H24">
            <v>1</v>
          </cell>
          <cell r="I24">
            <v>42646</v>
          </cell>
          <cell r="J24">
            <v>6574872200</v>
          </cell>
          <cell r="K24" t="str">
            <v>C4FP5266A01</v>
          </cell>
          <cell r="L24">
            <v>1</v>
          </cell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>
            <v>1</v>
          </cell>
          <cell r="Z24">
            <v>1</v>
          </cell>
          <cell r="AA24">
            <v>0</v>
          </cell>
          <cell r="AB24"/>
        </row>
        <row r="25">
          <cell r="D25">
            <v>27175174</v>
          </cell>
          <cell r="E25" t="str">
            <v>10=&gt;20</v>
          </cell>
          <cell r="F25" t="str">
            <v>B2352101700200</v>
          </cell>
          <cell r="G25" t="str">
            <v>JACK</v>
          </cell>
          <cell r="H25">
            <v>2</v>
          </cell>
          <cell r="I25">
            <v>42727</v>
          </cell>
          <cell r="J25">
            <v>6574872200</v>
          </cell>
          <cell r="K25" t="str">
            <v>C4FP5266A01</v>
          </cell>
          <cell r="L25">
            <v>2</v>
          </cell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>
            <v>2</v>
          </cell>
          <cell r="Z25">
            <v>2</v>
          </cell>
          <cell r="AA25">
            <v>0</v>
          </cell>
          <cell r="AB25"/>
        </row>
        <row r="26">
          <cell r="D26">
            <v>27084279</v>
          </cell>
          <cell r="E26" t="str">
            <v>10==&gt;20</v>
          </cell>
          <cell r="F26" t="str">
            <v>D9550011700295</v>
          </cell>
          <cell r="G26" t="str">
            <v>117VU PANEL</v>
          </cell>
          <cell r="H26">
            <v>2</v>
          </cell>
          <cell r="I26">
            <v>42612</v>
          </cell>
          <cell r="J26">
            <v>6963576200</v>
          </cell>
          <cell r="K26" t="str">
            <v>D11312633A00</v>
          </cell>
          <cell r="L26">
            <v>2</v>
          </cell>
          <cell r="M26">
            <v>6963582600</v>
          </cell>
          <cell r="N26" t="str">
            <v>D11312851A00</v>
          </cell>
          <cell r="O26">
            <v>2</v>
          </cell>
          <cell r="P26"/>
          <cell r="Q26"/>
          <cell r="R26"/>
          <cell r="S26"/>
          <cell r="T26"/>
          <cell r="U26"/>
          <cell r="V26"/>
          <cell r="W26"/>
          <cell r="X26"/>
          <cell r="Y26">
            <v>4</v>
          </cell>
          <cell r="Z26">
            <v>4</v>
          </cell>
          <cell r="AA26">
            <v>0</v>
          </cell>
          <cell r="AB26"/>
        </row>
        <row r="27">
          <cell r="D27">
            <v>27245654</v>
          </cell>
          <cell r="E27" t="str">
            <v>10=&gt;500</v>
          </cell>
          <cell r="F27" t="str">
            <v>D9251719400095</v>
          </cell>
          <cell r="G27" t="str">
            <v>PLATINE LGCIU</v>
          </cell>
          <cell r="H27">
            <v>50</v>
          </cell>
          <cell r="I27">
            <v>42781</v>
          </cell>
          <cell r="J27">
            <v>6925002700</v>
          </cell>
          <cell r="K27" t="str">
            <v>530AL01CN</v>
          </cell>
          <cell r="L27">
            <v>2</v>
          </cell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>
            <v>100</v>
          </cell>
          <cell r="Z27">
            <v>100</v>
          </cell>
          <cell r="AA27">
            <v>0</v>
          </cell>
          <cell r="AB27"/>
        </row>
        <row r="28">
          <cell r="D28">
            <v>27118999</v>
          </cell>
          <cell r="E28">
            <v>10</v>
          </cell>
          <cell r="F28" t="str">
            <v>D9551002200495</v>
          </cell>
          <cell r="G28" t="str">
            <v>22VU PANEL</v>
          </cell>
          <cell r="H28">
            <v>1</v>
          </cell>
          <cell r="I28">
            <v>42601</v>
          </cell>
          <cell r="J28">
            <v>6939600100</v>
          </cell>
          <cell r="K28" t="str">
            <v>058-001-00</v>
          </cell>
          <cell r="L28">
            <v>1</v>
          </cell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>
            <v>1</v>
          </cell>
          <cell r="Z28">
            <v>1</v>
          </cell>
          <cell r="AA28">
            <v>0</v>
          </cell>
          <cell r="AB28"/>
        </row>
        <row r="29">
          <cell r="D29">
            <v>27245656</v>
          </cell>
          <cell r="E29" t="str">
            <v>10=&gt;600</v>
          </cell>
          <cell r="F29" t="str">
            <v>D9251719400095</v>
          </cell>
          <cell r="G29" t="str">
            <v>PLATINE LGCIU</v>
          </cell>
          <cell r="H29">
            <v>60</v>
          </cell>
          <cell r="I29">
            <v>43281</v>
          </cell>
          <cell r="J29">
            <v>6925002700</v>
          </cell>
          <cell r="K29" t="str">
            <v>530AL01CN</v>
          </cell>
          <cell r="L29">
            <v>2</v>
          </cell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>
            <v>120</v>
          </cell>
          <cell r="Z29">
            <v>114</v>
          </cell>
          <cell r="AA29">
            <v>6</v>
          </cell>
          <cell r="AB29"/>
        </row>
        <row r="30">
          <cell r="D30">
            <v>27156809</v>
          </cell>
          <cell r="E30">
            <v>10</v>
          </cell>
          <cell r="F30" t="str">
            <v>D9551002201095</v>
          </cell>
          <cell r="G30" t="str">
            <v>22VU PANEL</v>
          </cell>
          <cell r="H30">
            <v>1</v>
          </cell>
          <cell r="I30">
            <v>42676</v>
          </cell>
          <cell r="J30">
            <v>6939600100</v>
          </cell>
          <cell r="K30" t="str">
            <v>058-001-00</v>
          </cell>
          <cell r="L30">
            <v>1</v>
          </cell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>
            <v>1</v>
          </cell>
          <cell r="Z30">
            <v>1</v>
          </cell>
          <cell r="AA30">
            <v>0</v>
          </cell>
          <cell r="AB30"/>
        </row>
        <row r="31">
          <cell r="D31">
            <v>27290967</v>
          </cell>
          <cell r="E31">
            <v>10</v>
          </cell>
          <cell r="F31" t="str">
            <v>D9550011900195</v>
          </cell>
          <cell r="G31" t="str">
            <v>119VU PANEL</v>
          </cell>
          <cell r="H31">
            <v>1</v>
          </cell>
          <cell r="I31">
            <v>42785</v>
          </cell>
          <cell r="J31" t="str">
            <v>6963382700</v>
          </cell>
          <cell r="K31" t="str">
            <v>D33110232A00</v>
          </cell>
          <cell r="L31">
            <v>1</v>
          </cell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>
            <v>1</v>
          </cell>
          <cell r="Z31">
            <v>1</v>
          </cell>
          <cell r="AA31">
            <v>0</v>
          </cell>
          <cell r="AB31"/>
        </row>
        <row r="32">
          <cell r="D32">
            <v>27172778</v>
          </cell>
          <cell r="E32">
            <v>10</v>
          </cell>
          <cell r="F32" t="str">
            <v>D9551002201495</v>
          </cell>
          <cell r="G32" t="str">
            <v>22VU PANEL</v>
          </cell>
          <cell r="H32">
            <v>1</v>
          </cell>
          <cell r="I32">
            <v>42639</v>
          </cell>
          <cell r="J32">
            <v>6939600100</v>
          </cell>
          <cell r="K32" t="str">
            <v>058-001-00</v>
          </cell>
          <cell r="L32">
            <v>1</v>
          </cell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>
            <v>1</v>
          </cell>
          <cell r="Z32">
            <v>1</v>
          </cell>
          <cell r="AA32">
            <v>0</v>
          </cell>
          <cell r="AB32"/>
        </row>
        <row r="33">
          <cell r="D33">
            <v>6905472</v>
          </cell>
          <cell r="E33">
            <v>20</v>
          </cell>
          <cell r="F33" t="str">
            <v>S9550081192795</v>
          </cell>
          <cell r="G33" t="str">
            <v>811VU PANEL</v>
          </cell>
          <cell r="H33">
            <v>1</v>
          </cell>
          <cell r="I33">
            <v>42720</v>
          </cell>
          <cell r="J33">
            <v>6853820100</v>
          </cell>
          <cell r="K33" t="str">
            <v>SC628ANPR</v>
          </cell>
          <cell r="L33">
            <v>1</v>
          </cell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>
            <v>1</v>
          </cell>
          <cell r="Z33">
            <v>1</v>
          </cell>
          <cell r="AA33">
            <v>0</v>
          </cell>
          <cell r="AB33"/>
        </row>
        <row r="34">
          <cell r="D34">
            <v>27120244</v>
          </cell>
          <cell r="E34">
            <v>10</v>
          </cell>
          <cell r="F34" t="str">
            <v>A95500413000AA</v>
          </cell>
          <cell r="G34" t="str">
            <v>413VU PANEL</v>
          </cell>
          <cell r="H34">
            <v>1</v>
          </cell>
          <cell r="I34">
            <v>42642</v>
          </cell>
          <cell r="J34">
            <v>6504420600</v>
          </cell>
          <cell r="K34" t="str">
            <v>P11S2VBAPSYT463</v>
          </cell>
          <cell r="L34">
            <v>1</v>
          </cell>
          <cell r="M34">
            <v>6504420800</v>
          </cell>
          <cell r="N34" t="str">
            <v>P11S4VBAPRYT464</v>
          </cell>
          <cell r="O34">
            <v>1</v>
          </cell>
          <cell r="P34" t="str">
            <v>6574819600</v>
          </cell>
          <cell r="Q34" t="str">
            <v>C4FP32150</v>
          </cell>
          <cell r="R34">
            <v>1</v>
          </cell>
          <cell r="S34"/>
          <cell r="T34"/>
          <cell r="U34"/>
          <cell r="V34"/>
          <cell r="W34"/>
          <cell r="X34"/>
          <cell r="Y34">
            <v>3</v>
          </cell>
          <cell r="Z34">
            <v>3</v>
          </cell>
          <cell r="AA34">
            <v>0</v>
          </cell>
          <cell r="AB34"/>
        </row>
        <row r="35">
          <cell r="D35">
            <v>27236806</v>
          </cell>
          <cell r="E35">
            <v>10</v>
          </cell>
          <cell r="F35" t="str">
            <v>A95500413000AA</v>
          </cell>
          <cell r="G35" t="str">
            <v>413VU PANEL</v>
          </cell>
          <cell r="H35">
            <v>2</v>
          </cell>
          <cell r="I35">
            <v>42780</v>
          </cell>
          <cell r="J35">
            <v>6504420600</v>
          </cell>
          <cell r="K35" t="str">
            <v>P11S2VBAPSYT463</v>
          </cell>
          <cell r="L35">
            <v>2</v>
          </cell>
          <cell r="M35">
            <v>6504420800</v>
          </cell>
          <cell r="N35" t="str">
            <v>P11S4VBAPRYT464</v>
          </cell>
          <cell r="O35">
            <v>2</v>
          </cell>
          <cell r="P35" t="str">
            <v>6574819600</v>
          </cell>
          <cell r="Q35" t="str">
            <v>C4FP32150</v>
          </cell>
          <cell r="R35">
            <v>2</v>
          </cell>
          <cell r="S35"/>
          <cell r="T35"/>
          <cell r="U35"/>
          <cell r="V35"/>
          <cell r="W35"/>
          <cell r="X35"/>
          <cell r="Y35">
            <v>6</v>
          </cell>
          <cell r="Z35">
            <v>6</v>
          </cell>
          <cell r="AA35">
            <v>0</v>
          </cell>
          <cell r="AB35"/>
        </row>
        <row r="36">
          <cell r="D36">
            <v>27240180</v>
          </cell>
          <cell r="E36">
            <v>10</v>
          </cell>
          <cell r="F36" t="str">
            <v>A9550051000196</v>
          </cell>
          <cell r="G36" t="str">
            <v>510VU1 PANEL</v>
          </cell>
          <cell r="H36">
            <v>1</v>
          </cell>
          <cell r="I36">
            <v>42785</v>
          </cell>
          <cell r="J36" t="str">
            <v>6530207600</v>
          </cell>
          <cell r="K36" t="str">
            <v>A31112112B00</v>
          </cell>
          <cell r="L36">
            <v>1</v>
          </cell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>
            <v>1</v>
          </cell>
          <cell r="Z36">
            <v>1</v>
          </cell>
          <cell r="AA36">
            <v>0</v>
          </cell>
          <cell r="AB36"/>
        </row>
        <row r="37">
          <cell r="D37">
            <v>27245653</v>
          </cell>
          <cell r="E37">
            <v>10</v>
          </cell>
          <cell r="F37" t="str">
            <v>D9251719400095</v>
          </cell>
          <cell r="G37" t="str">
            <v>PLATINE LGCIU</v>
          </cell>
          <cell r="H37">
            <v>1</v>
          </cell>
          <cell r="I37">
            <v>42713</v>
          </cell>
          <cell r="J37">
            <v>6925002700</v>
          </cell>
          <cell r="K37" t="str">
            <v>530AL01CN</v>
          </cell>
          <cell r="L37">
            <v>2</v>
          </cell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>
            <v>2</v>
          </cell>
          <cell r="Z37">
            <v>2</v>
          </cell>
          <cell r="AA37">
            <v>0</v>
          </cell>
          <cell r="AB37"/>
        </row>
        <row r="38">
          <cell r="D38">
            <v>27245655</v>
          </cell>
          <cell r="E38">
            <v>10</v>
          </cell>
          <cell r="F38" t="str">
            <v>D9251719400095</v>
          </cell>
          <cell r="G38" t="str">
            <v>PLATINE LGCIU</v>
          </cell>
          <cell r="H38">
            <v>2</v>
          </cell>
          <cell r="I38">
            <v>42719</v>
          </cell>
          <cell r="J38">
            <v>6925002700</v>
          </cell>
          <cell r="K38" t="str">
            <v>530AL01CN</v>
          </cell>
          <cell r="L38">
            <v>2</v>
          </cell>
          <cell r="M38"/>
          <cell r="N38"/>
          <cell r="O38"/>
          <cell r="P38"/>
          <cell r="Q38"/>
          <cell r="R38"/>
          <cell r="S38"/>
          <cell r="T38"/>
          <cell r="U38"/>
          <cell r="V38"/>
          <cell r="W38"/>
          <cell r="X38"/>
          <cell r="Y38">
            <v>4</v>
          </cell>
          <cell r="Z38">
            <v>4</v>
          </cell>
          <cell r="AA38">
            <v>0</v>
          </cell>
          <cell r="AB38"/>
        </row>
        <row r="39">
          <cell r="D39">
            <v>27251481</v>
          </cell>
          <cell r="E39">
            <v>10</v>
          </cell>
          <cell r="F39" t="str">
            <v>A9550051000296</v>
          </cell>
          <cell r="G39" t="str">
            <v>510VU2 PANEL</v>
          </cell>
          <cell r="H39">
            <v>4</v>
          </cell>
          <cell r="I39">
            <v>42799</v>
          </cell>
          <cell r="J39">
            <v>6530207600</v>
          </cell>
          <cell r="K39" t="str">
            <v>A31112112B00</v>
          </cell>
          <cell r="L39">
            <v>4</v>
          </cell>
          <cell r="M39"/>
          <cell r="N39"/>
          <cell r="O39"/>
          <cell r="P39"/>
          <cell r="Q39"/>
          <cell r="R39"/>
          <cell r="S39"/>
          <cell r="T39"/>
          <cell r="U39"/>
          <cell r="V39"/>
          <cell r="W39"/>
          <cell r="X39"/>
          <cell r="Y39">
            <v>4</v>
          </cell>
          <cell r="Z39">
            <v>4</v>
          </cell>
          <cell r="AA39">
            <v>0</v>
          </cell>
          <cell r="AB39"/>
        </row>
        <row r="40">
          <cell r="D40">
            <v>27262669</v>
          </cell>
          <cell r="E40">
            <v>10</v>
          </cell>
          <cell r="F40" t="str">
            <v>D9251719400095</v>
          </cell>
          <cell r="G40" t="str">
            <v>PLATINE LGCIU</v>
          </cell>
          <cell r="H40">
            <v>1</v>
          </cell>
          <cell r="I40">
            <v>42806</v>
          </cell>
          <cell r="J40">
            <v>6925002700</v>
          </cell>
          <cell r="K40" t="str">
            <v>530AL01CN</v>
          </cell>
          <cell r="L40">
            <v>2</v>
          </cell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>
            <v>2</v>
          </cell>
          <cell r="Z40">
            <v>2</v>
          </cell>
          <cell r="AA40">
            <v>0</v>
          </cell>
          <cell r="AB40"/>
        </row>
        <row r="41">
          <cell r="D41">
            <v>27262671</v>
          </cell>
          <cell r="E41" t="str">
            <v>10=&gt;30</v>
          </cell>
          <cell r="F41" t="str">
            <v>D9251719400095</v>
          </cell>
          <cell r="G41" t="str">
            <v>PLATINE LGCIU</v>
          </cell>
          <cell r="H41">
            <v>3</v>
          </cell>
          <cell r="I41">
            <v>42806</v>
          </cell>
          <cell r="J41">
            <v>6925002701</v>
          </cell>
          <cell r="K41" t="str">
            <v>530AL01CN</v>
          </cell>
          <cell r="L41">
            <v>2</v>
          </cell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>
            <v>6</v>
          </cell>
          <cell r="Z41">
            <v>6</v>
          </cell>
          <cell r="AA41">
            <v>0</v>
          </cell>
          <cell r="AB41"/>
        </row>
        <row r="42">
          <cell r="D42">
            <v>27264082</v>
          </cell>
          <cell r="E42" t="str">
            <v>10=&gt;30</v>
          </cell>
          <cell r="F42" t="str">
            <v>D9551002201195</v>
          </cell>
          <cell r="G42" t="str">
            <v>22VU PANEL</v>
          </cell>
          <cell r="H42">
            <v>3</v>
          </cell>
          <cell r="I42">
            <v>42738</v>
          </cell>
          <cell r="J42">
            <v>6939600100</v>
          </cell>
          <cell r="K42" t="str">
            <v>058-001-00</v>
          </cell>
          <cell r="L42">
            <v>3</v>
          </cell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>
            <v>3</v>
          </cell>
          <cell r="Z42">
            <v>3</v>
          </cell>
          <cell r="AA42">
            <v>0</v>
          </cell>
          <cell r="AB42"/>
        </row>
        <row r="43">
          <cell r="D43">
            <v>27250708</v>
          </cell>
          <cell r="E43" t="str">
            <v>10=&gt;50</v>
          </cell>
          <cell r="F43" t="str">
            <v>D9551002201195</v>
          </cell>
          <cell r="G43" t="str">
            <v>22VU PANEL</v>
          </cell>
          <cell r="H43">
            <v>5</v>
          </cell>
          <cell r="I43">
            <v>42738</v>
          </cell>
          <cell r="J43">
            <v>6939600100</v>
          </cell>
          <cell r="K43" t="str">
            <v>058-001-00</v>
          </cell>
          <cell r="L43">
            <v>5</v>
          </cell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>
            <v>5</v>
          </cell>
          <cell r="Z43">
            <v>5</v>
          </cell>
          <cell r="AA43">
            <v>0</v>
          </cell>
          <cell r="AB43"/>
        </row>
        <row r="44">
          <cell r="D44">
            <v>27290241</v>
          </cell>
          <cell r="E44">
            <v>10</v>
          </cell>
          <cell r="F44" t="str">
            <v>A9550051000196</v>
          </cell>
          <cell r="G44" t="str">
            <v>510VU1 PANEL</v>
          </cell>
          <cell r="H44">
            <v>1</v>
          </cell>
          <cell r="I44">
            <v>42845</v>
          </cell>
          <cell r="J44">
            <v>6530207600</v>
          </cell>
          <cell r="K44" t="str">
            <v>A31112112B00</v>
          </cell>
          <cell r="L44">
            <v>1</v>
          </cell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>
            <v>1</v>
          </cell>
          <cell r="Z44">
            <v>1</v>
          </cell>
          <cell r="AA44">
            <v>0</v>
          </cell>
          <cell r="AB44"/>
        </row>
        <row r="45">
          <cell r="D45">
            <v>27290241</v>
          </cell>
          <cell r="E45">
            <v>20</v>
          </cell>
          <cell r="F45" t="str">
            <v>A9550051000196</v>
          </cell>
          <cell r="G45" t="str">
            <v>510VU1 PANEL</v>
          </cell>
          <cell r="H45">
            <v>1</v>
          </cell>
          <cell r="I45">
            <v>42845</v>
          </cell>
          <cell r="J45">
            <v>6530207600</v>
          </cell>
          <cell r="K45" t="str">
            <v>A31112112B00</v>
          </cell>
          <cell r="L45">
            <v>1</v>
          </cell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>
            <v>1</v>
          </cell>
          <cell r="Z45">
            <v>1</v>
          </cell>
          <cell r="AA45">
            <v>0</v>
          </cell>
          <cell r="AB45"/>
        </row>
        <row r="46">
          <cell r="D46">
            <v>27290241</v>
          </cell>
          <cell r="E46">
            <v>30</v>
          </cell>
          <cell r="F46" t="str">
            <v>A9550051000196</v>
          </cell>
          <cell r="G46" t="str">
            <v>510VU1 PANEL</v>
          </cell>
          <cell r="H46">
            <v>1</v>
          </cell>
          <cell r="I46">
            <v>42845</v>
          </cell>
          <cell r="J46">
            <v>6530207600</v>
          </cell>
          <cell r="K46" t="str">
            <v>A31112112B00</v>
          </cell>
          <cell r="L46">
            <v>1</v>
          </cell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>
            <v>1</v>
          </cell>
          <cell r="Z46">
            <v>1</v>
          </cell>
          <cell r="AA46">
            <v>0</v>
          </cell>
          <cell r="AB46"/>
        </row>
        <row r="47">
          <cell r="D47">
            <v>27290304</v>
          </cell>
          <cell r="E47">
            <v>10</v>
          </cell>
          <cell r="F47" t="str">
            <v>A9550051000296</v>
          </cell>
          <cell r="G47" t="str">
            <v>510VU2 PANEL</v>
          </cell>
          <cell r="H47">
            <v>1</v>
          </cell>
          <cell r="I47">
            <v>42845</v>
          </cell>
          <cell r="J47">
            <v>6530207600</v>
          </cell>
          <cell r="K47" t="str">
            <v>A31112112B00</v>
          </cell>
          <cell r="L47">
            <v>1</v>
          </cell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>
            <v>1</v>
          </cell>
          <cell r="Z47">
            <v>1</v>
          </cell>
          <cell r="AA47">
            <v>0</v>
          </cell>
          <cell r="AB47"/>
        </row>
        <row r="48">
          <cell r="D48">
            <v>27290304</v>
          </cell>
          <cell r="E48">
            <v>20</v>
          </cell>
          <cell r="F48" t="str">
            <v>A9550051000296</v>
          </cell>
          <cell r="G48" t="str">
            <v>510VU2 PANEL</v>
          </cell>
          <cell r="H48">
            <v>1</v>
          </cell>
          <cell r="I48">
            <v>42845</v>
          </cell>
          <cell r="J48">
            <v>6530207600</v>
          </cell>
          <cell r="K48" t="str">
            <v>A31112112B00</v>
          </cell>
          <cell r="L48">
            <v>1</v>
          </cell>
          <cell r="M48"/>
          <cell r="N48"/>
          <cell r="O48"/>
          <cell r="P48"/>
          <cell r="Q48"/>
          <cell r="R48"/>
          <cell r="S48"/>
          <cell r="T48"/>
          <cell r="U48"/>
          <cell r="V48"/>
          <cell r="W48"/>
          <cell r="X48"/>
          <cell r="Y48">
            <v>1</v>
          </cell>
          <cell r="Z48">
            <v>1</v>
          </cell>
          <cell r="AA48">
            <v>0</v>
          </cell>
          <cell r="AB48"/>
        </row>
        <row r="49">
          <cell r="D49">
            <v>27290304</v>
          </cell>
          <cell r="E49">
            <v>30</v>
          </cell>
          <cell r="F49" t="str">
            <v>A9550051000296</v>
          </cell>
          <cell r="G49" t="str">
            <v>510VU2 PANEL</v>
          </cell>
          <cell r="H49">
            <v>1</v>
          </cell>
          <cell r="I49">
            <v>42845</v>
          </cell>
          <cell r="J49">
            <v>6530207600</v>
          </cell>
          <cell r="K49" t="str">
            <v>A31112112B00</v>
          </cell>
          <cell r="L49">
            <v>1</v>
          </cell>
          <cell r="M49"/>
          <cell r="N49"/>
          <cell r="O49"/>
          <cell r="P49"/>
          <cell r="Q49"/>
          <cell r="R49"/>
          <cell r="S49"/>
          <cell r="T49"/>
          <cell r="U49"/>
          <cell r="V49"/>
          <cell r="W49"/>
          <cell r="X49"/>
          <cell r="Y49">
            <v>1</v>
          </cell>
          <cell r="Z49">
            <v>1</v>
          </cell>
          <cell r="AA49">
            <v>0</v>
          </cell>
          <cell r="AB49"/>
        </row>
        <row r="50">
          <cell r="D50">
            <v>27290304</v>
          </cell>
          <cell r="E50">
            <v>40</v>
          </cell>
          <cell r="F50" t="str">
            <v>A9550051000296</v>
          </cell>
          <cell r="G50" t="str">
            <v>510VU2 PANEL</v>
          </cell>
          <cell r="H50">
            <v>1</v>
          </cell>
          <cell r="I50">
            <v>42845</v>
          </cell>
          <cell r="J50">
            <v>6530207600</v>
          </cell>
          <cell r="K50" t="str">
            <v>A31112112B00</v>
          </cell>
          <cell r="L50">
            <v>1</v>
          </cell>
          <cell r="M50"/>
          <cell r="N50"/>
          <cell r="O50"/>
          <cell r="P50"/>
          <cell r="Q50"/>
          <cell r="R50"/>
          <cell r="S50"/>
          <cell r="T50"/>
          <cell r="U50"/>
          <cell r="V50"/>
          <cell r="W50"/>
          <cell r="X50"/>
          <cell r="Y50">
            <v>1</v>
          </cell>
          <cell r="Z50">
            <v>1</v>
          </cell>
          <cell r="AA50">
            <v>0</v>
          </cell>
          <cell r="AB50"/>
        </row>
        <row r="51">
          <cell r="D51">
            <v>27262764</v>
          </cell>
          <cell r="E51" t="str">
            <v>10-100</v>
          </cell>
          <cell r="F51" t="str">
            <v>D9251719400095</v>
          </cell>
          <cell r="G51" t="str">
            <v>PLATINE LGCIU</v>
          </cell>
          <cell r="H51">
            <v>10</v>
          </cell>
          <cell r="I51">
            <v>42806</v>
          </cell>
          <cell r="J51">
            <v>6925002701</v>
          </cell>
          <cell r="K51" t="str">
            <v>530AL01CN</v>
          </cell>
          <cell r="L51">
            <v>2</v>
          </cell>
          <cell r="M51"/>
          <cell r="N51"/>
          <cell r="O51"/>
          <cell r="P51"/>
          <cell r="Q51"/>
          <cell r="R51"/>
          <cell r="S51"/>
          <cell r="T51"/>
          <cell r="U51"/>
          <cell r="V51"/>
          <cell r="W51"/>
          <cell r="X51"/>
          <cell r="Y51">
            <v>20</v>
          </cell>
          <cell r="Z51">
            <v>20</v>
          </cell>
          <cell r="AA51">
            <v>0</v>
          </cell>
          <cell r="AB51"/>
        </row>
        <row r="52">
          <cell r="D52">
            <v>27285706</v>
          </cell>
          <cell r="E52">
            <v>10</v>
          </cell>
          <cell r="F52" t="str">
            <v>D9251719400095</v>
          </cell>
          <cell r="G52" t="str">
            <v>PLATINE LGCIU</v>
          </cell>
          <cell r="H52">
            <v>1</v>
          </cell>
          <cell r="I52">
            <v>42806</v>
          </cell>
          <cell r="J52">
            <v>6925002701</v>
          </cell>
          <cell r="K52" t="str">
            <v>530AL01CN</v>
          </cell>
          <cell r="L52">
            <v>2</v>
          </cell>
          <cell r="M52"/>
          <cell r="N52"/>
          <cell r="O52"/>
          <cell r="P52"/>
          <cell r="Q52"/>
          <cell r="R52"/>
          <cell r="S52"/>
          <cell r="T52"/>
          <cell r="U52"/>
          <cell r="V52"/>
          <cell r="W52"/>
          <cell r="X52"/>
          <cell r="Y52">
            <v>2</v>
          </cell>
          <cell r="Z52">
            <v>2</v>
          </cell>
          <cell r="AA52">
            <v>0</v>
          </cell>
          <cell r="AB52"/>
        </row>
        <row r="53">
          <cell r="D53">
            <v>27285709</v>
          </cell>
          <cell r="E53" t="str">
            <v>10-30</v>
          </cell>
          <cell r="F53" t="str">
            <v>D9251719400095</v>
          </cell>
          <cell r="G53" t="str">
            <v>PLATINE LGCIU</v>
          </cell>
          <cell r="H53">
            <v>3</v>
          </cell>
          <cell r="I53">
            <v>42806</v>
          </cell>
          <cell r="J53">
            <v>6925002701</v>
          </cell>
          <cell r="K53" t="str">
            <v>530AL01CN</v>
          </cell>
          <cell r="L53">
            <v>2</v>
          </cell>
          <cell r="M53"/>
          <cell r="N53"/>
          <cell r="O53"/>
          <cell r="P53"/>
          <cell r="Q53"/>
          <cell r="R53"/>
          <cell r="S53"/>
          <cell r="T53"/>
          <cell r="U53"/>
          <cell r="V53"/>
          <cell r="W53"/>
          <cell r="X53"/>
          <cell r="Y53">
            <v>6</v>
          </cell>
          <cell r="Z53">
            <v>6</v>
          </cell>
          <cell r="AA53">
            <v>0</v>
          </cell>
          <cell r="AB53"/>
        </row>
        <row r="54">
          <cell r="D54">
            <v>27290396</v>
          </cell>
          <cell r="E54" t="str">
            <v>10-40</v>
          </cell>
          <cell r="F54" t="str">
            <v>D9251719400095</v>
          </cell>
          <cell r="G54" t="str">
            <v>PLATINE LGCIU</v>
          </cell>
          <cell r="H54">
            <v>4</v>
          </cell>
          <cell r="I54">
            <v>42845</v>
          </cell>
          <cell r="J54">
            <v>6925002701</v>
          </cell>
          <cell r="K54" t="str">
            <v>530AL01CN</v>
          </cell>
          <cell r="L54">
            <v>2</v>
          </cell>
          <cell r="M54"/>
          <cell r="N54"/>
          <cell r="O54"/>
          <cell r="P54"/>
          <cell r="Q54"/>
          <cell r="R54"/>
          <cell r="S54"/>
          <cell r="T54"/>
          <cell r="U54"/>
          <cell r="V54"/>
          <cell r="W54"/>
          <cell r="X54"/>
          <cell r="Y54">
            <v>8</v>
          </cell>
          <cell r="Z54">
            <v>8</v>
          </cell>
          <cell r="AA54">
            <v>0</v>
          </cell>
          <cell r="AB54"/>
        </row>
        <row r="55">
          <cell r="D55">
            <v>27263723</v>
          </cell>
          <cell r="E55">
            <v>10</v>
          </cell>
          <cell r="F55" t="str">
            <v>A27912401006C11</v>
          </cell>
          <cell r="G55" t="str">
            <v>CTLUNIT  CONTROL UNIT-HP FUEL</v>
          </cell>
          <cell r="H55">
            <v>1</v>
          </cell>
          <cell r="I55">
            <v>42801</v>
          </cell>
          <cell r="J55">
            <v>6595684900</v>
          </cell>
          <cell r="K55" t="str">
            <v>C4E31831-01</v>
          </cell>
          <cell r="L55">
            <v>1</v>
          </cell>
          <cell r="M55"/>
          <cell r="N55"/>
          <cell r="O55"/>
          <cell r="P55"/>
          <cell r="Q55"/>
          <cell r="R55"/>
          <cell r="S55"/>
          <cell r="T55"/>
          <cell r="U55"/>
          <cell r="V55"/>
          <cell r="W55"/>
          <cell r="X55"/>
          <cell r="Y55">
            <v>1</v>
          </cell>
          <cell r="Z55">
            <v>1</v>
          </cell>
          <cell r="AA55">
            <v>0</v>
          </cell>
          <cell r="AB55"/>
        </row>
        <row r="56">
          <cell r="D56" t="str">
            <v>E6321658Y</v>
          </cell>
          <cell r="E56">
            <v>10</v>
          </cell>
          <cell r="F56" t="str">
            <v>MB035ACAAAAC</v>
          </cell>
          <cell r="G56" t="str">
            <v>31VU PANEL</v>
          </cell>
          <cell r="H56">
            <v>1</v>
          </cell>
          <cell r="I56">
            <v>42793</v>
          </cell>
          <cell r="J56" t="str">
            <v>6M90080100</v>
          </cell>
          <cell r="K56"/>
          <cell r="L56">
            <v>1</v>
          </cell>
          <cell r="M56"/>
          <cell r="N56"/>
          <cell r="O56"/>
          <cell r="P56"/>
          <cell r="Q56"/>
          <cell r="R56"/>
          <cell r="S56"/>
          <cell r="T56"/>
          <cell r="U56"/>
          <cell r="V56"/>
          <cell r="W56"/>
          <cell r="X56"/>
          <cell r="Y56">
            <v>1</v>
          </cell>
          <cell r="Z56">
            <v>1</v>
          </cell>
          <cell r="AA56">
            <v>0</v>
          </cell>
          <cell r="AB56"/>
        </row>
        <row r="57">
          <cell r="D57">
            <v>27323959</v>
          </cell>
          <cell r="E57">
            <v>10</v>
          </cell>
          <cell r="F57" t="str">
            <v>A9550051000296</v>
          </cell>
          <cell r="G57" t="str">
            <v>510VU2 PANEL</v>
          </cell>
          <cell r="H57">
            <v>1</v>
          </cell>
          <cell r="I57">
            <v>42880</v>
          </cell>
          <cell r="J57">
            <v>6530207600</v>
          </cell>
          <cell r="K57" t="str">
            <v>A31112112B00</v>
          </cell>
          <cell r="L57">
            <v>1</v>
          </cell>
          <cell r="M57"/>
          <cell r="N57"/>
          <cell r="O57"/>
          <cell r="P57"/>
          <cell r="Q57"/>
          <cell r="R57"/>
          <cell r="S57"/>
          <cell r="T57"/>
          <cell r="U57"/>
          <cell r="V57"/>
          <cell r="W57"/>
          <cell r="X57"/>
          <cell r="Y57">
            <v>1</v>
          </cell>
          <cell r="Z57">
            <v>1</v>
          </cell>
          <cell r="AA57">
            <v>0</v>
          </cell>
          <cell r="AB57"/>
        </row>
        <row r="58">
          <cell r="D58">
            <v>27323959</v>
          </cell>
          <cell r="E58">
            <v>20</v>
          </cell>
          <cell r="F58" t="str">
            <v>A9550051000296</v>
          </cell>
          <cell r="G58" t="str">
            <v>510VU2 PANEL</v>
          </cell>
          <cell r="H58">
            <v>1</v>
          </cell>
          <cell r="I58">
            <v>42880</v>
          </cell>
          <cell r="J58">
            <v>6530207600</v>
          </cell>
          <cell r="K58" t="str">
            <v>A31112112B00</v>
          </cell>
          <cell r="L58">
            <v>1</v>
          </cell>
          <cell r="M58"/>
          <cell r="N58"/>
          <cell r="O58"/>
          <cell r="P58"/>
          <cell r="Q58"/>
          <cell r="R58"/>
          <cell r="S58"/>
          <cell r="T58"/>
          <cell r="U58"/>
          <cell r="V58"/>
          <cell r="W58"/>
          <cell r="X58"/>
          <cell r="Y58">
            <v>1</v>
          </cell>
          <cell r="Z58">
            <v>1</v>
          </cell>
          <cell r="AA58">
            <v>0</v>
          </cell>
          <cell r="AB58"/>
        </row>
        <row r="59">
          <cell r="D59">
            <v>27323959</v>
          </cell>
          <cell r="E59">
            <v>30</v>
          </cell>
          <cell r="F59" t="str">
            <v>A9550051000296</v>
          </cell>
          <cell r="G59" t="str">
            <v>510VU2 PANEL</v>
          </cell>
          <cell r="H59">
            <v>1</v>
          </cell>
          <cell r="I59">
            <v>42880</v>
          </cell>
          <cell r="J59">
            <v>6530207600</v>
          </cell>
          <cell r="K59" t="str">
            <v>A31112112B00</v>
          </cell>
          <cell r="L59">
            <v>1</v>
          </cell>
          <cell r="M59"/>
          <cell r="N59"/>
          <cell r="O59"/>
          <cell r="P59"/>
          <cell r="Q59"/>
          <cell r="R59"/>
          <cell r="S59"/>
          <cell r="T59"/>
          <cell r="U59"/>
          <cell r="V59"/>
          <cell r="W59"/>
          <cell r="X59"/>
          <cell r="Y59">
            <v>1</v>
          </cell>
          <cell r="Z59">
            <v>1</v>
          </cell>
          <cell r="AA59">
            <v>0</v>
          </cell>
          <cell r="AB59"/>
        </row>
        <row r="60">
          <cell r="D60">
            <v>27324018</v>
          </cell>
          <cell r="E60">
            <v>10</v>
          </cell>
          <cell r="F60" t="str">
            <v>A9550051000196</v>
          </cell>
          <cell r="G60" t="str">
            <v>510VU1 PANEL</v>
          </cell>
          <cell r="H60">
            <v>1</v>
          </cell>
          <cell r="I60">
            <v>42880</v>
          </cell>
          <cell r="J60" t="str">
            <v>6530207600</v>
          </cell>
          <cell r="K60" t="str">
            <v>A31112112B00</v>
          </cell>
          <cell r="L60">
            <v>1</v>
          </cell>
          <cell r="M60"/>
          <cell r="N60"/>
          <cell r="O60"/>
          <cell r="P60"/>
          <cell r="Q60"/>
          <cell r="R60"/>
          <cell r="S60"/>
          <cell r="T60"/>
          <cell r="U60"/>
          <cell r="V60"/>
          <cell r="W60"/>
          <cell r="X60"/>
          <cell r="Y60">
            <v>1</v>
          </cell>
          <cell r="Z60">
            <v>1</v>
          </cell>
          <cell r="AA60">
            <v>0</v>
          </cell>
          <cell r="AB60"/>
        </row>
        <row r="61">
          <cell r="D61">
            <v>27324018</v>
          </cell>
          <cell r="E61">
            <v>20</v>
          </cell>
          <cell r="F61" t="str">
            <v>A9550051000196</v>
          </cell>
          <cell r="G61" t="str">
            <v>510VU1 PANEL</v>
          </cell>
          <cell r="H61">
            <v>1</v>
          </cell>
          <cell r="I61">
            <v>42880</v>
          </cell>
          <cell r="J61" t="str">
            <v>6530207600</v>
          </cell>
          <cell r="K61" t="str">
            <v>A31112112B00</v>
          </cell>
          <cell r="L61">
            <v>1</v>
          </cell>
          <cell r="M61"/>
          <cell r="N61"/>
          <cell r="O61"/>
          <cell r="P61"/>
          <cell r="Q61"/>
          <cell r="R61"/>
          <cell r="S61"/>
          <cell r="T61"/>
          <cell r="U61"/>
          <cell r="V61"/>
          <cell r="W61"/>
          <cell r="X61"/>
          <cell r="Y61">
            <v>1</v>
          </cell>
          <cell r="Z61">
            <v>1</v>
          </cell>
          <cell r="AA61">
            <v>0</v>
          </cell>
          <cell r="AB61"/>
        </row>
        <row r="62">
          <cell r="D62">
            <v>27331909</v>
          </cell>
          <cell r="E62">
            <v>10</v>
          </cell>
          <cell r="F62" t="str">
            <v>WF417AFACAAE</v>
          </cell>
          <cell r="G62" t="str">
            <v>517VU PANEL</v>
          </cell>
          <cell r="H62">
            <v>1</v>
          </cell>
          <cell r="I62">
            <v>42801</v>
          </cell>
          <cell r="J62" t="str">
            <v>6V01965900</v>
          </cell>
          <cell r="K62" t="str">
            <v>723-1331-04</v>
          </cell>
          <cell r="L62">
            <v>1</v>
          </cell>
          <cell r="M62"/>
          <cell r="N62"/>
          <cell r="O62"/>
          <cell r="P62"/>
          <cell r="Q62"/>
          <cell r="R62"/>
          <cell r="S62"/>
          <cell r="T62"/>
          <cell r="U62"/>
          <cell r="V62"/>
          <cell r="W62"/>
          <cell r="X62"/>
          <cell r="Y62">
            <v>1</v>
          </cell>
          <cell r="Z62">
            <v>1</v>
          </cell>
          <cell r="AA62">
            <v>0</v>
          </cell>
          <cell r="AB62"/>
        </row>
        <row r="63">
          <cell r="D63">
            <v>27599723</v>
          </cell>
          <cell r="E63">
            <v>10</v>
          </cell>
          <cell r="F63" t="str">
            <v>A95500423000AA</v>
          </cell>
          <cell r="G63" t="str">
            <v>423VU PANEL</v>
          </cell>
          <cell r="H63">
            <v>1</v>
          </cell>
          <cell r="I63">
            <v>43138</v>
          </cell>
          <cell r="J63">
            <v>6574926600</v>
          </cell>
          <cell r="K63" t="str">
            <v>A31111938A00</v>
          </cell>
          <cell r="L63">
            <v>1</v>
          </cell>
          <cell r="M63"/>
          <cell r="N63"/>
          <cell r="O63"/>
          <cell r="P63"/>
          <cell r="Q63"/>
          <cell r="R63"/>
          <cell r="S63"/>
          <cell r="T63"/>
          <cell r="U63"/>
          <cell r="V63"/>
          <cell r="W63"/>
          <cell r="X63"/>
          <cell r="Y63">
            <v>1</v>
          </cell>
          <cell r="Z63">
            <v>1</v>
          </cell>
          <cell r="AA63">
            <v>0</v>
          </cell>
          <cell r="AB63"/>
        </row>
        <row r="64">
          <cell r="D64">
            <v>27405102</v>
          </cell>
          <cell r="E64">
            <v>10</v>
          </cell>
          <cell r="F64" t="str">
            <v>D9550011700295</v>
          </cell>
          <cell r="G64" t="str">
            <v>117VU PANEL</v>
          </cell>
          <cell r="H64">
            <v>1</v>
          </cell>
          <cell r="I64">
            <v>42856</v>
          </cell>
          <cell r="J64">
            <v>6963576200</v>
          </cell>
          <cell r="K64" t="str">
            <v>D11312633A00</v>
          </cell>
          <cell r="L64">
            <v>1</v>
          </cell>
          <cell r="M64">
            <v>6963582600</v>
          </cell>
          <cell r="N64" t="str">
            <v>D11312851A00</v>
          </cell>
          <cell r="O64">
            <v>1</v>
          </cell>
          <cell r="P64"/>
          <cell r="Q64"/>
          <cell r="R64"/>
          <cell r="S64"/>
          <cell r="T64"/>
          <cell r="U64"/>
          <cell r="V64"/>
          <cell r="W64"/>
          <cell r="X64"/>
          <cell r="Y64">
            <v>2</v>
          </cell>
          <cell r="Z64">
            <v>1</v>
          </cell>
          <cell r="AA64">
            <v>1</v>
          </cell>
          <cell r="AB64"/>
        </row>
        <row r="65">
          <cell r="D65">
            <v>27405159</v>
          </cell>
          <cell r="E65">
            <v>10</v>
          </cell>
          <cell r="F65" t="str">
            <v>D9550011700295</v>
          </cell>
          <cell r="G65" t="str">
            <v>117VU PANEL</v>
          </cell>
          <cell r="H65">
            <v>1</v>
          </cell>
          <cell r="I65">
            <v>42856</v>
          </cell>
          <cell r="J65">
            <v>6963576200</v>
          </cell>
          <cell r="K65" t="str">
            <v>D11312633A00</v>
          </cell>
          <cell r="L65">
            <v>1</v>
          </cell>
          <cell r="M65">
            <v>6963582600</v>
          </cell>
          <cell r="N65" t="str">
            <v>D11312851A00</v>
          </cell>
          <cell r="O65">
            <v>1</v>
          </cell>
          <cell r="P65"/>
          <cell r="Q65"/>
          <cell r="R65"/>
          <cell r="S65"/>
          <cell r="T65"/>
          <cell r="U65"/>
          <cell r="V65"/>
          <cell r="W65"/>
          <cell r="X65"/>
          <cell r="Y65">
            <v>2</v>
          </cell>
          <cell r="Z65">
            <v>2</v>
          </cell>
          <cell r="AA65">
            <v>0</v>
          </cell>
          <cell r="AB65"/>
        </row>
        <row r="66">
          <cell r="D66">
            <v>27405198</v>
          </cell>
          <cell r="E66">
            <v>10</v>
          </cell>
          <cell r="F66" t="str">
            <v>D9550011700295</v>
          </cell>
          <cell r="G66" t="str">
            <v>117VU PANEL</v>
          </cell>
          <cell r="H66">
            <v>1</v>
          </cell>
          <cell r="I66">
            <v>42856</v>
          </cell>
          <cell r="J66">
            <v>6963576200</v>
          </cell>
          <cell r="K66" t="str">
            <v>D11312633A00</v>
          </cell>
          <cell r="L66">
            <v>1</v>
          </cell>
          <cell r="M66">
            <v>6963582600</v>
          </cell>
          <cell r="N66" t="str">
            <v>D11312851A00</v>
          </cell>
          <cell r="O66">
            <v>1</v>
          </cell>
          <cell r="P66"/>
          <cell r="Q66"/>
          <cell r="R66"/>
          <cell r="S66"/>
          <cell r="T66"/>
          <cell r="U66"/>
          <cell r="V66"/>
          <cell r="W66"/>
          <cell r="X66"/>
          <cell r="Y66">
            <v>2</v>
          </cell>
          <cell r="Z66">
            <v>1</v>
          </cell>
          <cell r="AA66">
            <v>1</v>
          </cell>
          <cell r="AB66"/>
        </row>
        <row r="67">
          <cell r="D67">
            <v>27405252</v>
          </cell>
          <cell r="E67">
            <v>10</v>
          </cell>
          <cell r="F67" t="str">
            <v>D9550011700295</v>
          </cell>
          <cell r="G67" t="str">
            <v>117VU PANEL</v>
          </cell>
          <cell r="H67">
            <v>1</v>
          </cell>
          <cell r="I67">
            <v>42856</v>
          </cell>
          <cell r="J67">
            <v>6963576200</v>
          </cell>
          <cell r="K67" t="str">
            <v>D11312633A00</v>
          </cell>
          <cell r="L67">
            <v>1</v>
          </cell>
          <cell r="M67">
            <v>6963582600</v>
          </cell>
          <cell r="N67" t="str">
            <v>D11312851A00</v>
          </cell>
          <cell r="O67">
            <v>1</v>
          </cell>
          <cell r="P67"/>
          <cell r="Q67"/>
          <cell r="R67"/>
          <cell r="S67"/>
          <cell r="T67"/>
          <cell r="U67"/>
          <cell r="V67"/>
          <cell r="W67"/>
          <cell r="X67"/>
          <cell r="Y67">
            <v>2</v>
          </cell>
          <cell r="Z67">
            <v>2</v>
          </cell>
          <cell r="AA67">
            <v>0</v>
          </cell>
          <cell r="AB67"/>
        </row>
        <row r="68">
          <cell r="D68">
            <v>27405278</v>
          </cell>
          <cell r="E68">
            <v>10</v>
          </cell>
          <cell r="F68" t="str">
            <v>D9550011700295</v>
          </cell>
          <cell r="G68" t="str">
            <v>117VU PANEL</v>
          </cell>
          <cell r="H68">
            <v>1</v>
          </cell>
          <cell r="I68">
            <v>42856</v>
          </cell>
          <cell r="J68">
            <v>6963576200</v>
          </cell>
          <cell r="K68" t="str">
            <v>D11312633A00</v>
          </cell>
          <cell r="L68">
            <v>1</v>
          </cell>
          <cell r="M68">
            <v>6963582600</v>
          </cell>
          <cell r="N68" t="str">
            <v>D11312851A00</v>
          </cell>
          <cell r="O68">
            <v>1</v>
          </cell>
          <cell r="P68"/>
          <cell r="Q68"/>
          <cell r="R68"/>
          <cell r="S68"/>
          <cell r="T68"/>
          <cell r="U68"/>
          <cell r="V68"/>
          <cell r="W68"/>
          <cell r="X68"/>
          <cell r="Y68">
            <v>2</v>
          </cell>
          <cell r="Z68">
            <v>2</v>
          </cell>
          <cell r="AA68">
            <v>0</v>
          </cell>
          <cell r="AB68"/>
        </row>
        <row r="69">
          <cell r="D69">
            <v>27405303</v>
          </cell>
          <cell r="E69">
            <v>10</v>
          </cell>
          <cell r="F69" t="str">
            <v>D9550011700295</v>
          </cell>
          <cell r="G69" t="str">
            <v>117VU PANEL</v>
          </cell>
          <cell r="H69">
            <v>1</v>
          </cell>
          <cell r="I69">
            <v>42856</v>
          </cell>
          <cell r="J69">
            <v>6963576200</v>
          </cell>
          <cell r="K69" t="str">
            <v>D11312633A00</v>
          </cell>
          <cell r="L69">
            <v>1</v>
          </cell>
          <cell r="M69">
            <v>6963582600</v>
          </cell>
          <cell r="N69" t="str">
            <v>D11312851A00</v>
          </cell>
          <cell r="O69">
            <v>1</v>
          </cell>
          <cell r="P69"/>
          <cell r="Q69"/>
          <cell r="R69"/>
          <cell r="S69"/>
          <cell r="T69"/>
          <cell r="U69"/>
          <cell r="V69"/>
          <cell r="W69"/>
          <cell r="X69"/>
          <cell r="Y69">
            <v>2</v>
          </cell>
          <cell r="Z69">
            <v>1</v>
          </cell>
          <cell r="AA69">
            <v>1</v>
          </cell>
          <cell r="AB69"/>
        </row>
        <row r="70">
          <cell r="D70">
            <v>27405322</v>
          </cell>
          <cell r="E70">
            <v>10</v>
          </cell>
          <cell r="F70" t="str">
            <v>D9550011700295</v>
          </cell>
          <cell r="G70" t="str">
            <v>117VU PANEL</v>
          </cell>
          <cell r="H70">
            <v>1</v>
          </cell>
          <cell r="I70">
            <v>42856</v>
          </cell>
          <cell r="J70">
            <v>6963576200</v>
          </cell>
          <cell r="K70" t="str">
            <v>D11312633A00</v>
          </cell>
          <cell r="L70">
            <v>1</v>
          </cell>
          <cell r="M70">
            <v>6963582600</v>
          </cell>
          <cell r="N70" t="str">
            <v>D11312851A00</v>
          </cell>
          <cell r="O70">
            <v>1</v>
          </cell>
          <cell r="P70"/>
          <cell r="Q70"/>
          <cell r="R70"/>
          <cell r="S70"/>
          <cell r="T70"/>
          <cell r="U70"/>
          <cell r="V70"/>
          <cell r="W70"/>
          <cell r="X70"/>
          <cell r="Y70">
            <v>2</v>
          </cell>
          <cell r="Z70">
            <v>1</v>
          </cell>
          <cell r="AA70">
            <v>1</v>
          </cell>
          <cell r="AB70"/>
        </row>
        <row r="71">
          <cell r="D71">
            <v>27405376</v>
          </cell>
          <cell r="E71">
            <v>10</v>
          </cell>
          <cell r="F71" t="str">
            <v>D9550011700295</v>
          </cell>
          <cell r="G71" t="str">
            <v>117VU PANEL</v>
          </cell>
          <cell r="H71">
            <v>1</v>
          </cell>
          <cell r="I71">
            <v>42856</v>
          </cell>
          <cell r="J71">
            <v>6963576200</v>
          </cell>
          <cell r="K71" t="str">
            <v>D11312633A00</v>
          </cell>
          <cell r="L71">
            <v>1</v>
          </cell>
          <cell r="M71">
            <v>6963582600</v>
          </cell>
          <cell r="N71" t="str">
            <v>D11312851A00</v>
          </cell>
          <cell r="O71">
            <v>1</v>
          </cell>
          <cell r="P71"/>
          <cell r="Q71"/>
          <cell r="R71"/>
          <cell r="S71"/>
          <cell r="T71"/>
          <cell r="U71"/>
          <cell r="V71"/>
          <cell r="W71"/>
          <cell r="X71"/>
          <cell r="Y71">
            <v>2</v>
          </cell>
          <cell r="Z71">
            <v>1</v>
          </cell>
          <cell r="AA71">
            <v>1</v>
          </cell>
          <cell r="AB71"/>
        </row>
        <row r="72">
          <cell r="D72">
            <v>27405397</v>
          </cell>
          <cell r="E72">
            <v>10</v>
          </cell>
          <cell r="F72" t="str">
            <v>D9550011700295</v>
          </cell>
          <cell r="G72" t="str">
            <v>117VU PANEL</v>
          </cell>
          <cell r="H72">
            <v>1</v>
          </cell>
          <cell r="I72">
            <v>42856</v>
          </cell>
          <cell r="J72">
            <v>6963576200</v>
          </cell>
          <cell r="K72" t="str">
            <v>D11312633A00</v>
          </cell>
          <cell r="L72">
            <v>1</v>
          </cell>
          <cell r="M72">
            <v>6963582600</v>
          </cell>
          <cell r="N72" t="str">
            <v>D11312851A00</v>
          </cell>
          <cell r="O72">
            <v>1</v>
          </cell>
          <cell r="P72"/>
          <cell r="Q72"/>
          <cell r="R72"/>
          <cell r="S72"/>
          <cell r="T72"/>
          <cell r="U72"/>
          <cell r="V72"/>
          <cell r="W72"/>
          <cell r="X72"/>
          <cell r="Y72">
            <v>2</v>
          </cell>
          <cell r="Z72">
            <v>1</v>
          </cell>
          <cell r="AA72">
            <v>1</v>
          </cell>
          <cell r="AB72"/>
        </row>
        <row r="73">
          <cell r="D73">
            <v>27405409</v>
          </cell>
          <cell r="E73">
            <v>10</v>
          </cell>
          <cell r="F73" t="str">
            <v>D9550011700295</v>
          </cell>
          <cell r="G73" t="str">
            <v>117VU PANEL</v>
          </cell>
          <cell r="H73">
            <v>1</v>
          </cell>
          <cell r="I73">
            <v>42856</v>
          </cell>
          <cell r="J73">
            <v>6963576200</v>
          </cell>
          <cell r="K73" t="str">
            <v>D11312633A00</v>
          </cell>
          <cell r="L73">
            <v>1</v>
          </cell>
          <cell r="M73">
            <v>6963582600</v>
          </cell>
          <cell r="N73" t="str">
            <v>D11312851A00</v>
          </cell>
          <cell r="O73">
            <v>1</v>
          </cell>
          <cell r="P73"/>
          <cell r="Q73"/>
          <cell r="R73"/>
          <cell r="S73"/>
          <cell r="T73"/>
          <cell r="U73"/>
          <cell r="V73"/>
          <cell r="W73"/>
          <cell r="X73"/>
          <cell r="Y73">
            <v>2</v>
          </cell>
          <cell r="Z73">
            <v>1</v>
          </cell>
          <cell r="AA73">
            <v>1</v>
          </cell>
          <cell r="AB73"/>
        </row>
        <row r="74">
          <cell r="D74">
            <v>27405420</v>
          </cell>
          <cell r="E74">
            <v>10</v>
          </cell>
          <cell r="F74" t="str">
            <v>D9550011700295</v>
          </cell>
          <cell r="G74" t="str">
            <v>117VU PANEL</v>
          </cell>
          <cell r="H74">
            <v>1</v>
          </cell>
          <cell r="I74">
            <v>42856</v>
          </cell>
          <cell r="J74">
            <v>6963576200</v>
          </cell>
          <cell r="K74" t="str">
            <v>D11312633A00</v>
          </cell>
          <cell r="L74">
            <v>1</v>
          </cell>
          <cell r="M74">
            <v>6963582600</v>
          </cell>
          <cell r="N74" t="str">
            <v>D11312851A00</v>
          </cell>
          <cell r="O74">
            <v>1</v>
          </cell>
          <cell r="P74"/>
          <cell r="Q74"/>
          <cell r="R74"/>
          <cell r="S74"/>
          <cell r="T74"/>
          <cell r="U74"/>
          <cell r="V74"/>
          <cell r="W74"/>
          <cell r="X74"/>
          <cell r="Y74">
            <v>2</v>
          </cell>
          <cell r="Z74">
            <v>1</v>
          </cell>
          <cell r="AA74">
            <v>1</v>
          </cell>
          <cell r="AB74"/>
        </row>
        <row r="75">
          <cell r="D75">
            <v>27405431</v>
          </cell>
          <cell r="E75">
            <v>10</v>
          </cell>
          <cell r="F75" t="str">
            <v>D9550011700295</v>
          </cell>
          <cell r="G75" t="str">
            <v>117VU PANEL</v>
          </cell>
          <cell r="H75">
            <v>1</v>
          </cell>
          <cell r="I75">
            <v>42856</v>
          </cell>
          <cell r="J75">
            <v>6963576200</v>
          </cell>
          <cell r="K75" t="str">
            <v>D11312633A00</v>
          </cell>
          <cell r="L75">
            <v>1</v>
          </cell>
          <cell r="M75">
            <v>6963582600</v>
          </cell>
          <cell r="N75" t="str">
            <v>D11312851A00</v>
          </cell>
          <cell r="O75">
            <v>1</v>
          </cell>
          <cell r="P75"/>
          <cell r="Q75"/>
          <cell r="R75"/>
          <cell r="S75"/>
          <cell r="T75"/>
          <cell r="U75"/>
          <cell r="V75"/>
          <cell r="W75"/>
          <cell r="X75"/>
          <cell r="Y75">
            <v>2</v>
          </cell>
          <cell r="Z75">
            <v>1</v>
          </cell>
          <cell r="AA75">
            <v>1</v>
          </cell>
          <cell r="AB75"/>
        </row>
        <row r="76">
          <cell r="D76">
            <v>27397187</v>
          </cell>
          <cell r="E76">
            <v>10</v>
          </cell>
          <cell r="F76" t="str">
            <v>D9550011700295</v>
          </cell>
          <cell r="G76" t="str">
            <v>117VU PANEL</v>
          </cell>
          <cell r="H76">
            <v>1</v>
          </cell>
          <cell r="I76">
            <v>42856</v>
          </cell>
          <cell r="J76">
            <v>6963576200</v>
          </cell>
          <cell r="K76" t="str">
            <v>D11312633A00</v>
          </cell>
          <cell r="L76">
            <v>1</v>
          </cell>
          <cell r="M76">
            <v>6963582600</v>
          </cell>
          <cell r="N76" t="str">
            <v>D11312851A00</v>
          </cell>
          <cell r="O76">
            <v>1</v>
          </cell>
          <cell r="P76"/>
          <cell r="Q76"/>
          <cell r="R76"/>
          <cell r="S76"/>
          <cell r="T76"/>
          <cell r="U76"/>
          <cell r="V76"/>
          <cell r="W76"/>
          <cell r="X76"/>
          <cell r="Y76">
            <v>2</v>
          </cell>
          <cell r="Z76">
            <v>0</v>
          </cell>
          <cell r="AA76">
            <v>2</v>
          </cell>
          <cell r="AB76"/>
        </row>
        <row r="77">
          <cell r="D77">
            <v>27397904</v>
          </cell>
          <cell r="E77">
            <v>10</v>
          </cell>
          <cell r="F77" t="str">
            <v>D9551002201195</v>
          </cell>
          <cell r="G77" t="str">
            <v>22VU PANEL</v>
          </cell>
          <cell r="H77">
            <v>1</v>
          </cell>
          <cell r="I77">
            <v>42870</v>
          </cell>
          <cell r="J77">
            <v>6939600100</v>
          </cell>
          <cell r="K77" t="str">
            <v>058-001-00</v>
          </cell>
          <cell r="L77">
            <v>1</v>
          </cell>
          <cell r="M77"/>
          <cell r="N77"/>
          <cell r="O77"/>
          <cell r="P77"/>
          <cell r="Q77"/>
          <cell r="R77"/>
          <cell r="S77"/>
          <cell r="T77"/>
          <cell r="U77"/>
          <cell r="V77"/>
          <cell r="W77"/>
          <cell r="X77"/>
          <cell r="Y77">
            <v>1</v>
          </cell>
          <cell r="Z77">
            <v>1</v>
          </cell>
          <cell r="AA77">
            <v>0</v>
          </cell>
          <cell r="AB77"/>
        </row>
        <row r="78">
          <cell r="D78">
            <v>27397912</v>
          </cell>
          <cell r="E78">
            <v>10</v>
          </cell>
          <cell r="F78" t="str">
            <v>D9551002201195</v>
          </cell>
          <cell r="G78" t="str">
            <v>22VU PANEL</v>
          </cell>
          <cell r="H78">
            <v>1</v>
          </cell>
          <cell r="I78">
            <v>42870</v>
          </cell>
          <cell r="J78">
            <v>6939600100</v>
          </cell>
          <cell r="K78" t="str">
            <v>058-001-00</v>
          </cell>
          <cell r="L78">
            <v>1</v>
          </cell>
          <cell r="M78"/>
          <cell r="N78"/>
          <cell r="O78"/>
          <cell r="P78"/>
          <cell r="Q78"/>
          <cell r="R78"/>
          <cell r="S78"/>
          <cell r="T78"/>
          <cell r="U78"/>
          <cell r="V78"/>
          <cell r="W78"/>
          <cell r="X78"/>
          <cell r="Y78">
            <v>1</v>
          </cell>
          <cell r="Z78">
            <v>1</v>
          </cell>
          <cell r="AA78">
            <v>0</v>
          </cell>
          <cell r="AB78"/>
        </row>
        <row r="79">
          <cell r="D79">
            <v>27397914</v>
          </cell>
          <cell r="E79">
            <v>10</v>
          </cell>
          <cell r="F79" t="str">
            <v>D9551002201195</v>
          </cell>
          <cell r="G79" t="str">
            <v>22VU PANEL</v>
          </cell>
          <cell r="H79">
            <v>1</v>
          </cell>
          <cell r="I79">
            <v>42870</v>
          </cell>
          <cell r="J79">
            <v>6939600100</v>
          </cell>
          <cell r="K79" t="str">
            <v>058-001-00</v>
          </cell>
          <cell r="L79">
            <v>1</v>
          </cell>
          <cell r="M79"/>
          <cell r="N79"/>
          <cell r="O79"/>
          <cell r="P79"/>
          <cell r="Q79"/>
          <cell r="R79"/>
          <cell r="S79"/>
          <cell r="T79"/>
          <cell r="U79"/>
          <cell r="V79"/>
          <cell r="W79"/>
          <cell r="X79"/>
          <cell r="Y79">
            <v>1</v>
          </cell>
          <cell r="Z79">
            <v>1</v>
          </cell>
          <cell r="AA79">
            <v>0</v>
          </cell>
          <cell r="AB79"/>
        </row>
        <row r="80">
          <cell r="D80">
            <v>27404987</v>
          </cell>
          <cell r="E80">
            <v>10</v>
          </cell>
          <cell r="F80" t="str">
            <v>D9551002201195</v>
          </cell>
          <cell r="G80" t="str">
            <v>22VU PANEL</v>
          </cell>
          <cell r="H80">
            <v>1</v>
          </cell>
          <cell r="I80">
            <v>42870</v>
          </cell>
          <cell r="J80">
            <v>6939600100</v>
          </cell>
          <cell r="K80" t="str">
            <v>058-001-00</v>
          </cell>
          <cell r="L80">
            <v>1</v>
          </cell>
          <cell r="M80"/>
          <cell r="N80"/>
          <cell r="O80"/>
          <cell r="P80"/>
          <cell r="Q80"/>
          <cell r="R80"/>
          <cell r="S80"/>
          <cell r="T80"/>
          <cell r="U80"/>
          <cell r="V80"/>
          <cell r="W80"/>
          <cell r="X80"/>
          <cell r="Y80">
            <v>1</v>
          </cell>
          <cell r="Z80">
            <v>1</v>
          </cell>
          <cell r="AA80">
            <v>0</v>
          </cell>
          <cell r="AB80"/>
        </row>
        <row r="81">
          <cell r="D81">
            <v>27404988</v>
          </cell>
          <cell r="E81">
            <v>10</v>
          </cell>
          <cell r="F81" t="str">
            <v>D9551002201195</v>
          </cell>
          <cell r="G81" t="str">
            <v>22VU PANEL</v>
          </cell>
          <cell r="H81">
            <v>1</v>
          </cell>
          <cell r="I81">
            <v>42870</v>
          </cell>
          <cell r="J81">
            <v>6939600100</v>
          </cell>
          <cell r="K81" t="str">
            <v>058-001-00</v>
          </cell>
          <cell r="L81">
            <v>1</v>
          </cell>
          <cell r="M81"/>
          <cell r="N81"/>
          <cell r="O81"/>
          <cell r="P81"/>
          <cell r="Q81"/>
          <cell r="R81"/>
          <cell r="S81"/>
          <cell r="T81"/>
          <cell r="U81"/>
          <cell r="V81"/>
          <cell r="W81"/>
          <cell r="X81"/>
          <cell r="Y81">
            <v>1</v>
          </cell>
          <cell r="Z81">
            <v>1</v>
          </cell>
          <cell r="AA81">
            <v>0</v>
          </cell>
          <cell r="AB81"/>
        </row>
        <row r="82">
          <cell r="D82">
            <v>27404989</v>
          </cell>
          <cell r="E82">
            <v>10</v>
          </cell>
          <cell r="F82" t="str">
            <v>D9551002201195</v>
          </cell>
          <cell r="G82" t="str">
            <v>22VU PANEL</v>
          </cell>
          <cell r="H82">
            <v>1</v>
          </cell>
          <cell r="I82">
            <v>42870</v>
          </cell>
          <cell r="J82">
            <v>6939600100</v>
          </cell>
          <cell r="K82" t="str">
            <v>058-001-00</v>
          </cell>
          <cell r="L82">
            <v>1</v>
          </cell>
          <cell r="M82"/>
          <cell r="N82"/>
          <cell r="O82"/>
          <cell r="P82"/>
          <cell r="Q82"/>
          <cell r="R82"/>
          <cell r="S82"/>
          <cell r="T82"/>
          <cell r="U82"/>
          <cell r="V82"/>
          <cell r="W82"/>
          <cell r="X82"/>
          <cell r="Y82">
            <v>1</v>
          </cell>
          <cell r="Z82">
            <v>1</v>
          </cell>
          <cell r="AA82">
            <v>0</v>
          </cell>
          <cell r="AB82"/>
        </row>
        <row r="83">
          <cell r="D83">
            <v>27423968</v>
          </cell>
          <cell r="E83">
            <v>10</v>
          </cell>
          <cell r="F83" t="str">
            <v>A9550051000196</v>
          </cell>
          <cell r="G83" t="str">
            <v>510VU1 PANEL</v>
          </cell>
          <cell r="H83">
            <v>1</v>
          </cell>
          <cell r="I83">
            <v>42879</v>
          </cell>
          <cell r="J83">
            <v>6530207600</v>
          </cell>
          <cell r="K83" t="str">
            <v>A31112112B00</v>
          </cell>
          <cell r="L83">
            <v>1</v>
          </cell>
          <cell r="M83"/>
          <cell r="N83"/>
          <cell r="O83"/>
          <cell r="P83"/>
          <cell r="Q83"/>
          <cell r="R83"/>
          <cell r="S83"/>
          <cell r="T83"/>
          <cell r="U83"/>
          <cell r="V83"/>
          <cell r="W83"/>
          <cell r="X83"/>
          <cell r="Y83">
            <v>1</v>
          </cell>
          <cell r="Z83">
            <v>0</v>
          </cell>
          <cell r="AA83">
            <v>1</v>
          </cell>
          <cell r="AB83"/>
        </row>
        <row r="84">
          <cell r="D84">
            <v>27423966</v>
          </cell>
          <cell r="E84">
            <v>10</v>
          </cell>
          <cell r="F84" t="str">
            <v>A9550051000296</v>
          </cell>
          <cell r="G84" t="str">
            <v>510VU2 PANEL</v>
          </cell>
          <cell r="H84">
            <v>1</v>
          </cell>
          <cell r="I84">
            <v>42879</v>
          </cell>
          <cell r="J84">
            <v>6530207600</v>
          </cell>
          <cell r="K84" t="str">
            <v>A31112112B00</v>
          </cell>
          <cell r="L84">
            <v>1</v>
          </cell>
          <cell r="M84"/>
          <cell r="N84"/>
          <cell r="O84"/>
          <cell r="P84"/>
          <cell r="Q84"/>
          <cell r="R84"/>
          <cell r="S84"/>
          <cell r="T84"/>
          <cell r="U84"/>
          <cell r="V84"/>
          <cell r="W84"/>
          <cell r="X84"/>
          <cell r="Y84">
            <v>1</v>
          </cell>
          <cell r="Z84">
            <v>0</v>
          </cell>
          <cell r="AA84">
            <v>1</v>
          </cell>
          <cell r="AB84"/>
        </row>
        <row r="85">
          <cell r="D85">
            <v>27405434</v>
          </cell>
          <cell r="E85">
            <v>10</v>
          </cell>
          <cell r="F85" t="str">
            <v>D9550011700295</v>
          </cell>
          <cell r="G85" t="str">
            <v>117VU PANEL</v>
          </cell>
          <cell r="H85">
            <v>1</v>
          </cell>
          <cell r="I85">
            <v>42856</v>
          </cell>
          <cell r="J85">
            <v>6963576200</v>
          </cell>
          <cell r="K85" t="str">
            <v>D11312633A00</v>
          </cell>
          <cell r="L85">
            <v>1</v>
          </cell>
          <cell r="M85">
            <v>6963582600</v>
          </cell>
          <cell r="N85" t="str">
            <v>D11312851A00</v>
          </cell>
          <cell r="O85">
            <v>1</v>
          </cell>
          <cell r="P85"/>
          <cell r="Q85"/>
          <cell r="R85"/>
          <cell r="S85"/>
          <cell r="T85"/>
          <cell r="U85"/>
          <cell r="V85"/>
          <cell r="W85"/>
          <cell r="X85"/>
          <cell r="Y85">
            <v>2</v>
          </cell>
          <cell r="Z85">
            <v>0</v>
          </cell>
          <cell r="AA85">
            <v>2</v>
          </cell>
          <cell r="AB85"/>
        </row>
        <row r="86">
          <cell r="D86">
            <v>7901274</v>
          </cell>
          <cell r="E86">
            <v>10</v>
          </cell>
          <cell r="F86" t="str">
            <v>S9550081192795</v>
          </cell>
          <cell r="G86" t="str">
            <v>811VU PANEL</v>
          </cell>
          <cell r="H86">
            <v>1</v>
          </cell>
          <cell r="I86">
            <v>42914</v>
          </cell>
          <cell r="J86">
            <v>6853820100</v>
          </cell>
          <cell r="K86" t="str">
            <v>SC628ANPR</v>
          </cell>
          <cell r="L86">
            <v>1</v>
          </cell>
          <cell r="M86"/>
          <cell r="N86"/>
          <cell r="O86"/>
          <cell r="P86"/>
          <cell r="Q86"/>
          <cell r="R86"/>
          <cell r="S86"/>
          <cell r="T86"/>
          <cell r="U86"/>
          <cell r="V86"/>
          <cell r="W86"/>
          <cell r="X86"/>
          <cell r="Y86">
            <v>1</v>
          </cell>
          <cell r="Z86">
            <v>1</v>
          </cell>
          <cell r="AA86">
            <v>0</v>
          </cell>
          <cell r="AB86"/>
        </row>
        <row r="87">
          <cell r="D87">
            <v>27423642</v>
          </cell>
          <cell r="E87">
            <v>10</v>
          </cell>
          <cell r="F87" t="str">
            <v>D9550011700295</v>
          </cell>
          <cell r="G87" t="str">
            <v>117VU PANEL</v>
          </cell>
          <cell r="H87">
            <v>1</v>
          </cell>
          <cell r="I87">
            <v>42931</v>
          </cell>
          <cell r="J87">
            <v>6963576200</v>
          </cell>
          <cell r="K87" t="str">
            <v>D11312633A00</v>
          </cell>
          <cell r="L87">
            <v>1</v>
          </cell>
          <cell r="M87">
            <v>6963582600</v>
          </cell>
          <cell r="N87" t="str">
            <v>D11312851A00</v>
          </cell>
          <cell r="O87">
            <v>1</v>
          </cell>
          <cell r="P87"/>
          <cell r="Q87"/>
          <cell r="R87"/>
          <cell r="S87"/>
          <cell r="T87"/>
          <cell r="U87"/>
          <cell r="V87"/>
          <cell r="W87"/>
          <cell r="X87"/>
          <cell r="Y87">
            <v>2</v>
          </cell>
          <cell r="Z87">
            <v>0</v>
          </cell>
          <cell r="AA87">
            <v>2</v>
          </cell>
          <cell r="AB87"/>
        </row>
        <row r="88">
          <cell r="D88">
            <v>27423643</v>
          </cell>
          <cell r="E88">
            <v>10</v>
          </cell>
          <cell r="F88" t="str">
            <v>D9550011700295</v>
          </cell>
          <cell r="G88" t="str">
            <v>117VU PANEL</v>
          </cell>
          <cell r="H88">
            <v>1</v>
          </cell>
          <cell r="I88">
            <v>42931</v>
          </cell>
          <cell r="J88">
            <v>6963576200</v>
          </cell>
          <cell r="K88" t="str">
            <v>D11312633A00</v>
          </cell>
          <cell r="L88">
            <v>1</v>
          </cell>
          <cell r="M88">
            <v>6963582600</v>
          </cell>
          <cell r="N88" t="str">
            <v>D11312851A00</v>
          </cell>
          <cell r="O88">
            <v>1</v>
          </cell>
          <cell r="P88"/>
          <cell r="Q88"/>
          <cell r="R88"/>
          <cell r="S88"/>
          <cell r="T88"/>
          <cell r="U88"/>
          <cell r="V88"/>
          <cell r="W88"/>
          <cell r="X88"/>
          <cell r="Y88">
            <v>2</v>
          </cell>
          <cell r="Z88">
            <v>0</v>
          </cell>
          <cell r="AA88">
            <v>2</v>
          </cell>
          <cell r="AB88"/>
        </row>
        <row r="89">
          <cell r="D89">
            <v>27423644</v>
          </cell>
          <cell r="E89">
            <v>10</v>
          </cell>
          <cell r="F89" t="str">
            <v>D9550011700295</v>
          </cell>
          <cell r="G89" t="str">
            <v>117VU PANEL</v>
          </cell>
          <cell r="H89">
            <v>1</v>
          </cell>
          <cell r="I89">
            <v>42931</v>
          </cell>
          <cell r="J89">
            <v>6963576200</v>
          </cell>
          <cell r="K89" t="str">
            <v>D11312633A00</v>
          </cell>
          <cell r="L89">
            <v>1</v>
          </cell>
          <cell r="M89">
            <v>6963582600</v>
          </cell>
          <cell r="N89" t="str">
            <v>D11312851A00</v>
          </cell>
          <cell r="O89">
            <v>1</v>
          </cell>
          <cell r="P89"/>
          <cell r="Q89"/>
          <cell r="R89"/>
          <cell r="S89"/>
          <cell r="T89"/>
          <cell r="U89"/>
          <cell r="V89"/>
          <cell r="W89"/>
          <cell r="X89"/>
          <cell r="Y89">
            <v>2</v>
          </cell>
          <cell r="Z89">
            <v>0</v>
          </cell>
          <cell r="AA89">
            <v>2</v>
          </cell>
          <cell r="AB89"/>
        </row>
        <row r="90">
          <cell r="D90">
            <v>27423646</v>
          </cell>
          <cell r="E90">
            <v>10</v>
          </cell>
          <cell r="F90" t="str">
            <v>D9550011700295</v>
          </cell>
          <cell r="G90" t="str">
            <v>117VU PANEL</v>
          </cell>
          <cell r="H90">
            <v>1</v>
          </cell>
          <cell r="I90">
            <v>42931</v>
          </cell>
          <cell r="J90">
            <v>6963576200</v>
          </cell>
          <cell r="K90" t="str">
            <v>D11312633A00</v>
          </cell>
          <cell r="L90">
            <v>1</v>
          </cell>
          <cell r="M90">
            <v>6963582600</v>
          </cell>
          <cell r="N90" t="str">
            <v>D11312851A00</v>
          </cell>
          <cell r="O90">
            <v>1</v>
          </cell>
          <cell r="P90"/>
          <cell r="Q90"/>
          <cell r="R90"/>
          <cell r="S90"/>
          <cell r="T90"/>
          <cell r="U90"/>
          <cell r="V90"/>
          <cell r="W90"/>
          <cell r="X90"/>
          <cell r="Y90">
            <v>2</v>
          </cell>
          <cell r="Z90">
            <v>1</v>
          </cell>
          <cell r="AA90">
            <v>1</v>
          </cell>
          <cell r="AB90"/>
        </row>
        <row r="91">
          <cell r="D91">
            <v>27423647</v>
          </cell>
          <cell r="E91">
            <v>10</v>
          </cell>
          <cell r="F91" t="str">
            <v>D9550011700295</v>
          </cell>
          <cell r="G91" t="str">
            <v>117VU PANEL</v>
          </cell>
          <cell r="H91">
            <v>1</v>
          </cell>
          <cell r="I91">
            <v>42931</v>
          </cell>
          <cell r="J91">
            <v>6963576200</v>
          </cell>
          <cell r="K91" t="str">
            <v>D11312633A00</v>
          </cell>
          <cell r="L91">
            <v>1</v>
          </cell>
          <cell r="M91">
            <v>6963582600</v>
          </cell>
          <cell r="N91" t="str">
            <v>D11312851A00</v>
          </cell>
          <cell r="O91">
            <v>1</v>
          </cell>
          <cell r="P91"/>
          <cell r="Q91"/>
          <cell r="R91"/>
          <cell r="S91"/>
          <cell r="T91"/>
          <cell r="U91"/>
          <cell r="V91"/>
          <cell r="W91"/>
          <cell r="X91"/>
          <cell r="Y91">
            <v>2</v>
          </cell>
          <cell r="Z91">
            <v>1</v>
          </cell>
          <cell r="AA91">
            <v>1</v>
          </cell>
          <cell r="AB91"/>
        </row>
        <row r="92">
          <cell r="D92">
            <v>27423648</v>
          </cell>
          <cell r="E92">
            <v>10</v>
          </cell>
          <cell r="F92" t="str">
            <v>D9550011700295</v>
          </cell>
          <cell r="G92" t="str">
            <v>117VU PANEL</v>
          </cell>
          <cell r="H92">
            <v>1</v>
          </cell>
          <cell r="I92">
            <v>42931</v>
          </cell>
          <cell r="J92">
            <v>6963576200</v>
          </cell>
          <cell r="K92" t="str">
            <v>D11312633A00</v>
          </cell>
          <cell r="L92">
            <v>1</v>
          </cell>
          <cell r="M92">
            <v>6963582600</v>
          </cell>
          <cell r="N92" t="str">
            <v>D11312851A00</v>
          </cell>
          <cell r="O92">
            <v>1</v>
          </cell>
          <cell r="P92"/>
          <cell r="Q92"/>
          <cell r="R92"/>
          <cell r="S92"/>
          <cell r="T92"/>
          <cell r="U92"/>
          <cell r="V92"/>
          <cell r="W92"/>
          <cell r="X92"/>
          <cell r="Y92">
            <v>2</v>
          </cell>
          <cell r="Z92">
            <v>1</v>
          </cell>
          <cell r="AA92">
            <v>1</v>
          </cell>
          <cell r="AB92"/>
        </row>
        <row r="93">
          <cell r="D93">
            <v>27423649</v>
          </cell>
          <cell r="E93">
            <v>10</v>
          </cell>
          <cell r="F93" t="str">
            <v>D9550011700295</v>
          </cell>
          <cell r="G93" t="str">
            <v>117VU PANEL</v>
          </cell>
          <cell r="H93">
            <v>1</v>
          </cell>
          <cell r="I93">
            <v>42931</v>
          </cell>
          <cell r="J93">
            <v>6963576200</v>
          </cell>
          <cell r="K93" t="str">
            <v>D11312633A00</v>
          </cell>
          <cell r="L93">
            <v>1</v>
          </cell>
          <cell r="M93">
            <v>6963582600</v>
          </cell>
          <cell r="N93" t="str">
            <v>D11312851A00</v>
          </cell>
          <cell r="O93">
            <v>1</v>
          </cell>
          <cell r="P93"/>
          <cell r="Q93"/>
          <cell r="R93"/>
          <cell r="S93"/>
          <cell r="T93"/>
          <cell r="U93"/>
          <cell r="V93"/>
          <cell r="W93"/>
          <cell r="X93"/>
          <cell r="Y93">
            <v>2</v>
          </cell>
          <cell r="Z93">
            <v>1</v>
          </cell>
          <cell r="AA93">
            <v>1</v>
          </cell>
          <cell r="AB93"/>
        </row>
        <row r="94">
          <cell r="D94">
            <v>27423650</v>
          </cell>
          <cell r="E94">
            <v>10</v>
          </cell>
          <cell r="F94" t="str">
            <v>D9550011700295</v>
          </cell>
          <cell r="G94" t="str">
            <v>117VU PANEL</v>
          </cell>
          <cell r="H94">
            <v>1</v>
          </cell>
          <cell r="I94">
            <v>42931</v>
          </cell>
          <cell r="J94">
            <v>6963576200</v>
          </cell>
          <cell r="K94" t="str">
            <v>D11312633A00</v>
          </cell>
          <cell r="L94">
            <v>1</v>
          </cell>
          <cell r="M94">
            <v>6963582600</v>
          </cell>
          <cell r="N94" t="str">
            <v>D11312851A00</v>
          </cell>
          <cell r="O94">
            <v>1</v>
          </cell>
          <cell r="P94"/>
          <cell r="Q94"/>
          <cell r="R94"/>
          <cell r="S94"/>
          <cell r="T94"/>
          <cell r="U94"/>
          <cell r="V94"/>
          <cell r="W94"/>
          <cell r="X94"/>
          <cell r="Y94">
            <v>2</v>
          </cell>
          <cell r="Z94">
            <v>1</v>
          </cell>
          <cell r="AA94">
            <v>1</v>
          </cell>
          <cell r="AB94"/>
        </row>
        <row r="95">
          <cell r="D95">
            <v>27423652</v>
          </cell>
          <cell r="E95">
            <v>10</v>
          </cell>
          <cell r="F95" t="str">
            <v>D9550011700295</v>
          </cell>
          <cell r="G95" t="str">
            <v>117VU PANEL</v>
          </cell>
          <cell r="H95">
            <v>1</v>
          </cell>
          <cell r="I95">
            <v>42931</v>
          </cell>
          <cell r="J95">
            <v>6963576200</v>
          </cell>
          <cell r="K95" t="str">
            <v>D11312633A00</v>
          </cell>
          <cell r="L95">
            <v>1</v>
          </cell>
          <cell r="M95">
            <v>6963582600</v>
          </cell>
          <cell r="N95" t="str">
            <v>D11312851A00</v>
          </cell>
          <cell r="O95">
            <v>1</v>
          </cell>
          <cell r="P95"/>
          <cell r="Q95"/>
          <cell r="R95"/>
          <cell r="S95"/>
          <cell r="T95"/>
          <cell r="U95"/>
          <cell r="V95"/>
          <cell r="W95"/>
          <cell r="X95"/>
          <cell r="Y95">
            <v>2</v>
          </cell>
          <cell r="Z95">
            <v>1</v>
          </cell>
          <cell r="AA95">
            <v>1</v>
          </cell>
          <cell r="AB95"/>
        </row>
        <row r="96">
          <cell r="D96">
            <v>27423653</v>
          </cell>
          <cell r="E96">
            <v>10</v>
          </cell>
          <cell r="F96" t="str">
            <v>D9550011700295</v>
          </cell>
          <cell r="G96" t="str">
            <v>117VU PANEL</v>
          </cell>
          <cell r="H96">
            <v>1</v>
          </cell>
          <cell r="I96">
            <v>42931</v>
          </cell>
          <cell r="J96">
            <v>6963576200</v>
          </cell>
          <cell r="K96" t="str">
            <v>D11312633A00</v>
          </cell>
          <cell r="L96">
            <v>1</v>
          </cell>
          <cell r="M96">
            <v>6963582600</v>
          </cell>
          <cell r="N96" t="str">
            <v>D11312851A00</v>
          </cell>
          <cell r="O96">
            <v>1</v>
          </cell>
          <cell r="P96"/>
          <cell r="Q96"/>
          <cell r="R96"/>
          <cell r="S96"/>
          <cell r="T96"/>
          <cell r="U96"/>
          <cell r="V96"/>
          <cell r="W96"/>
          <cell r="X96"/>
          <cell r="Y96">
            <v>2</v>
          </cell>
          <cell r="Z96">
            <v>1</v>
          </cell>
          <cell r="AA96">
            <v>1</v>
          </cell>
          <cell r="AB96"/>
        </row>
        <row r="97">
          <cell r="D97">
            <v>27423655</v>
          </cell>
          <cell r="E97">
            <v>10</v>
          </cell>
          <cell r="F97" t="str">
            <v>D9550011700295</v>
          </cell>
          <cell r="G97" t="str">
            <v>117VU PANEL</v>
          </cell>
          <cell r="H97">
            <v>1</v>
          </cell>
          <cell r="I97">
            <v>42931</v>
          </cell>
          <cell r="J97">
            <v>6963576200</v>
          </cell>
          <cell r="K97" t="str">
            <v>D11312633A00</v>
          </cell>
          <cell r="L97">
            <v>1</v>
          </cell>
          <cell r="M97">
            <v>6963582600</v>
          </cell>
          <cell r="N97" t="str">
            <v>D11312851A00</v>
          </cell>
          <cell r="O97">
            <v>1</v>
          </cell>
          <cell r="P97"/>
          <cell r="Q97"/>
          <cell r="R97"/>
          <cell r="S97"/>
          <cell r="T97"/>
          <cell r="U97"/>
          <cell r="V97"/>
          <cell r="W97"/>
          <cell r="X97"/>
          <cell r="Y97">
            <v>2</v>
          </cell>
          <cell r="Z97">
            <v>0</v>
          </cell>
          <cell r="AA97">
            <v>2</v>
          </cell>
          <cell r="AB97"/>
        </row>
        <row r="98">
          <cell r="D98">
            <v>27423656</v>
          </cell>
          <cell r="E98">
            <v>10</v>
          </cell>
          <cell r="F98" t="str">
            <v>D9550011700295</v>
          </cell>
          <cell r="G98" t="str">
            <v>117VU PANEL</v>
          </cell>
          <cell r="H98">
            <v>1</v>
          </cell>
          <cell r="I98">
            <v>42931</v>
          </cell>
          <cell r="J98">
            <v>6963576200</v>
          </cell>
          <cell r="K98" t="str">
            <v>D11312633A00</v>
          </cell>
          <cell r="L98">
            <v>1</v>
          </cell>
          <cell r="M98">
            <v>6963582600</v>
          </cell>
          <cell r="N98" t="str">
            <v>D11312851A00</v>
          </cell>
          <cell r="O98">
            <v>1</v>
          </cell>
          <cell r="P98"/>
          <cell r="Q98"/>
          <cell r="R98"/>
          <cell r="S98"/>
          <cell r="T98"/>
          <cell r="U98"/>
          <cell r="V98"/>
          <cell r="W98"/>
          <cell r="X98"/>
          <cell r="Y98">
            <v>2</v>
          </cell>
          <cell r="Z98">
            <v>0</v>
          </cell>
          <cell r="AA98">
            <v>2</v>
          </cell>
          <cell r="AB98"/>
        </row>
        <row r="99">
          <cell r="D99">
            <v>27423657</v>
          </cell>
          <cell r="E99">
            <v>10</v>
          </cell>
          <cell r="F99" t="str">
            <v>D9550011700295</v>
          </cell>
          <cell r="G99" t="str">
            <v>117VU PANEL</v>
          </cell>
          <cell r="H99">
            <v>1</v>
          </cell>
          <cell r="I99">
            <v>42931</v>
          </cell>
          <cell r="J99">
            <v>6963576200</v>
          </cell>
          <cell r="K99" t="str">
            <v>D11312633A00</v>
          </cell>
          <cell r="L99">
            <v>1</v>
          </cell>
          <cell r="M99">
            <v>6963582600</v>
          </cell>
          <cell r="N99" t="str">
            <v>D11312851A00</v>
          </cell>
          <cell r="O99">
            <v>1</v>
          </cell>
          <cell r="P99"/>
          <cell r="Q99"/>
          <cell r="R99"/>
          <cell r="S99"/>
          <cell r="T99"/>
          <cell r="U99"/>
          <cell r="V99"/>
          <cell r="W99"/>
          <cell r="X99"/>
          <cell r="Y99">
            <v>2</v>
          </cell>
          <cell r="Z99">
            <v>0</v>
          </cell>
          <cell r="AA99">
            <v>2</v>
          </cell>
          <cell r="AB99"/>
        </row>
        <row r="100">
          <cell r="D100">
            <v>27423658</v>
          </cell>
          <cell r="E100">
            <v>10</v>
          </cell>
          <cell r="F100" t="str">
            <v>D9550011700295</v>
          </cell>
          <cell r="G100" t="str">
            <v>117VU PANEL</v>
          </cell>
          <cell r="H100">
            <v>1</v>
          </cell>
          <cell r="I100">
            <v>42931</v>
          </cell>
          <cell r="J100">
            <v>6963576200</v>
          </cell>
          <cell r="K100" t="str">
            <v>D11312633A00</v>
          </cell>
          <cell r="L100">
            <v>1</v>
          </cell>
          <cell r="M100">
            <v>6963582600</v>
          </cell>
          <cell r="N100" t="str">
            <v>D11312851A00</v>
          </cell>
          <cell r="O100">
            <v>1</v>
          </cell>
          <cell r="P100"/>
          <cell r="Q100"/>
          <cell r="R100"/>
          <cell r="S100"/>
          <cell r="T100"/>
          <cell r="U100"/>
          <cell r="V100"/>
          <cell r="W100"/>
          <cell r="X100"/>
          <cell r="Y100">
            <v>2</v>
          </cell>
          <cell r="Z100">
            <v>0</v>
          </cell>
          <cell r="AA100">
            <v>2</v>
          </cell>
          <cell r="AB100"/>
        </row>
        <row r="101">
          <cell r="D101">
            <v>27423659</v>
          </cell>
          <cell r="E101">
            <v>10</v>
          </cell>
          <cell r="F101" t="str">
            <v>D9550011700295</v>
          </cell>
          <cell r="G101" t="str">
            <v>117VU PANEL</v>
          </cell>
          <cell r="H101">
            <v>1</v>
          </cell>
          <cell r="I101">
            <v>42931</v>
          </cell>
          <cell r="J101">
            <v>6963576200</v>
          </cell>
          <cell r="K101" t="str">
            <v>D11312633A00</v>
          </cell>
          <cell r="L101">
            <v>1</v>
          </cell>
          <cell r="M101">
            <v>6963582600</v>
          </cell>
          <cell r="N101" t="str">
            <v>D11312851A00</v>
          </cell>
          <cell r="O101">
            <v>1</v>
          </cell>
          <cell r="P101"/>
          <cell r="Q101"/>
          <cell r="R101"/>
          <cell r="S101"/>
          <cell r="T101"/>
          <cell r="U101"/>
          <cell r="V101"/>
          <cell r="W101"/>
          <cell r="X101"/>
          <cell r="Y101">
            <v>2</v>
          </cell>
          <cell r="Z101">
            <v>0</v>
          </cell>
          <cell r="AA101">
            <v>2</v>
          </cell>
          <cell r="AB101"/>
        </row>
        <row r="102">
          <cell r="D102">
            <v>27423660</v>
          </cell>
          <cell r="E102">
            <v>10</v>
          </cell>
          <cell r="F102" t="str">
            <v>D9550011700295</v>
          </cell>
          <cell r="G102" t="str">
            <v>117VU PANEL</v>
          </cell>
          <cell r="H102">
            <v>1</v>
          </cell>
          <cell r="I102">
            <v>42931</v>
          </cell>
          <cell r="J102">
            <v>6963576200</v>
          </cell>
          <cell r="K102" t="str">
            <v>D11312633A00</v>
          </cell>
          <cell r="L102">
            <v>1</v>
          </cell>
          <cell r="M102">
            <v>6963582600</v>
          </cell>
          <cell r="N102" t="str">
            <v>D11312851A00</v>
          </cell>
          <cell r="O102">
            <v>1</v>
          </cell>
          <cell r="P102"/>
          <cell r="Q102"/>
          <cell r="R102"/>
          <cell r="S102"/>
          <cell r="T102"/>
          <cell r="U102"/>
          <cell r="V102"/>
          <cell r="W102"/>
          <cell r="X102"/>
          <cell r="Y102">
            <v>2</v>
          </cell>
          <cell r="Z102">
            <v>0</v>
          </cell>
          <cell r="AA102">
            <v>2</v>
          </cell>
          <cell r="AB102"/>
        </row>
        <row r="103">
          <cell r="D103">
            <v>27423661</v>
          </cell>
          <cell r="E103">
            <v>10</v>
          </cell>
          <cell r="F103" t="str">
            <v>D9550011700295</v>
          </cell>
          <cell r="G103" t="str">
            <v>117VU PANEL</v>
          </cell>
          <cell r="H103">
            <v>1</v>
          </cell>
          <cell r="I103">
            <v>42931</v>
          </cell>
          <cell r="J103">
            <v>6963576200</v>
          </cell>
          <cell r="K103" t="str">
            <v>D11312633A00</v>
          </cell>
          <cell r="L103">
            <v>1</v>
          </cell>
          <cell r="M103">
            <v>6963582600</v>
          </cell>
          <cell r="N103" t="str">
            <v>D11312851A00</v>
          </cell>
          <cell r="O103">
            <v>1</v>
          </cell>
          <cell r="P103"/>
          <cell r="Q103"/>
          <cell r="R103"/>
          <cell r="S103"/>
          <cell r="T103"/>
          <cell r="U103"/>
          <cell r="V103"/>
          <cell r="W103"/>
          <cell r="X103"/>
          <cell r="Y103">
            <v>2</v>
          </cell>
          <cell r="Z103">
            <v>0</v>
          </cell>
          <cell r="AA103">
            <v>2</v>
          </cell>
          <cell r="AB103"/>
        </row>
        <row r="104">
          <cell r="D104">
            <v>27423662</v>
          </cell>
          <cell r="E104">
            <v>10</v>
          </cell>
          <cell r="F104" t="str">
            <v>D9550011700295</v>
          </cell>
          <cell r="G104" t="str">
            <v>117VU PANEL</v>
          </cell>
          <cell r="H104">
            <v>1</v>
          </cell>
          <cell r="I104">
            <v>42931</v>
          </cell>
          <cell r="J104">
            <v>6963576200</v>
          </cell>
          <cell r="K104" t="str">
            <v>D11312633A00</v>
          </cell>
          <cell r="L104">
            <v>1</v>
          </cell>
          <cell r="M104">
            <v>6963582600</v>
          </cell>
          <cell r="N104" t="str">
            <v>D11312851A00</v>
          </cell>
          <cell r="O104">
            <v>1</v>
          </cell>
          <cell r="P104"/>
          <cell r="Q104"/>
          <cell r="R104"/>
          <cell r="S104"/>
          <cell r="T104"/>
          <cell r="U104"/>
          <cell r="V104"/>
          <cell r="W104"/>
          <cell r="X104"/>
          <cell r="Y104">
            <v>2</v>
          </cell>
          <cell r="Z104">
            <v>0</v>
          </cell>
          <cell r="AA104">
            <v>2</v>
          </cell>
          <cell r="AB104"/>
        </row>
        <row r="105">
          <cell r="D105">
            <v>27423663</v>
          </cell>
          <cell r="E105">
            <v>10</v>
          </cell>
          <cell r="F105" t="str">
            <v>D9550011700295</v>
          </cell>
          <cell r="G105" t="str">
            <v>117VU PANEL</v>
          </cell>
          <cell r="H105">
            <v>1</v>
          </cell>
          <cell r="I105">
            <v>42931</v>
          </cell>
          <cell r="J105">
            <v>6963576200</v>
          </cell>
          <cell r="K105" t="str">
            <v>D11312633A00</v>
          </cell>
          <cell r="L105">
            <v>1</v>
          </cell>
          <cell r="M105">
            <v>6963582600</v>
          </cell>
          <cell r="N105" t="str">
            <v>D11312851A00</v>
          </cell>
          <cell r="O105">
            <v>1</v>
          </cell>
          <cell r="P105"/>
          <cell r="Q105"/>
          <cell r="R105"/>
          <cell r="S105"/>
          <cell r="T105"/>
          <cell r="U105"/>
          <cell r="V105"/>
          <cell r="W105"/>
          <cell r="X105"/>
          <cell r="Y105">
            <v>2</v>
          </cell>
          <cell r="Z105">
            <v>0</v>
          </cell>
          <cell r="AA105">
            <v>2</v>
          </cell>
          <cell r="AB105"/>
        </row>
        <row r="106">
          <cell r="D106">
            <v>27423664</v>
          </cell>
          <cell r="E106">
            <v>10</v>
          </cell>
          <cell r="F106" t="str">
            <v>D9550011700295</v>
          </cell>
          <cell r="G106" t="str">
            <v>117VU PANEL</v>
          </cell>
          <cell r="H106">
            <v>1</v>
          </cell>
          <cell r="I106">
            <v>42931</v>
          </cell>
          <cell r="J106">
            <v>6963576200</v>
          </cell>
          <cell r="K106" t="str">
            <v>D11312633A00</v>
          </cell>
          <cell r="L106">
            <v>1</v>
          </cell>
          <cell r="M106">
            <v>6963582600</v>
          </cell>
          <cell r="N106" t="str">
            <v>D11312851A00</v>
          </cell>
          <cell r="O106">
            <v>1</v>
          </cell>
          <cell r="P106"/>
          <cell r="Q106"/>
          <cell r="R106"/>
          <cell r="S106"/>
          <cell r="T106"/>
          <cell r="U106"/>
          <cell r="V106"/>
          <cell r="W106"/>
          <cell r="X106"/>
          <cell r="Y106">
            <v>2</v>
          </cell>
          <cell r="Z106">
            <v>0</v>
          </cell>
          <cell r="AA106">
            <v>2</v>
          </cell>
          <cell r="AB106"/>
        </row>
        <row r="107">
          <cell r="D107">
            <v>27423665</v>
          </cell>
          <cell r="E107">
            <v>10</v>
          </cell>
          <cell r="F107" t="str">
            <v>D9550011700295</v>
          </cell>
          <cell r="G107" t="str">
            <v>117VU PANEL</v>
          </cell>
          <cell r="H107">
            <v>1</v>
          </cell>
          <cell r="I107">
            <v>42931</v>
          </cell>
          <cell r="J107">
            <v>6963576200</v>
          </cell>
          <cell r="K107" t="str">
            <v>D11312633A00</v>
          </cell>
          <cell r="L107">
            <v>1</v>
          </cell>
          <cell r="M107">
            <v>6963582600</v>
          </cell>
          <cell r="N107" t="str">
            <v>D11312851A00</v>
          </cell>
          <cell r="O107">
            <v>1</v>
          </cell>
          <cell r="P107"/>
          <cell r="Q107"/>
          <cell r="R107"/>
          <cell r="S107"/>
          <cell r="T107"/>
          <cell r="U107"/>
          <cell r="V107"/>
          <cell r="W107"/>
          <cell r="X107"/>
          <cell r="Y107">
            <v>2</v>
          </cell>
          <cell r="Z107">
            <v>0</v>
          </cell>
          <cell r="AA107">
            <v>2</v>
          </cell>
          <cell r="AB107"/>
        </row>
        <row r="108">
          <cell r="D108">
            <v>27423666</v>
          </cell>
          <cell r="E108">
            <v>10</v>
          </cell>
          <cell r="F108" t="str">
            <v>D9550011700295</v>
          </cell>
          <cell r="G108" t="str">
            <v>117VU PANEL</v>
          </cell>
          <cell r="H108">
            <v>1</v>
          </cell>
          <cell r="I108">
            <v>42931</v>
          </cell>
          <cell r="J108">
            <v>6963576200</v>
          </cell>
          <cell r="K108" t="str">
            <v>D11312633A00</v>
          </cell>
          <cell r="L108">
            <v>1</v>
          </cell>
          <cell r="M108">
            <v>6963582600</v>
          </cell>
          <cell r="N108" t="str">
            <v>D11312851A00</v>
          </cell>
          <cell r="O108">
            <v>1</v>
          </cell>
          <cell r="P108"/>
          <cell r="Q108"/>
          <cell r="R108"/>
          <cell r="S108"/>
          <cell r="T108"/>
          <cell r="U108"/>
          <cell r="V108"/>
          <cell r="W108"/>
          <cell r="X108"/>
          <cell r="Y108">
            <v>2</v>
          </cell>
          <cell r="Z108">
            <v>0</v>
          </cell>
          <cell r="AA108">
            <v>2</v>
          </cell>
          <cell r="AB108"/>
        </row>
        <row r="109">
          <cell r="D109">
            <v>27423667</v>
          </cell>
          <cell r="E109">
            <v>10</v>
          </cell>
          <cell r="F109" t="str">
            <v>D9550011700295</v>
          </cell>
          <cell r="G109" t="str">
            <v>117VU PANEL</v>
          </cell>
          <cell r="H109">
            <v>1</v>
          </cell>
          <cell r="I109">
            <v>42931</v>
          </cell>
          <cell r="J109">
            <v>6963576200</v>
          </cell>
          <cell r="K109" t="str">
            <v>D11312633A00</v>
          </cell>
          <cell r="L109">
            <v>1</v>
          </cell>
          <cell r="M109">
            <v>6963582600</v>
          </cell>
          <cell r="N109" t="str">
            <v>D11312851A00</v>
          </cell>
          <cell r="O109">
            <v>1</v>
          </cell>
          <cell r="P109"/>
          <cell r="Q109"/>
          <cell r="R109"/>
          <cell r="S109"/>
          <cell r="T109"/>
          <cell r="U109"/>
          <cell r="V109"/>
          <cell r="W109"/>
          <cell r="X109"/>
          <cell r="Y109">
            <v>2</v>
          </cell>
          <cell r="Z109">
            <v>1</v>
          </cell>
          <cell r="AA109">
            <v>1</v>
          </cell>
          <cell r="AB109"/>
        </row>
        <row r="110">
          <cell r="D110">
            <v>27423668</v>
          </cell>
          <cell r="E110">
            <v>10</v>
          </cell>
          <cell r="F110" t="str">
            <v>D9550011700295</v>
          </cell>
          <cell r="G110" t="str">
            <v>117VU PANEL</v>
          </cell>
          <cell r="H110">
            <v>1</v>
          </cell>
          <cell r="I110">
            <v>42931</v>
          </cell>
          <cell r="J110">
            <v>6963576200</v>
          </cell>
          <cell r="K110" t="str">
            <v>D11312633A00</v>
          </cell>
          <cell r="L110">
            <v>1</v>
          </cell>
          <cell r="M110">
            <v>6963582600</v>
          </cell>
          <cell r="N110" t="str">
            <v>D11312851A00</v>
          </cell>
          <cell r="O110">
            <v>1</v>
          </cell>
          <cell r="P110"/>
          <cell r="Q110"/>
          <cell r="R110"/>
          <cell r="S110"/>
          <cell r="T110"/>
          <cell r="U110"/>
          <cell r="V110"/>
          <cell r="W110"/>
          <cell r="X110"/>
          <cell r="Y110">
            <v>2</v>
          </cell>
          <cell r="Z110">
            <v>1</v>
          </cell>
          <cell r="AA110">
            <v>1</v>
          </cell>
          <cell r="AB110"/>
        </row>
        <row r="111">
          <cell r="D111">
            <v>7958391</v>
          </cell>
          <cell r="E111">
            <v>10</v>
          </cell>
          <cell r="F111" t="str">
            <v>S9550081192795</v>
          </cell>
          <cell r="G111" t="str">
            <v>811VU PANEL</v>
          </cell>
          <cell r="H111">
            <v>1</v>
          </cell>
          <cell r="I111">
            <v>42924</v>
          </cell>
          <cell r="J111">
            <v>6853820100</v>
          </cell>
          <cell r="K111" t="str">
            <v>SC628ANPR</v>
          </cell>
          <cell r="L111">
            <v>1</v>
          </cell>
          <cell r="M111"/>
          <cell r="N111"/>
          <cell r="O111"/>
          <cell r="P111"/>
          <cell r="Q111"/>
          <cell r="R111"/>
          <cell r="S111"/>
          <cell r="T111"/>
          <cell r="U111"/>
          <cell r="V111"/>
          <cell r="W111"/>
          <cell r="X111"/>
          <cell r="Y111">
            <v>1</v>
          </cell>
          <cell r="Z111">
            <v>1</v>
          </cell>
          <cell r="AA111">
            <v>0</v>
          </cell>
          <cell r="AB111"/>
        </row>
        <row r="112">
          <cell r="D112">
            <v>27462295</v>
          </cell>
          <cell r="E112">
            <v>10</v>
          </cell>
          <cell r="F112" t="str">
            <v>A9550051000196</v>
          </cell>
          <cell r="G112" t="str">
            <v>510VU1 PANEL</v>
          </cell>
          <cell r="H112">
            <v>1</v>
          </cell>
          <cell r="I112">
            <v>42922</v>
          </cell>
          <cell r="J112">
            <v>6530207600</v>
          </cell>
          <cell r="K112" t="str">
            <v>A31112112B00</v>
          </cell>
          <cell r="L112">
            <v>1</v>
          </cell>
          <cell r="M112"/>
          <cell r="N112"/>
          <cell r="O112"/>
          <cell r="P112"/>
          <cell r="Q112"/>
          <cell r="R112"/>
          <cell r="S112"/>
          <cell r="T112"/>
          <cell r="U112"/>
          <cell r="V112"/>
          <cell r="W112"/>
          <cell r="X112"/>
          <cell r="Y112">
            <v>1</v>
          </cell>
          <cell r="Z112">
            <v>1</v>
          </cell>
          <cell r="AA112">
            <v>0</v>
          </cell>
          <cell r="AB112"/>
        </row>
        <row r="113">
          <cell r="D113">
            <v>27462296</v>
          </cell>
          <cell r="E113">
            <v>10</v>
          </cell>
          <cell r="F113" t="str">
            <v>A9550051000296</v>
          </cell>
          <cell r="G113" t="str">
            <v>510VU2 PANEL</v>
          </cell>
          <cell r="H113">
            <v>1</v>
          </cell>
          <cell r="I113">
            <v>42922</v>
          </cell>
          <cell r="J113">
            <v>6530207600</v>
          </cell>
          <cell r="K113" t="str">
            <v>A31112112B00</v>
          </cell>
          <cell r="L113">
            <v>1</v>
          </cell>
          <cell r="M113"/>
          <cell r="N113"/>
          <cell r="O113"/>
          <cell r="P113"/>
          <cell r="Q113"/>
          <cell r="R113"/>
          <cell r="S113"/>
          <cell r="T113"/>
          <cell r="U113"/>
          <cell r="V113"/>
          <cell r="W113"/>
          <cell r="X113"/>
          <cell r="Y113">
            <v>1</v>
          </cell>
          <cell r="Z113">
            <v>1</v>
          </cell>
          <cell r="AA113">
            <v>0</v>
          </cell>
          <cell r="AB113"/>
        </row>
        <row r="114">
          <cell r="D114">
            <v>27479303</v>
          </cell>
          <cell r="E114">
            <v>10</v>
          </cell>
          <cell r="F114" t="str">
            <v>A9550051000196</v>
          </cell>
          <cell r="G114" t="str">
            <v>510VU1 PANEL</v>
          </cell>
          <cell r="H114">
            <v>1</v>
          </cell>
          <cell r="I114">
            <v>42935</v>
          </cell>
          <cell r="J114">
            <v>6530207600</v>
          </cell>
          <cell r="K114" t="str">
            <v>A31112112B00</v>
          </cell>
          <cell r="L114">
            <v>1</v>
          </cell>
          <cell r="M114"/>
          <cell r="N114"/>
          <cell r="O114"/>
          <cell r="P114"/>
          <cell r="Q114"/>
          <cell r="R114"/>
          <cell r="S114"/>
          <cell r="T114"/>
          <cell r="U114"/>
          <cell r="V114"/>
          <cell r="W114"/>
          <cell r="X114"/>
          <cell r="Y114">
            <v>1</v>
          </cell>
          <cell r="Z114">
            <v>1</v>
          </cell>
          <cell r="AA114">
            <v>0</v>
          </cell>
          <cell r="AB114"/>
        </row>
        <row r="115">
          <cell r="D115">
            <v>27481360</v>
          </cell>
          <cell r="E115">
            <v>10</v>
          </cell>
          <cell r="F115" t="str">
            <v>A9550051000296</v>
          </cell>
          <cell r="G115" t="str">
            <v>510VU2 PANEL</v>
          </cell>
          <cell r="H115">
            <v>1</v>
          </cell>
          <cell r="I115">
            <v>42944</v>
          </cell>
          <cell r="J115">
            <v>6530207600</v>
          </cell>
          <cell r="K115" t="str">
            <v>A31112112B00</v>
          </cell>
          <cell r="L115">
            <v>1</v>
          </cell>
          <cell r="M115"/>
          <cell r="N115"/>
          <cell r="O115"/>
          <cell r="P115"/>
          <cell r="Q115"/>
          <cell r="R115"/>
          <cell r="S115"/>
          <cell r="T115"/>
          <cell r="U115"/>
          <cell r="V115"/>
          <cell r="W115"/>
          <cell r="X115"/>
          <cell r="Y115">
            <v>1</v>
          </cell>
          <cell r="Z115">
            <v>1</v>
          </cell>
          <cell r="AA115">
            <v>0</v>
          </cell>
          <cell r="AB115"/>
        </row>
        <row r="116">
          <cell r="D116">
            <v>27501269</v>
          </cell>
          <cell r="E116">
            <v>10</v>
          </cell>
          <cell r="F116" t="str">
            <v>WF417AFACAAE</v>
          </cell>
          <cell r="G116" t="str">
            <v>517VU PANEL</v>
          </cell>
          <cell r="H116">
            <v>1</v>
          </cell>
          <cell r="I116">
            <v>42956</v>
          </cell>
          <cell r="J116" t="str">
            <v>6V01965900</v>
          </cell>
          <cell r="K116" t="str">
            <v>723-1331-04</v>
          </cell>
          <cell r="L116">
            <v>1</v>
          </cell>
          <cell r="M116"/>
          <cell r="N116"/>
          <cell r="O116"/>
          <cell r="P116"/>
          <cell r="Q116"/>
          <cell r="R116"/>
          <cell r="S116"/>
          <cell r="T116"/>
          <cell r="U116"/>
          <cell r="V116"/>
          <cell r="W116"/>
          <cell r="X116"/>
          <cell r="Y116">
            <v>1</v>
          </cell>
          <cell r="Z116">
            <v>1</v>
          </cell>
          <cell r="AA116">
            <v>0</v>
          </cell>
          <cell r="AB116"/>
        </row>
        <row r="117">
          <cell r="D117">
            <v>27500266</v>
          </cell>
          <cell r="E117">
            <v>10</v>
          </cell>
          <cell r="F117" t="str">
            <v>D9550011700295</v>
          </cell>
          <cell r="G117" t="str">
            <v>117VU PANEL</v>
          </cell>
          <cell r="H117">
            <v>1</v>
          </cell>
          <cell r="I117">
            <v>42962</v>
          </cell>
          <cell r="J117">
            <v>6963576200</v>
          </cell>
          <cell r="K117" t="str">
            <v>D11312633A00</v>
          </cell>
          <cell r="L117">
            <v>1</v>
          </cell>
          <cell r="M117">
            <v>6963582600</v>
          </cell>
          <cell r="N117" t="str">
            <v>D11312851A00</v>
          </cell>
          <cell r="O117">
            <v>1</v>
          </cell>
          <cell r="P117"/>
          <cell r="Q117"/>
          <cell r="R117"/>
          <cell r="S117"/>
          <cell r="T117"/>
          <cell r="U117"/>
          <cell r="V117"/>
          <cell r="W117"/>
          <cell r="X117"/>
          <cell r="Y117">
            <v>2</v>
          </cell>
          <cell r="Z117">
            <v>2</v>
          </cell>
          <cell r="AA117">
            <v>0</v>
          </cell>
          <cell r="AB117"/>
        </row>
        <row r="118">
          <cell r="D118">
            <v>27510378</v>
          </cell>
          <cell r="E118">
            <v>10</v>
          </cell>
          <cell r="F118" t="str">
            <v>WF408ADAAAAC</v>
          </cell>
          <cell r="G118" t="str">
            <v>317VU PANEL</v>
          </cell>
          <cell r="H118">
            <v>1</v>
          </cell>
          <cell r="I118">
            <v>42947</v>
          </cell>
          <cell r="J118" t="str">
            <v>6V00205900</v>
          </cell>
          <cell r="K118" t="str">
            <v>723-5560-03</v>
          </cell>
          <cell r="L118">
            <v>1</v>
          </cell>
          <cell r="M118"/>
          <cell r="N118"/>
          <cell r="O118"/>
          <cell r="P118"/>
          <cell r="Q118"/>
          <cell r="R118"/>
          <cell r="S118"/>
          <cell r="T118"/>
          <cell r="U118"/>
          <cell r="V118"/>
          <cell r="W118"/>
          <cell r="X118"/>
          <cell r="Y118">
            <v>1</v>
          </cell>
          <cell r="Z118">
            <v>1</v>
          </cell>
          <cell r="AA118">
            <v>0</v>
          </cell>
          <cell r="AB118"/>
        </row>
        <row r="119">
          <cell r="D119">
            <v>27507687</v>
          </cell>
          <cell r="E119">
            <v>10</v>
          </cell>
          <cell r="F119" t="str">
            <v>D9551002201195</v>
          </cell>
          <cell r="G119" t="str">
            <v>22VU PANEL</v>
          </cell>
          <cell r="H119">
            <v>1</v>
          </cell>
          <cell r="I119">
            <v>42975</v>
          </cell>
          <cell r="J119">
            <v>6939600100</v>
          </cell>
          <cell r="K119" t="str">
            <v>058-001-00</v>
          </cell>
          <cell r="L119">
            <v>1</v>
          </cell>
          <cell r="M119"/>
          <cell r="N119"/>
          <cell r="O119"/>
          <cell r="P119"/>
          <cell r="Q119"/>
          <cell r="R119"/>
          <cell r="S119"/>
          <cell r="T119"/>
          <cell r="U119"/>
          <cell r="V119"/>
          <cell r="W119"/>
          <cell r="X119"/>
          <cell r="Y119">
            <v>1</v>
          </cell>
          <cell r="Z119">
            <v>1</v>
          </cell>
          <cell r="AA119">
            <v>0</v>
          </cell>
          <cell r="AB119"/>
        </row>
        <row r="120">
          <cell r="D120">
            <v>27510983</v>
          </cell>
          <cell r="E120">
            <v>10</v>
          </cell>
          <cell r="F120" t="str">
            <v>D9551002201195</v>
          </cell>
          <cell r="G120" t="str">
            <v>22VU PANEL</v>
          </cell>
          <cell r="H120">
            <v>1</v>
          </cell>
          <cell r="I120">
            <v>42975</v>
          </cell>
          <cell r="J120">
            <v>6939600100</v>
          </cell>
          <cell r="K120" t="str">
            <v>058-001-00</v>
          </cell>
          <cell r="L120">
            <v>1</v>
          </cell>
          <cell r="M120"/>
          <cell r="N120"/>
          <cell r="O120"/>
          <cell r="P120"/>
          <cell r="Q120"/>
          <cell r="R120"/>
          <cell r="S120"/>
          <cell r="T120"/>
          <cell r="U120"/>
          <cell r="V120"/>
          <cell r="W120"/>
          <cell r="X120"/>
          <cell r="Y120">
            <v>1</v>
          </cell>
          <cell r="Z120">
            <v>1</v>
          </cell>
          <cell r="AA120">
            <v>0</v>
          </cell>
          <cell r="AB120"/>
        </row>
        <row r="121">
          <cell r="D121">
            <v>27529039</v>
          </cell>
          <cell r="E121">
            <v>10</v>
          </cell>
          <cell r="F121" t="str">
            <v>D9551002200895</v>
          </cell>
          <cell r="G121" t="str">
            <v>22VU PANEL</v>
          </cell>
          <cell r="H121">
            <v>1</v>
          </cell>
          <cell r="I121">
            <v>43000</v>
          </cell>
          <cell r="J121">
            <v>6939600100</v>
          </cell>
          <cell r="K121" t="str">
            <v>058-001-00</v>
          </cell>
          <cell r="L121">
            <v>1</v>
          </cell>
          <cell r="M121"/>
          <cell r="N121"/>
          <cell r="O121"/>
          <cell r="P121"/>
          <cell r="Q121"/>
          <cell r="R121"/>
          <cell r="S121"/>
          <cell r="T121"/>
          <cell r="U121"/>
          <cell r="V121"/>
          <cell r="W121"/>
          <cell r="X121"/>
          <cell r="Y121">
            <v>1</v>
          </cell>
          <cell r="Z121">
            <v>1</v>
          </cell>
          <cell r="AA121">
            <v>0</v>
          </cell>
          <cell r="AB121"/>
        </row>
        <row r="122">
          <cell r="D122">
            <v>27549856</v>
          </cell>
          <cell r="E122">
            <v>10</v>
          </cell>
          <cell r="F122" t="str">
            <v>D9551002200895</v>
          </cell>
          <cell r="G122" t="str">
            <v>22VU PANEL</v>
          </cell>
          <cell r="H122">
            <v>1</v>
          </cell>
          <cell r="I122">
            <v>43021</v>
          </cell>
          <cell r="J122">
            <v>6939600100</v>
          </cell>
          <cell r="K122" t="str">
            <v>058-001-00</v>
          </cell>
          <cell r="L122">
            <v>1</v>
          </cell>
          <cell r="M122"/>
          <cell r="N122"/>
          <cell r="O122"/>
          <cell r="P122"/>
          <cell r="Q122"/>
          <cell r="R122"/>
          <cell r="S122"/>
          <cell r="T122"/>
          <cell r="U122"/>
          <cell r="V122"/>
          <cell r="W122"/>
          <cell r="X122"/>
          <cell r="Y122">
            <v>1</v>
          </cell>
          <cell r="Z122">
            <v>0</v>
          </cell>
          <cell r="AA122">
            <v>1</v>
          </cell>
          <cell r="AB122"/>
        </row>
        <row r="123">
          <cell r="D123">
            <v>27530007</v>
          </cell>
          <cell r="E123">
            <v>10</v>
          </cell>
          <cell r="F123" t="str">
            <v>D9550011700295</v>
          </cell>
          <cell r="G123" t="str">
            <v>117VU PANEL</v>
          </cell>
          <cell r="H123">
            <v>1</v>
          </cell>
          <cell r="I123">
            <v>43046</v>
          </cell>
          <cell r="J123">
            <v>6963576200</v>
          </cell>
          <cell r="K123" t="str">
            <v>D11312633A00</v>
          </cell>
          <cell r="L123">
            <v>1</v>
          </cell>
          <cell r="M123">
            <v>6963582600</v>
          </cell>
          <cell r="N123" t="str">
            <v>D11312851A00</v>
          </cell>
          <cell r="O123">
            <v>1</v>
          </cell>
          <cell r="P123"/>
          <cell r="Q123"/>
          <cell r="R123"/>
          <cell r="S123"/>
          <cell r="T123"/>
          <cell r="U123"/>
          <cell r="V123"/>
          <cell r="W123"/>
          <cell r="X123"/>
          <cell r="Y123">
            <v>2</v>
          </cell>
          <cell r="Z123">
            <v>2</v>
          </cell>
          <cell r="AA123">
            <v>0</v>
          </cell>
          <cell r="AB123"/>
        </row>
        <row r="124">
          <cell r="D124">
            <v>27530006</v>
          </cell>
          <cell r="E124">
            <v>10</v>
          </cell>
          <cell r="F124" t="str">
            <v>D9550011700295</v>
          </cell>
          <cell r="G124" t="str">
            <v>117VU PANEL</v>
          </cell>
          <cell r="H124">
            <v>1</v>
          </cell>
          <cell r="I124">
            <v>43046</v>
          </cell>
          <cell r="J124">
            <v>6963576200</v>
          </cell>
          <cell r="K124" t="str">
            <v>D11312633A00</v>
          </cell>
          <cell r="L124">
            <v>1</v>
          </cell>
          <cell r="M124">
            <v>6963582600</v>
          </cell>
          <cell r="N124" t="str">
            <v>D11312851A00</v>
          </cell>
          <cell r="O124">
            <v>1</v>
          </cell>
          <cell r="P124"/>
          <cell r="Q124"/>
          <cell r="R124"/>
          <cell r="S124"/>
          <cell r="T124"/>
          <cell r="U124"/>
          <cell r="V124"/>
          <cell r="W124"/>
          <cell r="X124"/>
          <cell r="Y124">
            <v>2</v>
          </cell>
          <cell r="Z124">
            <v>2</v>
          </cell>
          <cell r="AA124">
            <v>0</v>
          </cell>
          <cell r="AB124"/>
        </row>
        <row r="125">
          <cell r="D125">
            <v>27530136</v>
          </cell>
          <cell r="E125">
            <v>10</v>
          </cell>
          <cell r="F125" t="str">
            <v>D9550011700295</v>
          </cell>
          <cell r="G125" t="str">
            <v>117VU PANEL</v>
          </cell>
          <cell r="H125">
            <v>1</v>
          </cell>
          <cell r="I125">
            <v>43060</v>
          </cell>
          <cell r="J125">
            <v>6963576200</v>
          </cell>
          <cell r="K125" t="str">
            <v>D11312633A00</v>
          </cell>
          <cell r="L125">
            <v>1</v>
          </cell>
          <cell r="M125">
            <v>6963582600</v>
          </cell>
          <cell r="N125" t="str">
            <v>D11312851A00</v>
          </cell>
          <cell r="O125">
            <v>1</v>
          </cell>
          <cell r="P125"/>
          <cell r="Q125"/>
          <cell r="R125"/>
          <cell r="S125"/>
          <cell r="T125"/>
          <cell r="U125"/>
          <cell r="V125"/>
          <cell r="W125"/>
          <cell r="X125"/>
          <cell r="Y125">
            <v>2</v>
          </cell>
          <cell r="Z125">
            <v>2</v>
          </cell>
          <cell r="AA125">
            <v>0</v>
          </cell>
          <cell r="AB125"/>
        </row>
        <row r="126">
          <cell r="D126">
            <v>27530126</v>
          </cell>
          <cell r="E126">
            <v>10</v>
          </cell>
          <cell r="F126" t="str">
            <v>D9550011700295</v>
          </cell>
          <cell r="G126" t="str">
            <v>117VU PANEL</v>
          </cell>
          <cell r="H126">
            <v>1</v>
          </cell>
          <cell r="I126">
            <v>43060</v>
          </cell>
          <cell r="J126">
            <v>6963576200</v>
          </cell>
          <cell r="K126" t="str">
            <v>D11312633A00</v>
          </cell>
          <cell r="L126">
            <v>1</v>
          </cell>
          <cell r="M126">
            <v>6963582600</v>
          </cell>
          <cell r="N126" t="str">
            <v>D11312851A00</v>
          </cell>
          <cell r="O126">
            <v>1</v>
          </cell>
          <cell r="P126"/>
          <cell r="Q126"/>
          <cell r="R126"/>
          <cell r="S126"/>
          <cell r="T126"/>
          <cell r="U126"/>
          <cell r="V126"/>
          <cell r="W126"/>
          <cell r="X126"/>
          <cell r="Y126">
            <v>2</v>
          </cell>
          <cell r="Z126">
            <v>2</v>
          </cell>
          <cell r="AA126">
            <v>0</v>
          </cell>
          <cell r="AB126"/>
        </row>
        <row r="127">
          <cell r="D127">
            <v>27530132</v>
          </cell>
          <cell r="E127">
            <v>10</v>
          </cell>
          <cell r="F127" t="str">
            <v>D9550011700295</v>
          </cell>
          <cell r="G127" t="str">
            <v>117VU PANEL</v>
          </cell>
          <cell r="H127">
            <v>1</v>
          </cell>
          <cell r="I127">
            <v>43060</v>
          </cell>
          <cell r="J127">
            <v>6963576200</v>
          </cell>
          <cell r="K127" t="str">
            <v>D11312633A00</v>
          </cell>
          <cell r="L127">
            <v>1</v>
          </cell>
          <cell r="M127">
            <v>6963582600</v>
          </cell>
          <cell r="N127" t="str">
            <v>D11312851A00</v>
          </cell>
          <cell r="O127">
            <v>1</v>
          </cell>
          <cell r="P127"/>
          <cell r="Q127"/>
          <cell r="R127"/>
          <cell r="S127"/>
          <cell r="T127"/>
          <cell r="U127"/>
          <cell r="V127"/>
          <cell r="W127"/>
          <cell r="X127"/>
          <cell r="Y127">
            <v>2</v>
          </cell>
          <cell r="Z127">
            <v>2</v>
          </cell>
          <cell r="AA127">
            <v>0</v>
          </cell>
          <cell r="AB127"/>
        </row>
        <row r="128">
          <cell r="D128">
            <v>27530103</v>
          </cell>
          <cell r="E128">
            <v>10</v>
          </cell>
          <cell r="F128" t="str">
            <v>D9550011700295</v>
          </cell>
          <cell r="G128" t="str">
            <v>117VU PANEL</v>
          </cell>
          <cell r="H128">
            <v>1</v>
          </cell>
          <cell r="I128">
            <v>43060</v>
          </cell>
          <cell r="J128">
            <v>6963576200</v>
          </cell>
          <cell r="K128" t="str">
            <v>D11312633A00</v>
          </cell>
          <cell r="L128">
            <v>1</v>
          </cell>
          <cell r="M128">
            <v>6963582600</v>
          </cell>
          <cell r="N128" t="str">
            <v>D11312851A00</v>
          </cell>
          <cell r="O128">
            <v>1</v>
          </cell>
          <cell r="P128"/>
          <cell r="Q128"/>
          <cell r="R128"/>
          <cell r="S128"/>
          <cell r="T128"/>
          <cell r="U128"/>
          <cell r="V128"/>
          <cell r="W128"/>
          <cell r="X128"/>
          <cell r="Y128">
            <v>2</v>
          </cell>
          <cell r="Z128">
            <v>2</v>
          </cell>
          <cell r="AA128">
            <v>0</v>
          </cell>
          <cell r="AB128"/>
        </row>
        <row r="129">
          <cell r="D129">
            <v>27530121</v>
          </cell>
          <cell r="E129">
            <v>10</v>
          </cell>
          <cell r="F129" t="str">
            <v>D9550011700295</v>
          </cell>
          <cell r="G129" t="str">
            <v>117VU PANEL</v>
          </cell>
          <cell r="H129">
            <v>1</v>
          </cell>
          <cell r="I129">
            <v>43060</v>
          </cell>
          <cell r="J129">
            <v>6963576200</v>
          </cell>
          <cell r="K129" t="str">
            <v>D11312633A00</v>
          </cell>
          <cell r="L129">
            <v>1</v>
          </cell>
          <cell r="M129">
            <v>6963582600</v>
          </cell>
          <cell r="N129" t="str">
            <v>D11312851A00</v>
          </cell>
          <cell r="O129">
            <v>1</v>
          </cell>
          <cell r="P129"/>
          <cell r="Q129"/>
          <cell r="R129"/>
          <cell r="S129"/>
          <cell r="T129"/>
          <cell r="U129"/>
          <cell r="V129"/>
          <cell r="W129"/>
          <cell r="X129"/>
          <cell r="Y129">
            <v>2</v>
          </cell>
          <cell r="Z129">
            <v>2</v>
          </cell>
          <cell r="AA129">
            <v>0</v>
          </cell>
          <cell r="AB129"/>
        </row>
        <row r="130">
          <cell r="D130">
            <v>27530123</v>
          </cell>
          <cell r="E130">
            <v>10</v>
          </cell>
          <cell r="F130" t="str">
            <v>D9550011700295</v>
          </cell>
          <cell r="G130" t="str">
            <v>117VU PANEL</v>
          </cell>
          <cell r="H130">
            <v>1</v>
          </cell>
          <cell r="I130">
            <v>43060</v>
          </cell>
          <cell r="J130">
            <v>6963576200</v>
          </cell>
          <cell r="K130" t="str">
            <v>D11312633A00</v>
          </cell>
          <cell r="L130">
            <v>1</v>
          </cell>
          <cell r="M130">
            <v>6963582600</v>
          </cell>
          <cell r="N130" t="str">
            <v>D11312851A00</v>
          </cell>
          <cell r="O130">
            <v>1</v>
          </cell>
          <cell r="P130"/>
          <cell r="Q130"/>
          <cell r="R130"/>
          <cell r="S130"/>
          <cell r="T130"/>
          <cell r="U130"/>
          <cell r="V130"/>
          <cell r="W130"/>
          <cell r="X130"/>
          <cell r="Y130">
            <v>2</v>
          </cell>
          <cell r="Z130">
            <v>2</v>
          </cell>
          <cell r="AA130">
            <v>0</v>
          </cell>
          <cell r="AB130"/>
        </row>
        <row r="131">
          <cell r="D131">
            <v>27530008</v>
          </cell>
          <cell r="E131">
            <v>10</v>
          </cell>
          <cell r="F131" t="str">
            <v>D9550011700295</v>
          </cell>
          <cell r="G131" t="str">
            <v>117VU PANEL</v>
          </cell>
          <cell r="H131">
            <v>1</v>
          </cell>
          <cell r="I131">
            <v>43060</v>
          </cell>
          <cell r="J131">
            <v>6963576200</v>
          </cell>
          <cell r="K131" t="str">
            <v>D11312633A00</v>
          </cell>
          <cell r="L131">
            <v>1</v>
          </cell>
          <cell r="M131">
            <v>6963582600</v>
          </cell>
          <cell r="N131" t="str">
            <v>D11312851A00</v>
          </cell>
          <cell r="O131">
            <v>1</v>
          </cell>
          <cell r="P131"/>
          <cell r="Q131"/>
          <cell r="R131"/>
          <cell r="S131"/>
          <cell r="T131"/>
          <cell r="U131"/>
          <cell r="V131"/>
          <cell r="W131"/>
          <cell r="X131"/>
          <cell r="Y131">
            <v>2</v>
          </cell>
          <cell r="Z131">
            <v>2</v>
          </cell>
          <cell r="AA131">
            <v>0</v>
          </cell>
          <cell r="AB131"/>
        </row>
        <row r="132">
          <cell r="D132">
            <v>27530016</v>
          </cell>
          <cell r="E132">
            <v>10</v>
          </cell>
          <cell r="F132" t="str">
            <v>D9550011700295</v>
          </cell>
          <cell r="G132" t="str">
            <v>117VU PANEL</v>
          </cell>
          <cell r="H132">
            <v>1</v>
          </cell>
          <cell r="I132">
            <v>43060</v>
          </cell>
          <cell r="J132">
            <v>6963576200</v>
          </cell>
          <cell r="K132" t="str">
            <v>D11312633A00</v>
          </cell>
          <cell r="L132">
            <v>1</v>
          </cell>
          <cell r="M132">
            <v>6963582600</v>
          </cell>
          <cell r="N132" t="str">
            <v>D11312851A00</v>
          </cell>
          <cell r="O132">
            <v>1</v>
          </cell>
          <cell r="P132"/>
          <cell r="Q132"/>
          <cell r="R132"/>
          <cell r="S132"/>
          <cell r="T132"/>
          <cell r="U132"/>
          <cell r="V132"/>
          <cell r="W132"/>
          <cell r="X132"/>
          <cell r="Y132">
            <v>2</v>
          </cell>
          <cell r="Z132">
            <v>2</v>
          </cell>
          <cell r="AA132">
            <v>0</v>
          </cell>
          <cell r="AB132"/>
        </row>
        <row r="133">
          <cell r="D133">
            <v>27530125</v>
          </cell>
          <cell r="E133">
            <v>10</v>
          </cell>
          <cell r="F133" t="str">
            <v>D9550011700295</v>
          </cell>
          <cell r="G133" t="str">
            <v>117VU PANEL</v>
          </cell>
          <cell r="H133">
            <v>1</v>
          </cell>
          <cell r="I133">
            <v>43060</v>
          </cell>
          <cell r="J133">
            <v>6963576200</v>
          </cell>
          <cell r="K133" t="str">
            <v>D11312633A00</v>
          </cell>
          <cell r="L133">
            <v>1</v>
          </cell>
          <cell r="M133">
            <v>6963582600</v>
          </cell>
          <cell r="N133" t="str">
            <v>D11312851A00</v>
          </cell>
          <cell r="O133">
            <v>1</v>
          </cell>
          <cell r="P133"/>
          <cell r="Q133"/>
          <cell r="R133"/>
          <cell r="S133"/>
          <cell r="T133"/>
          <cell r="U133"/>
          <cell r="V133"/>
          <cell r="W133"/>
          <cell r="X133"/>
          <cell r="Y133">
            <v>2</v>
          </cell>
          <cell r="Z133">
            <v>2</v>
          </cell>
          <cell r="AA133">
            <v>0</v>
          </cell>
          <cell r="AB133"/>
        </row>
        <row r="134">
          <cell r="D134">
            <v>27530112</v>
          </cell>
          <cell r="E134">
            <v>10</v>
          </cell>
          <cell r="F134" t="str">
            <v>D9550011700295</v>
          </cell>
          <cell r="G134" t="str">
            <v>117VU PANEL</v>
          </cell>
          <cell r="H134">
            <v>1</v>
          </cell>
          <cell r="I134">
            <v>43060</v>
          </cell>
          <cell r="J134">
            <v>6963576200</v>
          </cell>
          <cell r="K134" t="str">
            <v>D11312633A00</v>
          </cell>
          <cell r="L134">
            <v>1</v>
          </cell>
          <cell r="M134">
            <v>6963582600</v>
          </cell>
          <cell r="N134" t="str">
            <v>D11312851A00</v>
          </cell>
          <cell r="O134">
            <v>1</v>
          </cell>
          <cell r="P134"/>
          <cell r="Q134"/>
          <cell r="R134"/>
          <cell r="S134"/>
          <cell r="T134"/>
          <cell r="U134"/>
          <cell r="V134"/>
          <cell r="W134"/>
          <cell r="X134"/>
          <cell r="Y134">
            <v>2</v>
          </cell>
          <cell r="Z134">
            <v>2</v>
          </cell>
          <cell r="AA134">
            <v>0</v>
          </cell>
          <cell r="AB134"/>
        </row>
        <row r="135">
          <cell r="D135">
            <v>27530130</v>
          </cell>
          <cell r="E135">
            <v>10</v>
          </cell>
          <cell r="F135" t="str">
            <v>D9550011700295</v>
          </cell>
          <cell r="G135" t="str">
            <v>117VU PANEL</v>
          </cell>
          <cell r="H135">
            <v>1</v>
          </cell>
          <cell r="I135">
            <v>43060</v>
          </cell>
          <cell r="J135">
            <v>6963576200</v>
          </cell>
          <cell r="K135" t="str">
            <v>D11312633A00</v>
          </cell>
          <cell r="L135">
            <v>1</v>
          </cell>
          <cell r="M135">
            <v>6963582600</v>
          </cell>
          <cell r="N135" t="str">
            <v>D11312851A00</v>
          </cell>
          <cell r="O135">
            <v>1</v>
          </cell>
          <cell r="P135"/>
          <cell r="Q135"/>
          <cell r="R135"/>
          <cell r="S135"/>
          <cell r="T135"/>
          <cell r="U135"/>
          <cell r="V135"/>
          <cell r="W135"/>
          <cell r="X135"/>
          <cell r="Y135">
            <v>2</v>
          </cell>
          <cell r="Z135">
            <v>2</v>
          </cell>
          <cell r="AA135">
            <v>0</v>
          </cell>
          <cell r="AB135"/>
        </row>
        <row r="136">
          <cell r="D136">
            <v>27530116</v>
          </cell>
          <cell r="E136">
            <v>10</v>
          </cell>
          <cell r="F136" t="str">
            <v>D9550011700295</v>
          </cell>
          <cell r="G136" t="str">
            <v>117VU PANEL</v>
          </cell>
          <cell r="H136">
            <v>1</v>
          </cell>
          <cell r="I136">
            <v>43060</v>
          </cell>
          <cell r="J136">
            <v>6963576200</v>
          </cell>
          <cell r="K136" t="str">
            <v>D11312633A00</v>
          </cell>
          <cell r="L136">
            <v>1</v>
          </cell>
          <cell r="M136">
            <v>6963582600</v>
          </cell>
          <cell r="N136" t="str">
            <v>D11312851A00</v>
          </cell>
          <cell r="O136">
            <v>1</v>
          </cell>
          <cell r="P136"/>
          <cell r="Q136"/>
          <cell r="R136"/>
          <cell r="S136"/>
          <cell r="T136"/>
          <cell r="U136"/>
          <cell r="V136"/>
          <cell r="W136"/>
          <cell r="X136"/>
          <cell r="Y136">
            <v>2</v>
          </cell>
          <cell r="Z136">
            <v>2</v>
          </cell>
          <cell r="AA136">
            <v>0</v>
          </cell>
          <cell r="AB136"/>
        </row>
        <row r="137">
          <cell r="D137">
            <v>27530128</v>
          </cell>
          <cell r="E137">
            <v>10</v>
          </cell>
          <cell r="F137" t="str">
            <v>D9550011700295</v>
          </cell>
          <cell r="G137" t="str">
            <v>117VU PANEL</v>
          </cell>
          <cell r="H137">
            <v>1</v>
          </cell>
          <cell r="I137">
            <v>43060</v>
          </cell>
          <cell r="J137">
            <v>6963576200</v>
          </cell>
          <cell r="K137" t="str">
            <v>D11312633A00</v>
          </cell>
          <cell r="L137">
            <v>1</v>
          </cell>
          <cell r="M137">
            <v>6963582600</v>
          </cell>
          <cell r="N137" t="str">
            <v>D11312851A00</v>
          </cell>
          <cell r="O137">
            <v>1</v>
          </cell>
          <cell r="P137"/>
          <cell r="Q137"/>
          <cell r="R137"/>
          <cell r="S137"/>
          <cell r="T137"/>
          <cell r="U137"/>
          <cell r="V137"/>
          <cell r="W137"/>
          <cell r="X137"/>
          <cell r="Y137">
            <v>2</v>
          </cell>
          <cell r="Z137">
            <v>2</v>
          </cell>
          <cell r="AA137">
            <v>0</v>
          </cell>
          <cell r="AB137"/>
        </row>
        <row r="138">
          <cell r="D138">
            <v>27530110</v>
          </cell>
          <cell r="E138">
            <v>10</v>
          </cell>
          <cell r="F138" t="str">
            <v>D9550011700295</v>
          </cell>
          <cell r="G138" t="str">
            <v>117VU PANEL</v>
          </cell>
          <cell r="H138">
            <v>1</v>
          </cell>
          <cell r="I138">
            <v>43060</v>
          </cell>
          <cell r="J138">
            <v>6963576200</v>
          </cell>
          <cell r="K138" t="str">
            <v>D11312633A00</v>
          </cell>
          <cell r="L138">
            <v>1</v>
          </cell>
          <cell r="M138">
            <v>6963582600</v>
          </cell>
          <cell r="N138" t="str">
            <v>D11312851A00</v>
          </cell>
          <cell r="O138">
            <v>1</v>
          </cell>
          <cell r="P138"/>
          <cell r="Q138"/>
          <cell r="R138"/>
          <cell r="S138"/>
          <cell r="T138"/>
          <cell r="U138"/>
          <cell r="V138"/>
          <cell r="W138"/>
          <cell r="X138"/>
          <cell r="Y138">
            <v>2</v>
          </cell>
          <cell r="Z138">
            <v>2</v>
          </cell>
          <cell r="AA138">
            <v>0</v>
          </cell>
          <cell r="AB138"/>
        </row>
        <row r="139">
          <cell r="D139">
            <v>27530138</v>
          </cell>
          <cell r="E139">
            <v>10</v>
          </cell>
          <cell r="F139" t="str">
            <v>D9550011700295</v>
          </cell>
          <cell r="G139" t="str">
            <v>117VU PANEL</v>
          </cell>
          <cell r="H139">
            <v>1</v>
          </cell>
          <cell r="I139">
            <v>43060</v>
          </cell>
          <cell r="J139">
            <v>6963576200</v>
          </cell>
          <cell r="K139" t="str">
            <v>D11312633A00</v>
          </cell>
          <cell r="L139">
            <v>1</v>
          </cell>
          <cell r="M139">
            <v>6963582600</v>
          </cell>
          <cell r="N139" t="str">
            <v>D11312851A00</v>
          </cell>
          <cell r="O139">
            <v>1</v>
          </cell>
          <cell r="P139"/>
          <cell r="Q139"/>
          <cell r="R139"/>
          <cell r="S139"/>
          <cell r="T139"/>
          <cell r="U139"/>
          <cell r="V139"/>
          <cell r="W139"/>
          <cell r="X139"/>
          <cell r="Y139">
            <v>2</v>
          </cell>
          <cell r="Z139">
            <v>2</v>
          </cell>
          <cell r="AA139">
            <v>0</v>
          </cell>
          <cell r="AB139"/>
        </row>
        <row r="140">
          <cell r="D140">
            <v>27530119</v>
          </cell>
          <cell r="E140">
            <v>10</v>
          </cell>
          <cell r="F140" t="str">
            <v>D9550011700295</v>
          </cell>
          <cell r="G140" t="str">
            <v>117VU PANEL</v>
          </cell>
          <cell r="H140">
            <v>1</v>
          </cell>
          <cell r="I140">
            <v>43060</v>
          </cell>
          <cell r="J140">
            <v>6963576200</v>
          </cell>
          <cell r="K140" t="str">
            <v>D11312633A00</v>
          </cell>
          <cell r="L140">
            <v>1</v>
          </cell>
          <cell r="M140">
            <v>6963582600</v>
          </cell>
          <cell r="N140" t="str">
            <v>D11312851A00</v>
          </cell>
          <cell r="O140">
            <v>1</v>
          </cell>
          <cell r="P140"/>
          <cell r="Q140"/>
          <cell r="R140"/>
          <cell r="S140"/>
          <cell r="T140"/>
          <cell r="U140"/>
          <cell r="V140"/>
          <cell r="W140"/>
          <cell r="X140"/>
          <cell r="Y140">
            <v>2</v>
          </cell>
          <cell r="Z140">
            <v>2</v>
          </cell>
          <cell r="AA140">
            <v>0</v>
          </cell>
          <cell r="AB140"/>
        </row>
        <row r="141">
          <cell r="D141">
            <v>27530134</v>
          </cell>
          <cell r="E141">
            <v>10</v>
          </cell>
          <cell r="F141" t="str">
            <v>D9550011700295</v>
          </cell>
          <cell r="G141" t="str">
            <v>117VU PANEL</v>
          </cell>
          <cell r="H141">
            <v>1</v>
          </cell>
          <cell r="I141">
            <v>43060</v>
          </cell>
          <cell r="J141">
            <v>6963576200</v>
          </cell>
          <cell r="K141" t="str">
            <v>D11312633A00</v>
          </cell>
          <cell r="L141">
            <v>1</v>
          </cell>
          <cell r="M141">
            <v>6963582600</v>
          </cell>
          <cell r="N141" t="str">
            <v>D11312851A00</v>
          </cell>
          <cell r="O141">
            <v>1</v>
          </cell>
          <cell r="P141"/>
          <cell r="Q141"/>
          <cell r="R141"/>
          <cell r="S141"/>
          <cell r="T141"/>
          <cell r="U141"/>
          <cell r="V141"/>
          <cell r="W141"/>
          <cell r="X141"/>
          <cell r="Y141">
            <v>2</v>
          </cell>
          <cell r="Z141">
            <v>2</v>
          </cell>
          <cell r="AA141">
            <v>0</v>
          </cell>
          <cell r="AB141"/>
        </row>
        <row r="142">
          <cell r="D142">
            <v>27530009</v>
          </cell>
          <cell r="E142">
            <v>10</v>
          </cell>
          <cell r="F142" t="str">
            <v>D9550011700295</v>
          </cell>
          <cell r="G142" t="str">
            <v>117VU PANEL</v>
          </cell>
          <cell r="H142">
            <v>1</v>
          </cell>
          <cell r="I142">
            <v>43060</v>
          </cell>
          <cell r="J142">
            <v>6963576200</v>
          </cell>
          <cell r="K142" t="str">
            <v>D11312633A00</v>
          </cell>
          <cell r="L142">
            <v>1</v>
          </cell>
          <cell r="M142">
            <v>6963582600</v>
          </cell>
          <cell r="N142" t="str">
            <v>D11312851A00</v>
          </cell>
          <cell r="O142">
            <v>1</v>
          </cell>
          <cell r="P142"/>
          <cell r="Q142"/>
          <cell r="R142"/>
          <cell r="S142"/>
          <cell r="T142"/>
          <cell r="U142"/>
          <cell r="V142"/>
          <cell r="W142"/>
          <cell r="X142"/>
          <cell r="Y142">
            <v>2</v>
          </cell>
          <cell r="Z142">
            <v>2</v>
          </cell>
          <cell r="AA142">
            <v>0</v>
          </cell>
          <cell r="AB142"/>
        </row>
        <row r="143">
          <cell r="D143">
            <v>27530113</v>
          </cell>
          <cell r="E143">
            <v>10</v>
          </cell>
          <cell r="F143" t="str">
            <v>D9550011700295</v>
          </cell>
          <cell r="G143" t="str">
            <v>117VU PANEL</v>
          </cell>
          <cell r="H143">
            <v>1</v>
          </cell>
          <cell r="I143">
            <v>43060</v>
          </cell>
          <cell r="J143">
            <v>6963576200</v>
          </cell>
          <cell r="K143" t="str">
            <v>D11312633A00</v>
          </cell>
          <cell r="L143">
            <v>1</v>
          </cell>
          <cell r="M143">
            <v>6963582600</v>
          </cell>
          <cell r="N143" t="str">
            <v>D11312851A00</v>
          </cell>
          <cell r="O143">
            <v>1</v>
          </cell>
          <cell r="P143"/>
          <cell r="Q143"/>
          <cell r="R143"/>
          <cell r="S143"/>
          <cell r="T143"/>
          <cell r="U143"/>
          <cell r="V143"/>
          <cell r="W143"/>
          <cell r="X143"/>
          <cell r="Y143">
            <v>2</v>
          </cell>
          <cell r="Z143">
            <v>2</v>
          </cell>
          <cell r="AA143">
            <v>0</v>
          </cell>
          <cell r="AB143"/>
        </row>
        <row r="144">
          <cell r="D144">
            <v>27530098</v>
          </cell>
          <cell r="E144">
            <v>10</v>
          </cell>
          <cell r="F144" t="str">
            <v>D9550011700295</v>
          </cell>
          <cell r="G144" t="str">
            <v>117VU PANEL</v>
          </cell>
          <cell r="H144">
            <v>1</v>
          </cell>
          <cell r="I144">
            <v>43060</v>
          </cell>
          <cell r="J144">
            <v>6963576200</v>
          </cell>
          <cell r="K144" t="str">
            <v>D11312633A00</v>
          </cell>
          <cell r="L144">
            <v>1</v>
          </cell>
          <cell r="M144">
            <v>6963582600</v>
          </cell>
          <cell r="N144" t="str">
            <v>D11312851A00</v>
          </cell>
          <cell r="O144">
            <v>1</v>
          </cell>
          <cell r="P144"/>
          <cell r="Q144"/>
          <cell r="R144"/>
          <cell r="S144"/>
          <cell r="T144"/>
          <cell r="U144"/>
          <cell r="V144"/>
          <cell r="W144"/>
          <cell r="X144"/>
          <cell r="Y144">
            <v>2</v>
          </cell>
          <cell r="Z144">
            <v>2</v>
          </cell>
          <cell r="AA144">
            <v>0</v>
          </cell>
          <cell r="AB144"/>
        </row>
        <row r="145">
          <cell r="D145">
            <v>27553477</v>
          </cell>
          <cell r="E145">
            <v>10</v>
          </cell>
          <cell r="F145" t="str">
            <v>D9551002201495</v>
          </cell>
          <cell r="G145" t="str">
            <v>22VU PANEL</v>
          </cell>
          <cell r="H145">
            <v>1</v>
          </cell>
          <cell r="I145">
            <v>43024</v>
          </cell>
          <cell r="J145">
            <v>6939600100</v>
          </cell>
          <cell r="K145" t="str">
            <v>058-001-00</v>
          </cell>
          <cell r="L145">
            <v>1</v>
          </cell>
          <cell r="M145"/>
          <cell r="N145"/>
          <cell r="O145"/>
          <cell r="P145"/>
          <cell r="Q145"/>
          <cell r="R145"/>
          <cell r="S145"/>
          <cell r="T145"/>
          <cell r="U145"/>
          <cell r="V145"/>
          <cell r="W145"/>
          <cell r="X145"/>
          <cell r="Y145">
            <v>1</v>
          </cell>
          <cell r="Z145">
            <v>1</v>
          </cell>
          <cell r="AA145">
            <v>0</v>
          </cell>
          <cell r="AB145"/>
        </row>
        <row r="146">
          <cell r="D146">
            <v>27621833</v>
          </cell>
          <cell r="E146">
            <v>10</v>
          </cell>
          <cell r="F146" t="str">
            <v>D9551004100195</v>
          </cell>
          <cell r="G146" t="str">
            <v>41VU PANEL</v>
          </cell>
          <cell r="H146">
            <v>1</v>
          </cell>
          <cell r="I146">
            <v>43080</v>
          </cell>
          <cell r="J146">
            <v>6939600700</v>
          </cell>
          <cell r="K146" t="str">
            <v>058-014-00</v>
          </cell>
          <cell r="L146">
            <v>3</v>
          </cell>
          <cell r="M146"/>
          <cell r="N146"/>
          <cell r="O146"/>
          <cell r="P146"/>
          <cell r="Q146"/>
          <cell r="R146"/>
          <cell r="S146"/>
          <cell r="T146"/>
          <cell r="U146"/>
          <cell r="V146"/>
          <cell r="W146"/>
          <cell r="X146"/>
          <cell r="Y146">
            <v>3</v>
          </cell>
          <cell r="Z146">
            <v>3</v>
          </cell>
          <cell r="AA146">
            <v>0</v>
          </cell>
          <cell r="AB146"/>
        </row>
        <row r="147">
          <cell r="D147">
            <v>27618939</v>
          </cell>
          <cell r="E147">
            <v>10</v>
          </cell>
          <cell r="F147" t="str">
            <v>D9551004100195</v>
          </cell>
          <cell r="G147" t="str">
            <v>41VU PANEL</v>
          </cell>
          <cell r="H147">
            <v>1</v>
          </cell>
          <cell r="I147">
            <v>43080</v>
          </cell>
          <cell r="J147">
            <v>6939600700</v>
          </cell>
          <cell r="K147" t="str">
            <v>058-014-00</v>
          </cell>
          <cell r="L147">
            <v>3</v>
          </cell>
          <cell r="M147"/>
          <cell r="N147"/>
          <cell r="O147"/>
          <cell r="P147"/>
          <cell r="Q147"/>
          <cell r="R147"/>
          <cell r="S147"/>
          <cell r="T147"/>
          <cell r="U147"/>
          <cell r="V147"/>
          <cell r="W147"/>
          <cell r="X147"/>
          <cell r="Y147">
            <v>3</v>
          </cell>
          <cell r="Z147">
            <v>1</v>
          </cell>
          <cell r="AA147">
            <v>2</v>
          </cell>
          <cell r="AB147"/>
        </row>
        <row r="148">
          <cell r="D148">
            <v>27610483</v>
          </cell>
          <cell r="E148">
            <v>10</v>
          </cell>
          <cell r="F148" t="str">
            <v>D9550011700295</v>
          </cell>
          <cell r="G148" t="str">
            <v>117VU PANEL</v>
          </cell>
          <cell r="H148">
            <v>1</v>
          </cell>
          <cell r="I148">
            <v>43141</v>
          </cell>
          <cell r="J148">
            <v>6963576200</v>
          </cell>
          <cell r="K148" t="str">
            <v>D11312633A00</v>
          </cell>
          <cell r="L148">
            <v>1</v>
          </cell>
          <cell r="M148">
            <v>6963582600</v>
          </cell>
          <cell r="N148" t="str">
            <v>D11312851A00</v>
          </cell>
          <cell r="O148">
            <v>1</v>
          </cell>
          <cell r="P148"/>
          <cell r="Q148"/>
          <cell r="R148"/>
          <cell r="S148"/>
          <cell r="T148"/>
          <cell r="U148"/>
          <cell r="V148"/>
          <cell r="W148"/>
          <cell r="X148"/>
          <cell r="Y148">
            <v>2</v>
          </cell>
          <cell r="Z148">
            <v>2</v>
          </cell>
          <cell r="AA148">
            <v>0</v>
          </cell>
          <cell r="AB148"/>
        </row>
        <row r="149">
          <cell r="D149">
            <v>27610484</v>
          </cell>
          <cell r="E149">
            <v>10</v>
          </cell>
          <cell r="F149" t="str">
            <v>D9550011700295</v>
          </cell>
          <cell r="G149" t="str">
            <v>117VU PANEL</v>
          </cell>
          <cell r="H149">
            <v>1</v>
          </cell>
          <cell r="I149">
            <v>43175</v>
          </cell>
          <cell r="J149">
            <v>6963576200</v>
          </cell>
          <cell r="K149" t="str">
            <v>D11312633A00</v>
          </cell>
          <cell r="L149">
            <v>1</v>
          </cell>
          <cell r="M149">
            <v>6963582600</v>
          </cell>
          <cell r="N149" t="str">
            <v>D11312851A00</v>
          </cell>
          <cell r="O149">
            <v>1</v>
          </cell>
          <cell r="P149"/>
          <cell r="Q149"/>
          <cell r="R149"/>
          <cell r="S149"/>
          <cell r="T149"/>
          <cell r="U149"/>
          <cell r="V149"/>
          <cell r="W149"/>
          <cell r="X149"/>
          <cell r="Y149">
            <v>2</v>
          </cell>
          <cell r="Z149">
            <v>2</v>
          </cell>
          <cell r="AA149">
            <v>0</v>
          </cell>
          <cell r="AB149"/>
        </row>
        <row r="150">
          <cell r="D150">
            <v>27610485</v>
          </cell>
          <cell r="E150">
            <v>10</v>
          </cell>
          <cell r="F150" t="str">
            <v>D9550011700295</v>
          </cell>
          <cell r="G150" t="str">
            <v>117VU PANEL</v>
          </cell>
          <cell r="H150">
            <v>1</v>
          </cell>
          <cell r="I150">
            <v>43175</v>
          </cell>
          <cell r="J150">
            <v>6963576200</v>
          </cell>
          <cell r="K150" t="str">
            <v>D11312633A00</v>
          </cell>
          <cell r="L150">
            <v>1</v>
          </cell>
          <cell r="M150">
            <v>6963582600</v>
          </cell>
          <cell r="N150" t="str">
            <v>D11312851A00</v>
          </cell>
          <cell r="O150">
            <v>1</v>
          </cell>
          <cell r="P150"/>
          <cell r="Q150"/>
          <cell r="R150"/>
          <cell r="S150"/>
          <cell r="T150"/>
          <cell r="U150"/>
          <cell r="V150"/>
          <cell r="W150"/>
          <cell r="X150"/>
          <cell r="Y150">
            <v>2</v>
          </cell>
          <cell r="Z150">
            <v>2</v>
          </cell>
          <cell r="AA150">
            <v>0</v>
          </cell>
          <cell r="AB150"/>
        </row>
        <row r="151">
          <cell r="D151">
            <v>27610486</v>
          </cell>
          <cell r="E151">
            <v>10</v>
          </cell>
          <cell r="F151" t="str">
            <v>D9550011700295</v>
          </cell>
          <cell r="G151" t="str">
            <v>117VU PANEL</v>
          </cell>
          <cell r="H151">
            <v>1</v>
          </cell>
          <cell r="I151">
            <v>43141</v>
          </cell>
          <cell r="J151">
            <v>6963576200</v>
          </cell>
          <cell r="K151" t="str">
            <v>D11312633A00</v>
          </cell>
          <cell r="L151">
            <v>1</v>
          </cell>
          <cell r="M151">
            <v>6963582600</v>
          </cell>
          <cell r="N151" t="str">
            <v>D11312851A00</v>
          </cell>
          <cell r="O151">
            <v>1</v>
          </cell>
          <cell r="P151"/>
          <cell r="Q151"/>
          <cell r="R151"/>
          <cell r="S151"/>
          <cell r="T151"/>
          <cell r="U151"/>
          <cell r="V151"/>
          <cell r="W151"/>
          <cell r="X151"/>
          <cell r="Y151">
            <v>2</v>
          </cell>
          <cell r="Z151">
            <v>0</v>
          </cell>
          <cell r="AA151">
            <v>2</v>
          </cell>
          <cell r="AB151"/>
        </row>
        <row r="152">
          <cell r="D152">
            <v>27610488</v>
          </cell>
          <cell r="E152">
            <v>10</v>
          </cell>
          <cell r="F152" t="str">
            <v>D9550011700295</v>
          </cell>
          <cell r="G152" t="str">
            <v>117VU PANEL</v>
          </cell>
          <cell r="H152">
            <v>1</v>
          </cell>
          <cell r="I152">
            <v>43141</v>
          </cell>
          <cell r="J152">
            <v>6963576200</v>
          </cell>
          <cell r="K152" t="str">
            <v>D11312633A00</v>
          </cell>
          <cell r="L152">
            <v>1</v>
          </cell>
          <cell r="M152">
            <v>6963582600</v>
          </cell>
          <cell r="N152" t="str">
            <v>D11312851A00</v>
          </cell>
          <cell r="O152">
            <v>1</v>
          </cell>
          <cell r="P152"/>
          <cell r="Q152"/>
          <cell r="R152"/>
          <cell r="S152"/>
          <cell r="T152"/>
          <cell r="U152"/>
          <cell r="V152"/>
          <cell r="W152"/>
          <cell r="X152"/>
          <cell r="Y152">
            <v>2</v>
          </cell>
          <cell r="Z152">
            <v>0</v>
          </cell>
          <cell r="AA152">
            <v>2</v>
          </cell>
          <cell r="AB152"/>
        </row>
        <row r="153">
          <cell r="D153">
            <v>27610489</v>
          </cell>
          <cell r="E153">
            <v>10</v>
          </cell>
          <cell r="F153" t="str">
            <v>D9550011700295</v>
          </cell>
          <cell r="G153" t="str">
            <v>117VU PANEL</v>
          </cell>
          <cell r="H153">
            <v>1</v>
          </cell>
          <cell r="I153">
            <v>43141</v>
          </cell>
          <cell r="J153">
            <v>6963576200</v>
          </cell>
          <cell r="K153" t="str">
            <v>D11312633A00</v>
          </cell>
          <cell r="L153">
            <v>1</v>
          </cell>
          <cell r="M153">
            <v>6963582600</v>
          </cell>
          <cell r="N153" t="str">
            <v>D11312851A00</v>
          </cell>
          <cell r="O153">
            <v>1</v>
          </cell>
          <cell r="P153"/>
          <cell r="Q153"/>
          <cell r="R153"/>
          <cell r="S153"/>
          <cell r="T153"/>
          <cell r="U153"/>
          <cell r="V153"/>
          <cell r="W153"/>
          <cell r="X153"/>
          <cell r="Y153">
            <v>2</v>
          </cell>
          <cell r="Z153">
            <v>0</v>
          </cell>
          <cell r="AA153">
            <v>2</v>
          </cell>
          <cell r="AB153"/>
        </row>
        <row r="154">
          <cell r="D154">
            <v>27610490</v>
          </cell>
          <cell r="E154">
            <v>10</v>
          </cell>
          <cell r="F154" t="str">
            <v>D9550011700295</v>
          </cell>
          <cell r="G154" t="str">
            <v>117VU PANEL</v>
          </cell>
          <cell r="H154">
            <v>1</v>
          </cell>
          <cell r="I154">
            <v>43141</v>
          </cell>
          <cell r="J154">
            <v>6963576200</v>
          </cell>
          <cell r="K154" t="str">
            <v>D11312633A00</v>
          </cell>
          <cell r="L154">
            <v>1</v>
          </cell>
          <cell r="M154">
            <v>6963582600</v>
          </cell>
          <cell r="N154" t="str">
            <v>D11312851A00</v>
          </cell>
          <cell r="O154">
            <v>1</v>
          </cell>
          <cell r="P154"/>
          <cell r="Q154"/>
          <cell r="R154"/>
          <cell r="S154"/>
          <cell r="T154"/>
          <cell r="U154"/>
          <cell r="V154"/>
          <cell r="W154"/>
          <cell r="X154"/>
          <cell r="Y154">
            <v>2</v>
          </cell>
          <cell r="Z154">
            <v>0</v>
          </cell>
          <cell r="AA154">
            <v>2</v>
          </cell>
          <cell r="AB154"/>
        </row>
        <row r="155">
          <cell r="D155">
            <v>27636889</v>
          </cell>
          <cell r="E155">
            <v>10</v>
          </cell>
          <cell r="F155" t="str">
            <v>A95500423000AA</v>
          </cell>
          <cell r="G155" t="str">
            <v>423VU PANEL</v>
          </cell>
          <cell r="H155">
            <v>1</v>
          </cell>
          <cell r="I155">
            <v>43112</v>
          </cell>
          <cell r="J155">
            <v>6574926600</v>
          </cell>
          <cell r="K155" t="str">
            <v>A31111938A00</v>
          </cell>
          <cell r="L155">
            <v>1</v>
          </cell>
          <cell r="M155"/>
          <cell r="N155"/>
          <cell r="O155"/>
          <cell r="P155"/>
          <cell r="Q155"/>
          <cell r="R155"/>
          <cell r="S155"/>
          <cell r="T155"/>
          <cell r="U155"/>
          <cell r="V155"/>
          <cell r="W155"/>
          <cell r="X155"/>
          <cell r="Y155">
            <v>1</v>
          </cell>
          <cell r="Z155">
            <v>1</v>
          </cell>
          <cell r="AA155">
            <v>0</v>
          </cell>
          <cell r="AB155"/>
        </row>
        <row r="156">
          <cell r="D156">
            <v>27634373</v>
          </cell>
          <cell r="E156">
            <v>10</v>
          </cell>
          <cell r="F156" t="str">
            <v>D9550010802895</v>
          </cell>
          <cell r="G156" t="str">
            <v>108VU PANEL</v>
          </cell>
          <cell r="H156">
            <v>1</v>
          </cell>
          <cell r="I156">
            <v>43108</v>
          </cell>
          <cell r="J156">
            <v>6963469200</v>
          </cell>
          <cell r="K156" t="str">
            <v>723-1051-02</v>
          </cell>
          <cell r="L156">
            <v>1</v>
          </cell>
          <cell r="M156"/>
          <cell r="N156"/>
          <cell r="O156"/>
          <cell r="P156"/>
          <cell r="Q156"/>
          <cell r="R156"/>
          <cell r="S156"/>
          <cell r="T156"/>
          <cell r="U156"/>
          <cell r="V156"/>
          <cell r="W156"/>
          <cell r="X156"/>
          <cell r="Y156">
            <v>1</v>
          </cell>
          <cell r="Z156">
            <v>1</v>
          </cell>
          <cell r="AA156">
            <v>0</v>
          </cell>
          <cell r="AB156">
            <v>43153</v>
          </cell>
        </row>
        <row r="157">
          <cell r="D157">
            <v>27647806</v>
          </cell>
          <cell r="E157">
            <v>10</v>
          </cell>
          <cell r="F157" t="str">
            <v>D9551002200895</v>
          </cell>
          <cell r="G157" t="str">
            <v>22VU PANEL</v>
          </cell>
          <cell r="H157">
            <v>1</v>
          </cell>
          <cell r="I157">
            <v>42761</v>
          </cell>
          <cell r="J157">
            <v>6939600100</v>
          </cell>
          <cell r="K157" t="str">
            <v>058-001-00</v>
          </cell>
          <cell r="L157">
            <v>1</v>
          </cell>
          <cell r="M157"/>
          <cell r="N157"/>
          <cell r="O157"/>
          <cell r="P157"/>
          <cell r="Q157"/>
          <cell r="R157"/>
          <cell r="S157"/>
          <cell r="T157"/>
          <cell r="U157"/>
          <cell r="V157"/>
          <cell r="W157"/>
          <cell r="X157"/>
          <cell r="Y157">
            <v>1</v>
          </cell>
          <cell r="Z157">
            <v>1</v>
          </cell>
          <cell r="AA157">
            <v>0</v>
          </cell>
          <cell r="AB157"/>
        </row>
        <row r="158">
          <cell r="D158">
            <v>27648971</v>
          </cell>
          <cell r="E158">
            <v>10</v>
          </cell>
          <cell r="F158" t="str">
            <v>D9550011700295</v>
          </cell>
          <cell r="G158" t="str">
            <v>117VU PANEL</v>
          </cell>
          <cell r="H158">
            <v>1</v>
          </cell>
          <cell r="I158">
            <v>43160</v>
          </cell>
          <cell r="J158">
            <v>6963576200</v>
          </cell>
          <cell r="K158" t="str">
            <v>D11312633A00</v>
          </cell>
          <cell r="L158">
            <v>1</v>
          </cell>
          <cell r="M158">
            <v>6963582600</v>
          </cell>
          <cell r="N158" t="str">
            <v>D11312851A00</v>
          </cell>
          <cell r="O158">
            <v>1</v>
          </cell>
          <cell r="P158"/>
          <cell r="Q158"/>
          <cell r="R158"/>
          <cell r="S158"/>
          <cell r="T158"/>
          <cell r="U158"/>
          <cell r="V158"/>
          <cell r="W158"/>
          <cell r="X158"/>
          <cell r="Y158">
            <v>2</v>
          </cell>
          <cell r="Z158">
            <v>0</v>
          </cell>
          <cell r="AA158">
            <v>2</v>
          </cell>
          <cell r="AB158"/>
        </row>
        <row r="159">
          <cell r="D159">
            <v>27648992</v>
          </cell>
          <cell r="E159">
            <v>10</v>
          </cell>
          <cell r="F159" t="str">
            <v>D9550011700295</v>
          </cell>
          <cell r="G159" t="str">
            <v>117VU PANEL</v>
          </cell>
          <cell r="H159">
            <v>1</v>
          </cell>
          <cell r="I159">
            <v>43160</v>
          </cell>
          <cell r="J159">
            <v>6963576200</v>
          </cell>
          <cell r="K159" t="str">
            <v>D11312633A00</v>
          </cell>
          <cell r="L159">
            <v>1</v>
          </cell>
          <cell r="M159">
            <v>6963582600</v>
          </cell>
          <cell r="N159" t="str">
            <v>D11312851A00</v>
          </cell>
          <cell r="O159">
            <v>1</v>
          </cell>
          <cell r="P159"/>
          <cell r="Q159"/>
          <cell r="R159"/>
          <cell r="S159"/>
          <cell r="T159"/>
          <cell r="U159"/>
          <cell r="V159"/>
          <cell r="W159"/>
          <cell r="X159"/>
          <cell r="Y159">
            <v>2</v>
          </cell>
          <cell r="Z159">
            <v>0</v>
          </cell>
          <cell r="AA159">
            <v>2</v>
          </cell>
          <cell r="AB159"/>
        </row>
        <row r="160">
          <cell r="D160">
            <v>27648993</v>
          </cell>
          <cell r="E160">
            <v>10</v>
          </cell>
          <cell r="F160" t="str">
            <v>D9550011700295</v>
          </cell>
          <cell r="G160" t="str">
            <v>117VU PANEL</v>
          </cell>
          <cell r="H160">
            <v>1</v>
          </cell>
          <cell r="I160">
            <v>43160</v>
          </cell>
          <cell r="J160">
            <v>6963576200</v>
          </cell>
          <cell r="K160" t="str">
            <v>D11312633A00</v>
          </cell>
          <cell r="L160">
            <v>1</v>
          </cell>
          <cell r="M160">
            <v>6963582600</v>
          </cell>
          <cell r="N160" t="str">
            <v>D11312851A00</v>
          </cell>
          <cell r="O160">
            <v>1</v>
          </cell>
          <cell r="P160"/>
          <cell r="Q160"/>
          <cell r="R160"/>
          <cell r="S160"/>
          <cell r="T160"/>
          <cell r="U160"/>
          <cell r="V160"/>
          <cell r="W160"/>
          <cell r="X160"/>
          <cell r="Y160">
            <v>2</v>
          </cell>
          <cell r="Z160">
            <v>0</v>
          </cell>
          <cell r="AA160">
            <v>2</v>
          </cell>
          <cell r="AB160"/>
        </row>
        <row r="161">
          <cell r="D161">
            <v>27648994</v>
          </cell>
          <cell r="E161">
            <v>10</v>
          </cell>
          <cell r="F161" t="str">
            <v>D9550011700295</v>
          </cell>
          <cell r="G161" t="str">
            <v>117VU PANEL</v>
          </cell>
          <cell r="H161">
            <v>1</v>
          </cell>
          <cell r="I161">
            <v>43160</v>
          </cell>
          <cell r="J161">
            <v>6963576200</v>
          </cell>
          <cell r="K161" t="str">
            <v>D11312633A00</v>
          </cell>
          <cell r="L161">
            <v>1</v>
          </cell>
          <cell r="M161">
            <v>6963582600</v>
          </cell>
          <cell r="N161" t="str">
            <v>D11312851A00</v>
          </cell>
          <cell r="O161">
            <v>1</v>
          </cell>
          <cell r="P161"/>
          <cell r="Q161"/>
          <cell r="R161"/>
          <cell r="S161"/>
          <cell r="T161"/>
          <cell r="U161"/>
          <cell r="V161"/>
          <cell r="W161"/>
          <cell r="X161"/>
          <cell r="Y161">
            <v>2</v>
          </cell>
          <cell r="Z161">
            <v>0</v>
          </cell>
          <cell r="AA161">
            <v>2</v>
          </cell>
          <cell r="AB161"/>
        </row>
        <row r="162">
          <cell r="D162">
            <v>27648995</v>
          </cell>
          <cell r="E162">
            <v>10</v>
          </cell>
          <cell r="F162" t="str">
            <v>D9550011700295</v>
          </cell>
          <cell r="G162" t="str">
            <v>117VU PANEL</v>
          </cell>
          <cell r="H162">
            <v>1</v>
          </cell>
          <cell r="I162">
            <v>43160</v>
          </cell>
          <cell r="J162">
            <v>6963576200</v>
          </cell>
          <cell r="K162" t="str">
            <v>D11312633A00</v>
          </cell>
          <cell r="L162">
            <v>1</v>
          </cell>
          <cell r="M162">
            <v>6963582600</v>
          </cell>
          <cell r="N162" t="str">
            <v>D11312851A00</v>
          </cell>
          <cell r="O162">
            <v>1</v>
          </cell>
          <cell r="P162"/>
          <cell r="Q162"/>
          <cell r="R162"/>
          <cell r="S162"/>
          <cell r="T162"/>
          <cell r="U162"/>
          <cell r="V162"/>
          <cell r="W162"/>
          <cell r="X162"/>
          <cell r="Y162">
            <v>2</v>
          </cell>
          <cell r="Z162">
            <v>0</v>
          </cell>
          <cell r="AA162">
            <v>2</v>
          </cell>
          <cell r="AB162"/>
        </row>
        <row r="163">
          <cell r="D163">
            <v>27648996</v>
          </cell>
          <cell r="E163">
            <v>10</v>
          </cell>
          <cell r="F163" t="str">
            <v>D9550011700295</v>
          </cell>
          <cell r="G163" t="str">
            <v>117VU PANEL</v>
          </cell>
          <cell r="H163">
            <v>1</v>
          </cell>
          <cell r="I163">
            <v>43160</v>
          </cell>
          <cell r="J163">
            <v>6963576200</v>
          </cell>
          <cell r="K163" t="str">
            <v>D11312633A00</v>
          </cell>
          <cell r="L163">
            <v>1</v>
          </cell>
          <cell r="M163">
            <v>6963582600</v>
          </cell>
          <cell r="N163" t="str">
            <v>D11312851A00</v>
          </cell>
          <cell r="O163">
            <v>1</v>
          </cell>
          <cell r="P163"/>
          <cell r="Q163"/>
          <cell r="R163"/>
          <cell r="S163"/>
          <cell r="T163"/>
          <cell r="U163"/>
          <cell r="V163"/>
          <cell r="W163"/>
          <cell r="X163"/>
          <cell r="Y163">
            <v>2</v>
          </cell>
          <cell r="Z163">
            <v>0</v>
          </cell>
          <cell r="AA163">
            <v>2</v>
          </cell>
          <cell r="AB163"/>
        </row>
        <row r="164">
          <cell r="D164">
            <v>27648997</v>
          </cell>
          <cell r="E164">
            <v>10</v>
          </cell>
          <cell r="F164" t="str">
            <v>D9550011700295</v>
          </cell>
          <cell r="G164" t="str">
            <v>117VU PANEL</v>
          </cell>
          <cell r="H164">
            <v>1</v>
          </cell>
          <cell r="I164">
            <v>43160</v>
          </cell>
          <cell r="J164">
            <v>6963576200</v>
          </cell>
          <cell r="K164" t="str">
            <v>D11312633A00</v>
          </cell>
          <cell r="L164">
            <v>1</v>
          </cell>
          <cell r="M164">
            <v>6963582600</v>
          </cell>
          <cell r="N164" t="str">
            <v>D11312851A00</v>
          </cell>
          <cell r="O164">
            <v>1</v>
          </cell>
          <cell r="P164"/>
          <cell r="Q164"/>
          <cell r="R164"/>
          <cell r="S164"/>
          <cell r="T164"/>
          <cell r="U164"/>
          <cell r="V164"/>
          <cell r="W164"/>
          <cell r="X164"/>
          <cell r="Y164">
            <v>2</v>
          </cell>
          <cell r="Z164">
            <v>0</v>
          </cell>
          <cell r="AA164">
            <v>2</v>
          </cell>
          <cell r="AB164"/>
        </row>
        <row r="165">
          <cell r="D165">
            <v>27648998</v>
          </cell>
          <cell r="E165">
            <v>10</v>
          </cell>
          <cell r="F165" t="str">
            <v>D9550011700295</v>
          </cell>
          <cell r="G165" t="str">
            <v>117VU PANEL</v>
          </cell>
          <cell r="H165">
            <v>1</v>
          </cell>
          <cell r="I165">
            <v>43160</v>
          </cell>
          <cell r="J165">
            <v>6963576200</v>
          </cell>
          <cell r="K165" t="str">
            <v>D11312633A00</v>
          </cell>
          <cell r="L165">
            <v>1</v>
          </cell>
          <cell r="M165">
            <v>6963582600</v>
          </cell>
          <cell r="N165" t="str">
            <v>D11312851A00</v>
          </cell>
          <cell r="O165">
            <v>1</v>
          </cell>
          <cell r="P165"/>
          <cell r="Q165"/>
          <cell r="R165"/>
          <cell r="S165"/>
          <cell r="T165"/>
          <cell r="U165"/>
          <cell r="V165"/>
          <cell r="W165"/>
          <cell r="X165"/>
          <cell r="Y165">
            <v>2</v>
          </cell>
          <cell r="Z165">
            <v>0</v>
          </cell>
          <cell r="AA165">
            <v>2</v>
          </cell>
          <cell r="AB165"/>
        </row>
        <row r="166">
          <cell r="D166">
            <v>27534922</v>
          </cell>
          <cell r="E166" t="str">
            <v>10=&gt;100</v>
          </cell>
          <cell r="F166" t="str">
            <v>D9251719400095</v>
          </cell>
          <cell r="G166" t="str">
            <v>PLATINE LGCIU</v>
          </cell>
          <cell r="H166">
            <v>10</v>
          </cell>
          <cell r="I166">
            <v>43068</v>
          </cell>
          <cell r="J166">
            <v>6925002700</v>
          </cell>
          <cell r="K166" t="str">
            <v>530AL01CN</v>
          </cell>
          <cell r="L166">
            <v>2</v>
          </cell>
          <cell r="M166"/>
          <cell r="N166"/>
          <cell r="O166"/>
          <cell r="P166"/>
          <cell r="Q166"/>
          <cell r="R166"/>
          <cell r="S166"/>
          <cell r="T166"/>
          <cell r="U166"/>
          <cell r="V166"/>
          <cell r="W166"/>
          <cell r="X166"/>
          <cell r="Y166">
            <v>20</v>
          </cell>
          <cell r="Z166">
            <v>20</v>
          </cell>
          <cell r="AA166">
            <v>0</v>
          </cell>
          <cell r="AB166"/>
        </row>
        <row r="167">
          <cell r="D167">
            <v>27530000</v>
          </cell>
          <cell r="E167">
            <v>10</v>
          </cell>
          <cell r="F167" t="str">
            <v>D9251719400095</v>
          </cell>
          <cell r="G167" t="str">
            <v>PLATINE LGCIU</v>
          </cell>
          <cell r="H167">
            <v>1</v>
          </cell>
          <cell r="I167">
            <v>43281</v>
          </cell>
          <cell r="J167">
            <v>6925002700</v>
          </cell>
          <cell r="K167" t="str">
            <v>530AL01CN</v>
          </cell>
          <cell r="L167">
            <v>2</v>
          </cell>
          <cell r="M167"/>
          <cell r="N167"/>
          <cell r="O167"/>
          <cell r="P167"/>
          <cell r="Q167"/>
          <cell r="R167"/>
          <cell r="S167"/>
          <cell r="T167"/>
          <cell r="U167"/>
          <cell r="V167"/>
          <cell r="W167"/>
          <cell r="X167"/>
          <cell r="Y167">
            <v>2</v>
          </cell>
          <cell r="Z167">
            <v>0</v>
          </cell>
          <cell r="AA167">
            <v>2</v>
          </cell>
          <cell r="AB167"/>
        </row>
        <row r="168">
          <cell r="D168">
            <v>27530001</v>
          </cell>
          <cell r="E168">
            <v>10</v>
          </cell>
          <cell r="F168" t="str">
            <v>D9251719400095</v>
          </cell>
          <cell r="G168" t="str">
            <v>PLATINE LGCIU</v>
          </cell>
          <cell r="H168">
            <v>1</v>
          </cell>
          <cell r="I168">
            <v>43281</v>
          </cell>
          <cell r="J168">
            <v>6925002700</v>
          </cell>
          <cell r="K168" t="str">
            <v>530AL01CN</v>
          </cell>
          <cell r="L168">
            <v>2</v>
          </cell>
          <cell r="M168"/>
          <cell r="N168"/>
          <cell r="O168"/>
          <cell r="P168"/>
          <cell r="Q168"/>
          <cell r="R168"/>
          <cell r="S168"/>
          <cell r="T168"/>
          <cell r="U168"/>
          <cell r="V168"/>
          <cell r="W168"/>
          <cell r="X168"/>
          <cell r="Y168">
            <v>2</v>
          </cell>
          <cell r="Z168">
            <v>0</v>
          </cell>
          <cell r="AA168">
            <v>2</v>
          </cell>
          <cell r="AB168"/>
        </row>
        <row r="169">
          <cell r="D169">
            <v>27530002</v>
          </cell>
          <cell r="E169">
            <v>10</v>
          </cell>
          <cell r="F169" t="str">
            <v>D9251719400095</v>
          </cell>
          <cell r="G169" t="str">
            <v>PLATINE LGCIU</v>
          </cell>
          <cell r="H169">
            <v>1</v>
          </cell>
          <cell r="I169">
            <v>43281</v>
          </cell>
          <cell r="J169">
            <v>6925002700</v>
          </cell>
          <cell r="K169" t="str">
            <v>530AL01CN</v>
          </cell>
          <cell r="L169">
            <v>2</v>
          </cell>
          <cell r="M169"/>
          <cell r="N169"/>
          <cell r="O169"/>
          <cell r="P169"/>
          <cell r="Q169"/>
          <cell r="R169"/>
          <cell r="S169"/>
          <cell r="T169"/>
          <cell r="U169"/>
          <cell r="V169"/>
          <cell r="W169"/>
          <cell r="X169"/>
          <cell r="Y169">
            <v>2</v>
          </cell>
          <cell r="Z169">
            <v>0</v>
          </cell>
          <cell r="AA169">
            <v>2</v>
          </cell>
          <cell r="AB169"/>
        </row>
        <row r="170">
          <cell r="D170">
            <v>27530003</v>
          </cell>
          <cell r="E170">
            <v>10</v>
          </cell>
          <cell r="F170" t="str">
            <v>D9251719400095</v>
          </cell>
          <cell r="G170" t="str">
            <v>PLATINE LGCIU</v>
          </cell>
          <cell r="H170">
            <v>1</v>
          </cell>
          <cell r="I170">
            <v>43281</v>
          </cell>
          <cell r="J170">
            <v>6925002700</v>
          </cell>
          <cell r="K170" t="str">
            <v>530AL01CN</v>
          </cell>
          <cell r="L170">
            <v>2</v>
          </cell>
          <cell r="M170"/>
          <cell r="N170"/>
          <cell r="O170"/>
          <cell r="P170"/>
          <cell r="Q170"/>
          <cell r="R170"/>
          <cell r="S170"/>
          <cell r="T170"/>
          <cell r="U170"/>
          <cell r="V170"/>
          <cell r="W170"/>
          <cell r="X170"/>
          <cell r="Y170">
            <v>2</v>
          </cell>
          <cell r="Z170">
            <v>0</v>
          </cell>
          <cell r="AA170">
            <v>2</v>
          </cell>
          <cell r="AB170"/>
        </row>
        <row r="171">
          <cell r="D171">
            <v>27530004</v>
          </cell>
          <cell r="E171">
            <v>10</v>
          </cell>
          <cell r="F171" t="str">
            <v>D9251719400095</v>
          </cell>
          <cell r="G171" t="str">
            <v>PLATINE LGCIU</v>
          </cell>
          <cell r="H171">
            <v>1</v>
          </cell>
          <cell r="I171">
            <v>43281</v>
          </cell>
          <cell r="J171">
            <v>6925002700</v>
          </cell>
          <cell r="K171" t="str">
            <v>530AL01CN</v>
          </cell>
          <cell r="L171">
            <v>2</v>
          </cell>
          <cell r="M171"/>
          <cell r="N171"/>
          <cell r="O171"/>
          <cell r="P171"/>
          <cell r="Q171"/>
          <cell r="R171"/>
          <cell r="S171"/>
          <cell r="T171"/>
          <cell r="U171"/>
          <cell r="V171"/>
          <cell r="W171"/>
          <cell r="X171"/>
          <cell r="Y171">
            <v>2</v>
          </cell>
          <cell r="Z171">
            <v>0</v>
          </cell>
          <cell r="AA171">
            <v>2</v>
          </cell>
          <cell r="AB171"/>
        </row>
        <row r="172">
          <cell r="D172">
            <v>27530005</v>
          </cell>
          <cell r="E172">
            <v>10</v>
          </cell>
          <cell r="F172" t="str">
            <v>D9251719400095</v>
          </cell>
          <cell r="G172" t="str">
            <v>PLATINE LGCIU</v>
          </cell>
          <cell r="H172">
            <v>1</v>
          </cell>
          <cell r="I172">
            <v>43281</v>
          </cell>
          <cell r="J172">
            <v>6925002700</v>
          </cell>
          <cell r="K172" t="str">
            <v>530AL01CN</v>
          </cell>
          <cell r="L172">
            <v>2</v>
          </cell>
          <cell r="M172"/>
          <cell r="N172"/>
          <cell r="O172"/>
          <cell r="P172"/>
          <cell r="Q172"/>
          <cell r="R172"/>
          <cell r="S172"/>
          <cell r="T172"/>
          <cell r="U172"/>
          <cell r="V172"/>
          <cell r="W172"/>
          <cell r="X172"/>
          <cell r="Y172">
            <v>2</v>
          </cell>
          <cell r="Z172">
            <v>0</v>
          </cell>
          <cell r="AA172">
            <v>2</v>
          </cell>
          <cell r="AB172"/>
        </row>
        <row r="173">
          <cell r="D173">
            <v>27610481</v>
          </cell>
          <cell r="E173">
            <v>10</v>
          </cell>
          <cell r="F173" t="str">
            <v>D9251719400095</v>
          </cell>
          <cell r="G173" t="str">
            <v>PLATINE LGCIU</v>
          </cell>
          <cell r="H173">
            <v>1</v>
          </cell>
          <cell r="I173">
            <v>43281</v>
          </cell>
          <cell r="J173">
            <v>6925002700</v>
          </cell>
          <cell r="K173" t="str">
            <v>530AL01CN</v>
          </cell>
          <cell r="L173">
            <v>2</v>
          </cell>
          <cell r="M173"/>
          <cell r="N173"/>
          <cell r="O173"/>
          <cell r="P173"/>
          <cell r="Q173"/>
          <cell r="R173"/>
          <cell r="S173"/>
          <cell r="T173"/>
          <cell r="U173"/>
          <cell r="V173"/>
          <cell r="W173"/>
          <cell r="X173"/>
          <cell r="Y173">
            <v>2</v>
          </cell>
          <cell r="Z173">
            <v>0</v>
          </cell>
          <cell r="AA173">
            <v>2</v>
          </cell>
          <cell r="AB173"/>
        </row>
        <row r="174">
          <cell r="D174">
            <v>27660261</v>
          </cell>
          <cell r="E174">
            <v>10</v>
          </cell>
          <cell r="F174" t="str">
            <v>B2352101700200</v>
          </cell>
          <cell r="G174" t="str">
            <v>JACK PANEL ASSY</v>
          </cell>
          <cell r="H174">
            <v>1</v>
          </cell>
          <cell r="I174">
            <v>43147</v>
          </cell>
          <cell r="J174">
            <v>6574872200</v>
          </cell>
          <cell r="K174" t="str">
            <v>C4FP5266A01</v>
          </cell>
          <cell r="L174">
            <v>1</v>
          </cell>
          <cell r="M174"/>
          <cell r="N174"/>
          <cell r="O174"/>
          <cell r="P174"/>
          <cell r="Q174"/>
          <cell r="R174"/>
          <cell r="S174"/>
          <cell r="T174"/>
          <cell r="U174"/>
          <cell r="V174"/>
          <cell r="W174"/>
          <cell r="X174"/>
          <cell r="Y174">
            <v>1</v>
          </cell>
          <cell r="Z174">
            <v>1</v>
          </cell>
          <cell r="AA174">
            <v>0</v>
          </cell>
          <cell r="AB174"/>
        </row>
        <row r="175">
          <cell r="D175">
            <v>27663022</v>
          </cell>
          <cell r="E175">
            <v>10</v>
          </cell>
          <cell r="F175" t="str">
            <v>A9550051000196</v>
          </cell>
          <cell r="G175" t="str">
            <v>510VU1 PANEL</v>
          </cell>
          <cell r="H175">
            <v>6</v>
          </cell>
          <cell r="I175">
            <v>43152</v>
          </cell>
          <cell r="J175">
            <v>6530207600</v>
          </cell>
          <cell r="K175" t="str">
            <v>A31112112B00</v>
          </cell>
          <cell r="L175">
            <v>1</v>
          </cell>
          <cell r="M175"/>
          <cell r="N175"/>
          <cell r="O175"/>
          <cell r="P175"/>
          <cell r="Q175"/>
          <cell r="R175"/>
          <cell r="S175"/>
          <cell r="T175"/>
          <cell r="U175"/>
          <cell r="V175"/>
          <cell r="W175"/>
          <cell r="X175"/>
          <cell r="Y175">
            <v>6</v>
          </cell>
          <cell r="Z175">
            <v>6</v>
          </cell>
          <cell r="AA175">
            <v>0</v>
          </cell>
          <cell r="AB175"/>
        </row>
        <row r="176">
          <cell r="D176">
            <v>27660776</v>
          </cell>
          <cell r="E176">
            <v>10</v>
          </cell>
          <cell r="F176" t="str">
            <v>D9551001700195</v>
          </cell>
          <cell r="G176" t="str">
            <v>17VU PANEL</v>
          </cell>
          <cell r="H176">
            <v>1</v>
          </cell>
          <cell r="I176">
            <v>43147</v>
          </cell>
          <cell r="J176">
            <v>6925015800</v>
          </cell>
          <cell r="K176" t="str">
            <v>D11311244A00</v>
          </cell>
          <cell r="L176">
            <v>1</v>
          </cell>
          <cell r="M176">
            <v>6963403400</v>
          </cell>
          <cell r="N176" t="str">
            <v>002077-01</v>
          </cell>
          <cell r="O176">
            <v>1</v>
          </cell>
          <cell r="P176">
            <v>6963397500</v>
          </cell>
          <cell r="Q176" t="str">
            <v>D11311244A00</v>
          </cell>
          <cell r="R176">
            <v>1</v>
          </cell>
          <cell r="S176"/>
          <cell r="T176"/>
          <cell r="U176"/>
          <cell r="V176"/>
          <cell r="W176"/>
          <cell r="X176"/>
          <cell r="Y176">
            <v>3</v>
          </cell>
          <cell r="Z176">
            <v>3</v>
          </cell>
          <cell r="AA176">
            <v>0</v>
          </cell>
          <cell r="AB176"/>
        </row>
        <row r="177">
          <cell r="D177">
            <v>27665681</v>
          </cell>
          <cell r="E177">
            <v>10</v>
          </cell>
          <cell r="F177" t="str">
            <v>WF406ABAAAAB</v>
          </cell>
          <cell r="G177" t="str">
            <v>313VU PANEL</v>
          </cell>
          <cell r="H177">
            <v>1</v>
          </cell>
          <cell r="I177">
            <v>43126</v>
          </cell>
          <cell r="J177" t="str">
            <v>6V90079000</v>
          </cell>
          <cell r="K177" t="str">
            <v>723-5558-02</v>
          </cell>
          <cell r="L177">
            <v>1</v>
          </cell>
          <cell r="M177"/>
          <cell r="N177"/>
          <cell r="O177"/>
          <cell r="P177"/>
          <cell r="Q177"/>
          <cell r="R177"/>
          <cell r="S177"/>
          <cell r="T177"/>
          <cell r="U177"/>
          <cell r="V177"/>
          <cell r="W177"/>
          <cell r="X177"/>
          <cell r="Y177">
            <v>1</v>
          </cell>
          <cell r="Z177">
            <v>1</v>
          </cell>
          <cell r="AA177">
            <v>0</v>
          </cell>
          <cell r="AB177"/>
        </row>
        <row r="178">
          <cell r="D178" t="str">
            <v>E8791708L</v>
          </cell>
          <cell r="E178">
            <v>10</v>
          </cell>
          <cell r="F178" t="str">
            <v>MB136ABAAAAC</v>
          </cell>
          <cell r="G178" t="str">
            <v>34VU PANEL</v>
          </cell>
          <cell r="H178">
            <v>1</v>
          </cell>
          <cell r="I178">
            <v>43141</v>
          </cell>
          <cell r="J178" t="str">
            <v>6M90079100</v>
          </cell>
          <cell r="K178"/>
          <cell r="L178">
            <v>1</v>
          </cell>
          <cell r="M178"/>
          <cell r="N178"/>
          <cell r="O178"/>
          <cell r="P178"/>
          <cell r="Q178"/>
          <cell r="R178"/>
          <cell r="S178"/>
          <cell r="T178"/>
          <cell r="U178"/>
          <cell r="V178"/>
          <cell r="W178"/>
          <cell r="X178"/>
          <cell r="Y178">
            <v>1</v>
          </cell>
          <cell r="Z178">
            <v>1</v>
          </cell>
          <cell r="AA178">
            <v>0</v>
          </cell>
          <cell r="AB178"/>
        </row>
        <row r="179">
          <cell r="D179" t="str">
            <v>E8789829L</v>
          </cell>
          <cell r="E179">
            <v>10</v>
          </cell>
          <cell r="F179" t="str">
            <v>MB170ACAAAAA</v>
          </cell>
          <cell r="G179" t="str">
            <v>12VU PANEL</v>
          </cell>
          <cell r="H179">
            <v>1</v>
          </cell>
          <cell r="I179">
            <v>43145</v>
          </cell>
          <cell r="J179" t="str">
            <v>6M90005100</v>
          </cell>
          <cell r="K179" t="str">
            <v>360-001</v>
          </cell>
          <cell r="L179">
            <v>1</v>
          </cell>
          <cell r="M179" t="str">
            <v>6M90005200</v>
          </cell>
          <cell r="N179" t="str">
            <v>33-455</v>
          </cell>
          <cell r="O179">
            <v>1</v>
          </cell>
          <cell r="P179" t="str">
            <v>6M90005300</v>
          </cell>
          <cell r="Q179" t="str">
            <v>27-457</v>
          </cell>
          <cell r="R179">
            <v>1</v>
          </cell>
          <cell r="S179" t="str">
            <v>6M90079400</v>
          </cell>
          <cell r="T179"/>
          <cell r="U179">
            <v>1</v>
          </cell>
          <cell r="V179" t="str">
            <v>6M90079400</v>
          </cell>
          <cell r="W179"/>
          <cell r="X179">
            <v>1</v>
          </cell>
          <cell r="Y179">
            <v>4</v>
          </cell>
          <cell r="Z179">
            <v>3</v>
          </cell>
          <cell r="AA179">
            <v>1</v>
          </cell>
          <cell r="AB179"/>
        </row>
        <row r="180">
          <cell r="D180">
            <v>27720735</v>
          </cell>
          <cell r="E180">
            <v>10</v>
          </cell>
          <cell r="F180" t="str">
            <v>WF406ABAAAAB</v>
          </cell>
          <cell r="G180" t="str">
            <v>313VU PANEL</v>
          </cell>
          <cell r="H180">
            <v>1</v>
          </cell>
          <cell r="I180">
            <v>43185</v>
          </cell>
          <cell r="J180" t="str">
            <v>6V90079000</v>
          </cell>
          <cell r="K180" t="str">
            <v>723-5558-02</v>
          </cell>
          <cell r="L180">
            <v>1</v>
          </cell>
          <cell r="M180"/>
          <cell r="N180"/>
          <cell r="O180"/>
          <cell r="P180"/>
          <cell r="Q180"/>
          <cell r="R180"/>
          <cell r="S180"/>
          <cell r="T180"/>
          <cell r="U180"/>
          <cell r="V180"/>
          <cell r="W180"/>
          <cell r="X180"/>
          <cell r="Y180">
            <v>1</v>
          </cell>
          <cell r="Z180">
            <v>1</v>
          </cell>
          <cell r="AA180">
            <v>0</v>
          </cell>
          <cell r="AB180"/>
        </row>
        <row r="181">
          <cell r="D181">
            <v>27722779</v>
          </cell>
          <cell r="E181">
            <v>10</v>
          </cell>
          <cell r="F181" t="str">
            <v>D9551002201595</v>
          </cell>
          <cell r="G181" t="str">
            <v>22VU PANEL</v>
          </cell>
          <cell r="H181">
            <v>1</v>
          </cell>
          <cell r="I181">
            <v>43207</v>
          </cell>
          <cell r="J181">
            <v>6939600100</v>
          </cell>
          <cell r="K181" t="str">
            <v>058-001-00</v>
          </cell>
          <cell r="L181">
            <v>1</v>
          </cell>
          <cell r="M181">
            <v>6944100100</v>
          </cell>
          <cell r="N181" t="str">
            <v>7530334</v>
          </cell>
          <cell r="O181">
            <v>1</v>
          </cell>
          <cell r="P181"/>
          <cell r="Q181"/>
          <cell r="R181"/>
          <cell r="S181"/>
          <cell r="T181"/>
          <cell r="U181"/>
          <cell r="V181"/>
          <cell r="W181"/>
          <cell r="X181"/>
          <cell r="Y181">
            <v>2</v>
          </cell>
          <cell r="Z181">
            <v>2</v>
          </cell>
          <cell r="AA181">
            <v>0</v>
          </cell>
          <cell r="AB181"/>
        </row>
        <row r="182">
          <cell r="D182" t="str">
            <v>27737148
27741737</v>
          </cell>
          <cell r="E182">
            <v>10</v>
          </cell>
          <cell r="F182" t="str">
            <v>WF406ABAAAAB</v>
          </cell>
          <cell r="G182" t="str">
            <v>313VU PANEL</v>
          </cell>
          <cell r="H182">
            <v>1</v>
          </cell>
          <cell r="I182">
            <v>43206</v>
          </cell>
          <cell r="J182" t="str">
            <v>6V90079000</v>
          </cell>
          <cell r="K182" t="str">
            <v>723-5558-02</v>
          </cell>
          <cell r="L182">
            <v>1</v>
          </cell>
          <cell r="M182"/>
          <cell r="N182"/>
          <cell r="O182"/>
          <cell r="P182"/>
          <cell r="Q182"/>
          <cell r="R182"/>
          <cell r="S182"/>
          <cell r="T182"/>
          <cell r="U182"/>
          <cell r="V182"/>
          <cell r="W182"/>
          <cell r="X182"/>
          <cell r="Y182">
            <v>1</v>
          </cell>
          <cell r="Z182">
            <v>0</v>
          </cell>
          <cell r="AA182">
            <v>1</v>
          </cell>
          <cell r="AB182"/>
        </row>
        <row r="183">
          <cell r="D183">
            <v>4900035095</v>
          </cell>
          <cell r="E183">
            <v>10</v>
          </cell>
          <cell r="F183" t="str">
            <v>S9251280100054</v>
          </cell>
          <cell r="G183" t="str">
            <v>PANEL 29VU</v>
          </cell>
          <cell r="H183">
            <v>1</v>
          </cell>
          <cell r="I183">
            <v>43234</v>
          </cell>
          <cell r="J183">
            <v>6808101600</v>
          </cell>
          <cell r="K183" t="str">
            <v xml:space="preserve">2136-315-8011 </v>
          </cell>
          <cell r="L183">
            <v>1</v>
          </cell>
          <cell r="M183"/>
          <cell r="N183"/>
          <cell r="O183"/>
          <cell r="P183"/>
          <cell r="Q183"/>
          <cell r="R183"/>
          <cell r="S183"/>
          <cell r="T183"/>
          <cell r="U183"/>
          <cell r="V183"/>
          <cell r="W183"/>
          <cell r="X183"/>
          <cell r="Y183">
            <v>1</v>
          </cell>
          <cell r="Z183">
            <v>1</v>
          </cell>
          <cell r="AA183">
            <v>0</v>
          </cell>
          <cell r="AB183"/>
        </row>
        <row r="184">
          <cell r="D184">
            <v>4900035095</v>
          </cell>
          <cell r="E184">
            <v>20</v>
          </cell>
          <cell r="F184" t="str">
            <v>S9251279900051</v>
          </cell>
          <cell r="G184" t="str">
            <v>PANEL 27VU</v>
          </cell>
          <cell r="H184">
            <v>1</v>
          </cell>
          <cell r="I184">
            <v>43234</v>
          </cell>
          <cell r="J184">
            <v>6839605200</v>
          </cell>
          <cell r="K184" t="str">
            <v>097-033-00  </v>
          </cell>
          <cell r="L184">
            <v>1</v>
          </cell>
          <cell r="M184"/>
          <cell r="N184"/>
          <cell r="O184"/>
          <cell r="P184"/>
          <cell r="Q184"/>
          <cell r="R184"/>
          <cell r="S184"/>
          <cell r="T184"/>
          <cell r="U184"/>
          <cell r="V184"/>
          <cell r="W184"/>
          <cell r="X184"/>
          <cell r="Y184">
            <v>1</v>
          </cell>
          <cell r="Z184">
            <v>1</v>
          </cell>
          <cell r="AA184">
            <v>0</v>
          </cell>
          <cell r="AB184"/>
        </row>
        <row r="185">
          <cell r="D185">
            <v>4900035095</v>
          </cell>
          <cell r="E185">
            <v>60</v>
          </cell>
          <cell r="F185" t="str">
            <v>S9251279400054</v>
          </cell>
          <cell r="G185" t="str">
            <v>PANEL 22VU</v>
          </cell>
          <cell r="H185">
            <v>1</v>
          </cell>
          <cell r="I185">
            <v>43234</v>
          </cell>
          <cell r="J185">
            <v>6800800300</v>
          </cell>
          <cell r="K185" t="str">
            <v>625718-1</v>
          </cell>
          <cell r="L185">
            <v>2</v>
          </cell>
          <cell r="M185">
            <v>6808100400</v>
          </cell>
          <cell r="N185" t="str">
            <v>5427-404-80-10</v>
          </cell>
          <cell r="O185">
            <v>1</v>
          </cell>
          <cell r="P185">
            <v>6839605100</v>
          </cell>
          <cell r="Q185" t="str">
            <v xml:space="preserve">100-312-00 </v>
          </cell>
          <cell r="R185">
            <v>1</v>
          </cell>
          <cell r="S185">
            <v>6827214800</v>
          </cell>
          <cell r="T185">
            <v>452617</v>
          </cell>
          <cell r="U185">
            <v>1</v>
          </cell>
          <cell r="V185">
            <v>6827214800</v>
          </cell>
          <cell r="W185">
            <v>452617</v>
          </cell>
          <cell r="X185">
            <v>1</v>
          </cell>
          <cell r="Y185">
            <v>5</v>
          </cell>
          <cell r="Z185">
            <v>5</v>
          </cell>
          <cell r="AA185">
            <v>0</v>
          </cell>
          <cell r="AB185"/>
        </row>
        <row r="186">
          <cell r="D186" t="str">
            <v>E8799209L</v>
          </cell>
          <cell r="E186">
            <v>10</v>
          </cell>
          <cell r="F186" t="str">
            <v>MB170ACAAAAB</v>
          </cell>
          <cell r="G186" t="str">
            <v>12VU PANEL</v>
          </cell>
          <cell r="H186">
            <v>1</v>
          </cell>
          <cell r="I186">
            <v>43242</v>
          </cell>
          <cell r="J186" t="str">
            <v>6M90005100</v>
          </cell>
          <cell r="K186" t="str">
            <v>360-001</v>
          </cell>
          <cell r="L186">
            <v>1</v>
          </cell>
          <cell r="M186" t="str">
            <v>6M90005200</v>
          </cell>
          <cell r="N186" t="str">
            <v>33-455</v>
          </cell>
          <cell r="O186">
            <v>1</v>
          </cell>
          <cell r="P186" t="str">
            <v>6M90005300</v>
          </cell>
          <cell r="Q186" t="str">
            <v>27-457</v>
          </cell>
          <cell r="R186">
            <v>1</v>
          </cell>
          <cell r="S186" t="str">
            <v>6M90079400</v>
          </cell>
          <cell r="T186"/>
          <cell r="U186">
            <v>1</v>
          </cell>
          <cell r="V186" t="str">
            <v>6M90079400</v>
          </cell>
          <cell r="W186"/>
          <cell r="X186">
            <v>1</v>
          </cell>
          <cell r="Y186">
            <v>4</v>
          </cell>
          <cell r="Z186">
            <v>4</v>
          </cell>
          <cell r="AA186">
            <v>0</v>
          </cell>
          <cell r="AB186"/>
        </row>
        <row r="187">
          <cell r="D187">
            <v>27702152</v>
          </cell>
          <cell r="E187">
            <v>10</v>
          </cell>
          <cell r="F187" t="str">
            <v>D9251719400095</v>
          </cell>
          <cell r="G187" t="str">
            <v>PLATINE LGCIU</v>
          </cell>
          <cell r="H187">
            <v>25</v>
          </cell>
          <cell r="I187">
            <v>43250</v>
          </cell>
          <cell r="J187">
            <v>6925002700</v>
          </cell>
          <cell r="K187" t="str">
            <v>530AL01CN</v>
          </cell>
          <cell r="L187">
            <v>2</v>
          </cell>
          <cell r="M187"/>
          <cell r="N187"/>
          <cell r="O187"/>
          <cell r="P187"/>
          <cell r="Q187"/>
          <cell r="R187"/>
          <cell r="S187"/>
          <cell r="T187"/>
          <cell r="U187"/>
          <cell r="V187"/>
          <cell r="W187"/>
          <cell r="X187"/>
          <cell r="Y187">
            <v>50</v>
          </cell>
          <cell r="Z187">
            <v>0</v>
          </cell>
          <cell r="AA187">
            <v>50</v>
          </cell>
          <cell r="AB187"/>
        </row>
        <row r="188">
          <cell r="D188">
            <v>27702151</v>
          </cell>
          <cell r="E188">
            <v>10</v>
          </cell>
          <cell r="F188" t="str">
            <v>D9251719400095</v>
          </cell>
          <cell r="G188" t="str">
            <v>PLATINE LGCIU</v>
          </cell>
          <cell r="H188">
            <v>25</v>
          </cell>
          <cell r="I188">
            <v>43281</v>
          </cell>
          <cell r="J188">
            <v>6925002700</v>
          </cell>
          <cell r="K188" t="str">
            <v>530AL01CN</v>
          </cell>
          <cell r="L188">
            <v>2</v>
          </cell>
          <cell r="M188"/>
          <cell r="N188"/>
          <cell r="O188"/>
          <cell r="P188"/>
          <cell r="Q188"/>
          <cell r="R188"/>
          <cell r="S188"/>
          <cell r="T188"/>
          <cell r="U188"/>
          <cell r="V188"/>
          <cell r="W188"/>
          <cell r="X188"/>
          <cell r="Y188">
            <v>50</v>
          </cell>
          <cell r="Z188">
            <v>0</v>
          </cell>
          <cell r="AA188">
            <v>50</v>
          </cell>
          <cell r="AB188"/>
        </row>
        <row r="189">
          <cell r="D189">
            <v>4900034946</v>
          </cell>
          <cell r="E189">
            <v>10</v>
          </cell>
          <cell r="F189" t="str">
            <v>ATR-S925.12822.000.56</v>
          </cell>
          <cell r="G189" t="str">
            <v>PANNEAU 101VU</v>
          </cell>
          <cell r="H189">
            <v>1</v>
          </cell>
          <cell r="I189">
            <v>43200</v>
          </cell>
          <cell r="J189">
            <v>6839315000</v>
          </cell>
          <cell r="K189" t="str">
            <v>747800-2-0</v>
          </cell>
          <cell r="L189">
            <v>1</v>
          </cell>
          <cell r="M189">
            <v>6839605400</v>
          </cell>
          <cell r="N189" t="str">
            <v>097-035-00</v>
          </cell>
          <cell r="O189">
            <v>1</v>
          </cell>
          <cell r="P189"/>
          <cell r="Q189"/>
          <cell r="R189"/>
          <cell r="S189"/>
          <cell r="T189"/>
          <cell r="U189"/>
          <cell r="V189"/>
          <cell r="W189"/>
          <cell r="X189"/>
          <cell r="Y189">
            <v>2</v>
          </cell>
          <cell r="Z189">
            <v>2</v>
          </cell>
          <cell r="AA189">
            <v>0</v>
          </cell>
          <cell r="AB189"/>
        </row>
        <row r="190">
          <cell r="D190">
            <v>4900034783</v>
          </cell>
          <cell r="E190">
            <v>10</v>
          </cell>
          <cell r="F190" t="str">
            <v>S925.12799.000.51</v>
          </cell>
          <cell r="G190" t="str">
            <v>PANNEAU 27VU</v>
          </cell>
          <cell r="H190">
            <v>1</v>
          </cell>
          <cell r="I190" t="str">
            <v>09/04/2018 </v>
          </cell>
          <cell r="J190">
            <v>6839605200</v>
          </cell>
          <cell r="K190" t="str">
            <v>097-033-00</v>
          </cell>
          <cell r="L190">
            <v>1</v>
          </cell>
          <cell r="M190"/>
          <cell r="N190"/>
          <cell r="O190"/>
          <cell r="P190"/>
          <cell r="Q190"/>
          <cell r="R190"/>
          <cell r="S190"/>
          <cell r="T190"/>
          <cell r="U190"/>
          <cell r="V190"/>
          <cell r="W190"/>
          <cell r="X190"/>
          <cell r="Y190">
            <v>1</v>
          </cell>
          <cell r="Z190">
            <v>1</v>
          </cell>
          <cell r="AA190">
            <v>0</v>
          </cell>
          <cell r="AB190"/>
        </row>
        <row r="191">
          <cell r="D191">
            <v>27770799</v>
          </cell>
          <cell r="E191">
            <v>10</v>
          </cell>
          <cell r="F191" t="str">
            <v>B2352101700200</v>
          </cell>
          <cell r="G191" t="str">
            <v>JACK PANEL ASSY</v>
          </cell>
          <cell r="H191">
            <v>2</v>
          </cell>
          <cell r="I191">
            <v>43313</v>
          </cell>
          <cell r="J191">
            <v>6574872200</v>
          </cell>
          <cell r="K191" t="str">
            <v>C4FP5266A01</v>
          </cell>
          <cell r="L191">
            <v>1</v>
          </cell>
          <cell r="M191"/>
          <cell r="N191"/>
          <cell r="O191"/>
          <cell r="P191"/>
          <cell r="Q191"/>
          <cell r="R191"/>
          <cell r="S191"/>
          <cell r="T191"/>
          <cell r="U191"/>
          <cell r="V191"/>
          <cell r="W191"/>
          <cell r="X191"/>
          <cell r="Y191">
            <v>2</v>
          </cell>
          <cell r="Z191">
            <v>2</v>
          </cell>
          <cell r="AA191">
            <v>0</v>
          </cell>
          <cell r="AB191"/>
        </row>
        <row r="192">
          <cell r="D192" t="str">
            <v>E8799546L</v>
          </cell>
          <cell r="E192" t="str">
            <v>001</v>
          </cell>
          <cell r="F192" t="str">
            <v>MB135ABAAAAC</v>
          </cell>
          <cell r="G192" t="str">
            <v>39VU PANEL</v>
          </cell>
          <cell r="H192">
            <v>1</v>
          </cell>
          <cell r="I192">
            <v>43259</v>
          </cell>
          <cell r="J192" t="str">
            <v>6M90080300</v>
          </cell>
          <cell r="K192"/>
          <cell r="L192">
            <v>1</v>
          </cell>
          <cell r="M192"/>
          <cell r="N192"/>
          <cell r="O192"/>
          <cell r="P192"/>
          <cell r="Q192"/>
          <cell r="R192"/>
          <cell r="S192"/>
          <cell r="T192"/>
          <cell r="U192"/>
          <cell r="V192"/>
          <cell r="W192"/>
          <cell r="X192"/>
          <cell r="Y192">
            <v>1</v>
          </cell>
          <cell r="Z192">
            <v>1</v>
          </cell>
          <cell r="AA192">
            <v>0</v>
          </cell>
          <cell r="AB192"/>
        </row>
        <row r="193">
          <cell r="D193">
            <v>27652302</v>
          </cell>
          <cell r="E193">
            <v>10</v>
          </cell>
          <cell r="F193" t="str">
            <v>D9551001600196</v>
          </cell>
          <cell r="G193" t="str">
            <v>16VU PANEL</v>
          </cell>
          <cell r="H193">
            <v>1</v>
          </cell>
          <cell r="I193">
            <v>43251</v>
          </cell>
          <cell r="J193">
            <v>6925015800</v>
          </cell>
          <cell r="K193" t="str">
            <v>D11311244A00</v>
          </cell>
          <cell r="L193">
            <v>1</v>
          </cell>
          <cell r="M193">
            <v>6963403400</v>
          </cell>
          <cell r="N193" t="str">
            <v>002077-01</v>
          </cell>
          <cell r="O193">
            <v>1</v>
          </cell>
          <cell r="P193">
            <v>6963397500</v>
          </cell>
          <cell r="Q193" t="str">
            <v>D11311244A00</v>
          </cell>
          <cell r="R193">
            <v>1</v>
          </cell>
          <cell r="S193"/>
          <cell r="T193"/>
          <cell r="U193"/>
          <cell r="V193"/>
          <cell r="W193"/>
          <cell r="X193"/>
          <cell r="Y193">
            <v>3</v>
          </cell>
          <cell r="Z193">
            <v>3</v>
          </cell>
          <cell r="AA193">
            <v>0</v>
          </cell>
          <cell r="AB193"/>
        </row>
        <row r="194">
          <cell r="D194">
            <v>27784139</v>
          </cell>
          <cell r="E194" t="str">
            <v>010=&gt;020</v>
          </cell>
          <cell r="F194" t="str">
            <v>A9550051000196</v>
          </cell>
          <cell r="G194" t="str">
            <v>510VU1 PANEL</v>
          </cell>
          <cell r="H194">
            <v>2</v>
          </cell>
          <cell r="I194">
            <v>43317</v>
          </cell>
          <cell r="J194">
            <v>6530207600</v>
          </cell>
          <cell r="K194" t="str">
            <v>A31112112B00</v>
          </cell>
          <cell r="L194">
            <v>1</v>
          </cell>
          <cell r="M194"/>
          <cell r="N194"/>
          <cell r="O194"/>
          <cell r="P194"/>
          <cell r="Q194"/>
          <cell r="R194"/>
          <cell r="S194"/>
          <cell r="T194"/>
          <cell r="U194"/>
          <cell r="V194"/>
          <cell r="W194"/>
          <cell r="X194"/>
          <cell r="Y194">
            <v>2</v>
          </cell>
          <cell r="Z194">
            <v>2</v>
          </cell>
          <cell r="AA194">
            <v>0</v>
          </cell>
          <cell r="AB194"/>
        </row>
        <row r="195">
          <cell r="D195">
            <v>27787134</v>
          </cell>
          <cell r="E195" t="str">
            <v>010</v>
          </cell>
          <cell r="F195" t="str">
            <v>WF406ABAAAAB</v>
          </cell>
          <cell r="G195" t="str">
            <v>313VU PANEL</v>
          </cell>
          <cell r="H195">
            <v>1</v>
          </cell>
          <cell r="I195">
            <v>43327</v>
          </cell>
          <cell r="J195" t="str">
            <v>6V90079000</v>
          </cell>
          <cell r="K195" t="str">
            <v>723-5558-02</v>
          </cell>
          <cell r="L195">
            <v>1</v>
          </cell>
          <cell r="M195"/>
          <cell r="N195"/>
          <cell r="O195"/>
          <cell r="P195"/>
          <cell r="Q195"/>
          <cell r="R195"/>
          <cell r="S195"/>
          <cell r="T195"/>
          <cell r="U195"/>
          <cell r="V195"/>
          <cell r="W195"/>
          <cell r="X195"/>
          <cell r="Y195">
            <v>1</v>
          </cell>
          <cell r="Z195">
            <v>1</v>
          </cell>
          <cell r="AA195">
            <v>0</v>
          </cell>
          <cell r="AB195"/>
        </row>
        <row r="196">
          <cell r="D196">
            <v>27787134</v>
          </cell>
          <cell r="E196" t="str">
            <v>020</v>
          </cell>
          <cell r="F196" t="str">
            <v>WF406ABAAAAB</v>
          </cell>
          <cell r="G196" t="str">
            <v>313VU PANEL</v>
          </cell>
          <cell r="H196">
            <v>1</v>
          </cell>
          <cell r="I196">
            <v>43327</v>
          </cell>
          <cell r="J196" t="str">
            <v>6V90079000</v>
          </cell>
          <cell r="K196" t="str">
            <v>723-5558-02</v>
          </cell>
          <cell r="L196">
            <v>1</v>
          </cell>
          <cell r="M196"/>
          <cell r="N196"/>
          <cell r="O196"/>
          <cell r="P196"/>
          <cell r="Q196"/>
          <cell r="R196"/>
          <cell r="S196"/>
          <cell r="T196"/>
          <cell r="U196"/>
          <cell r="V196"/>
          <cell r="W196"/>
          <cell r="X196"/>
          <cell r="Y196">
            <v>1</v>
          </cell>
          <cell r="Z196">
            <v>0</v>
          </cell>
          <cell r="AA196">
            <v>1</v>
          </cell>
          <cell r="AB196"/>
        </row>
        <row r="197">
          <cell r="D197">
            <v>27822784</v>
          </cell>
          <cell r="E197" t="str">
            <v>10</v>
          </cell>
          <cell r="F197" t="str">
            <v>D9551002200595</v>
          </cell>
          <cell r="G197" t="str">
            <v>22VU PANEL</v>
          </cell>
          <cell r="H197">
            <v>2</v>
          </cell>
          <cell r="I197">
            <v>43396</v>
          </cell>
          <cell r="J197">
            <v>6939600100</v>
          </cell>
          <cell r="K197" t="str">
            <v>058-001-00</v>
          </cell>
          <cell r="L197">
            <v>1</v>
          </cell>
          <cell r="M197">
            <v>6944100100</v>
          </cell>
          <cell r="N197" t="str">
            <v>7530334</v>
          </cell>
          <cell r="O197">
            <v>1</v>
          </cell>
          <cell r="P197"/>
          <cell r="Q197"/>
          <cell r="R197"/>
          <cell r="S197"/>
          <cell r="T197"/>
          <cell r="U197"/>
          <cell r="V197"/>
          <cell r="W197"/>
          <cell r="X197"/>
          <cell r="Y197">
            <v>4</v>
          </cell>
          <cell r="Z197">
            <v>0</v>
          </cell>
          <cell r="AA197">
            <v>4</v>
          </cell>
          <cell r="AB197"/>
        </row>
        <row r="198">
          <cell r="D198">
            <v>27823327</v>
          </cell>
          <cell r="E198" t="str">
            <v>10</v>
          </cell>
          <cell r="F198" t="str">
            <v>D9550011700295</v>
          </cell>
          <cell r="G198" t="str">
            <v>117VU PANEL</v>
          </cell>
          <cell r="H198">
            <v>1</v>
          </cell>
          <cell r="I198">
            <v>43354</v>
          </cell>
          <cell r="J198">
            <v>6963576200</v>
          </cell>
          <cell r="K198" t="str">
            <v>D11312633A00</v>
          </cell>
          <cell r="L198">
            <v>1</v>
          </cell>
          <cell r="M198">
            <v>6963582600</v>
          </cell>
          <cell r="N198" t="str">
            <v>D11312851A00</v>
          </cell>
          <cell r="O198">
            <v>1</v>
          </cell>
          <cell r="P198"/>
          <cell r="Q198"/>
          <cell r="R198"/>
          <cell r="S198"/>
          <cell r="T198"/>
          <cell r="U198"/>
          <cell r="V198"/>
          <cell r="W198"/>
          <cell r="X198"/>
          <cell r="Y198">
            <v>2</v>
          </cell>
          <cell r="Z198">
            <v>0</v>
          </cell>
          <cell r="AA198">
            <v>2</v>
          </cell>
          <cell r="AB198"/>
        </row>
        <row r="199">
          <cell r="D199">
            <v>27823328</v>
          </cell>
          <cell r="E199" t="str">
            <v>10</v>
          </cell>
          <cell r="F199" t="str">
            <v>D9550011700295</v>
          </cell>
          <cell r="G199" t="str">
            <v>117VU PANEL</v>
          </cell>
          <cell r="H199">
            <v>1</v>
          </cell>
          <cell r="I199">
            <v>43387</v>
          </cell>
          <cell r="J199">
            <v>6963576200</v>
          </cell>
          <cell r="K199" t="str">
            <v>D11312633A00</v>
          </cell>
          <cell r="L199">
            <v>1</v>
          </cell>
          <cell r="M199">
            <v>6963582600</v>
          </cell>
          <cell r="N199" t="str">
            <v>D11312851A00</v>
          </cell>
          <cell r="O199">
            <v>1</v>
          </cell>
          <cell r="P199"/>
          <cell r="Q199"/>
          <cell r="R199"/>
          <cell r="S199"/>
          <cell r="T199"/>
          <cell r="U199"/>
          <cell r="V199"/>
          <cell r="W199"/>
          <cell r="X199"/>
          <cell r="Y199">
            <v>2</v>
          </cell>
          <cell r="Z199">
            <v>0</v>
          </cell>
          <cell r="AA199">
            <v>2</v>
          </cell>
          <cell r="AB199"/>
        </row>
        <row r="200">
          <cell r="D200">
            <v>27823329</v>
          </cell>
          <cell r="E200" t="str">
            <v>10</v>
          </cell>
          <cell r="F200" t="str">
            <v>D9550011700295</v>
          </cell>
          <cell r="G200" t="str">
            <v>117VU PANEL</v>
          </cell>
          <cell r="H200">
            <v>1</v>
          </cell>
          <cell r="I200">
            <v>43465</v>
          </cell>
          <cell r="J200">
            <v>6963576200</v>
          </cell>
          <cell r="K200" t="str">
            <v>D11312633A00</v>
          </cell>
          <cell r="L200">
            <v>1</v>
          </cell>
          <cell r="M200">
            <v>6963582600</v>
          </cell>
          <cell r="N200" t="str">
            <v>D11312851A00</v>
          </cell>
          <cell r="O200">
            <v>1</v>
          </cell>
          <cell r="P200"/>
          <cell r="Q200"/>
          <cell r="R200"/>
          <cell r="S200"/>
          <cell r="T200"/>
          <cell r="U200"/>
          <cell r="V200"/>
          <cell r="W200"/>
          <cell r="X200"/>
          <cell r="Y200">
            <v>2</v>
          </cell>
          <cell r="Z200">
            <v>0</v>
          </cell>
          <cell r="AA200">
            <v>2</v>
          </cell>
          <cell r="AB200"/>
        </row>
        <row r="201">
          <cell r="D201">
            <v>27823330</v>
          </cell>
          <cell r="E201" t="str">
            <v>10</v>
          </cell>
          <cell r="F201" t="str">
            <v>D9550011700295</v>
          </cell>
          <cell r="G201" t="str">
            <v>117VU PANEL</v>
          </cell>
          <cell r="H201">
            <v>1</v>
          </cell>
          <cell r="I201">
            <v>43384</v>
          </cell>
          <cell r="J201">
            <v>6963576200</v>
          </cell>
          <cell r="K201" t="str">
            <v>D11312633A00</v>
          </cell>
          <cell r="L201">
            <v>1</v>
          </cell>
          <cell r="M201">
            <v>6963582600</v>
          </cell>
          <cell r="N201" t="str">
            <v>D11312851A00</v>
          </cell>
          <cell r="O201">
            <v>1</v>
          </cell>
          <cell r="P201"/>
          <cell r="Q201"/>
          <cell r="R201"/>
          <cell r="S201"/>
          <cell r="T201"/>
          <cell r="U201"/>
          <cell r="V201"/>
          <cell r="W201"/>
          <cell r="X201"/>
          <cell r="Y201">
            <v>2</v>
          </cell>
          <cell r="Z201">
            <v>0</v>
          </cell>
          <cell r="AA201">
            <v>2</v>
          </cell>
          <cell r="AB201"/>
        </row>
        <row r="202">
          <cell r="D202">
            <v>27901955</v>
          </cell>
          <cell r="E202" t="str">
            <v>10</v>
          </cell>
          <cell r="F202" t="str">
            <v>D9551002201695</v>
          </cell>
          <cell r="G202" t="str">
            <v>22VU PANEL</v>
          </cell>
          <cell r="H202">
            <v>2</v>
          </cell>
          <cell r="I202">
            <v>43368</v>
          </cell>
          <cell r="J202">
            <v>6939600100</v>
          </cell>
          <cell r="K202" t="str">
            <v>058-001-00</v>
          </cell>
          <cell r="L202">
            <v>1</v>
          </cell>
          <cell r="M202">
            <v>6944100100</v>
          </cell>
          <cell r="N202" t="str">
            <v>7530334</v>
          </cell>
          <cell r="O202">
            <v>1</v>
          </cell>
          <cell r="P202"/>
          <cell r="Q202"/>
          <cell r="R202"/>
          <cell r="S202"/>
          <cell r="T202"/>
          <cell r="U202"/>
          <cell r="V202"/>
          <cell r="W202"/>
          <cell r="X202"/>
          <cell r="Y202">
            <v>4</v>
          </cell>
          <cell r="Z202">
            <v>0</v>
          </cell>
          <cell r="AA202">
            <v>4</v>
          </cell>
          <cell r="AB202"/>
        </row>
        <row r="203">
          <cell r="D203">
            <v>27832147</v>
          </cell>
          <cell r="E203" t="str">
            <v>10</v>
          </cell>
          <cell r="F203" t="str">
            <v>WF407ABAAAAB</v>
          </cell>
          <cell r="G203" t="str">
            <v>314VU PANEL</v>
          </cell>
          <cell r="H203">
            <v>1</v>
          </cell>
          <cell r="I203">
            <v>43307</v>
          </cell>
          <cell r="J203" t="str">
            <v>6V90079100</v>
          </cell>
          <cell r="K203" t="str">
            <v>723-5559-02</v>
          </cell>
          <cell r="L203">
            <v>1</v>
          </cell>
          <cell r="M203"/>
          <cell r="N203"/>
          <cell r="O203"/>
          <cell r="P203"/>
          <cell r="Q203"/>
          <cell r="R203"/>
          <cell r="S203"/>
          <cell r="T203"/>
          <cell r="U203"/>
          <cell r="V203"/>
          <cell r="W203"/>
          <cell r="X203"/>
          <cell r="Y203">
            <v>1</v>
          </cell>
          <cell r="Z203">
            <v>0</v>
          </cell>
          <cell r="AA203">
            <v>1</v>
          </cell>
          <cell r="AB203"/>
        </row>
        <row r="204">
          <cell r="D204">
            <v>27834428</v>
          </cell>
          <cell r="E204" t="str">
            <v>10</v>
          </cell>
          <cell r="F204" t="str">
            <v>WF407ABAAAAB</v>
          </cell>
          <cell r="G204" t="str">
            <v>314VU PANEL</v>
          </cell>
          <cell r="H204">
            <v>1</v>
          </cell>
          <cell r="I204">
            <v>43308</v>
          </cell>
          <cell r="J204" t="str">
            <v>6V90079100</v>
          </cell>
          <cell r="K204" t="str">
            <v>723-5559-02</v>
          </cell>
          <cell r="L204">
            <v>1</v>
          </cell>
          <cell r="M204"/>
          <cell r="N204"/>
          <cell r="O204"/>
          <cell r="P204"/>
          <cell r="Q204"/>
          <cell r="R204"/>
          <cell r="S204"/>
          <cell r="T204"/>
          <cell r="U204"/>
          <cell r="V204"/>
          <cell r="W204"/>
          <cell r="X204"/>
          <cell r="Y204">
            <v>1</v>
          </cell>
          <cell r="Z204">
            <v>0</v>
          </cell>
          <cell r="AA204">
            <v>1</v>
          </cell>
          <cell r="AB204"/>
        </row>
        <row r="205">
          <cell r="D205">
            <v>6804360</v>
          </cell>
          <cell r="E205" t="str">
            <v>1</v>
          </cell>
          <cell r="F205" t="str">
            <v>MB042ACABAAA</v>
          </cell>
          <cell r="G205" t="str">
            <v>49VU PANEL</v>
          </cell>
          <cell r="H205">
            <v>1</v>
          </cell>
          <cell r="I205">
            <v>43312</v>
          </cell>
          <cell r="J205" t="str">
            <v xml:space="preserve">6M90079500 </v>
          </cell>
          <cell r="K205"/>
          <cell r="L205">
            <v>1</v>
          </cell>
          <cell r="M205"/>
          <cell r="N205"/>
          <cell r="O205"/>
          <cell r="P205"/>
          <cell r="Q205"/>
          <cell r="R205"/>
          <cell r="S205"/>
          <cell r="T205"/>
          <cell r="U205"/>
          <cell r="V205"/>
          <cell r="W205"/>
          <cell r="X205"/>
          <cell r="Y205">
            <v>1</v>
          </cell>
          <cell r="Z205">
            <v>1</v>
          </cell>
          <cell r="AA205">
            <v>0</v>
          </cell>
          <cell r="AB205"/>
        </row>
        <row r="206">
          <cell r="D206">
            <v>27847916</v>
          </cell>
          <cell r="E206" t="str">
            <v>10</v>
          </cell>
          <cell r="F206" t="str">
            <v>D9550011900195</v>
          </cell>
          <cell r="G206" t="str">
            <v>119VU PANEL</v>
          </cell>
          <cell r="H206">
            <v>1</v>
          </cell>
          <cell r="I206">
            <v>43314</v>
          </cell>
          <cell r="J206">
            <v>6963382700</v>
          </cell>
          <cell r="K206" t="str">
            <v>D33110232A00</v>
          </cell>
          <cell r="L206">
            <v>1</v>
          </cell>
          <cell r="M206"/>
          <cell r="N206"/>
          <cell r="O206"/>
          <cell r="P206"/>
          <cell r="Q206"/>
          <cell r="R206"/>
          <cell r="S206"/>
          <cell r="T206"/>
          <cell r="U206"/>
          <cell r="V206"/>
          <cell r="W206"/>
          <cell r="X206"/>
          <cell r="Y206">
            <v>1</v>
          </cell>
          <cell r="Z206">
            <v>0</v>
          </cell>
          <cell r="AA206">
            <v>1</v>
          </cell>
          <cell r="AB206"/>
        </row>
        <row r="207">
          <cell r="D207">
            <v>27848801</v>
          </cell>
          <cell r="E207" t="str">
            <v>10</v>
          </cell>
          <cell r="F207" t="str">
            <v>D9550011900195</v>
          </cell>
          <cell r="G207" t="str">
            <v>119VU PANEL</v>
          </cell>
          <cell r="H207">
            <v>1</v>
          </cell>
          <cell r="I207">
            <v>43370</v>
          </cell>
          <cell r="J207">
            <v>6963382700</v>
          </cell>
          <cell r="K207" t="str">
            <v>D33110232A00</v>
          </cell>
          <cell r="L207">
            <v>1</v>
          </cell>
          <cell r="M207"/>
          <cell r="N207"/>
          <cell r="O207"/>
          <cell r="P207"/>
          <cell r="Q207"/>
          <cell r="R207"/>
          <cell r="S207"/>
          <cell r="T207"/>
          <cell r="U207"/>
          <cell r="V207"/>
          <cell r="W207"/>
          <cell r="X207"/>
          <cell r="Y207">
            <v>1</v>
          </cell>
          <cell r="Z207">
            <v>0</v>
          </cell>
          <cell r="AA207">
            <v>1</v>
          </cell>
          <cell r="AB207"/>
        </row>
        <row r="208">
          <cell r="D208" t="str">
            <v>27896375
27940129</v>
          </cell>
          <cell r="E208" t="str">
            <v>10</v>
          </cell>
          <cell r="F208" t="str">
            <v>D9550011900195</v>
          </cell>
          <cell r="G208" t="str">
            <v>119VU PANEL</v>
          </cell>
          <cell r="H208">
            <v>1</v>
          </cell>
          <cell r="I208">
            <v>43331</v>
          </cell>
          <cell r="J208">
            <v>6963382700</v>
          </cell>
          <cell r="K208" t="str">
            <v>D33110232A00</v>
          </cell>
          <cell r="L208">
            <v>1</v>
          </cell>
          <cell r="M208"/>
          <cell r="N208"/>
          <cell r="O208"/>
          <cell r="P208"/>
          <cell r="Q208"/>
          <cell r="R208"/>
          <cell r="S208"/>
          <cell r="T208"/>
          <cell r="U208"/>
          <cell r="V208"/>
          <cell r="W208"/>
          <cell r="X208"/>
          <cell r="Y208">
            <v>1</v>
          </cell>
          <cell r="Z208">
            <v>0</v>
          </cell>
          <cell r="AA208">
            <v>1</v>
          </cell>
          <cell r="AB208"/>
        </row>
        <row r="209">
          <cell r="D209" t="str">
            <v>27879924
27940120</v>
          </cell>
          <cell r="E209">
            <v>10</v>
          </cell>
          <cell r="F209" t="str">
            <v>D9550011900195</v>
          </cell>
          <cell r="G209" t="str">
            <v>119VU PANEL</v>
          </cell>
          <cell r="H209">
            <v>1</v>
          </cell>
          <cell r="I209">
            <v>43352</v>
          </cell>
          <cell r="J209">
            <v>6963382700</v>
          </cell>
          <cell r="K209" t="str">
            <v>D33110232A00</v>
          </cell>
          <cell r="L209">
            <v>1</v>
          </cell>
          <cell r="M209"/>
          <cell r="N209"/>
          <cell r="O209"/>
          <cell r="P209"/>
          <cell r="Q209"/>
          <cell r="R209"/>
          <cell r="S209"/>
          <cell r="T209"/>
          <cell r="U209"/>
          <cell r="V209"/>
          <cell r="W209"/>
          <cell r="X209"/>
          <cell r="Y209">
            <v>1</v>
          </cell>
          <cell r="Z209">
            <v>0</v>
          </cell>
          <cell r="AA209">
            <v>1</v>
          </cell>
          <cell r="AB209"/>
        </row>
        <row r="210">
          <cell r="D210">
            <v>27845348</v>
          </cell>
          <cell r="E210">
            <v>10</v>
          </cell>
          <cell r="F210" t="str">
            <v>D9551002201595</v>
          </cell>
          <cell r="G210" t="str">
            <v>22VU PANEL</v>
          </cell>
          <cell r="H210">
            <v>1</v>
          </cell>
          <cell r="I210">
            <v>43380</v>
          </cell>
          <cell r="J210">
            <v>6939600100</v>
          </cell>
          <cell r="K210" t="str">
            <v>058-001-00</v>
          </cell>
          <cell r="L210">
            <v>1</v>
          </cell>
          <cell r="M210">
            <v>6944100100</v>
          </cell>
          <cell r="N210" t="str">
            <v>7530334</v>
          </cell>
          <cell r="O210">
            <v>1</v>
          </cell>
          <cell r="P210"/>
          <cell r="Q210"/>
          <cell r="R210"/>
          <cell r="S210"/>
          <cell r="T210"/>
          <cell r="U210"/>
          <cell r="V210"/>
          <cell r="W210"/>
          <cell r="X210"/>
          <cell r="Y210">
            <v>2</v>
          </cell>
          <cell r="Z210">
            <v>2</v>
          </cell>
          <cell r="AA210">
            <v>0</v>
          </cell>
          <cell r="AB210"/>
        </row>
        <row r="211">
          <cell r="D211">
            <v>27902047</v>
          </cell>
          <cell r="E211" t="str">
            <v>10</v>
          </cell>
          <cell r="F211" t="str">
            <v>D9550010801295</v>
          </cell>
          <cell r="G211" t="str">
            <v>108VU PANEL</v>
          </cell>
          <cell r="H211">
            <v>1</v>
          </cell>
          <cell r="I211">
            <v>43347</v>
          </cell>
          <cell r="J211">
            <v>6963469200</v>
          </cell>
          <cell r="K211" t="str">
            <v>723-1051-02</v>
          </cell>
          <cell r="L211">
            <v>1</v>
          </cell>
          <cell r="M211"/>
          <cell r="N211"/>
          <cell r="O211"/>
          <cell r="P211"/>
          <cell r="Q211"/>
          <cell r="R211"/>
          <cell r="S211"/>
          <cell r="T211"/>
          <cell r="U211"/>
          <cell r="V211"/>
          <cell r="W211"/>
          <cell r="X211"/>
          <cell r="Y211">
            <v>1</v>
          </cell>
          <cell r="Z211">
            <v>1</v>
          </cell>
          <cell r="AA211">
            <v>0</v>
          </cell>
          <cell r="AB211"/>
        </row>
        <row r="212">
          <cell r="D212">
            <v>27866432</v>
          </cell>
          <cell r="E212" t="str">
            <v>10</v>
          </cell>
          <cell r="F212" t="str">
            <v>D9550010800996</v>
          </cell>
          <cell r="G212" t="str">
            <v>108VU PANEL</v>
          </cell>
          <cell r="H212">
            <v>1</v>
          </cell>
          <cell r="I212">
            <v>43341</v>
          </cell>
          <cell r="J212">
            <v>6963403800</v>
          </cell>
          <cell r="K212" t="str">
            <v>002045-01</v>
          </cell>
          <cell r="L212">
            <v>1</v>
          </cell>
          <cell r="M212"/>
          <cell r="N212"/>
          <cell r="O212"/>
          <cell r="P212"/>
          <cell r="Q212"/>
          <cell r="R212"/>
          <cell r="S212"/>
          <cell r="T212"/>
          <cell r="U212"/>
          <cell r="V212"/>
          <cell r="W212"/>
          <cell r="X212"/>
          <cell r="Y212">
            <v>1</v>
          </cell>
          <cell r="Z212">
            <v>0</v>
          </cell>
          <cell r="AA212">
            <v>1</v>
          </cell>
          <cell r="AB212"/>
        </row>
        <row r="213">
          <cell r="D213">
            <v>27913467</v>
          </cell>
          <cell r="E213" t="str">
            <v>10</v>
          </cell>
          <cell r="F213" t="str">
            <v>WF417AFACAAE</v>
          </cell>
          <cell r="G213" t="str">
            <v>517VU PANEL</v>
          </cell>
          <cell r="H213">
            <v>1</v>
          </cell>
          <cell r="I213">
            <v>43357</v>
          </cell>
          <cell r="J213" t="str">
            <v>6V01965900</v>
          </cell>
          <cell r="K213" t="str">
            <v>723-1331-04</v>
          </cell>
          <cell r="L213">
            <v>1</v>
          </cell>
          <cell r="M213"/>
          <cell r="N213"/>
          <cell r="O213"/>
          <cell r="P213"/>
          <cell r="Q213"/>
          <cell r="R213"/>
          <cell r="S213"/>
          <cell r="T213"/>
          <cell r="U213"/>
          <cell r="V213"/>
          <cell r="W213"/>
          <cell r="X213"/>
          <cell r="Y213">
            <v>1</v>
          </cell>
          <cell r="Z213">
            <v>0</v>
          </cell>
          <cell r="AA213">
            <v>1</v>
          </cell>
          <cell r="AB213"/>
        </row>
        <row r="214">
          <cell r="D214">
            <v>27913762</v>
          </cell>
          <cell r="E214" t="str">
            <v>10</v>
          </cell>
          <cell r="F214" t="str">
            <v>WF417AFACAAE</v>
          </cell>
          <cell r="G214" t="str">
            <v>517VU PANEL</v>
          </cell>
          <cell r="H214">
            <v>1</v>
          </cell>
          <cell r="I214">
            <v>43357</v>
          </cell>
          <cell r="J214" t="str">
            <v>6V01965900</v>
          </cell>
          <cell r="K214" t="str">
            <v>723-1331-04</v>
          </cell>
          <cell r="L214">
            <v>1</v>
          </cell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W214"/>
          <cell r="X214"/>
          <cell r="Y214">
            <v>1</v>
          </cell>
          <cell r="Z214">
            <v>0</v>
          </cell>
          <cell r="AA214">
            <v>1</v>
          </cell>
          <cell r="AB214"/>
        </row>
        <row r="215">
          <cell r="D215" t="str">
            <v>27859375
27939943</v>
          </cell>
          <cell r="E215" t="str">
            <v>10</v>
          </cell>
          <cell r="F215" t="str">
            <v>D9550011900195</v>
          </cell>
          <cell r="G215" t="str">
            <v>119VU PANEL</v>
          </cell>
          <cell r="H215">
            <v>1</v>
          </cell>
          <cell r="I215">
            <v>43370</v>
          </cell>
          <cell r="J215">
            <v>6963382700</v>
          </cell>
          <cell r="K215" t="str">
            <v>D33110232A00</v>
          </cell>
          <cell r="L215">
            <v>1</v>
          </cell>
          <cell r="M215"/>
          <cell r="N215"/>
          <cell r="O215"/>
          <cell r="P215"/>
          <cell r="Q215"/>
          <cell r="R215"/>
          <cell r="S215"/>
          <cell r="T215"/>
          <cell r="U215"/>
          <cell r="V215"/>
          <cell r="W215"/>
          <cell r="X215"/>
          <cell r="Y215">
            <v>1</v>
          </cell>
          <cell r="Z215">
            <v>0</v>
          </cell>
          <cell r="AA215">
            <v>1</v>
          </cell>
          <cell r="AB215"/>
        </row>
        <row r="216">
          <cell r="D216" t="str">
            <v>27905624
27940130</v>
          </cell>
          <cell r="E216" t="str">
            <v>10</v>
          </cell>
          <cell r="F216" t="str">
            <v>D9550011900195</v>
          </cell>
          <cell r="G216" t="str">
            <v>119VU PANEL</v>
          </cell>
          <cell r="H216">
            <v>1</v>
          </cell>
          <cell r="I216">
            <v>43379</v>
          </cell>
          <cell r="J216">
            <v>6963382700</v>
          </cell>
          <cell r="K216" t="str">
            <v>D33110232A00</v>
          </cell>
          <cell r="L216">
            <v>1</v>
          </cell>
          <cell r="M216"/>
          <cell r="N216"/>
          <cell r="O216"/>
          <cell r="P216"/>
          <cell r="Q216"/>
          <cell r="R216"/>
          <cell r="S216"/>
          <cell r="T216"/>
          <cell r="U216"/>
          <cell r="V216"/>
          <cell r="W216"/>
          <cell r="X216"/>
          <cell r="Y216">
            <v>1</v>
          </cell>
          <cell r="Z216">
            <v>0</v>
          </cell>
          <cell r="AA216"/>
          <cell r="AB216"/>
        </row>
        <row r="217">
          <cell r="D217">
            <v>27908564</v>
          </cell>
          <cell r="E217" t="str">
            <v>10</v>
          </cell>
          <cell r="F217" t="str">
            <v>D9550010800996</v>
          </cell>
          <cell r="G217" t="str">
            <v>108VU PANEL</v>
          </cell>
          <cell r="H217">
            <v>1</v>
          </cell>
          <cell r="I217">
            <v>43383</v>
          </cell>
          <cell r="J217">
            <v>6963403800</v>
          </cell>
          <cell r="K217" t="str">
            <v>002045-01</v>
          </cell>
          <cell r="L217">
            <v>1</v>
          </cell>
          <cell r="M217"/>
          <cell r="N217"/>
          <cell r="O217"/>
          <cell r="P217"/>
          <cell r="Q217"/>
          <cell r="R217"/>
          <cell r="S217"/>
          <cell r="T217"/>
          <cell r="U217"/>
          <cell r="V217"/>
          <cell r="W217"/>
          <cell r="X217"/>
          <cell r="Y217">
            <v>1</v>
          </cell>
          <cell r="Z217">
            <v>0</v>
          </cell>
          <cell r="AA217">
            <v>1</v>
          </cell>
          <cell r="AB217"/>
        </row>
        <row r="218">
          <cell r="D218">
            <v>27914390</v>
          </cell>
          <cell r="E218" t="str">
            <v>10</v>
          </cell>
          <cell r="F218" t="str">
            <v>D9551002200595</v>
          </cell>
          <cell r="G218" t="str">
            <v>22VU PANEL</v>
          </cell>
          <cell r="H218">
            <v>1</v>
          </cell>
          <cell r="I218">
            <v>43416</v>
          </cell>
          <cell r="J218">
            <v>6939600100</v>
          </cell>
          <cell r="K218" t="str">
            <v>058-001-00</v>
          </cell>
          <cell r="L218">
            <v>1</v>
          </cell>
          <cell r="M218">
            <v>6944100100</v>
          </cell>
          <cell r="N218" t="str">
            <v>7530334</v>
          </cell>
          <cell r="O218">
            <v>1</v>
          </cell>
          <cell r="P218"/>
          <cell r="Q218"/>
          <cell r="R218"/>
          <cell r="S218"/>
          <cell r="T218"/>
          <cell r="U218"/>
          <cell r="V218"/>
          <cell r="W218"/>
          <cell r="X218"/>
          <cell r="Y218">
            <v>2</v>
          </cell>
          <cell r="Z218">
            <v>0</v>
          </cell>
          <cell r="AA218">
            <v>2</v>
          </cell>
          <cell r="AB218"/>
        </row>
        <row r="219">
          <cell r="D219">
            <v>27909752</v>
          </cell>
          <cell r="E219" t="str">
            <v>10</v>
          </cell>
          <cell r="F219" t="str">
            <v>D9551002201695</v>
          </cell>
          <cell r="G219" t="str">
            <v>22VU PANEL</v>
          </cell>
          <cell r="H219">
            <v>1</v>
          </cell>
          <cell r="I219">
            <v>43368</v>
          </cell>
          <cell r="J219">
            <v>6939600100</v>
          </cell>
          <cell r="K219" t="str">
            <v>058-001-00</v>
          </cell>
          <cell r="L219">
            <v>1</v>
          </cell>
          <cell r="M219">
            <v>6944100100</v>
          </cell>
          <cell r="N219" t="str">
            <v>7530334</v>
          </cell>
          <cell r="O219">
            <v>1</v>
          </cell>
          <cell r="P219"/>
          <cell r="Q219"/>
          <cell r="R219"/>
          <cell r="S219"/>
          <cell r="T219"/>
          <cell r="U219"/>
          <cell r="V219"/>
          <cell r="W219"/>
          <cell r="X219"/>
          <cell r="Y219">
            <v>2</v>
          </cell>
          <cell r="Z219">
            <v>0</v>
          </cell>
          <cell r="AA219">
            <v>2</v>
          </cell>
          <cell r="AB219"/>
        </row>
        <row r="220">
          <cell r="D220">
            <v>27914268</v>
          </cell>
          <cell r="E220" t="str">
            <v>10</v>
          </cell>
          <cell r="F220" t="str">
            <v>D9551002201695</v>
          </cell>
          <cell r="G220" t="str">
            <v>22VU PANEL</v>
          </cell>
          <cell r="H220">
            <v>1</v>
          </cell>
          <cell r="I220">
            <v>43419</v>
          </cell>
          <cell r="J220">
            <v>6939600100</v>
          </cell>
          <cell r="K220" t="str">
            <v>058-001-00</v>
          </cell>
          <cell r="L220">
            <v>1</v>
          </cell>
          <cell r="M220">
            <v>6944100100</v>
          </cell>
          <cell r="N220" t="str">
            <v>7530334</v>
          </cell>
          <cell r="O220">
            <v>1</v>
          </cell>
          <cell r="P220"/>
          <cell r="Q220"/>
          <cell r="R220"/>
          <cell r="S220"/>
          <cell r="T220"/>
          <cell r="U220"/>
          <cell r="V220"/>
          <cell r="W220"/>
          <cell r="X220"/>
          <cell r="Y220">
            <v>2</v>
          </cell>
          <cell r="Z220">
            <v>2</v>
          </cell>
          <cell r="AA220">
            <v>0</v>
          </cell>
          <cell r="AB220"/>
        </row>
        <row r="221">
          <cell r="D221">
            <v>27914270</v>
          </cell>
          <cell r="E221" t="str">
            <v>10</v>
          </cell>
          <cell r="F221" t="str">
            <v>D9551002201695</v>
          </cell>
          <cell r="G221" t="str">
            <v>22VU PANEL</v>
          </cell>
          <cell r="H221">
            <v>1</v>
          </cell>
          <cell r="I221">
            <v>43419</v>
          </cell>
          <cell r="J221">
            <v>6939600100</v>
          </cell>
          <cell r="K221" t="str">
            <v>058-001-00</v>
          </cell>
          <cell r="L221">
            <v>1</v>
          </cell>
          <cell r="M221">
            <v>6944100100</v>
          </cell>
          <cell r="N221" t="str">
            <v>7530334</v>
          </cell>
          <cell r="O221">
            <v>1</v>
          </cell>
          <cell r="P221"/>
          <cell r="Q221"/>
          <cell r="R221"/>
          <cell r="S221"/>
          <cell r="T221"/>
          <cell r="U221"/>
          <cell r="V221"/>
          <cell r="W221"/>
          <cell r="X221"/>
          <cell r="Y221">
            <v>2</v>
          </cell>
          <cell r="Z221">
            <v>2</v>
          </cell>
          <cell r="AA221">
            <v>0</v>
          </cell>
          <cell r="AB221"/>
        </row>
        <row r="222">
          <cell r="D222">
            <v>27915552</v>
          </cell>
          <cell r="E222" t="str">
            <v>10</v>
          </cell>
          <cell r="F222" t="str">
            <v>D9551006000295</v>
          </cell>
          <cell r="G222" t="str">
            <v>60VU PANEL</v>
          </cell>
          <cell r="H222">
            <v>1</v>
          </cell>
          <cell r="I222">
            <v>43388</v>
          </cell>
          <cell r="J222">
            <v>6963455500</v>
          </cell>
          <cell r="K222" t="str">
            <v>007164-01</v>
          </cell>
          <cell r="L222">
            <v>1</v>
          </cell>
          <cell r="M222">
            <v>6963455400</v>
          </cell>
          <cell r="N222" t="str">
            <v>007165-01</v>
          </cell>
          <cell r="O222">
            <v>1</v>
          </cell>
          <cell r="P222"/>
          <cell r="Q222"/>
          <cell r="R222"/>
          <cell r="S222"/>
          <cell r="T222"/>
          <cell r="U222"/>
          <cell r="V222"/>
          <cell r="W222"/>
          <cell r="X222"/>
          <cell r="Y222">
            <v>2</v>
          </cell>
          <cell r="Z222">
            <v>0</v>
          </cell>
          <cell r="AA222">
            <v>2</v>
          </cell>
          <cell r="AB222"/>
        </row>
        <row r="223">
          <cell r="D223">
            <v>27915555</v>
          </cell>
          <cell r="E223" t="str">
            <v>10</v>
          </cell>
          <cell r="F223" t="str">
            <v>D9551006000295</v>
          </cell>
          <cell r="G223" t="str">
            <v>60VU PANEL</v>
          </cell>
          <cell r="H223">
            <v>1</v>
          </cell>
          <cell r="I223">
            <v>43388</v>
          </cell>
          <cell r="J223">
            <v>6963455500</v>
          </cell>
          <cell r="K223" t="str">
            <v>007164-01</v>
          </cell>
          <cell r="L223">
            <v>1</v>
          </cell>
          <cell r="M223">
            <v>6963455400</v>
          </cell>
          <cell r="N223" t="str">
            <v>007165-01</v>
          </cell>
          <cell r="O223">
            <v>1</v>
          </cell>
          <cell r="P223"/>
          <cell r="Q223"/>
          <cell r="R223"/>
          <cell r="S223"/>
          <cell r="T223"/>
          <cell r="U223"/>
          <cell r="V223"/>
          <cell r="W223"/>
          <cell r="X223"/>
          <cell r="Y223">
            <v>2</v>
          </cell>
          <cell r="Z223">
            <v>0</v>
          </cell>
          <cell r="AA223">
            <v>2</v>
          </cell>
          <cell r="AB223"/>
        </row>
        <row r="224">
          <cell r="D224">
            <v>27915558</v>
          </cell>
          <cell r="E224" t="str">
            <v>10</v>
          </cell>
          <cell r="F224" t="str">
            <v>D9551006000295</v>
          </cell>
          <cell r="G224" t="str">
            <v>60VU PANEL</v>
          </cell>
          <cell r="H224">
            <v>1</v>
          </cell>
          <cell r="I224">
            <v>43388</v>
          </cell>
          <cell r="J224">
            <v>6963455500</v>
          </cell>
          <cell r="K224" t="str">
            <v>007164-01</v>
          </cell>
          <cell r="L224">
            <v>1</v>
          </cell>
          <cell r="M224">
            <v>6963455400</v>
          </cell>
          <cell r="N224" t="str">
            <v>007165-01</v>
          </cell>
          <cell r="O224">
            <v>1</v>
          </cell>
          <cell r="P224"/>
          <cell r="Q224"/>
          <cell r="R224"/>
          <cell r="S224"/>
          <cell r="T224"/>
          <cell r="U224"/>
          <cell r="V224"/>
          <cell r="W224"/>
          <cell r="X224"/>
          <cell r="Y224">
            <v>2</v>
          </cell>
          <cell r="Z224">
            <v>0</v>
          </cell>
          <cell r="AA224">
            <v>2</v>
          </cell>
          <cell r="AB224"/>
        </row>
        <row r="225">
          <cell r="D225">
            <v>27915559</v>
          </cell>
          <cell r="E225" t="str">
            <v>10</v>
          </cell>
          <cell r="F225" t="str">
            <v>D9551006000295</v>
          </cell>
          <cell r="G225" t="str">
            <v>60VU PANEL</v>
          </cell>
          <cell r="H225">
            <v>1</v>
          </cell>
          <cell r="I225">
            <v>43388</v>
          </cell>
          <cell r="J225">
            <v>6963455500</v>
          </cell>
          <cell r="K225" t="str">
            <v>007164-01</v>
          </cell>
          <cell r="L225">
            <v>1</v>
          </cell>
          <cell r="M225">
            <v>6963455400</v>
          </cell>
          <cell r="N225" t="str">
            <v>007165-01</v>
          </cell>
          <cell r="O225">
            <v>1</v>
          </cell>
          <cell r="P225"/>
          <cell r="Q225"/>
          <cell r="R225"/>
          <cell r="S225"/>
          <cell r="T225"/>
          <cell r="U225"/>
          <cell r="V225"/>
          <cell r="W225"/>
          <cell r="X225"/>
          <cell r="Y225">
            <v>2</v>
          </cell>
          <cell r="Z225">
            <v>0</v>
          </cell>
          <cell r="AA225">
            <v>2</v>
          </cell>
          <cell r="AB225"/>
        </row>
        <row r="226">
          <cell r="D226">
            <v>27915560</v>
          </cell>
          <cell r="E226" t="str">
            <v>10</v>
          </cell>
          <cell r="F226" t="str">
            <v>D9551006000295</v>
          </cell>
          <cell r="G226" t="str">
            <v>60VU PANEL</v>
          </cell>
          <cell r="H226">
            <v>1</v>
          </cell>
          <cell r="I226">
            <v>43388</v>
          </cell>
          <cell r="J226">
            <v>6963455500</v>
          </cell>
          <cell r="K226" t="str">
            <v>007164-01</v>
          </cell>
          <cell r="L226">
            <v>1</v>
          </cell>
          <cell r="M226">
            <v>6963455400</v>
          </cell>
          <cell r="N226" t="str">
            <v>007165-01</v>
          </cell>
          <cell r="O226">
            <v>1</v>
          </cell>
          <cell r="P226"/>
          <cell r="Q226"/>
          <cell r="R226"/>
          <cell r="S226"/>
          <cell r="T226"/>
          <cell r="U226"/>
          <cell r="V226"/>
          <cell r="W226"/>
          <cell r="X226"/>
          <cell r="Y226">
            <v>2</v>
          </cell>
          <cell r="Z226">
            <v>0</v>
          </cell>
          <cell r="AA226">
            <v>2</v>
          </cell>
          <cell r="AB226"/>
        </row>
        <row r="227">
          <cell r="D227">
            <v>27915565</v>
          </cell>
          <cell r="E227" t="str">
            <v>10</v>
          </cell>
          <cell r="F227" t="str">
            <v>D9551006000295</v>
          </cell>
          <cell r="G227" t="str">
            <v>60VU PANEL</v>
          </cell>
          <cell r="H227">
            <v>1</v>
          </cell>
          <cell r="I227">
            <v>43449</v>
          </cell>
          <cell r="J227">
            <v>6963455500</v>
          </cell>
          <cell r="K227" t="str">
            <v>007164-01</v>
          </cell>
          <cell r="L227">
            <v>1</v>
          </cell>
          <cell r="M227">
            <v>6963455400</v>
          </cell>
          <cell r="N227" t="str">
            <v>007165-01</v>
          </cell>
          <cell r="O227">
            <v>1</v>
          </cell>
          <cell r="P227"/>
          <cell r="Q227"/>
          <cell r="R227"/>
          <cell r="S227"/>
          <cell r="T227"/>
          <cell r="U227"/>
          <cell r="V227"/>
          <cell r="W227"/>
          <cell r="X227"/>
          <cell r="Y227">
            <v>2</v>
          </cell>
          <cell r="Z227">
            <v>0</v>
          </cell>
          <cell r="AA227">
            <v>2</v>
          </cell>
          <cell r="AB227"/>
        </row>
        <row r="228">
          <cell r="D228">
            <v>27915562</v>
          </cell>
          <cell r="E228" t="str">
            <v>10</v>
          </cell>
          <cell r="F228" t="str">
            <v>D9551006000295</v>
          </cell>
          <cell r="G228" t="str">
            <v>60VU PANEL</v>
          </cell>
          <cell r="H228">
            <v>1</v>
          </cell>
          <cell r="I228">
            <v>43465</v>
          </cell>
          <cell r="J228">
            <v>6963455500</v>
          </cell>
          <cell r="K228" t="str">
            <v>007164-01</v>
          </cell>
          <cell r="L228">
            <v>1</v>
          </cell>
          <cell r="M228">
            <v>6963455400</v>
          </cell>
          <cell r="N228" t="str">
            <v>007165-01</v>
          </cell>
          <cell r="O228">
            <v>1</v>
          </cell>
          <cell r="P228"/>
          <cell r="Q228"/>
          <cell r="R228"/>
          <cell r="S228"/>
          <cell r="T228"/>
          <cell r="U228"/>
          <cell r="V228"/>
          <cell r="W228"/>
          <cell r="X228"/>
          <cell r="Y228">
            <v>2</v>
          </cell>
          <cell r="Z228">
            <v>0</v>
          </cell>
          <cell r="AA228">
            <v>2</v>
          </cell>
          <cell r="AB228"/>
        </row>
        <row r="229">
          <cell r="D229">
            <v>27915575</v>
          </cell>
          <cell r="E229" t="str">
            <v>10</v>
          </cell>
          <cell r="F229" t="str">
            <v>D9551006200295</v>
          </cell>
          <cell r="G229" t="str">
            <v>62VU PANEL</v>
          </cell>
          <cell r="H229">
            <v>1</v>
          </cell>
          <cell r="I229">
            <v>43388</v>
          </cell>
          <cell r="J229">
            <v>6963455500</v>
          </cell>
          <cell r="K229" t="str">
            <v>007164-01</v>
          </cell>
          <cell r="L229">
            <v>1</v>
          </cell>
          <cell r="M229">
            <v>6963455400</v>
          </cell>
          <cell r="N229" t="str">
            <v>007165-01</v>
          </cell>
          <cell r="O229">
            <v>1</v>
          </cell>
          <cell r="P229">
            <v>6963403400</v>
          </cell>
          <cell r="Q229" t="str">
            <v xml:space="preserve"> 002077-01</v>
          </cell>
          <cell r="R229">
            <v>1</v>
          </cell>
          <cell r="S229"/>
          <cell r="T229"/>
          <cell r="U229"/>
          <cell r="V229"/>
          <cell r="W229"/>
          <cell r="X229"/>
          <cell r="Y229">
            <v>3</v>
          </cell>
          <cell r="Z229">
            <v>0</v>
          </cell>
          <cell r="AA229">
            <v>3</v>
          </cell>
          <cell r="AB229"/>
        </row>
        <row r="230">
          <cell r="D230">
            <v>27915578</v>
          </cell>
          <cell r="E230" t="str">
            <v>10</v>
          </cell>
          <cell r="F230" t="str">
            <v>D9551006200295</v>
          </cell>
          <cell r="G230" t="str">
            <v>62VU PANEL</v>
          </cell>
          <cell r="H230">
            <v>1</v>
          </cell>
          <cell r="I230">
            <v>43388</v>
          </cell>
          <cell r="J230">
            <v>6963455500</v>
          </cell>
          <cell r="K230" t="str">
            <v>007164-01</v>
          </cell>
          <cell r="L230">
            <v>1</v>
          </cell>
          <cell r="M230">
            <v>6963455400</v>
          </cell>
          <cell r="N230" t="str">
            <v>007165-01</v>
          </cell>
          <cell r="O230">
            <v>1</v>
          </cell>
          <cell r="P230">
            <v>6963403400</v>
          </cell>
          <cell r="Q230" t="str">
            <v xml:space="preserve"> 002077-01</v>
          </cell>
          <cell r="R230">
            <v>1</v>
          </cell>
          <cell r="S230"/>
          <cell r="T230"/>
          <cell r="U230"/>
          <cell r="V230"/>
          <cell r="W230"/>
          <cell r="X230"/>
          <cell r="Y230">
            <v>3</v>
          </cell>
          <cell r="Z230">
            <v>0</v>
          </cell>
          <cell r="AA230">
            <v>3</v>
          </cell>
          <cell r="AB230"/>
        </row>
        <row r="231">
          <cell r="D231">
            <v>27915581</v>
          </cell>
          <cell r="E231" t="str">
            <v>10</v>
          </cell>
          <cell r="F231" t="str">
            <v>D9551006200295</v>
          </cell>
          <cell r="G231" t="str">
            <v>62VU PANEL</v>
          </cell>
          <cell r="H231">
            <v>1</v>
          </cell>
          <cell r="I231">
            <v>43388</v>
          </cell>
          <cell r="J231">
            <v>6963455500</v>
          </cell>
          <cell r="K231" t="str">
            <v>007164-01</v>
          </cell>
          <cell r="L231">
            <v>1</v>
          </cell>
          <cell r="M231">
            <v>6963455400</v>
          </cell>
          <cell r="N231" t="str">
            <v>007165-01</v>
          </cell>
          <cell r="O231">
            <v>1</v>
          </cell>
          <cell r="P231">
            <v>6963403400</v>
          </cell>
          <cell r="Q231" t="str">
            <v xml:space="preserve"> 002077-01</v>
          </cell>
          <cell r="R231">
            <v>1</v>
          </cell>
          <cell r="S231"/>
          <cell r="T231"/>
          <cell r="U231"/>
          <cell r="V231"/>
          <cell r="W231"/>
          <cell r="X231"/>
          <cell r="Y231">
            <v>3</v>
          </cell>
          <cell r="Z231">
            <v>0</v>
          </cell>
          <cell r="AA231">
            <v>3</v>
          </cell>
          <cell r="AB231"/>
        </row>
        <row r="232">
          <cell r="D232">
            <v>27915583</v>
          </cell>
          <cell r="E232" t="str">
            <v>10</v>
          </cell>
          <cell r="F232" t="str">
            <v>D9551006200295</v>
          </cell>
          <cell r="G232" t="str">
            <v>62VU PANEL</v>
          </cell>
          <cell r="H232">
            <v>1</v>
          </cell>
          <cell r="I232">
            <v>43388</v>
          </cell>
          <cell r="J232">
            <v>6963455500</v>
          </cell>
          <cell r="K232" t="str">
            <v>007164-01</v>
          </cell>
          <cell r="L232">
            <v>1</v>
          </cell>
          <cell r="M232">
            <v>6963455400</v>
          </cell>
          <cell r="N232" t="str">
            <v>007165-01</v>
          </cell>
          <cell r="O232">
            <v>1</v>
          </cell>
          <cell r="P232">
            <v>6963403400</v>
          </cell>
          <cell r="Q232" t="str">
            <v xml:space="preserve"> 002077-01</v>
          </cell>
          <cell r="R232">
            <v>1</v>
          </cell>
          <cell r="S232"/>
          <cell r="T232"/>
          <cell r="U232"/>
          <cell r="V232"/>
          <cell r="W232"/>
          <cell r="X232"/>
          <cell r="Y232">
            <v>3</v>
          </cell>
          <cell r="Z232">
            <v>0</v>
          </cell>
          <cell r="AA232">
            <v>3</v>
          </cell>
          <cell r="AB232"/>
        </row>
        <row r="233">
          <cell r="D233">
            <v>27915585</v>
          </cell>
          <cell r="E233" t="str">
            <v>10</v>
          </cell>
          <cell r="F233" t="str">
            <v>D9551006200295</v>
          </cell>
          <cell r="G233" t="str">
            <v>62VU PANEL</v>
          </cell>
          <cell r="H233">
            <v>1</v>
          </cell>
          <cell r="I233">
            <v>43388</v>
          </cell>
          <cell r="J233">
            <v>6963455500</v>
          </cell>
          <cell r="K233" t="str">
            <v>007164-01</v>
          </cell>
          <cell r="L233">
            <v>1</v>
          </cell>
          <cell r="M233">
            <v>6963455400</v>
          </cell>
          <cell r="N233" t="str">
            <v>007165-01</v>
          </cell>
          <cell r="O233">
            <v>1</v>
          </cell>
          <cell r="P233">
            <v>6963403400</v>
          </cell>
          <cell r="Q233" t="str">
            <v xml:space="preserve"> 002077-01</v>
          </cell>
          <cell r="R233">
            <v>1</v>
          </cell>
          <cell r="S233"/>
          <cell r="T233"/>
          <cell r="U233"/>
          <cell r="V233"/>
          <cell r="W233"/>
          <cell r="X233"/>
          <cell r="Y233">
            <v>3</v>
          </cell>
          <cell r="Z233">
            <v>0</v>
          </cell>
          <cell r="AA233">
            <v>3</v>
          </cell>
          <cell r="AB233"/>
        </row>
        <row r="234">
          <cell r="D234">
            <v>27915587</v>
          </cell>
          <cell r="E234" t="str">
            <v>10</v>
          </cell>
          <cell r="F234" t="str">
            <v>D9551006200295</v>
          </cell>
          <cell r="G234" t="str">
            <v>62VU PANEL</v>
          </cell>
          <cell r="H234">
            <v>1</v>
          </cell>
          <cell r="I234">
            <v>43419</v>
          </cell>
          <cell r="J234">
            <v>6963455500</v>
          </cell>
          <cell r="K234" t="str">
            <v>007164-01</v>
          </cell>
          <cell r="L234">
            <v>1</v>
          </cell>
          <cell r="M234">
            <v>6963455400</v>
          </cell>
          <cell r="N234" t="str">
            <v>007165-01</v>
          </cell>
          <cell r="O234">
            <v>1</v>
          </cell>
          <cell r="P234">
            <v>6963403400</v>
          </cell>
          <cell r="Q234" t="str">
            <v xml:space="preserve"> 002077-01</v>
          </cell>
          <cell r="R234">
            <v>1</v>
          </cell>
          <cell r="S234"/>
          <cell r="T234"/>
          <cell r="U234"/>
          <cell r="V234"/>
          <cell r="W234"/>
          <cell r="X234"/>
          <cell r="Y234">
            <v>3</v>
          </cell>
          <cell r="Z234">
            <v>0</v>
          </cell>
          <cell r="AA234">
            <v>3</v>
          </cell>
          <cell r="AB234"/>
        </row>
        <row r="235">
          <cell r="D235">
            <v>27915589</v>
          </cell>
          <cell r="E235" t="str">
            <v>10</v>
          </cell>
          <cell r="F235" t="str">
            <v>D9551006200295</v>
          </cell>
          <cell r="G235" t="str">
            <v>62VU PANEL</v>
          </cell>
          <cell r="H235">
            <v>1</v>
          </cell>
          <cell r="I235">
            <v>43419</v>
          </cell>
          <cell r="J235">
            <v>6963455500</v>
          </cell>
          <cell r="K235" t="str">
            <v>007164-01</v>
          </cell>
          <cell r="L235">
            <v>1</v>
          </cell>
          <cell r="M235">
            <v>6963455400</v>
          </cell>
          <cell r="N235" t="str">
            <v>007165-01</v>
          </cell>
          <cell r="O235">
            <v>1</v>
          </cell>
          <cell r="P235">
            <v>6963403400</v>
          </cell>
          <cell r="Q235" t="str">
            <v xml:space="preserve"> 002077-01</v>
          </cell>
          <cell r="R235">
            <v>1</v>
          </cell>
          <cell r="S235"/>
          <cell r="T235"/>
          <cell r="U235"/>
          <cell r="V235"/>
          <cell r="W235"/>
          <cell r="X235"/>
          <cell r="Y235">
            <v>3</v>
          </cell>
          <cell r="Z235">
            <v>0</v>
          </cell>
          <cell r="AA235">
            <v>3</v>
          </cell>
          <cell r="AB235"/>
        </row>
        <row r="236">
          <cell r="D236">
            <v>27912997</v>
          </cell>
          <cell r="E236" t="str">
            <v>10</v>
          </cell>
          <cell r="F236" t="str">
            <v>A9550051000296</v>
          </cell>
          <cell r="G236" t="str">
            <v>510VU PANEL</v>
          </cell>
          <cell r="H236">
            <v>1</v>
          </cell>
          <cell r="I236">
            <v>43387</v>
          </cell>
          <cell r="J236">
            <v>6530207600</v>
          </cell>
          <cell r="K236" t="str">
            <v>A31112112B00</v>
          </cell>
          <cell r="L236">
            <v>1</v>
          </cell>
          <cell r="M236"/>
          <cell r="N236"/>
          <cell r="O236"/>
          <cell r="P236"/>
          <cell r="Q236"/>
          <cell r="R236"/>
          <cell r="S236"/>
          <cell r="T236"/>
          <cell r="U236"/>
          <cell r="V236"/>
          <cell r="W236"/>
          <cell r="X236"/>
          <cell r="Y236">
            <v>1</v>
          </cell>
          <cell r="Z236">
            <v>0</v>
          </cell>
          <cell r="AA236">
            <v>1</v>
          </cell>
          <cell r="AB236"/>
        </row>
        <row r="237">
          <cell r="D237">
            <v>27916104</v>
          </cell>
          <cell r="E237" t="str">
            <v>10</v>
          </cell>
          <cell r="F237" t="str">
            <v>A95500419000AA</v>
          </cell>
          <cell r="G237" t="str">
            <v>419VU PANEL</v>
          </cell>
          <cell r="H237">
            <v>1</v>
          </cell>
          <cell r="I237">
            <v>43387</v>
          </cell>
          <cell r="J237">
            <v>6586901700</v>
          </cell>
          <cell r="K237" t="str">
            <v>DRT25LCU68DC7</v>
          </cell>
          <cell r="L237">
            <v>1</v>
          </cell>
          <cell r="M237">
            <v>6504421000</v>
          </cell>
          <cell r="N237" t="str">
            <v>P11S2VBAPSYT503</v>
          </cell>
          <cell r="O237">
            <v>1</v>
          </cell>
          <cell r="P237">
            <v>6586901800</v>
          </cell>
          <cell r="Q237" t="str">
            <v>PA1RT25L150DB7</v>
          </cell>
          <cell r="R237">
            <v>1</v>
          </cell>
          <cell r="S237">
            <v>6504420500</v>
          </cell>
          <cell r="T237" t="str">
            <v>P11S1VBAPSYT461</v>
          </cell>
          <cell r="U237">
            <v>1</v>
          </cell>
          <cell r="V237">
            <v>6574907800</v>
          </cell>
          <cell r="W237" t="str">
            <v>C4FP5404A01</v>
          </cell>
          <cell r="X237">
            <v>1</v>
          </cell>
          <cell r="Y237">
            <v>5</v>
          </cell>
          <cell r="Z237">
            <v>0</v>
          </cell>
          <cell r="AA237">
            <v>5</v>
          </cell>
          <cell r="AB237"/>
        </row>
        <row r="238">
          <cell r="D238">
            <v>6811378</v>
          </cell>
          <cell r="E238" t="str">
            <v>10</v>
          </cell>
          <cell r="F238" t="str">
            <v>MB041ACAAAAE</v>
          </cell>
          <cell r="G238" t="str">
            <v>48VU PANEL</v>
          </cell>
          <cell r="H238">
            <v>1</v>
          </cell>
          <cell r="I238"/>
          <cell r="J238" t="str">
            <v>6M90080000</v>
          </cell>
          <cell r="K238"/>
          <cell r="L238">
            <v>1</v>
          </cell>
          <cell r="M238"/>
          <cell r="N238"/>
          <cell r="O238"/>
          <cell r="P238"/>
          <cell r="Q238"/>
          <cell r="R238"/>
          <cell r="S238"/>
          <cell r="T238"/>
          <cell r="U238"/>
          <cell r="V238"/>
          <cell r="W238"/>
          <cell r="X238"/>
          <cell r="Y238">
            <v>1</v>
          </cell>
          <cell r="Z238">
            <v>1</v>
          </cell>
          <cell r="AA238">
            <v>0</v>
          </cell>
          <cell r="AB238"/>
        </row>
        <row r="239">
          <cell r="D239">
            <v>27926243</v>
          </cell>
          <cell r="E239" t="str">
            <v>10</v>
          </cell>
          <cell r="F239" t="str">
            <v>WF417AFACAAE</v>
          </cell>
          <cell r="G239" t="str">
            <v>517VU PANEL</v>
          </cell>
          <cell r="H239">
            <v>1</v>
          </cell>
          <cell r="I239">
            <v>43357</v>
          </cell>
          <cell r="J239" t="str">
            <v>6V01965900</v>
          </cell>
          <cell r="K239" t="str">
            <v>723-1331-04</v>
          </cell>
          <cell r="L239">
            <v>1</v>
          </cell>
          <cell r="M239"/>
          <cell r="N239"/>
          <cell r="O239"/>
          <cell r="P239"/>
          <cell r="Q239"/>
          <cell r="R239"/>
          <cell r="S239"/>
          <cell r="T239"/>
          <cell r="U239"/>
          <cell r="V239"/>
          <cell r="W239"/>
          <cell r="X239"/>
          <cell r="Y239">
            <v>1</v>
          </cell>
          <cell r="Z239">
            <v>0</v>
          </cell>
          <cell r="AA239">
            <v>1</v>
          </cell>
          <cell r="AB239"/>
        </row>
        <row r="240">
          <cell r="D240">
            <v>27808602</v>
          </cell>
          <cell r="E240" t="str">
            <v>10</v>
          </cell>
          <cell r="F240" t="str">
            <v>D9550011700295</v>
          </cell>
          <cell r="G240" t="str">
            <v>117VU PANEL</v>
          </cell>
          <cell r="H240">
            <v>1</v>
          </cell>
          <cell r="I240">
            <v>43381</v>
          </cell>
          <cell r="J240">
            <v>6963576200</v>
          </cell>
          <cell r="K240" t="str">
            <v>D11312633A00</v>
          </cell>
          <cell r="L240">
            <v>1</v>
          </cell>
          <cell r="M240">
            <v>6963582600</v>
          </cell>
          <cell r="N240" t="str">
            <v>D11312851A00</v>
          </cell>
          <cell r="O240">
            <v>1</v>
          </cell>
          <cell r="P240"/>
          <cell r="Q240"/>
          <cell r="R240"/>
          <cell r="S240"/>
          <cell r="T240"/>
          <cell r="U240"/>
          <cell r="V240"/>
          <cell r="W240"/>
          <cell r="X240"/>
          <cell r="Y240">
            <v>2</v>
          </cell>
          <cell r="Z240">
            <v>0</v>
          </cell>
          <cell r="AA240">
            <v>2</v>
          </cell>
          <cell r="AB240"/>
        </row>
        <row r="241">
          <cell r="D241">
            <v>27830491</v>
          </cell>
          <cell r="E241" t="str">
            <v>10</v>
          </cell>
          <cell r="F241" t="str">
            <v>D9550011700295</v>
          </cell>
          <cell r="G241" t="str">
            <v>117VU PANEL</v>
          </cell>
          <cell r="H241">
            <v>1</v>
          </cell>
          <cell r="I241">
            <v>43381</v>
          </cell>
          <cell r="J241">
            <v>6963576200</v>
          </cell>
          <cell r="K241" t="str">
            <v>D11312633A00</v>
          </cell>
          <cell r="L241">
            <v>1</v>
          </cell>
          <cell r="M241">
            <v>6963582600</v>
          </cell>
          <cell r="N241" t="str">
            <v>D11312851A00</v>
          </cell>
          <cell r="O241">
            <v>1</v>
          </cell>
          <cell r="P241"/>
          <cell r="Q241"/>
          <cell r="R241"/>
          <cell r="S241"/>
          <cell r="T241"/>
          <cell r="U241"/>
          <cell r="V241"/>
          <cell r="W241"/>
          <cell r="X241"/>
          <cell r="Y241">
            <v>2</v>
          </cell>
          <cell r="Z241"/>
          <cell r="AA241">
            <v>2</v>
          </cell>
          <cell r="AB241"/>
        </row>
        <row r="242">
          <cell r="D242">
            <v>27830493</v>
          </cell>
          <cell r="E242" t="str">
            <v>10</v>
          </cell>
          <cell r="F242" t="str">
            <v>D9550011700295</v>
          </cell>
          <cell r="G242" t="str">
            <v>117VU PANEL</v>
          </cell>
          <cell r="H242">
            <v>1</v>
          </cell>
          <cell r="I242">
            <v>43381</v>
          </cell>
          <cell r="J242">
            <v>6963576200</v>
          </cell>
          <cell r="K242" t="str">
            <v>D11312633A00</v>
          </cell>
          <cell r="L242">
            <v>1</v>
          </cell>
          <cell r="M242">
            <v>6963582600</v>
          </cell>
          <cell r="N242" t="str">
            <v>D11312851A00</v>
          </cell>
          <cell r="O242">
            <v>1</v>
          </cell>
          <cell r="P242"/>
          <cell r="Q242"/>
          <cell r="R242"/>
          <cell r="S242"/>
          <cell r="T242"/>
          <cell r="U242"/>
          <cell r="V242"/>
          <cell r="W242"/>
          <cell r="X242"/>
          <cell r="Y242">
            <v>2</v>
          </cell>
          <cell r="Z242"/>
          <cell r="AA242">
            <v>2</v>
          </cell>
          <cell r="AB242"/>
        </row>
        <row r="243">
          <cell r="D243">
            <v>27830495</v>
          </cell>
          <cell r="E243" t="str">
            <v>10</v>
          </cell>
          <cell r="F243" t="str">
            <v>D9550011700295</v>
          </cell>
          <cell r="G243" t="str">
            <v>117VU PANEL</v>
          </cell>
          <cell r="H243">
            <v>1</v>
          </cell>
          <cell r="I243">
            <v>43381</v>
          </cell>
          <cell r="J243">
            <v>6963576200</v>
          </cell>
          <cell r="K243" t="str">
            <v>D11312633A00</v>
          </cell>
          <cell r="L243">
            <v>1</v>
          </cell>
          <cell r="M243">
            <v>6963582600</v>
          </cell>
          <cell r="N243" t="str">
            <v>D11312851A00</v>
          </cell>
          <cell r="O243">
            <v>1</v>
          </cell>
          <cell r="P243"/>
          <cell r="Q243"/>
          <cell r="R243"/>
          <cell r="S243"/>
          <cell r="T243"/>
          <cell r="U243"/>
          <cell r="V243"/>
          <cell r="W243"/>
          <cell r="X243"/>
          <cell r="Y243">
            <v>2</v>
          </cell>
          <cell r="Z243"/>
          <cell r="AA243">
            <v>2</v>
          </cell>
          <cell r="AB243"/>
        </row>
        <row r="244">
          <cell r="D244">
            <v>27830494</v>
          </cell>
          <cell r="E244" t="str">
            <v>10</v>
          </cell>
          <cell r="F244" t="str">
            <v>D9550011700295</v>
          </cell>
          <cell r="G244" t="str">
            <v>117VU PANEL</v>
          </cell>
          <cell r="H244">
            <v>1</v>
          </cell>
          <cell r="I244">
            <v>43381</v>
          </cell>
          <cell r="J244">
            <v>6963576200</v>
          </cell>
          <cell r="K244" t="str">
            <v>D11312633A00</v>
          </cell>
          <cell r="L244">
            <v>1</v>
          </cell>
          <cell r="M244">
            <v>6963582600</v>
          </cell>
          <cell r="N244" t="str">
            <v>D11312851A00</v>
          </cell>
          <cell r="O244">
            <v>1</v>
          </cell>
          <cell r="P244"/>
          <cell r="Q244"/>
          <cell r="R244"/>
          <cell r="S244"/>
          <cell r="T244"/>
          <cell r="U244"/>
          <cell r="V244"/>
          <cell r="W244"/>
          <cell r="X244"/>
          <cell r="Y244">
            <v>2</v>
          </cell>
          <cell r="Z244"/>
          <cell r="AA244">
            <v>2</v>
          </cell>
          <cell r="AB244"/>
        </row>
        <row r="245">
          <cell r="D245">
            <v>27830496</v>
          </cell>
          <cell r="E245" t="str">
            <v>10</v>
          </cell>
          <cell r="F245" t="str">
            <v>D9550011700295</v>
          </cell>
          <cell r="G245" t="str">
            <v>117VU PANEL</v>
          </cell>
          <cell r="H245">
            <v>1</v>
          </cell>
          <cell r="I245">
            <v>43381</v>
          </cell>
          <cell r="J245">
            <v>6963576200</v>
          </cell>
          <cell r="K245" t="str">
            <v>D11312633A00</v>
          </cell>
          <cell r="L245">
            <v>1</v>
          </cell>
          <cell r="M245">
            <v>6963582600</v>
          </cell>
          <cell r="N245" t="str">
            <v>D11312851A00</v>
          </cell>
          <cell r="O245">
            <v>1</v>
          </cell>
          <cell r="P245"/>
          <cell r="Q245"/>
          <cell r="R245"/>
          <cell r="S245"/>
          <cell r="T245"/>
          <cell r="U245"/>
          <cell r="V245"/>
          <cell r="W245"/>
          <cell r="X245"/>
          <cell r="Y245">
            <v>2</v>
          </cell>
          <cell r="Z245"/>
          <cell r="AA245">
            <v>2</v>
          </cell>
          <cell r="AB245"/>
        </row>
        <row r="246">
          <cell r="D246">
            <v>27830497</v>
          </cell>
          <cell r="E246" t="str">
            <v>10</v>
          </cell>
          <cell r="F246" t="str">
            <v>D9550011700295</v>
          </cell>
          <cell r="G246" t="str">
            <v>117VU PANEL</v>
          </cell>
          <cell r="H246">
            <v>1</v>
          </cell>
          <cell r="I246">
            <v>43381</v>
          </cell>
          <cell r="J246">
            <v>6963576200</v>
          </cell>
          <cell r="K246" t="str">
            <v>D11312633A00</v>
          </cell>
          <cell r="L246">
            <v>1</v>
          </cell>
          <cell r="M246">
            <v>6963582600</v>
          </cell>
          <cell r="N246" t="str">
            <v>D11312851A00</v>
          </cell>
          <cell r="O246">
            <v>1</v>
          </cell>
          <cell r="P246"/>
          <cell r="Q246"/>
          <cell r="R246"/>
          <cell r="S246"/>
          <cell r="T246"/>
          <cell r="U246"/>
          <cell r="V246"/>
          <cell r="W246"/>
          <cell r="X246"/>
          <cell r="Y246">
            <v>2</v>
          </cell>
          <cell r="Z246"/>
          <cell r="AA246">
            <v>2</v>
          </cell>
          <cell r="AB246"/>
        </row>
        <row r="247">
          <cell r="D247">
            <v>27840446</v>
          </cell>
          <cell r="E247" t="str">
            <v>10</v>
          </cell>
          <cell r="F247" t="str">
            <v>D9550011700295</v>
          </cell>
          <cell r="G247" t="str">
            <v>117VU PANEL</v>
          </cell>
          <cell r="H247">
            <v>1</v>
          </cell>
          <cell r="I247">
            <v>43381</v>
          </cell>
          <cell r="J247">
            <v>6963576200</v>
          </cell>
          <cell r="K247" t="str">
            <v>D11312633A00</v>
          </cell>
          <cell r="L247">
            <v>1</v>
          </cell>
          <cell r="M247">
            <v>6963582600</v>
          </cell>
          <cell r="N247" t="str">
            <v>D11312851A00</v>
          </cell>
          <cell r="O247">
            <v>1</v>
          </cell>
          <cell r="P247"/>
          <cell r="Q247"/>
          <cell r="R247"/>
          <cell r="S247"/>
          <cell r="T247"/>
          <cell r="U247"/>
          <cell r="V247"/>
          <cell r="W247"/>
          <cell r="X247"/>
          <cell r="Y247">
            <v>2</v>
          </cell>
          <cell r="Z247"/>
          <cell r="AA247">
            <v>2</v>
          </cell>
          <cell r="AB247"/>
        </row>
        <row r="248">
          <cell r="D248">
            <v>27926162</v>
          </cell>
          <cell r="E248" t="str">
            <v>10</v>
          </cell>
          <cell r="F248" t="str">
            <v>D9551006000295</v>
          </cell>
          <cell r="G248" t="str">
            <v>60VU PANEL</v>
          </cell>
          <cell r="H248">
            <v>1</v>
          </cell>
          <cell r="I248">
            <v>43381</v>
          </cell>
          <cell r="J248">
            <v>6963455500</v>
          </cell>
          <cell r="K248" t="str">
            <v>007164-01</v>
          </cell>
          <cell r="L248">
            <v>1</v>
          </cell>
          <cell r="M248">
            <v>6963455400</v>
          </cell>
          <cell r="N248" t="str">
            <v>007165-01</v>
          </cell>
          <cell r="O248">
            <v>1</v>
          </cell>
          <cell r="P248"/>
          <cell r="Q248"/>
          <cell r="R248"/>
          <cell r="S248"/>
          <cell r="T248"/>
          <cell r="U248"/>
          <cell r="V248"/>
          <cell r="W248"/>
          <cell r="X248"/>
          <cell r="Y248">
            <v>2</v>
          </cell>
          <cell r="Z248">
            <v>0</v>
          </cell>
          <cell r="AA248">
            <v>2</v>
          </cell>
          <cell r="AB248"/>
        </row>
        <row r="249">
          <cell r="D249">
            <v>27926163</v>
          </cell>
          <cell r="E249" t="str">
            <v>10</v>
          </cell>
          <cell r="F249" t="str">
            <v>D9551006000295</v>
          </cell>
          <cell r="G249" t="str">
            <v>60VU PANEL</v>
          </cell>
          <cell r="H249">
            <v>1</v>
          </cell>
          <cell r="I249">
            <v>43381</v>
          </cell>
          <cell r="J249">
            <v>6963455500</v>
          </cell>
          <cell r="K249" t="str">
            <v>007164-01</v>
          </cell>
          <cell r="L249">
            <v>1</v>
          </cell>
          <cell r="M249">
            <v>6963455400</v>
          </cell>
          <cell r="N249" t="str">
            <v>007165-01</v>
          </cell>
          <cell r="O249">
            <v>1</v>
          </cell>
          <cell r="P249"/>
          <cell r="Q249"/>
          <cell r="R249"/>
          <cell r="S249"/>
          <cell r="T249"/>
          <cell r="U249"/>
          <cell r="V249"/>
          <cell r="W249"/>
          <cell r="X249"/>
          <cell r="Y249">
            <v>2</v>
          </cell>
          <cell r="Z249">
            <v>0</v>
          </cell>
          <cell r="AA249">
            <v>2</v>
          </cell>
          <cell r="AB249"/>
        </row>
        <row r="250">
          <cell r="D250">
            <v>27926166</v>
          </cell>
          <cell r="E250" t="str">
            <v>10</v>
          </cell>
          <cell r="F250" t="str">
            <v>D9551006000295</v>
          </cell>
          <cell r="G250" t="str">
            <v>60VU PANEL</v>
          </cell>
          <cell r="H250">
            <v>1</v>
          </cell>
          <cell r="I250">
            <v>43381</v>
          </cell>
          <cell r="J250">
            <v>6963455500</v>
          </cell>
          <cell r="K250" t="str">
            <v>007164-01</v>
          </cell>
          <cell r="L250">
            <v>1</v>
          </cell>
          <cell r="M250">
            <v>6963455400</v>
          </cell>
          <cell r="N250" t="str">
            <v>007165-01</v>
          </cell>
          <cell r="O250">
            <v>1</v>
          </cell>
          <cell r="P250"/>
          <cell r="Q250"/>
          <cell r="R250"/>
          <cell r="S250"/>
          <cell r="T250"/>
          <cell r="U250"/>
          <cell r="V250"/>
          <cell r="W250"/>
          <cell r="X250"/>
          <cell r="Y250">
            <v>2</v>
          </cell>
          <cell r="Z250">
            <v>0</v>
          </cell>
          <cell r="AA250">
            <v>2</v>
          </cell>
          <cell r="AB250"/>
        </row>
        <row r="251">
          <cell r="D251">
            <v>27926174</v>
          </cell>
          <cell r="E251" t="str">
            <v>10</v>
          </cell>
          <cell r="F251" t="str">
            <v>D9551006000295</v>
          </cell>
          <cell r="G251" t="str">
            <v>60VU PANEL</v>
          </cell>
          <cell r="H251">
            <v>1</v>
          </cell>
          <cell r="I251">
            <v>43381</v>
          </cell>
          <cell r="J251">
            <v>6963455500</v>
          </cell>
          <cell r="K251" t="str">
            <v>007164-01</v>
          </cell>
          <cell r="L251">
            <v>1</v>
          </cell>
          <cell r="M251">
            <v>6963455400</v>
          </cell>
          <cell r="N251" t="str">
            <v>007165-01</v>
          </cell>
          <cell r="O251">
            <v>1</v>
          </cell>
          <cell r="P251"/>
          <cell r="Q251"/>
          <cell r="R251"/>
          <cell r="S251"/>
          <cell r="T251"/>
          <cell r="U251"/>
          <cell r="V251"/>
          <cell r="W251"/>
          <cell r="X251"/>
          <cell r="Y251">
            <v>2</v>
          </cell>
          <cell r="Z251">
            <v>0</v>
          </cell>
          <cell r="AA251">
            <v>2</v>
          </cell>
          <cell r="AB251"/>
        </row>
        <row r="252">
          <cell r="D252">
            <v>27926175</v>
          </cell>
          <cell r="E252" t="str">
            <v>10</v>
          </cell>
          <cell r="F252" t="str">
            <v>D9551006000295</v>
          </cell>
          <cell r="G252" t="str">
            <v>60VU PANEL</v>
          </cell>
          <cell r="H252">
            <v>1</v>
          </cell>
          <cell r="I252">
            <v>43381</v>
          </cell>
          <cell r="J252">
            <v>6963455500</v>
          </cell>
          <cell r="K252" t="str">
            <v>007164-01</v>
          </cell>
          <cell r="L252">
            <v>1</v>
          </cell>
          <cell r="M252">
            <v>6963455400</v>
          </cell>
          <cell r="N252" t="str">
            <v>007165-01</v>
          </cell>
          <cell r="O252">
            <v>1</v>
          </cell>
          <cell r="P252"/>
          <cell r="Q252"/>
          <cell r="R252"/>
          <cell r="S252"/>
          <cell r="T252"/>
          <cell r="U252"/>
          <cell r="V252"/>
          <cell r="W252"/>
          <cell r="X252"/>
          <cell r="Y252">
            <v>2</v>
          </cell>
          <cell r="Z252">
            <v>0</v>
          </cell>
          <cell r="AA252">
            <v>2</v>
          </cell>
          <cell r="AB252"/>
        </row>
        <row r="253">
          <cell r="D253">
            <v>27926178</v>
          </cell>
          <cell r="E253" t="str">
            <v>10</v>
          </cell>
          <cell r="F253" t="str">
            <v>D9551006200295</v>
          </cell>
          <cell r="G253" t="str">
            <v>62VU PANEL</v>
          </cell>
          <cell r="H253">
            <v>1</v>
          </cell>
          <cell r="I253">
            <v>43381</v>
          </cell>
          <cell r="J253">
            <v>6963455500</v>
          </cell>
          <cell r="K253" t="str">
            <v>007164-01</v>
          </cell>
          <cell r="L253">
            <v>1</v>
          </cell>
          <cell r="M253">
            <v>6963455400</v>
          </cell>
          <cell r="N253" t="str">
            <v>007165-01</v>
          </cell>
          <cell r="O253">
            <v>1</v>
          </cell>
          <cell r="P253">
            <v>6963403400</v>
          </cell>
          <cell r="Q253" t="str">
            <v xml:space="preserve"> 002077-01</v>
          </cell>
          <cell r="R253">
            <v>1</v>
          </cell>
          <cell r="S253"/>
          <cell r="T253"/>
          <cell r="U253"/>
          <cell r="V253"/>
          <cell r="W253"/>
          <cell r="X253"/>
          <cell r="Y253">
            <v>3</v>
          </cell>
          <cell r="Z253">
            <v>0</v>
          </cell>
          <cell r="AA253">
            <v>3</v>
          </cell>
          <cell r="AB253"/>
        </row>
        <row r="254">
          <cell r="D254">
            <v>27926181</v>
          </cell>
          <cell r="E254" t="str">
            <v>10</v>
          </cell>
          <cell r="F254" t="str">
            <v>D9551006200295</v>
          </cell>
          <cell r="G254" t="str">
            <v>62VU PANEL</v>
          </cell>
          <cell r="H254">
            <v>1</v>
          </cell>
          <cell r="I254">
            <v>43381</v>
          </cell>
          <cell r="J254">
            <v>6963455500</v>
          </cell>
          <cell r="K254" t="str">
            <v>007164-01</v>
          </cell>
          <cell r="L254">
            <v>1</v>
          </cell>
          <cell r="M254">
            <v>6963455400</v>
          </cell>
          <cell r="N254" t="str">
            <v>007165-01</v>
          </cell>
          <cell r="O254">
            <v>1</v>
          </cell>
          <cell r="P254">
            <v>6963403400</v>
          </cell>
          <cell r="Q254" t="str">
            <v xml:space="preserve"> 002077-01</v>
          </cell>
          <cell r="R254">
            <v>1</v>
          </cell>
          <cell r="S254"/>
          <cell r="T254"/>
          <cell r="U254"/>
          <cell r="V254"/>
          <cell r="W254"/>
          <cell r="X254"/>
          <cell r="Y254">
            <v>3</v>
          </cell>
          <cell r="Z254">
            <v>0</v>
          </cell>
          <cell r="AA254">
            <v>3</v>
          </cell>
          <cell r="AB254"/>
        </row>
        <row r="255">
          <cell r="D255">
            <v>27926182</v>
          </cell>
          <cell r="E255" t="str">
            <v>10</v>
          </cell>
          <cell r="F255" t="str">
            <v>D9551006200295</v>
          </cell>
          <cell r="G255" t="str">
            <v>62VU PANEL</v>
          </cell>
          <cell r="H255">
            <v>1</v>
          </cell>
          <cell r="I255">
            <v>43381</v>
          </cell>
          <cell r="J255">
            <v>6963455500</v>
          </cell>
          <cell r="K255" t="str">
            <v>007164-01</v>
          </cell>
          <cell r="L255">
            <v>1</v>
          </cell>
          <cell r="M255">
            <v>6963455400</v>
          </cell>
          <cell r="N255" t="str">
            <v>007165-01</v>
          </cell>
          <cell r="O255">
            <v>1</v>
          </cell>
          <cell r="P255">
            <v>6963403400</v>
          </cell>
          <cell r="Q255" t="str">
            <v xml:space="preserve"> 002077-01</v>
          </cell>
          <cell r="R255">
            <v>1</v>
          </cell>
          <cell r="S255"/>
          <cell r="T255"/>
          <cell r="U255"/>
          <cell r="V255"/>
          <cell r="W255"/>
          <cell r="X255"/>
          <cell r="Y255">
            <v>3</v>
          </cell>
          <cell r="Z255">
            <v>0</v>
          </cell>
          <cell r="AA255">
            <v>3</v>
          </cell>
          <cell r="AB255"/>
        </row>
        <row r="256">
          <cell r="D256">
            <v>27926183</v>
          </cell>
          <cell r="E256" t="str">
            <v>10</v>
          </cell>
          <cell r="F256" t="str">
            <v>D9551006200295</v>
          </cell>
          <cell r="G256" t="str">
            <v>62VU PANEL</v>
          </cell>
          <cell r="H256">
            <v>1</v>
          </cell>
          <cell r="I256">
            <v>43381</v>
          </cell>
          <cell r="J256">
            <v>6963455500</v>
          </cell>
          <cell r="K256" t="str">
            <v>007164-01</v>
          </cell>
          <cell r="L256">
            <v>1</v>
          </cell>
          <cell r="M256">
            <v>6963455400</v>
          </cell>
          <cell r="N256" t="str">
            <v>007165-01</v>
          </cell>
          <cell r="O256">
            <v>1</v>
          </cell>
          <cell r="P256">
            <v>6963403400</v>
          </cell>
          <cell r="Q256" t="str">
            <v xml:space="preserve"> 002077-01</v>
          </cell>
          <cell r="R256">
            <v>1</v>
          </cell>
          <cell r="S256"/>
          <cell r="T256"/>
          <cell r="U256"/>
          <cell r="V256"/>
          <cell r="W256"/>
          <cell r="X256"/>
          <cell r="Y256">
            <v>3</v>
          </cell>
          <cell r="Z256">
            <v>0</v>
          </cell>
          <cell r="AA256">
            <v>3</v>
          </cell>
          <cell r="AB256"/>
        </row>
        <row r="257">
          <cell r="D257">
            <v>27926184</v>
          </cell>
          <cell r="E257" t="str">
            <v>10</v>
          </cell>
          <cell r="F257" t="str">
            <v>D9551006200295</v>
          </cell>
          <cell r="G257" t="str">
            <v>62VU PANEL</v>
          </cell>
          <cell r="H257">
            <v>1</v>
          </cell>
          <cell r="I257">
            <v>43381</v>
          </cell>
          <cell r="J257">
            <v>6963455500</v>
          </cell>
          <cell r="K257" t="str">
            <v>007164-01</v>
          </cell>
          <cell r="L257">
            <v>1</v>
          </cell>
          <cell r="M257">
            <v>6963455400</v>
          </cell>
          <cell r="N257" t="str">
            <v>007165-01</v>
          </cell>
          <cell r="O257">
            <v>1</v>
          </cell>
          <cell r="P257">
            <v>6963403400</v>
          </cell>
          <cell r="Q257" t="str">
            <v xml:space="preserve"> 002077-01</v>
          </cell>
          <cell r="R257">
            <v>1</v>
          </cell>
          <cell r="S257"/>
          <cell r="T257"/>
          <cell r="U257"/>
          <cell r="V257"/>
          <cell r="W257"/>
          <cell r="X257"/>
          <cell r="Y257">
            <v>3</v>
          </cell>
          <cell r="Z257">
            <v>0</v>
          </cell>
          <cell r="AA257">
            <v>3</v>
          </cell>
          <cell r="AB257"/>
        </row>
        <row r="258">
          <cell r="D258">
            <v>27926077</v>
          </cell>
          <cell r="E258" t="str">
            <v>10</v>
          </cell>
          <cell r="F258" t="str">
            <v>D9551006100295</v>
          </cell>
          <cell r="G258" t="str">
            <v>61VU PANEL</v>
          </cell>
          <cell r="H258">
            <v>1</v>
          </cell>
          <cell r="I258">
            <v>43381</v>
          </cell>
          <cell r="J258">
            <v>6963455500</v>
          </cell>
          <cell r="K258" t="str">
            <v>007164-01</v>
          </cell>
          <cell r="L258">
            <v>1</v>
          </cell>
          <cell r="M258">
            <v>6963455400</v>
          </cell>
          <cell r="N258" t="str">
            <v>007165-01</v>
          </cell>
          <cell r="O258">
            <v>1</v>
          </cell>
          <cell r="P258"/>
          <cell r="Q258"/>
          <cell r="R258"/>
          <cell r="S258"/>
          <cell r="T258"/>
          <cell r="U258"/>
          <cell r="V258"/>
          <cell r="W258"/>
          <cell r="X258"/>
          <cell r="Y258">
            <v>2</v>
          </cell>
          <cell r="Z258">
            <v>1</v>
          </cell>
          <cell r="AA258">
            <v>1</v>
          </cell>
          <cell r="AB258"/>
        </row>
        <row r="259">
          <cell r="D259">
            <v>27926079</v>
          </cell>
          <cell r="E259" t="str">
            <v>10</v>
          </cell>
          <cell r="F259" t="str">
            <v>D9551006100295</v>
          </cell>
          <cell r="G259" t="str">
            <v>61VU PANEL</v>
          </cell>
          <cell r="H259">
            <v>1</v>
          </cell>
          <cell r="I259">
            <v>43381</v>
          </cell>
          <cell r="J259">
            <v>6963455500</v>
          </cell>
          <cell r="K259" t="str">
            <v>007164-01</v>
          </cell>
          <cell r="L259">
            <v>1</v>
          </cell>
          <cell r="M259">
            <v>6963455400</v>
          </cell>
          <cell r="N259" t="str">
            <v>007165-01</v>
          </cell>
          <cell r="O259">
            <v>1</v>
          </cell>
          <cell r="P259"/>
          <cell r="Q259"/>
          <cell r="R259"/>
          <cell r="S259"/>
          <cell r="T259"/>
          <cell r="U259"/>
          <cell r="V259"/>
          <cell r="W259"/>
          <cell r="X259"/>
          <cell r="Y259"/>
          <cell r="Z259"/>
          <cell r="AA259"/>
          <cell r="AB259"/>
        </row>
        <row r="260">
          <cell r="D260">
            <v>27926088</v>
          </cell>
          <cell r="E260" t="str">
            <v>10</v>
          </cell>
          <cell r="F260" t="str">
            <v>D9551006100295</v>
          </cell>
          <cell r="G260" t="str">
            <v>61VU PANEL</v>
          </cell>
          <cell r="H260">
            <v>1</v>
          </cell>
          <cell r="I260">
            <v>43381</v>
          </cell>
          <cell r="J260">
            <v>6963455500</v>
          </cell>
          <cell r="K260" t="str">
            <v>007164-01</v>
          </cell>
          <cell r="L260">
            <v>1</v>
          </cell>
          <cell r="M260">
            <v>6963455400</v>
          </cell>
          <cell r="N260" t="str">
            <v>007165-01</v>
          </cell>
          <cell r="O260">
            <v>1</v>
          </cell>
          <cell r="P260"/>
          <cell r="Q260"/>
          <cell r="R260"/>
          <cell r="S260"/>
          <cell r="T260"/>
          <cell r="U260"/>
          <cell r="V260"/>
          <cell r="W260"/>
          <cell r="X260"/>
          <cell r="Y260"/>
          <cell r="Z260"/>
          <cell r="AA260"/>
          <cell r="AB260"/>
        </row>
        <row r="261">
          <cell r="D261">
            <v>27926096</v>
          </cell>
          <cell r="E261" t="str">
            <v>10</v>
          </cell>
          <cell r="F261" t="str">
            <v>D9551006100295</v>
          </cell>
          <cell r="G261" t="str">
            <v>61VU PANEL</v>
          </cell>
          <cell r="H261">
            <v>1</v>
          </cell>
          <cell r="I261">
            <v>43381</v>
          </cell>
          <cell r="J261">
            <v>6963455500</v>
          </cell>
          <cell r="K261" t="str">
            <v>007164-01</v>
          </cell>
          <cell r="L261">
            <v>1</v>
          </cell>
          <cell r="M261">
            <v>6963455400</v>
          </cell>
          <cell r="N261" t="str">
            <v>007165-01</v>
          </cell>
          <cell r="O261">
            <v>1</v>
          </cell>
          <cell r="P261"/>
          <cell r="Q261"/>
          <cell r="R261"/>
          <cell r="S261"/>
          <cell r="T261"/>
          <cell r="U261"/>
          <cell r="V261"/>
          <cell r="W261"/>
          <cell r="X261"/>
          <cell r="Y261"/>
          <cell r="Z261"/>
          <cell r="AA261"/>
          <cell r="AB261"/>
        </row>
        <row r="262">
          <cell r="D262">
            <v>27926118</v>
          </cell>
          <cell r="E262" t="str">
            <v>10</v>
          </cell>
          <cell r="F262" t="str">
            <v>D9551006100295</v>
          </cell>
          <cell r="G262" t="str">
            <v>61VU PANEL</v>
          </cell>
          <cell r="H262">
            <v>1</v>
          </cell>
          <cell r="I262">
            <v>43381</v>
          </cell>
          <cell r="J262">
            <v>6963455500</v>
          </cell>
          <cell r="K262" t="str">
            <v>007164-01</v>
          </cell>
          <cell r="L262">
            <v>1</v>
          </cell>
          <cell r="M262">
            <v>6963455400</v>
          </cell>
          <cell r="N262" t="str">
            <v>007165-01</v>
          </cell>
          <cell r="O262">
            <v>1</v>
          </cell>
          <cell r="P262"/>
          <cell r="Q262"/>
          <cell r="R262"/>
          <cell r="S262"/>
          <cell r="T262"/>
          <cell r="U262"/>
          <cell r="V262"/>
          <cell r="W262"/>
          <cell r="X262"/>
          <cell r="Y262"/>
          <cell r="Z262"/>
          <cell r="AA262"/>
          <cell r="AB262"/>
        </row>
        <row r="263">
          <cell r="D263">
            <v>27926128</v>
          </cell>
          <cell r="E263" t="str">
            <v>10</v>
          </cell>
          <cell r="F263" t="str">
            <v>D9551006100295</v>
          </cell>
          <cell r="G263" t="str">
            <v>61VU PANEL</v>
          </cell>
          <cell r="H263">
            <v>1</v>
          </cell>
          <cell r="I263">
            <v>43381</v>
          </cell>
          <cell r="J263">
            <v>6963455500</v>
          </cell>
          <cell r="K263" t="str">
            <v>007164-01</v>
          </cell>
          <cell r="L263">
            <v>1</v>
          </cell>
          <cell r="M263">
            <v>6963455400</v>
          </cell>
          <cell r="N263" t="str">
            <v>007165-01</v>
          </cell>
          <cell r="O263">
            <v>1</v>
          </cell>
          <cell r="P263"/>
          <cell r="Q263"/>
          <cell r="R263"/>
          <cell r="S263"/>
          <cell r="T263"/>
          <cell r="U263"/>
          <cell r="V263"/>
          <cell r="W263"/>
          <cell r="X263"/>
          <cell r="Y263"/>
          <cell r="Z263"/>
          <cell r="AA263"/>
          <cell r="AB263"/>
        </row>
        <row r="264">
          <cell r="D264">
            <v>27926131</v>
          </cell>
          <cell r="E264" t="str">
            <v>10</v>
          </cell>
          <cell r="F264" t="str">
            <v>D9551006100295</v>
          </cell>
          <cell r="G264" t="str">
            <v>61VU PANEL</v>
          </cell>
          <cell r="H264">
            <v>1</v>
          </cell>
          <cell r="I264">
            <v>43381</v>
          </cell>
          <cell r="J264">
            <v>6963455500</v>
          </cell>
          <cell r="K264" t="str">
            <v>007164-01</v>
          </cell>
          <cell r="L264">
            <v>1</v>
          </cell>
          <cell r="M264">
            <v>6963455400</v>
          </cell>
          <cell r="N264" t="str">
            <v>007165-01</v>
          </cell>
          <cell r="O264">
            <v>1</v>
          </cell>
          <cell r="P264"/>
          <cell r="Q264"/>
          <cell r="R264"/>
          <cell r="S264"/>
          <cell r="T264"/>
          <cell r="U264"/>
          <cell r="V264"/>
          <cell r="W264"/>
          <cell r="X264"/>
          <cell r="Y264"/>
          <cell r="Z264"/>
          <cell r="AA264"/>
          <cell r="AB264"/>
        </row>
        <row r="265">
          <cell r="D265">
            <v>27926135</v>
          </cell>
          <cell r="E265" t="str">
            <v>10</v>
          </cell>
          <cell r="F265" t="str">
            <v>D9551006100295</v>
          </cell>
          <cell r="G265" t="str">
            <v>61VU PANEL</v>
          </cell>
          <cell r="H265">
            <v>1</v>
          </cell>
          <cell r="I265">
            <v>43381</v>
          </cell>
          <cell r="J265">
            <v>6963455500</v>
          </cell>
          <cell r="K265" t="str">
            <v>007164-01</v>
          </cell>
          <cell r="L265">
            <v>1</v>
          </cell>
          <cell r="M265">
            <v>6963455400</v>
          </cell>
          <cell r="N265" t="str">
            <v>007165-01</v>
          </cell>
          <cell r="O265">
            <v>1</v>
          </cell>
          <cell r="P265"/>
          <cell r="Q265"/>
          <cell r="R265"/>
          <cell r="S265"/>
          <cell r="T265"/>
          <cell r="U265"/>
          <cell r="V265"/>
          <cell r="W265"/>
          <cell r="X265"/>
          <cell r="Y265"/>
          <cell r="Z265"/>
          <cell r="AA265"/>
          <cell r="AB265"/>
        </row>
        <row r="266">
          <cell r="D266">
            <v>27926137</v>
          </cell>
          <cell r="E266" t="str">
            <v>10</v>
          </cell>
          <cell r="F266" t="str">
            <v>D9551006100295</v>
          </cell>
          <cell r="G266" t="str">
            <v>61VU PANEL</v>
          </cell>
          <cell r="H266">
            <v>1</v>
          </cell>
          <cell r="I266">
            <v>43381</v>
          </cell>
          <cell r="J266">
            <v>6963455500</v>
          </cell>
          <cell r="K266" t="str">
            <v>007164-01</v>
          </cell>
          <cell r="L266">
            <v>1</v>
          </cell>
          <cell r="M266">
            <v>6963455400</v>
          </cell>
          <cell r="N266" t="str">
            <v>007165-01</v>
          </cell>
          <cell r="O266">
            <v>1</v>
          </cell>
          <cell r="P266"/>
          <cell r="Q266"/>
          <cell r="R266"/>
          <cell r="S266"/>
          <cell r="T266"/>
          <cell r="U266"/>
          <cell r="V266"/>
          <cell r="W266"/>
          <cell r="X266"/>
          <cell r="Y266"/>
          <cell r="Z266"/>
          <cell r="AA266"/>
          <cell r="AB266"/>
        </row>
        <row r="267">
          <cell r="D267">
            <v>27926139</v>
          </cell>
          <cell r="E267" t="str">
            <v>10</v>
          </cell>
          <cell r="F267" t="str">
            <v>D9551006100295</v>
          </cell>
          <cell r="G267" t="str">
            <v>61VU PANEL</v>
          </cell>
          <cell r="H267">
            <v>1</v>
          </cell>
          <cell r="I267">
            <v>43381</v>
          </cell>
          <cell r="J267">
            <v>6963455500</v>
          </cell>
          <cell r="K267" t="str">
            <v>007164-01</v>
          </cell>
          <cell r="L267">
            <v>1</v>
          </cell>
          <cell r="M267">
            <v>6963455400</v>
          </cell>
          <cell r="N267" t="str">
            <v>007165-01</v>
          </cell>
          <cell r="O267">
            <v>1</v>
          </cell>
          <cell r="P267"/>
          <cell r="Q267"/>
          <cell r="R267"/>
          <cell r="S267"/>
          <cell r="T267"/>
          <cell r="U267"/>
          <cell r="V267"/>
          <cell r="W267"/>
          <cell r="X267"/>
          <cell r="Y267"/>
          <cell r="Z267"/>
          <cell r="AA267"/>
          <cell r="AB267"/>
        </row>
        <row r="268">
          <cell r="D268">
            <v>27926141</v>
          </cell>
          <cell r="E268" t="str">
            <v>10</v>
          </cell>
          <cell r="F268" t="str">
            <v>D9551006100295</v>
          </cell>
          <cell r="G268" t="str">
            <v>61VU PANEL</v>
          </cell>
          <cell r="H268">
            <v>1</v>
          </cell>
          <cell r="I268">
            <v>43381</v>
          </cell>
          <cell r="J268">
            <v>6963455500</v>
          </cell>
          <cell r="K268" t="str">
            <v>007164-01</v>
          </cell>
          <cell r="L268">
            <v>1</v>
          </cell>
          <cell r="M268">
            <v>6963455400</v>
          </cell>
          <cell r="N268" t="str">
            <v>007165-01</v>
          </cell>
          <cell r="O268">
            <v>1</v>
          </cell>
          <cell r="P268"/>
          <cell r="Q268"/>
          <cell r="R268"/>
          <cell r="S268"/>
          <cell r="T268"/>
          <cell r="U268"/>
          <cell r="V268"/>
          <cell r="W268"/>
          <cell r="X268"/>
          <cell r="Y268"/>
          <cell r="Z268"/>
          <cell r="AA268"/>
          <cell r="AB268"/>
        </row>
        <row r="269">
          <cell r="D269">
            <v>27926144</v>
          </cell>
          <cell r="E269" t="str">
            <v>10</v>
          </cell>
          <cell r="F269" t="str">
            <v>D9551006100295</v>
          </cell>
          <cell r="G269" t="str">
            <v>61VU PANEL</v>
          </cell>
          <cell r="H269">
            <v>1</v>
          </cell>
          <cell r="I269">
            <v>43381</v>
          </cell>
          <cell r="J269">
            <v>6963455500</v>
          </cell>
          <cell r="K269" t="str">
            <v>007164-01</v>
          </cell>
          <cell r="L269">
            <v>1</v>
          </cell>
          <cell r="M269">
            <v>6963455400</v>
          </cell>
          <cell r="N269" t="str">
            <v>007165-01</v>
          </cell>
          <cell r="O269">
            <v>1</v>
          </cell>
          <cell r="P269"/>
          <cell r="Q269"/>
          <cell r="R269"/>
          <cell r="S269"/>
          <cell r="T269"/>
          <cell r="U269"/>
          <cell r="V269"/>
          <cell r="W269"/>
          <cell r="X269"/>
          <cell r="Y269"/>
          <cell r="Z269"/>
          <cell r="AA269"/>
          <cell r="AB269"/>
        </row>
        <row r="270">
          <cell r="D270">
            <v>27926451</v>
          </cell>
          <cell r="E270" t="str">
            <v>10</v>
          </cell>
          <cell r="F270" t="str">
            <v>D9550010800996</v>
          </cell>
          <cell r="G270" t="str">
            <v>108VU PANEL</v>
          </cell>
          <cell r="H270">
            <v>1</v>
          </cell>
          <cell r="I270">
            <v>43388</v>
          </cell>
          <cell r="J270">
            <v>6963403800</v>
          </cell>
          <cell r="K270" t="str">
            <v>002045-01</v>
          </cell>
          <cell r="L270">
            <v>1</v>
          </cell>
          <cell r="M270"/>
          <cell r="N270"/>
          <cell r="O270"/>
          <cell r="P270"/>
          <cell r="Q270"/>
          <cell r="R270"/>
          <cell r="S270"/>
          <cell r="T270"/>
          <cell r="U270"/>
          <cell r="V270"/>
          <cell r="W270"/>
          <cell r="X270"/>
          <cell r="Y270">
            <v>1</v>
          </cell>
          <cell r="Z270">
            <v>0</v>
          </cell>
          <cell r="AA270">
            <v>1</v>
          </cell>
          <cell r="AB270"/>
        </row>
        <row r="271">
          <cell r="D271">
            <v>27805542</v>
          </cell>
          <cell r="E271">
            <v>10</v>
          </cell>
          <cell r="F271" t="str">
            <v>D9251719400095</v>
          </cell>
          <cell r="G271" t="str">
            <v>PLATINE LGCIU</v>
          </cell>
          <cell r="H271">
            <v>8</v>
          </cell>
          <cell r="I271">
            <v>43390</v>
          </cell>
          <cell r="J271">
            <v>6925002700</v>
          </cell>
          <cell r="K271" t="str">
            <v>530AL01CN</v>
          </cell>
          <cell r="L271">
            <v>2</v>
          </cell>
          <cell r="M271"/>
          <cell r="N271"/>
          <cell r="O271"/>
          <cell r="P271"/>
          <cell r="Q271"/>
          <cell r="R271"/>
          <cell r="S271"/>
          <cell r="T271"/>
          <cell r="U271"/>
          <cell r="V271"/>
          <cell r="W271"/>
          <cell r="X271"/>
          <cell r="Y271">
            <v>16</v>
          </cell>
          <cell r="Z271">
            <v>0</v>
          </cell>
          <cell r="AA271">
            <v>16</v>
          </cell>
          <cell r="AB271"/>
        </row>
        <row r="272">
          <cell r="D272">
            <v>27872467</v>
          </cell>
          <cell r="E272">
            <v>10</v>
          </cell>
          <cell r="F272" t="str">
            <v>D9251719400095</v>
          </cell>
          <cell r="G272" t="str">
            <v>PLATINE LGCIU</v>
          </cell>
          <cell r="H272">
            <v>8</v>
          </cell>
          <cell r="I272">
            <v>43390</v>
          </cell>
          <cell r="J272">
            <v>6925002700</v>
          </cell>
          <cell r="K272" t="str">
            <v>530AL01CN</v>
          </cell>
          <cell r="L272">
            <v>2</v>
          </cell>
          <cell r="M272"/>
          <cell r="N272"/>
          <cell r="O272"/>
          <cell r="P272"/>
          <cell r="Q272"/>
          <cell r="R272"/>
          <cell r="S272"/>
          <cell r="T272"/>
          <cell r="U272"/>
          <cell r="V272"/>
          <cell r="W272"/>
          <cell r="X272"/>
          <cell r="Y272">
            <v>16</v>
          </cell>
          <cell r="Z272">
            <v>0</v>
          </cell>
          <cell r="AA272">
            <v>16</v>
          </cell>
          <cell r="AB272"/>
        </row>
        <row r="273">
          <cell r="D273">
            <v>27881879</v>
          </cell>
          <cell r="E273">
            <v>10</v>
          </cell>
          <cell r="F273" t="str">
            <v>D9251719400095</v>
          </cell>
          <cell r="G273" t="str">
            <v>PLATINE LGCIU</v>
          </cell>
          <cell r="H273">
            <v>4</v>
          </cell>
          <cell r="I273">
            <v>43390</v>
          </cell>
          <cell r="J273">
            <v>6925002700</v>
          </cell>
          <cell r="K273" t="str">
            <v>530AL01CN</v>
          </cell>
          <cell r="L273">
            <v>2</v>
          </cell>
          <cell r="M273"/>
          <cell r="N273"/>
          <cell r="O273"/>
          <cell r="P273"/>
          <cell r="Q273"/>
          <cell r="R273"/>
          <cell r="S273"/>
          <cell r="T273"/>
          <cell r="U273"/>
          <cell r="V273"/>
          <cell r="W273"/>
          <cell r="X273"/>
          <cell r="Y273">
            <v>8</v>
          </cell>
          <cell r="Z273">
            <v>0</v>
          </cell>
          <cell r="AA273">
            <v>8</v>
          </cell>
          <cell r="AB273"/>
        </row>
        <row r="274">
          <cell r="D274">
            <v>27912996</v>
          </cell>
          <cell r="E274">
            <v>10</v>
          </cell>
          <cell r="F274" t="str">
            <v>D9251719400095</v>
          </cell>
          <cell r="G274" t="str">
            <v>PLATINE LGCIU</v>
          </cell>
          <cell r="H274">
            <v>4</v>
          </cell>
          <cell r="I274">
            <v>43390</v>
          </cell>
          <cell r="J274">
            <v>6925002700</v>
          </cell>
          <cell r="K274" t="str">
            <v>530AL01CN</v>
          </cell>
          <cell r="L274">
            <v>2</v>
          </cell>
          <cell r="M274"/>
          <cell r="N274"/>
          <cell r="O274"/>
          <cell r="P274"/>
          <cell r="Q274"/>
          <cell r="R274"/>
          <cell r="S274"/>
          <cell r="T274"/>
          <cell r="U274"/>
          <cell r="V274"/>
          <cell r="W274"/>
          <cell r="X274"/>
          <cell r="Y274">
            <v>8</v>
          </cell>
          <cell r="Z274">
            <v>0</v>
          </cell>
          <cell r="AA274">
            <v>8</v>
          </cell>
          <cell r="AB274"/>
        </row>
        <row r="275">
          <cell r="D275">
            <v>27744431</v>
          </cell>
          <cell r="E275">
            <v>10</v>
          </cell>
          <cell r="F275" t="str">
            <v>D9251719400095</v>
          </cell>
          <cell r="G275" t="str">
            <v>PLATINE LGCIU</v>
          </cell>
          <cell r="H275">
            <v>2</v>
          </cell>
          <cell r="I275">
            <v>43390</v>
          </cell>
          <cell r="J275">
            <v>6925002700</v>
          </cell>
          <cell r="K275" t="str">
            <v>530AL01CN</v>
          </cell>
          <cell r="L275">
            <v>2</v>
          </cell>
          <cell r="M275"/>
          <cell r="N275"/>
          <cell r="O275"/>
          <cell r="P275"/>
          <cell r="Q275"/>
          <cell r="R275"/>
          <cell r="S275"/>
          <cell r="T275"/>
          <cell r="U275"/>
          <cell r="V275"/>
          <cell r="W275"/>
          <cell r="X275"/>
          <cell r="Y275">
            <v>4</v>
          </cell>
          <cell r="Z275">
            <v>0</v>
          </cell>
          <cell r="AA275">
            <v>4</v>
          </cell>
          <cell r="AB275"/>
        </row>
        <row r="276">
          <cell r="D276" t="str">
            <v>27909545</v>
          </cell>
          <cell r="E276">
            <v>10</v>
          </cell>
          <cell r="F276" t="str">
            <v>D9251719400095</v>
          </cell>
          <cell r="G276" t="str">
            <v>PLATINE LGCIU</v>
          </cell>
          <cell r="H276">
            <v>4</v>
          </cell>
          <cell r="I276">
            <v>43390</v>
          </cell>
          <cell r="J276">
            <v>6925002700</v>
          </cell>
          <cell r="K276" t="str">
            <v>530AL01CN</v>
          </cell>
          <cell r="L276">
            <v>2</v>
          </cell>
          <cell r="M276"/>
          <cell r="N276"/>
          <cell r="O276"/>
          <cell r="P276"/>
          <cell r="Q276"/>
          <cell r="R276"/>
          <cell r="S276"/>
          <cell r="T276"/>
          <cell r="U276"/>
          <cell r="V276"/>
          <cell r="W276"/>
          <cell r="X276"/>
          <cell r="Y276">
            <v>8</v>
          </cell>
          <cell r="Z276">
            <v>0</v>
          </cell>
          <cell r="AA276">
            <v>8</v>
          </cell>
          <cell r="AB276"/>
        </row>
        <row r="277">
          <cell r="D277">
            <v>27848801</v>
          </cell>
          <cell r="E277" t="str">
            <v>20</v>
          </cell>
          <cell r="F277" t="str">
            <v>D9550011900195</v>
          </cell>
          <cell r="G277" t="str">
            <v>119VU PANEL</v>
          </cell>
          <cell r="H277">
            <v>1</v>
          </cell>
          <cell r="I277">
            <v>43370</v>
          </cell>
          <cell r="J277">
            <v>6963382700</v>
          </cell>
          <cell r="K277" t="str">
            <v>D33110232A00</v>
          </cell>
          <cell r="L277">
            <v>1</v>
          </cell>
          <cell r="M277"/>
          <cell r="N277"/>
          <cell r="O277"/>
          <cell r="P277"/>
          <cell r="Q277"/>
          <cell r="R277"/>
          <cell r="S277"/>
          <cell r="T277"/>
          <cell r="U277"/>
          <cell r="V277"/>
          <cell r="W277"/>
          <cell r="X277"/>
          <cell r="Y277">
            <v>1</v>
          </cell>
          <cell r="Z277">
            <v>0</v>
          </cell>
          <cell r="AA277">
            <v>1</v>
          </cell>
          <cell r="AB277"/>
        </row>
        <row r="278">
          <cell r="D278"/>
          <cell r="E278"/>
          <cell r="F278"/>
          <cell r="G278"/>
          <cell r="H278"/>
          <cell r="I278"/>
          <cell r="J278"/>
          <cell r="K278"/>
          <cell r="L278"/>
          <cell r="M278"/>
          <cell r="N278"/>
          <cell r="O278"/>
          <cell r="P278"/>
          <cell r="Q278"/>
          <cell r="R278"/>
          <cell r="S278"/>
          <cell r="T278"/>
          <cell r="U278"/>
          <cell r="V278"/>
          <cell r="W278"/>
          <cell r="X278"/>
          <cell r="Y278">
            <v>0</v>
          </cell>
          <cell r="Z278"/>
          <cell r="AA278">
            <v>0</v>
          </cell>
          <cell r="AB278"/>
        </row>
        <row r="279">
          <cell r="D279"/>
          <cell r="E279"/>
          <cell r="F279"/>
          <cell r="G279"/>
          <cell r="H279"/>
          <cell r="I279"/>
          <cell r="J279"/>
          <cell r="K279"/>
          <cell r="L279"/>
          <cell r="M279"/>
          <cell r="N279"/>
          <cell r="O279"/>
          <cell r="P279"/>
          <cell r="Q279"/>
          <cell r="R279"/>
          <cell r="S279"/>
          <cell r="T279"/>
          <cell r="U279"/>
          <cell r="V279"/>
          <cell r="W279"/>
          <cell r="X279"/>
          <cell r="Y279">
            <v>0</v>
          </cell>
          <cell r="Z279"/>
          <cell r="AA279">
            <v>0</v>
          </cell>
          <cell r="AB279"/>
        </row>
        <row r="280">
          <cell r="D280"/>
          <cell r="E280"/>
          <cell r="F280"/>
          <cell r="G280"/>
          <cell r="H280"/>
          <cell r="I280"/>
          <cell r="J280"/>
          <cell r="K280"/>
          <cell r="L280"/>
          <cell r="M280"/>
          <cell r="N280"/>
          <cell r="O280"/>
          <cell r="P280"/>
          <cell r="Q280"/>
          <cell r="R280"/>
          <cell r="S280"/>
          <cell r="T280"/>
          <cell r="U280"/>
          <cell r="V280"/>
          <cell r="W280"/>
          <cell r="X280"/>
          <cell r="Y280">
            <v>0</v>
          </cell>
          <cell r="Z280"/>
          <cell r="AA280">
            <v>0</v>
          </cell>
          <cell r="AB280"/>
        </row>
        <row r="281">
          <cell r="D281"/>
          <cell r="E281"/>
          <cell r="F281"/>
          <cell r="G281"/>
          <cell r="H281"/>
          <cell r="I281"/>
          <cell r="J281"/>
          <cell r="K281"/>
          <cell r="L281"/>
          <cell r="M281"/>
          <cell r="N281"/>
          <cell r="O281"/>
          <cell r="P281"/>
          <cell r="Q281"/>
          <cell r="R281"/>
          <cell r="S281"/>
          <cell r="T281"/>
          <cell r="U281"/>
          <cell r="V281"/>
          <cell r="W281"/>
          <cell r="X281"/>
          <cell r="Y281">
            <v>0</v>
          </cell>
          <cell r="Z281"/>
          <cell r="AA281">
            <v>0</v>
          </cell>
          <cell r="AB281"/>
        </row>
        <row r="282">
          <cell r="D282"/>
          <cell r="E282"/>
          <cell r="F282"/>
          <cell r="G282"/>
          <cell r="H282"/>
          <cell r="I282"/>
          <cell r="J282"/>
          <cell r="K282"/>
          <cell r="L282"/>
          <cell r="M282"/>
          <cell r="N282"/>
          <cell r="O282"/>
          <cell r="P282"/>
          <cell r="Q282"/>
          <cell r="R282"/>
          <cell r="S282"/>
          <cell r="T282"/>
          <cell r="U282"/>
          <cell r="V282"/>
          <cell r="W282"/>
          <cell r="X282"/>
          <cell r="Y282">
            <v>0</v>
          </cell>
          <cell r="Z282"/>
          <cell r="AA282">
            <v>0</v>
          </cell>
          <cell r="AB282"/>
        </row>
        <row r="283">
          <cell r="D283"/>
          <cell r="E283"/>
          <cell r="F283"/>
          <cell r="G283"/>
          <cell r="H283"/>
          <cell r="I283"/>
          <cell r="J283"/>
          <cell r="K283"/>
          <cell r="L283"/>
          <cell r="M283"/>
          <cell r="N283"/>
          <cell r="O283"/>
          <cell r="P283"/>
          <cell r="Q283"/>
          <cell r="R283"/>
          <cell r="S283"/>
          <cell r="T283"/>
          <cell r="U283"/>
          <cell r="V283"/>
          <cell r="W283"/>
          <cell r="X283"/>
          <cell r="Y283">
            <v>0</v>
          </cell>
          <cell r="Z283"/>
          <cell r="AA283">
            <v>0</v>
          </cell>
          <cell r="AB283"/>
        </row>
      </sheetData>
      <sheetData sheetId="1"/>
    </sheetDataSet>
  </externalBook>
</externalLink>
</file>

<file path=xl/tables/table1.xml><?xml version="1.0" encoding="utf-8"?>
<table xmlns="http://schemas.openxmlformats.org/spreadsheetml/2006/main" id="2" name="Tableau2" displayName="Tableau2" ref="B1:JC857" totalsRowShown="0" headerRowDxfId="262">
  <autoFilter ref="B1:JC857"/>
  <tableColumns count="262">
    <tableColumn id="262" name="PO" dataDxfId="261">
      <calculatedColumnFormula>IF(LEFT(C2,2)="00",RIGHT(C2,LEN(C2)-2),C2)</calculatedColumnFormula>
    </tableColumn>
    <tableColumn id="1" name="PO2" dataDxfId="260"/>
    <tableColumn id="2" name="PO Line" dataDxfId="259"/>
    <tableColumn id="3" name="Priority" dataDxfId="258"/>
    <tableColumn id="4" name="Customer material number" dataDxfId="257">
      <calculatedColumnFormula>SUBSTITUTE(AC2,":FAPE3","")</calculatedColumnFormula>
    </tableColumn>
    <tableColumn id="5" name="PO Line description" dataDxfId="256"/>
    <tableColumn id="6" name="Requested Qty" dataDxfId="255"/>
    <tableColumn id="7" name="Promised ty" dataDxfId="254"/>
    <tableColumn id="8" name="Unit Of Measure" dataDxfId="253"/>
    <tableColumn id="9" name="Requested Date" dataDxfId="252"/>
    <tableColumn id="10" name="Date Promise" dataDxfId="251"/>
    <tableColumn id="11" name="Statut" dataDxfId="250"/>
    <tableColumn id="12" name="Ord Off Name " dataDxfId="249"/>
    <tableColumn id="13" name="Reason for last status change to OPEN" dataDxfId="248"/>
    <tableColumn id="14" name="Unit price" dataDxfId="247"/>
    <tableColumn id="15" name="Total price" dataDxfId="246"/>
    <tableColumn id="16" name="Currency" dataDxfId="245"/>
    <tableColumn id="17" name="PO Created Date" dataDxfId="244"/>
    <tableColumn id="18" name="PO last Modif Date" dataDxfId="243"/>
    <tableColumn id="19" name="PO Sub type" dataDxfId="242"/>
    <tableColumn id="20" name="Rech SILOG" dataDxfId="241">
      <calculatedColumnFormula>IFERROR(VLOOKUP(B2,[1]Client107650!$A$1:$C$7000,3,FALSE),"Non enregistrée")</calculatedColumnFormula>
    </tableColumn>
    <tableColumn id="21" name="PO collaborated" dataDxfId="240">
      <calculatedColumnFormula>IFERROR(VLOOKUP(A2,'[2]PLANNING-RECHANGES LATelec'!$A$3:$AN$8004,40,FALSE),"Non collaborée")</calculatedColumnFormula>
    </tableColumn>
    <tableColumn id="22" name="MECA type" dataDxfId="239"/>
    <tableColumn id="23" name="Fab type" dataDxfId="238"/>
    <tableColumn id="24" name="Confiés_x000a_Status_x000a_LAT" dataDxfId="237">
      <calculatedColumnFormula>IFERROR(VLOOKUP(C2,[4]Feuil1!$D:$AB,25,FALSE),"N/A")</calculatedColumnFormula>
    </tableColumn>
    <tableColumn id="25" name="Confiés_x000a_Status AIB_x000a_117VU" dataDxfId="236"/>
    <tableColumn id="26" name="Confiés_x000a_Status AIB_x000a_LGCIU" dataDxfId="235"/>
    <tableColumn id="27" name="Colonne1" dataDxfId="234"/>
    <tableColumn id="28" name="Colonne2" dataDxfId="233"/>
    <tableColumn id="29" name="Colonne3" dataDxfId="232"/>
    <tableColumn id="30" name="Colonne4" dataDxfId="231"/>
    <tableColumn id="31" name="Colonne5" dataDxfId="230"/>
    <tableColumn id="32" name="Colonne6" dataDxfId="229"/>
    <tableColumn id="33" name="Colonne7" dataDxfId="228"/>
    <tableColumn id="34" name="Colonne8" dataDxfId="227"/>
    <tableColumn id="35" name="Colonne9" dataDxfId="226"/>
    <tableColumn id="36" name="Colonne10" dataDxfId="225"/>
    <tableColumn id="37" name="Colonne11" dataDxfId="224"/>
    <tableColumn id="38" name="Colonne12" dataDxfId="223"/>
    <tableColumn id="39" name="Colonne13" dataDxfId="222"/>
    <tableColumn id="40" name="Colonne14" dataDxfId="221"/>
    <tableColumn id="41" name="Colonne15" dataDxfId="220"/>
    <tableColumn id="42" name="Colonne16" dataDxfId="219"/>
    <tableColumn id="43" name="Colonne17" dataDxfId="218"/>
    <tableColumn id="44" name="Colonne18" dataDxfId="217"/>
    <tableColumn id="45" name="Colonne19" dataDxfId="216"/>
    <tableColumn id="46" name="Colonne20" dataDxfId="215"/>
    <tableColumn id="47" name="Colonne21" dataDxfId="214"/>
    <tableColumn id="48" name="Colonne22" dataDxfId="213"/>
    <tableColumn id="49" name="Colonne23" dataDxfId="212"/>
    <tableColumn id="50" name="Colonne24" dataDxfId="211"/>
    <tableColumn id="51" name="Colonne25" dataDxfId="210"/>
    <tableColumn id="52" name="Colonne26" dataDxfId="209"/>
    <tableColumn id="53" name="Colonne27" dataDxfId="208"/>
    <tableColumn id="54" name="Colonne28" dataDxfId="207"/>
    <tableColumn id="55" name="Colonne29" dataDxfId="206"/>
    <tableColumn id="56" name="Colonne30" dataDxfId="205"/>
    <tableColumn id="57" name="Colonne31" dataDxfId="204"/>
    <tableColumn id="58" name="Colonne32" dataDxfId="203"/>
    <tableColumn id="59" name="Colonne33" dataDxfId="202"/>
    <tableColumn id="60" name="Colonne34" dataDxfId="201"/>
    <tableColumn id="61" name="Colonne35" dataDxfId="200"/>
    <tableColumn id="62" name="Colonne36" dataDxfId="199"/>
    <tableColumn id="63" name="Colonne37" dataDxfId="198"/>
    <tableColumn id="64" name="Colonne38" dataDxfId="197"/>
    <tableColumn id="65" name="Colonne39" dataDxfId="196"/>
    <tableColumn id="66" name="Colonne40" dataDxfId="195"/>
    <tableColumn id="67" name="Colonne41" dataDxfId="194"/>
    <tableColumn id="68" name="Colonne42" dataDxfId="193"/>
    <tableColumn id="69" name="Colonne43" dataDxfId="192"/>
    <tableColumn id="70" name="Colonne44" dataDxfId="191"/>
    <tableColumn id="71" name="Colonne45" dataDxfId="190"/>
    <tableColumn id="72" name="Colonne46" dataDxfId="189"/>
    <tableColumn id="73" name="Colonne47" dataDxfId="188"/>
    <tableColumn id="74" name="Colonne48" dataDxfId="187"/>
    <tableColumn id="75" name="Colonne49" dataDxfId="186"/>
    <tableColumn id="76" name="Colonne50" dataDxfId="185"/>
    <tableColumn id="77" name="Colonne51" dataDxfId="184"/>
    <tableColumn id="78" name="Colonne52" dataDxfId="183"/>
    <tableColumn id="79" name="Colonne53" dataDxfId="182"/>
    <tableColumn id="80" name="Colonne54" dataDxfId="181"/>
    <tableColumn id="81" name="Colonne55" dataDxfId="180"/>
    <tableColumn id="82" name="Colonne56" dataDxfId="179"/>
    <tableColumn id="83" name="Colonne57" dataDxfId="178"/>
    <tableColumn id="84" name="Colonne58" dataDxfId="177"/>
    <tableColumn id="85" name="Colonne59" dataDxfId="176"/>
    <tableColumn id="86" name="Colonne60" dataDxfId="175"/>
    <tableColumn id="87" name="Colonne61" dataDxfId="174"/>
    <tableColumn id="88" name="Colonne62" dataDxfId="173"/>
    <tableColumn id="89" name="Colonne63" dataDxfId="172"/>
    <tableColumn id="90" name="Colonne64" dataDxfId="171"/>
    <tableColumn id="91" name="Colonne65" dataDxfId="170"/>
    <tableColumn id="92" name="Colonne66" dataDxfId="169"/>
    <tableColumn id="93" name="Colonne67" dataDxfId="168"/>
    <tableColumn id="94" name="Colonne68" dataDxfId="167"/>
    <tableColumn id="95" name="Colonne69" dataDxfId="166"/>
    <tableColumn id="96" name="Colonne70" dataDxfId="165"/>
    <tableColumn id="97" name="Colonne71" dataDxfId="164"/>
    <tableColumn id="98" name="Colonne72" dataDxfId="163"/>
    <tableColumn id="99" name="Colonne73" dataDxfId="162"/>
    <tableColumn id="100" name="Colonne74" dataDxfId="161"/>
    <tableColumn id="101" name="Colonne75" dataDxfId="160"/>
    <tableColumn id="102" name="Colonne76" dataDxfId="159"/>
    <tableColumn id="103" name="Colonne77" dataDxfId="158"/>
    <tableColumn id="104" name="Colonne78" dataDxfId="157"/>
    <tableColumn id="105" name="Colonne79" dataDxfId="156"/>
    <tableColumn id="106" name="Colonne80" dataDxfId="155"/>
    <tableColumn id="107" name="Colonne81" dataDxfId="154"/>
    <tableColumn id="108" name="Colonne82" dataDxfId="153"/>
    <tableColumn id="109" name="Colonne83" dataDxfId="152"/>
    <tableColumn id="110" name="Colonne84" dataDxfId="151"/>
    <tableColumn id="111" name="Colonne85" dataDxfId="150"/>
    <tableColumn id="112" name="Colonne86" dataDxfId="149"/>
    <tableColumn id="113" name="Colonne87" dataDxfId="148"/>
    <tableColumn id="114" name="Colonne88" dataDxfId="147"/>
    <tableColumn id="115" name="Colonne89" dataDxfId="146"/>
    <tableColumn id="116" name="Colonne90" dataDxfId="145"/>
    <tableColumn id="117" name="Colonne91" dataDxfId="144"/>
    <tableColumn id="118" name="Colonne92" dataDxfId="143"/>
    <tableColumn id="119" name="Colonne93" dataDxfId="142"/>
    <tableColumn id="120" name="Colonne94" dataDxfId="141"/>
    <tableColumn id="121" name="Colonne95" dataDxfId="140"/>
    <tableColumn id="122" name="Colonne96" dataDxfId="139"/>
    <tableColumn id="123" name="Colonne97" dataDxfId="138"/>
    <tableColumn id="124" name="Colonne98" dataDxfId="137"/>
    <tableColumn id="125" name="Colonne99" dataDxfId="136"/>
    <tableColumn id="126" name="Colonne100" dataDxfId="135"/>
    <tableColumn id="127" name="Colonne101" dataDxfId="134"/>
    <tableColumn id="128" name="Colonne102" dataDxfId="133"/>
    <tableColumn id="129" name="Colonne103" dataDxfId="132"/>
    <tableColumn id="130" name="Colonne104" dataDxfId="131"/>
    <tableColumn id="131" name="Colonne105" dataDxfId="130"/>
    <tableColumn id="132" name="Colonne106" dataDxfId="129"/>
    <tableColumn id="133" name="Colonne107" dataDxfId="128"/>
    <tableColumn id="134" name="Colonne108" dataDxfId="127"/>
    <tableColumn id="135" name="Colonne109" dataDxfId="126"/>
    <tableColumn id="136" name="Colonne110" dataDxfId="125"/>
    <tableColumn id="137" name="Colonne111" dataDxfId="124"/>
    <tableColumn id="138" name="Colonne112" dataDxfId="123"/>
    <tableColumn id="139" name="Colonne113" dataDxfId="122"/>
    <tableColumn id="140" name="Colonne114" dataDxfId="121"/>
    <tableColumn id="141" name="Colonne115" dataDxfId="120"/>
    <tableColumn id="142" name="Colonne116" dataDxfId="119"/>
    <tableColumn id="143" name="Colonne117" dataDxfId="118"/>
    <tableColumn id="144" name="Colonne118" dataDxfId="117"/>
    <tableColumn id="145" name="Colonne119" dataDxfId="116"/>
    <tableColumn id="146" name="Colonne120" dataDxfId="115"/>
    <tableColumn id="147" name="Colonne121" dataDxfId="114"/>
    <tableColumn id="148" name="Colonne122" dataDxfId="113"/>
    <tableColumn id="149" name="Colonne123" dataDxfId="112"/>
    <tableColumn id="150" name="Colonne124" dataDxfId="111"/>
    <tableColumn id="151" name="Colonne125" dataDxfId="110"/>
    <tableColumn id="152" name="Colonne126" dataDxfId="109"/>
    <tableColumn id="153" name="Colonne127" dataDxfId="108"/>
    <tableColumn id="154" name="Colonne128" dataDxfId="107"/>
    <tableColumn id="155" name="Colonne129" dataDxfId="106"/>
    <tableColumn id="156" name="Colonne130" dataDxfId="105"/>
    <tableColumn id="157" name="Colonne131" dataDxfId="104"/>
    <tableColumn id="158" name="Colonne132" dataDxfId="103"/>
    <tableColumn id="159" name="Colonne133" dataDxfId="102"/>
    <tableColumn id="160" name="Colonne134" dataDxfId="101"/>
    <tableColumn id="161" name="Colonne135" dataDxfId="100"/>
    <tableColumn id="162" name="Colonne136" dataDxfId="99"/>
    <tableColumn id="163" name="Colonne137" dataDxfId="98"/>
    <tableColumn id="164" name="Colonne138" dataDxfId="97"/>
    <tableColumn id="165" name="Colonne139" dataDxfId="96"/>
    <tableColumn id="166" name="Colonne140" dataDxfId="95"/>
    <tableColumn id="167" name="Colonne141" dataDxfId="94"/>
    <tableColumn id="168" name="Colonne142" dataDxfId="93"/>
    <tableColumn id="169" name="Colonne143" dataDxfId="92"/>
    <tableColumn id="170" name="Colonne144" dataDxfId="91"/>
    <tableColumn id="171" name="Colonne145" dataDxfId="90"/>
    <tableColumn id="172" name="Colonne146" dataDxfId="89"/>
    <tableColumn id="173" name="Colonne147" dataDxfId="88"/>
    <tableColumn id="174" name="Colonne148" dataDxfId="87"/>
    <tableColumn id="175" name="Colonne149" dataDxfId="86"/>
    <tableColumn id="176" name="Colonne150" dataDxfId="85"/>
    <tableColumn id="177" name="Colonne151" dataDxfId="84"/>
    <tableColumn id="178" name="Colonne152" dataDxfId="83"/>
    <tableColumn id="179" name="Colonne153" dataDxfId="82"/>
    <tableColumn id="180" name="Colonne154" dataDxfId="81"/>
    <tableColumn id="181" name="Colonne155" dataDxfId="80"/>
    <tableColumn id="182" name="Colonne156" dataDxfId="79"/>
    <tableColumn id="183" name="Colonne157" dataDxfId="78"/>
    <tableColumn id="184" name="Colonne158" dataDxfId="77"/>
    <tableColumn id="185" name="Colonne159" dataDxfId="76"/>
    <tableColumn id="186" name="Colonne160" dataDxfId="75"/>
    <tableColumn id="187" name="Colonne161" dataDxfId="74"/>
    <tableColumn id="188" name="Colonne162" dataDxfId="73"/>
    <tableColumn id="189" name="Colonne163" dataDxfId="72"/>
    <tableColumn id="190" name="Colonne164" dataDxfId="71"/>
    <tableColumn id="191" name="Colonne165" dataDxfId="70"/>
    <tableColumn id="192" name="Colonne166" dataDxfId="69"/>
    <tableColumn id="193" name="Colonne167" dataDxfId="68"/>
    <tableColumn id="194" name="Colonne168" dataDxfId="67"/>
    <tableColumn id="195" name="Colonne169" dataDxfId="66"/>
    <tableColumn id="196" name="Colonne170" dataDxfId="65"/>
    <tableColumn id="197" name="Colonne171" dataDxfId="64"/>
    <tableColumn id="198" name="Colonne172" dataDxfId="63"/>
    <tableColumn id="199" name="Colonne173" dataDxfId="62"/>
    <tableColumn id="200" name="Colonne174" dataDxfId="61"/>
    <tableColumn id="201" name="Colonne175" dataDxfId="60"/>
    <tableColumn id="202" name="Colonne176" dataDxfId="59"/>
    <tableColumn id="203" name="Colonne177" dataDxfId="58"/>
    <tableColumn id="204" name="Colonne178" dataDxfId="57"/>
    <tableColumn id="205" name="Colonne179" dataDxfId="56"/>
    <tableColumn id="206" name="Colonne180" dataDxfId="55"/>
    <tableColumn id="207" name="Colonne181" dataDxfId="54"/>
    <tableColumn id="208" name="Colonne182" dataDxfId="53"/>
    <tableColumn id="209" name="Colonne183" dataDxfId="52"/>
    <tableColumn id="210" name="Colonne184" dataDxfId="51"/>
    <tableColumn id="211" name="Colonne185" dataDxfId="50"/>
    <tableColumn id="212" name="Colonne186" dataDxfId="49"/>
    <tableColumn id="213" name="Colonne187" dataDxfId="48"/>
    <tableColumn id="214" name="Colonne188" dataDxfId="47"/>
    <tableColumn id="215" name="Colonne189" dataDxfId="46"/>
    <tableColumn id="216" name="Colonne190" dataDxfId="45"/>
    <tableColumn id="217" name="Colonne191" dataDxfId="44"/>
    <tableColumn id="218" name="Colonne192" dataDxfId="43"/>
    <tableColumn id="219" name="Colonne193" dataDxfId="42"/>
    <tableColumn id="220" name="Colonne194" dataDxfId="41"/>
    <tableColumn id="221" name="Colonne195" dataDxfId="40"/>
    <tableColumn id="222" name="Colonne196" dataDxfId="39"/>
    <tableColumn id="223" name="Colonne197" dataDxfId="38"/>
    <tableColumn id="224" name="Colonne198" dataDxfId="37"/>
    <tableColumn id="225" name="Colonne199" dataDxfId="36"/>
    <tableColumn id="226" name="Colonne200" dataDxfId="35"/>
    <tableColumn id="227" name="Colonne201" dataDxfId="34"/>
    <tableColumn id="228" name="Colonne202" dataDxfId="33"/>
    <tableColumn id="229" name="Colonne203" dataDxfId="32"/>
    <tableColumn id="230" name="Colonne204" dataDxfId="31"/>
    <tableColumn id="231" name="Colonne205" dataDxfId="30"/>
    <tableColumn id="232" name="Colonne206" dataDxfId="29"/>
    <tableColumn id="233" name="Colonne207" dataDxfId="28"/>
    <tableColumn id="234" name="Colonne208" dataDxfId="27"/>
    <tableColumn id="235" name="Colonne209" dataDxfId="26"/>
    <tableColumn id="236" name="Colonne210" dataDxfId="25"/>
    <tableColumn id="237" name="Colonne211" dataDxfId="24"/>
    <tableColumn id="238" name="Colonne212" dataDxfId="23"/>
    <tableColumn id="239" name="Colonne213" dataDxfId="22"/>
    <tableColumn id="240" name="Colonne214" dataDxfId="21"/>
    <tableColumn id="241" name="Colonne215" dataDxfId="20"/>
    <tableColumn id="242" name="Colonne216" dataDxfId="19"/>
    <tableColumn id="243" name="Colonne217" dataDxfId="18"/>
    <tableColumn id="244" name="Colonne218" dataDxfId="17"/>
    <tableColumn id="245" name="Colonne219" dataDxfId="16"/>
    <tableColumn id="246" name="Colonne220" dataDxfId="15"/>
    <tableColumn id="247" name="Colonne221" dataDxfId="14"/>
    <tableColumn id="248" name="Colonne222" dataDxfId="13"/>
    <tableColumn id="249" name="Colonne223" dataDxfId="12"/>
    <tableColumn id="250" name="Colonne224" dataDxfId="11"/>
    <tableColumn id="251" name="Colonne225" dataDxfId="10"/>
    <tableColumn id="252" name="Colonne226" dataDxfId="9"/>
    <tableColumn id="253" name="Colonne227" dataDxfId="8"/>
    <tableColumn id="254" name="Colonne228" dataDxfId="7"/>
    <tableColumn id="255" name="Colonne229" dataDxfId="6"/>
    <tableColumn id="256" name="Colonne230" dataDxfId="5"/>
    <tableColumn id="257" name="Colonne231" dataDxfId="4"/>
    <tableColumn id="258" name="Colonne232" dataDxfId="3"/>
    <tableColumn id="259" name="Colonne233" dataDxfId="2"/>
    <tableColumn id="260" name="Colonne234" dataDxfId="1"/>
    <tableColumn id="261" name="Colonne23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C857"/>
  <sheetViews>
    <sheetView tabSelected="1" zoomScale="70" zoomScaleNormal="70" workbookViewId="0">
      <pane xSplit="5" topLeftCell="U1" activePane="topRight" state="frozen"/>
      <selection pane="topRight" activeCell="W11" sqref="W11"/>
    </sheetView>
  </sheetViews>
  <sheetFormatPr baseColWidth="10" defaultColWidth="4.33203125" defaultRowHeight="14.4" outlineLevelCol="1" x14ac:dyDescent="0.3"/>
  <cols>
    <col min="1" max="1" width="21.109375" hidden="1" customWidth="1"/>
    <col min="2" max="2" width="20.33203125" style="18" customWidth="1"/>
    <col min="3" max="3" width="13.33203125" customWidth="1"/>
    <col min="4" max="4" width="10.33203125" customWidth="1"/>
    <col min="5" max="5" width="6.6640625" customWidth="1"/>
    <col min="6" max="6" width="29.33203125" customWidth="1"/>
    <col min="7" max="7" width="27.44140625" customWidth="1"/>
    <col min="8" max="8" width="20" hidden="1" customWidth="1" outlineLevel="1"/>
    <col min="9" max="9" width="19" hidden="1" customWidth="1" outlineLevel="1"/>
    <col min="10" max="10" width="29.33203125" hidden="1" customWidth="1" outlineLevel="1"/>
    <col min="11" max="11" width="25.5546875" hidden="1" customWidth="1" outlineLevel="1"/>
    <col min="12" max="12" width="33.109375" hidden="1" customWidth="1" outlineLevel="1"/>
    <col min="13" max="13" width="28" hidden="1" customWidth="1" outlineLevel="1"/>
    <col min="14" max="14" width="41" hidden="1" customWidth="1" outlineLevel="1"/>
    <col min="15" max="15" width="17.44140625" style="20" hidden="1" customWidth="1" outlineLevel="1"/>
    <col min="16" max="16" width="13.6640625" style="23" customWidth="1" collapsed="1"/>
    <col min="17" max="17" width="12.6640625" style="5" hidden="1" customWidth="1" outlineLevel="1"/>
    <col min="18" max="18" width="28" style="29" customWidth="1" collapsed="1"/>
    <col min="19" max="19" width="21.44140625" customWidth="1"/>
    <col min="20" max="20" width="19.5546875" customWidth="1"/>
    <col min="21" max="21" width="39.88671875" customWidth="1"/>
    <col min="22" max="22" width="20" customWidth="1" outlineLevel="1"/>
    <col min="23" max="23" width="50.88671875" style="10" customWidth="1" outlineLevel="1"/>
    <col min="24" max="24" width="12" customWidth="1" outlineLevel="1"/>
    <col min="25" max="25" width="13" customWidth="1"/>
    <col min="26" max="27" width="15.44140625" customWidth="1"/>
    <col min="28" max="28" width="30.88671875" customWidth="1"/>
    <col min="29" max="29" width="13.6640625" customWidth="1"/>
    <col min="30" max="31" width="16" customWidth="1"/>
    <col min="32" max="32" width="16.44140625" bestFit="1" customWidth="1"/>
    <col min="33" max="33" width="12.44140625" bestFit="1" customWidth="1"/>
    <col min="34" max="35" width="12.33203125" customWidth="1"/>
    <col min="36" max="36" width="12.33203125" bestFit="1" customWidth="1"/>
    <col min="37" max="37" width="21" bestFit="1" customWidth="1"/>
    <col min="38" max="38" width="12.6640625" customWidth="1"/>
    <col min="39" max="39" width="23.33203125" bestFit="1" customWidth="1"/>
    <col min="40" max="40" width="16.44140625" bestFit="1" customWidth="1"/>
    <col min="41" max="41" width="13" customWidth="1"/>
    <col min="42" max="42" width="13.5546875" bestFit="1" customWidth="1"/>
    <col min="43" max="43" width="17.88671875" customWidth="1"/>
    <col min="44" max="44" width="16.33203125" bestFit="1" customWidth="1"/>
    <col min="45" max="45" width="17.44140625" bestFit="1" customWidth="1"/>
    <col min="46" max="46" width="18.33203125" bestFit="1" customWidth="1"/>
    <col min="47" max="47" width="17.5546875" bestFit="1" customWidth="1"/>
    <col min="48" max="48" width="18.33203125" bestFit="1" customWidth="1"/>
    <col min="49" max="49" width="13.5546875" bestFit="1" customWidth="1"/>
    <col min="50" max="50" width="22.109375" bestFit="1" customWidth="1"/>
    <col min="51" max="51" width="16" customWidth="1"/>
    <col min="52" max="52" width="13.6640625" customWidth="1"/>
    <col min="53" max="54" width="16" customWidth="1"/>
    <col min="55" max="55" width="16.44140625" bestFit="1" customWidth="1"/>
    <col min="56" max="57" width="13.33203125" customWidth="1"/>
    <col min="58" max="58" width="13" customWidth="1"/>
    <col min="59" max="59" width="13.33203125" customWidth="1"/>
    <col min="60" max="60" width="21" bestFit="1" customWidth="1"/>
    <col min="61" max="61" width="13.33203125" customWidth="1"/>
    <col min="62" max="62" width="23.33203125" bestFit="1" customWidth="1"/>
    <col min="63" max="63" width="16.44140625" bestFit="1" customWidth="1"/>
    <col min="64" max="64" width="13.33203125" customWidth="1"/>
    <col min="65" max="65" width="13.5546875" bestFit="1" customWidth="1"/>
    <col min="66" max="66" width="17.88671875" customWidth="1"/>
    <col min="67" max="67" width="16.33203125" bestFit="1" customWidth="1"/>
    <col min="68" max="68" width="17.44140625" bestFit="1" customWidth="1"/>
    <col min="69" max="69" width="18.33203125" bestFit="1" customWidth="1"/>
    <col min="70" max="70" width="17.5546875" bestFit="1" customWidth="1"/>
    <col min="71" max="71" width="18.33203125" bestFit="1" customWidth="1"/>
    <col min="72" max="72" width="13.5546875" bestFit="1" customWidth="1"/>
    <col min="73" max="73" width="22.109375" bestFit="1" customWidth="1"/>
    <col min="74" max="74" width="17.109375" bestFit="1" customWidth="1"/>
    <col min="75" max="75" width="13.6640625" customWidth="1"/>
    <col min="76" max="77" width="16" customWidth="1"/>
    <col min="78" max="78" width="16" bestFit="1" customWidth="1"/>
    <col min="79" max="81" width="13.33203125" customWidth="1"/>
    <col min="82" max="82" width="21" bestFit="1" customWidth="1"/>
    <col min="83" max="84" width="13.33203125" customWidth="1"/>
    <col min="85" max="85" width="22.33203125" bestFit="1" customWidth="1"/>
    <col min="86" max="86" width="13.33203125" customWidth="1"/>
    <col min="87" max="87" width="13.5546875" bestFit="1" customWidth="1"/>
    <col min="88" max="88" width="17.88671875" bestFit="1" customWidth="1"/>
    <col min="89" max="89" width="22" bestFit="1" customWidth="1"/>
    <col min="90" max="90" width="17.44140625" bestFit="1" customWidth="1"/>
    <col min="91" max="91" width="23.109375" bestFit="1" customWidth="1"/>
    <col min="92" max="92" width="16.5546875" bestFit="1" customWidth="1"/>
    <col min="93" max="93" width="17.44140625" bestFit="1" customWidth="1"/>
    <col min="94" max="94" width="18.33203125" bestFit="1" customWidth="1"/>
    <col min="95" max="95" width="13.5546875" bestFit="1" customWidth="1"/>
    <col min="96" max="96" width="22.109375" bestFit="1" customWidth="1"/>
    <col min="97" max="97" width="44.33203125" bestFit="1" customWidth="1"/>
    <col min="98" max="98" width="16" customWidth="1"/>
    <col min="99" max="99" width="13.33203125" customWidth="1" collapsed="1"/>
    <col min="100" max="104" width="13.33203125" customWidth="1"/>
    <col min="105" max="105" width="21" bestFit="1" customWidth="1"/>
    <col min="106" max="106" width="13.33203125" customWidth="1" collapsed="1"/>
    <col min="107" max="107" width="13.33203125" customWidth="1"/>
    <col min="108" max="108" width="13" customWidth="1"/>
    <col min="109" max="112" width="13.33203125" customWidth="1"/>
    <col min="113" max="113" width="17.44140625" bestFit="1" customWidth="1"/>
    <col min="114" max="114" width="18.33203125" bestFit="1" customWidth="1"/>
    <col min="115" max="116" width="13.33203125" customWidth="1"/>
    <col min="117" max="117" width="18.33203125" bestFit="1" customWidth="1"/>
    <col min="118" max="118" width="13" customWidth="1"/>
    <col min="119" max="119" width="18.44140625" bestFit="1" customWidth="1"/>
    <col min="120" max="126" width="13.33203125" customWidth="1"/>
    <col min="127" max="127" width="21" bestFit="1" customWidth="1"/>
    <col min="128" max="128" width="13.6640625" customWidth="1"/>
    <col min="129" max="130" width="14.33203125" customWidth="1"/>
    <col min="131" max="131" width="15.44140625" bestFit="1" customWidth="1"/>
    <col min="132" max="132" width="14.33203125" customWidth="1"/>
    <col min="133" max="133" width="14.109375" customWidth="1"/>
    <col min="134" max="134" width="14.33203125" customWidth="1"/>
    <col min="135" max="136" width="14.109375" customWidth="1"/>
    <col min="137" max="137" width="19.88671875" bestFit="1" customWidth="1"/>
    <col min="138" max="138" width="13.6640625" bestFit="1" customWidth="1"/>
    <col min="139" max="140" width="16" bestFit="1" customWidth="1"/>
    <col min="141" max="146" width="13.6640625" customWidth="1"/>
    <col min="147" max="147" width="14.109375" customWidth="1"/>
    <col min="148" max="148" width="20.88671875" customWidth="1"/>
    <col min="149" max="149" width="14.109375" customWidth="1"/>
    <col min="150" max="151" width="14.33203125" customWidth="1"/>
    <col min="152" max="152" width="14.5546875" customWidth="1"/>
    <col min="153" max="153" width="14.33203125" customWidth="1"/>
    <col min="154" max="154" width="14.109375" customWidth="1"/>
    <col min="155" max="155" width="14.33203125" customWidth="1"/>
    <col min="156" max="157" width="14.109375" customWidth="1"/>
    <col min="158" max="158" width="19.88671875" customWidth="1"/>
    <col min="159" max="159" width="14.109375" customWidth="1"/>
    <col min="160" max="161" width="14.88671875" customWidth="1"/>
    <col min="162" max="166" width="14.109375" customWidth="1"/>
    <col min="167" max="167" width="29" customWidth="1"/>
    <col min="168" max="168" width="14.88671875" customWidth="1"/>
    <col min="169" max="169" width="19.109375" bestFit="1" customWidth="1"/>
    <col min="170" max="170" width="34.88671875" bestFit="1" customWidth="1"/>
    <col min="171" max="171" width="29.44140625" bestFit="1" customWidth="1"/>
    <col min="172" max="173" width="14.109375" customWidth="1"/>
    <col min="174" max="174" width="16.44140625" bestFit="1" customWidth="1"/>
    <col min="175" max="177" width="14.109375" customWidth="1"/>
    <col min="178" max="178" width="13.6640625" customWidth="1"/>
    <col min="179" max="179" width="16.33203125" bestFit="1" customWidth="1"/>
    <col min="180" max="180" width="14.33203125" bestFit="1" customWidth="1"/>
    <col min="181" max="181" width="44.33203125" bestFit="1" customWidth="1"/>
    <col min="182" max="187" width="14.109375" customWidth="1"/>
    <col min="188" max="188" width="17" bestFit="1" customWidth="1"/>
    <col min="189" max="189" width="20.6640625" bestFit="1" customWidth="1"/>
    <col min="190" max="190" width="15.109375" bestFit="1" customWidth="1"/>
    <col min="191" max="191" width="22.44140625" bestFit="1" customWidth="1"/>
    <col min="192" max="192" width="21.5546875" bestFit="1" customWidth="1"/>
    <col min="193" max="195" width="14.109375" customWidth="1"/>
    <col min="196" max="196" width="15.44140625" bestFit="1" customWidth="1"/>
    <col min="197" max="197" width="17.109375" bestFit="1" customWidth="1"/>
    <col min="198" max="198" width="18.109375" bestFit="1" customWidth="1"/>
    <col min="199" max="199" width="14.109375" customWidth="1"/>
    <col min="200" max="200" width="16.5546875" bestFit="1" customWidth="1"/>
    <col min="201" max="201" width="18.109375" bestFit="1" customWidth="1"/>
    <col min="202" max="202" width="14.109375" customWidth="1"/>
    <col min="203" max="203" width="21.33203125" bestFit="1" customWidth="1"/>
    <col min="204" max="207" width="14.109375" customWidth="1"/>
    <col min="208" max="208" width="13.6640625" customWidth="1"/>
    <col min="209" max="209" width="14.109375" customWidth="1"/>
    <col min="210" max="210" width="20.6640625" bestFit="1" customWidth="1"/>
    <col min="211" max="217" width="14.109375" customWidth="1"/>
    <col min="218" max="218" width="17.109375" bestFit="1" customWidth="1"/>
    <col min="219" max="219" width="18.109375" bestFit="1" customWidth="1"/>
    <col min="220" max="220" width="14.109375" customWidth="1"/>
    <col min="221" max="221" width="14.33203125" bestFit="1" customWidth="1"/>
    <col min="222" max="222" width="18.109375" bestFit="1" customWidth="1"/>
    <col min="223" max="223" width="14.109375" customWidth="1"/>
    <col min="224" max="224" width="19" bestFit="1" customWidth="1"/>
    <col min="225" max="226" width="14.109375" customWidth="1"/>
    <col min="227" max="227" width="14.44140625" customWidth="1"/>
    <col min="228" max="228" width="15.33203125" bestFit="1" customWidth="1"/>
    <col min="229" max="229" width="14.44140625" customWidth="1"/>
    <col min="230" max="230" width="14.6640625" bestFit="1" customWidth="1"/>
    <col min="231" max="231" width="20.6640625" bestFit="1" customWidth="1"/>
    <col min="232" max="236" width="14.44140625" customWidth="1"/>
    <col min="237" max="237" width="14.109375" customWidth="1"/>
    <col min="238" max="238" width="13.6640625" customWidth="1"/>
    <col min="239" max="239" width="17.109375" bestFit="1" customWidth="1"/>
    <col min="240" max="240" width="32.6640625" bestFit="1" customWidth="1"/>
    <col min="241" max="241" width="14.109375" customWidth="1"/>
    <col min="242" max="242" width="14.33203125" bestFit="1" customWidth="1"/>
    <col min="243" max="243" width="18.109375" bestFit="1" customWidth="1"/>
    <col min="244" max="244" width="14.109375" customWidth="1"/>
    <col min="245" max="245" width="19" bestFit="1" customWidth="1"/>
    <col min="246" max="246" width="14.109375" customWidth="1"/>
    <col min="247" max="247" width="14.44140625" customWidth="1"/>
    <col min="248" max="248" width="20.6640625" bestFit="1" customWidth="1"/>
    <col min="249" max="254" width="14.44140625" customWidth="1"/>
    <col min="255" max="255" width="15.44140625" bestFit="1" customWidth="1"/>
    <col min="256" max="256" width="17.109375" bestFit="1" customWidth="1"/>
    <col min="257" max="257" width="18.109375" bestFit="1" customWidth="1"/>
    <col min="258" max="258" width="14.109375" customWidth="1"/>
    <col min="259" max="259" width="16.5546875" bestFit="1" customWidth="1"/>
    <col min="260" max="260" width="18.109375" bestFit="1" customWidth="1"/>
    <col min="261" max="261" width="14.44140625" customWidth="1"/>
    <col min="262" max="262" width="21.33203125" bestFit="1" customWidth="1"/>
  </cols>
  <sheetData>
    <row r="1" spans="1:263" s="4" customFormat="1" ht="44.25" customHeight="1" x14ac:dyDescent="0.3">
      <c r="A1" s="4" t="s">
        <v>1055</v>
      </c>
      <c r="B1" s="19" t="s">
        <v>687</v>
      </c>
      <c r="C1" s="1" t="s">
        <v>1054</v>
      </c>
      <c r="D1" s="1" t="s">
        <v>686</v>
      </c>
      <c r="E1" s="1" t="s">
        <v>685</v>
      </c>
      <c r="F1" s="1" t="s">
        <v>689</v>
      </c>
      <c r="G1" s="1" t="s">
        <v>717</v>
      </c>
      <c r="H1" s="1" t="s">
        <v>707</v>
      </c>
      <c r="I1" s="1" t="s">
        <v>708</v>
      </c>
      <c r="J1" s="1" t="s">
        <v>97</v>
      </c>
      <c r="K1" s="1" t="s">
        <v>96</v>
      </c>
      <c r="L1" s="1" t="s">
        <v>0</v>
      </c>
      <c r="M1" s="1" t="s">
        <v>1</v>
      </c>
      <c r="N1" s="1" t="s">
        <v>98</v>
      </c>
      <c r="O1" s="1" t="s">
        <v>99</v>
      </c>
      <c r="P1" s="26" t="s">
        <v>688</v>
      </c>
      <c r="Q1" s="1" t="s">
        <v>1056</v>
      </c>
      <c r="R1" s="25" t="s">
        <v>100</v>
      </c>
      <c r="S1" s="1" t="s">
        <v>101</v>
      </c>
      <c r="T1" s="1" t="s">
        <v>102</v>
      </c>
      <c r="U1" s="2" t="s">
        <v>103</v>
      </c>
      <c r="V1" s="2" t="s">
        <v>2</v>
      </c>
      <c r="W1" s="22" t="s">
        <v>1053</v>
      </c>
      <c r="X1" s="2" t="s">
        <v>158</v>
      </c>
      <c r="Y1" s="3" t="s">
        <v>159</v>
      </c>
      <c r="Z1" s="3" t="s">
        <v>3</v>
      </c>
      <c r="AA1" s="3" t="s">
        <v>4</v>
      </c>
      <c r="AB1" s="1" t="s">
        <v>5</v>
      </c>
      <c r="AC1" s="1" t="s">
        <v>160</v>
      </c>
      <c r="AD1" s="1" t="s">
        <v>161</v>
      </c>
      <c r="AE1" s="1" t="s">
        <v>162</v>
      </c>
      <c r="AF1" s="1" t="s">
        <v>163</v>
      </c>
      <c r="AG1" s="1" t="s">
        <v>164</v>
      </c>
      <c r="AH1" s="1" t="s">
        <v>165</v>
      </c>
      <c r="AI1" s="1" t="s">
        <v>166</v>
      </c>
      <c r="AJ1" s="1" t="s">
        <v>167</v>
      </c>
      <c r="AK1" s="1" t="s">
        <v>168</v>
      </c>
      <c r="AL1" s="1" t="s">
        <v>169</v>
      </c>
      <c r="AM1" s="1" t="s">
        <v>170</v>
      </c>
      <c r="AN1" s="1" t="s">
        <v>171</v>
      </c>
      <c r="AO1" s="1" t="s">
        <v>172</v>
      </c>
      <c r="AP1" s="1" t="s">
        <v>173</v>
      </c>
      <c r="AQ1" s="1" t="s">
        <v>174</v>
      </c>
      <c r="AR1" s="1" t="s">
        <v>175</v>
      </c>
      <c r="AS1" s="1" t="s">
        <v>176</v>
      </c>
      <c r="AT1" s="1" t="s">
        <v>177</v>
      </c>
      <c r="AU1" s="1" t="s">
        <v>178</v>
      </c>
      <c r="AV1" s="1" t="s">
        <v>179</v>
      </c>
      <c r="AW1" s="1" t="s">
        <v>180</v>
      </c>
      <c r="AX1" s="1" t="s">
        <v>181</v>
      </c>
      <c r="AY1" s="1" t="s">
        <v>182</v>
      </c>
      <c r="AZ1" s="1" t="s">
        <v>183</v>
      </c>
      <c r="BA1" s="1" t="s">
        <v>184</v>
      </c>
      <c r="BB1" s="1" t="s">
        <v>185</v>
      </c>
      <c r="BC1" s="1" t="s">
        <v>186</v>
      </c>
      <c r="BD1" s="1" t="s">
        <v>187</v>
      </c>
      <c r="BE1" s="1" t="s">
        <v>188</v>
      </c>
      <c r="BF1" s="1" t="s">
        <v>189</v>
      </c>
      <c r="BG1" s="1" t="s">
        <v>190</v>
      </c>
      <c r="BH1" s="1" t="s">
        <v>191</v>
      </c>
      <c r="BI1" s="1" t="s">
        <v>192</v>
      </c>
      <c r="BJ1" s="1" t="s">
        <v>193</v>
      </c>
      <c r="BK1" s="1" t="s">
        <v>194</v>
      </c>
      <c r="BL1" s="1" t="s">
        <v>195</v>
      </c>
      <c r="BM1" s="1" t="s">
        <v>196</v>
      </c>
      <c r="BN1" s="1" t="s">
        <v>197</v>
      </c>
      <c r="BO1" s="1" t="s">
        <v>198</v>
      </c>
      <c r="BP1" s="1" t="s">
        <v>199</v>
      </c>
      <c r="BQ1" s="1" t="s">
        <v>200</v>
      </c>
      <c r="BR1" s="1" t="s">
        <v>201</v>
      </c>
      <c r="BS1" s="1" t="s">
        <v>202</v>
      </c>
      <c r="BT1" s="1" t="s">
        <v>203</v>
      </c>
      <c r="BU1" s="1" t="s">
        <v>204</v>
      </c>
      <c r="BV1" s="1" t="s">
        <v>205</v>
      </c>
      <c r="BW1" s="1" t="s">
        <v>206</v>
      </c>
      <c r="BX1" s="1" t="s">
        <v>207</v>
      </c>
      <c r="BY1" s="1" t="s">
        <v>208</v>
      </c>
      <c r="BZ1" s="1" t="s">
        <v>209</v>
      </c>
      <c r="CA1" s="1" t="s">
        <v>210</v>
      </c>
      <c r="CB1" s="1" t="s">
        <v>211</v>
      </c>
      <c r="CC1" s="1" t="s">
        <v>212</v>
      </c>
      <c r="CD1" s="1" t="s">
        <v>213</v>
      </c>
      <c r="CE1" s="1" t="s">
        <v>214</v>
      </c>
      <c r="CF1" s="1" t="s">
        <v>215</v>
      </c>
      <c r="CG1" s="1" t="s">
        <v>216</v>
      </c>
      <c r="CH1" s="1" t="s">
        <v>217</v>
      </c>
      <c r="CI1" s="1" t="s">
        <v>218</v>
      </c>
      <c r="CJ1" s="1" t="s">
        <v>219</v>
      </c>
      <c r="CK1" s="1" t="s">
        <v>220</v>
      </c>
      <c r="CL1" s="1" t="s">
        <v>221</v>
      </c>
      <c r="CM1" s="1" t="s">
        <v>222</v>
      </c>
      <c r="CN1" s="1" t="s">
        <v>223</v>
      </c>
      <c r="CO1" s="1" t="s">
        <v>224</v>
      </c>
      <c r="CP1" s="1" t="s">
        <v>225</v>
      </c>
      <c r="CQ1" s="1" t="s">
        <v>226</v>
      </c>
      <c r="CR1" s="1" t="s">
        <v>227</v>
      </c>
      <c r="CS1" s="1" t="s">
        <v>228</v>
      </c>
      <c r="CT1" s="1" t="s">
        <v>229</v>
      </c>
      <c r="CU1" s="1" t="s">
        <v>230</v>
      </c>
      <c r="CV1" s="1" t="s">
        <v>231</v>
      </c>
      <c r="CW1" s="1" t="s">
        <v>232</v>
      </c>
      <c r="CX1" s="1" t="s">
        <v>233</v>
      </c>
      <c r="CY1" s="1" t="s">
        <v>234</v>
      </c>
      <c r="CZ1" s="1" t="s">
        <v>235</v>
      </c>
      <c r="DA1" s="1" t="s">
        <v>236</v>
      </c>
      <c r="DB1" s="1" t="s">
        <v>237</v>
      </c>
      <c r="DC1" s="1" t="s">
        <v>238</v>
      </c>
      <c r="DD1" s="1" t="s">
        <v>239</v>
      </c>
      <c r="DE1" s="1" t="s">
        <v>240</v>
      </c>
      <c r="DF1" s="1" t="s">
        <v>241</v>
      </c>
      <c r="DG1" s="1" t="s">
        <v>242</v>
      </c>
      <c r="DH1" s="1" t="s">
        <v>243</v>
      </c>
      <c r="DI1" s="1" t="s">
        <v>244</v>
      </c>
      <c r="DJ1" s="1" t="s">
        <v>245</v>
      </c>
      <c r="DK1" s="1" t="s">
        <v>246</v>
      </c>
      <c r="DL1" s="1" t="s">
        <v>247</v>
      </c>
      <c r="DM1" s="1" t="s">
        <v>248</v>
      </c>
      <c r="DN1" s="1" t="s">
        <v>249</v>
      </c>
      <c r="DO1" s="1" t="s">
        <v>250</v>
      </c>
      <c r="DP1" s="1" t="s">
        <v>251</v>
      </c>
      <c r="DQ1" s="1" t="s">
        <v>252</v>
      </c>
      <c r="DR1" s="1" t="s">
        <v>253</v>
      </c>
      <c r="DS1" s="1" t="s">
        <v>254</v>
      </c>
      <c r="DT1" s="1" t="s">
        <v>255</v>
      </c>
      <c r="DU1" s="1" t="s">
        <v>256</v>
      </c>
      <c r="DV1" s="1" t="s">
        <v>257</v>
      </c>
      <c r="DW1" s="1" t="s">
        <v>258</v>
      </c>
      <c r="DX1" s="1" t="s">
        <v>259</v>
      </c>
      <c r="DY1" s="1" t="s">
        <v>260</v>
      </c>
      <c r="DZ1" s="1" t="s">
        <v>261</v>
      </c>
      <c r="EA1" s="1" t="s">
        <v>262</v>
      </c>
      <c r="EB1" s="1" t="s">
        <v>263</v>
      </c>
      <c r="EC1" s="1" t="s">
        <v>264</v>
      </c>
      <c r="ED1" s="1" t="s">
        <v>265</v>
      </c>
      <c r="EE1" s="1" t="s">
        <v>266</v>
      </c>
      <c r="EF1" s="1" t="s">
        <v>267</v>
      </c>
      <c r="EG1" s="1" t="s">
        <v>268</v>
      </c>
      <c r="EH1" s="1" t="s">
        <v>269</v>
      </c>
      <c r="EI1" s="1" t="s">
        <v>270</v>
      </c>
      <c r="EJ1" s="1" t="s">
        <v>271</v>
      </c>
      <c r="EK1" s="1" t="s">
        <v>272</v>
      </c>
      <c r="EL1" s="1" t="s">
        <v>273</v>
      </c>
      <c r="EM1" s="1" t="s">
        <v>274</v>
      </c>
      <c r="EN1" s="1" t="s">
        <v>275</v>
      </c>
      <c r="EO1" s="1" t="s">
        <v>276</v>
      </c>
      <c r="EP1" s="1" t="s">
        <v>277</v>
      </c>
      <c r="EQ1" s="1" t="s">
        <v>278</v>
      </c>
      <c r="ER1" s="1" t="s">
        <v>279</v>
      </c>
      <c r="ES1" s="1" t="s">
        <v>280</v>
      </c>
      <c r="ET1" s="1" t="s">
        <v>281</v>
      </c>
      <c r="EU1" s="1" t="s">
        <v>282</v>
      </c>
      <c r="EV1" s="1" t="s">
        <v>283</v>
      </c>
      <c r="EW1" s="1" t="s">
        <v>284</v>
      </c>
      <c r="EX1" s="1" t="s">
        <v>285</v>
      </c>
      <c r="EY1" s="1" t="s">
        <v>286</v>
      </c>
      <c r="EZ1" s="1" t="s">
        <v>287</v>
      </c>
      <c r="FA1" s="1" t="s">
        <v>288</v>
      </c>
      <c r="FB1" s="1" t="s">
        <v>289</v>
      </c>
      <c r="FC1" s="1" t="s">
        <v>290</v>
      </c>
      <c r="FD1" s="1" t="s">
        <v>291</v>
      </c>
      <c r="FE1" s="1" t="s">
        <v>292</v>
      </c>
      <c r="FF1" s="1" t="s">
        <v>293</v>
      </c>
      <c r="FG1" s="1" t="s">
        <v>294</v>
      </c>
      <c r="FH1" s="1" t="s">
        <v>295</v>
      </c>
      <c r="FI1" s="1" t="s">
        <v>296</v>
      </c>
      <c r="FJ1" s="1" t="s">
        <v>297</v>
      </c>
      <c r="FK1" s="1" t="s">
        <v>298</v>
      </c>
      <c r="FL1" s="1" t="s">
        <v>299</v>
      </c>
      <c r="FM1" s="1" t="s">
        <v>300</v>
      </c>
      <c r="FN1" s="1" t="s">
        <v>301</v>
      </c>
      <c r="FO1" s="1" t="s">
        <v>302</v>
      </c>
      <c r="FP1" s="1" t="s">
        <v>303</v>
      </c>
      <c r="FQ1" s="1" t="s">
        <v>304</v>
      </c>
      <c r="FR1" s="1" t="s">
        <v>305</v>
      </c>
      <c r="FS1" s="1" t="s">
        <v>306</v>
      </c>
      <c r="FT1" s="1" t="s">
        <v>307</v>
      </c>
      <c r="FU1" s="1" t="s">
        <v>308</v>
      </c>
      <c r="FV1" s="1" t="s">
        <v>309</v>
      </c>
      <c r="FW1" s="1" t="s">
        <v>310</v>
      </c>
      <c r="FX1" s="1" t="s">
        <v>311</v>
      </c>
      <c r="FY1" s="1" t="s">
        <v>312</v>
      </c>
      <c r="FZ1" s="1" t="s">
        <v>313</v>
      </c>
      <c r="GA1" s="1" t="s">
        <v>314</v>
      </c>
      <c r="GB1" s="1" t="s">
        <v>315</v>
      </c>
      <c r="GC1" s="1" t="s">
        <v>316</v>
      </c>
      <c r="GD1" s="1" t="s">
        <v>317</v>
      </c>
      <c r="GE1" s="1" t="s">
        <v>318</v>
      </c>
      <c r="GF1" s="1" t="s">
        <v>319</v>
      </c>
      <c r="GG1" s="1" t="s">
        <v>320</v>
      </c>
      <c r="GH1" s="1" t="s">
        <v>321</v>
      </c>
      <c r="GI1" s="1" t="s">
        <v>322</v>
      </c>
      <c r="GJ1" s="1" t="s">
        <v>323</v>
      </c>
      <c r="GK1" s="1" t="s">
        <v>324</v>
      </c>
      <c r="GL1" s="1" t="s">
        <v>325</v>
      </c>
      <c r="GM1" s="1" t="s">
        <v>326</v>
      </c>
      <c r="GN1" s="1" t="s">
        <v>327</v>
      </c>
      <c r="GO1" s="1" t="s">
        <v>328</v>
      </c>
      <c r="GP1" s="1" t="s">
        <v>329</v>
      </c>
      <c r="GQ1" s="1" t="s">
        <v>330</v>
      </c>
      <c r="GR1" s="1" t="s">
        <v>331</v>
      </c>
      <c r="GS1" s="1" t="s">
        <v>332</v>
      </c>
      <c r="GT1" s="1" t="s">
        <v>333</v>
      </c>
      <c r="GU1" s="1" t="s">
        <v>334</v>
      </c>
      <c r="GV1" s="1" t="s">
        <v>335</v>
      </c>
      <c r="GW1" s="1" t="s">
        <v>336</v>
      </c>
      <c r="GX1" s="1" t="s">
        <v>337</v>
      </c>
      <c r="GY1" s="1" t="s">
        <v>338</v>
      </c>
      <c r="GZ1" s="1" t="s">
        <v>339</v>
      </c>
      <c r="HA1" s="1" t="s">
        <v>340</v>
      </c>
      <c r="HB1" s="1" t="s">
        <v>341</v>
      </c>
      <c r="HC1" s="1" t="s">
        <v>342</v>
      </c>
      <c r="HD1" s="1" t="s">
        <v>343</v>
      </c>
      <c r="HE1" s="1" t="s">
        <v>344</v>
      </c>
      <c r="HF1" s="1" t="s">
        <v>345</v>
      </c>
      <c r="HG1" s="1" t="s">
        <v>346</v>
      </c>
      <c r="HH1" s="1" t="s">
        <v>347</v>
      </c>
      <c r="HI1" s="1" t="s">
        <v>348</v>
      </c>
      <c r="HJ1" s="1" t="s">
        <v>349</v>
      </c>
      <c r="HK1" s="1" t="s">
        <v>350</v>
      </c>
      <c r="HL1" s="1" t="s">
        <v>351</v>
      </c>
      <c r="HM1" s="1" t="s">
        <v>352</v>
      </c>
      <c r="HN1" s="1" t="s">
        <v>353</v>
      </c>
      <c r="HO1" s="1" t="s">
        <v>354</v>
      </c>
      <c r="HP1" s="1" t="s">
        <v>355</v>
      </c>
      <c r="HQ1" s="1" t="s">
        <v>356</v>
      </c>
      <c r="HR1" s="1" t="s">
        <v>357</v>
      </c>
      <c r="HS1" s="1" t="s">
        <v>358</v>
      </c>
      <c r="HT1" s="1" t="s">
        <v>359</v>
      </c>
      <c r="HU1" s="1" t="s">
        <v>360</v>
      </c>
      <c r="HV1" s="1" t="s">
        <v>361</v>
      </c>
      <c r="HW1" s="1" t="s">
        <v>362</v>
      </c>
      <c r="HX1" s="1" t="s">
        <v>363</v>
      </c>
      <c r="HY1" s="1" t="s">
        <v>364</v>
      </c>
      <c r="HZ1" s="1" t="s">
        <v>365</v>
      </c>
      <c r="IA1" s="1" t="s">
        <v>366</v>
      </c>
      <c r="IB1" s="1" t="s">
        <v>367</v>
      </c>
      <c r="IC1" s="1" t="s">
        <v>368</v>
      </c>
      <c r="ID1" s="1" t="s">
        <v>369</v>
      </c>
      <c r="IE1" s="1" t="s">
        <v>370</v>
      </c>
      <c r="IF1" s="1" t="s">
        <v>371</v>
      </c>
      <c r="IG1" s="1" t="s">
        <v>372</v>
      </c>
      <c r="IH1" s="1" t="s">
        <v>373</v>
      </c>
      <c r="II1" s="1" t="s">
        <v>374</v>
      </c>
      <c r="IJ1" s="1" t="s">
        <v>375</v>
      </c>
      <c r="IK1" s="1" t="s">
        <v>376</v>
      </c>
      <c r="IL1" s="1" t="s">
        <v>377</v>
      </c>
      <c r="IM1" s="1" t="s">
        <v>378</v>
      </c>
      <c r="IN1" s="1" t="s">
        <v>379</v>
      </c>
      <c r="IO1" s="1" t="s">
        <v>380</v>
      </c>
      <c r="IP1" s="1" t="s">
        <v>381</v>
      </c>
      <c r="IQ1" s="1" t="s">
        <v>382</v>
      </c>
      <c r="IR1" s="1" t="s">
        <v>383</v>
      </c>
      <c r="IS1" s="1" t="s">
        <v>384</v>
      </c>
      <c r="IT1" s="1" t="s">
        <v>385</v>
      </c>
      <c r="IU1" s="1" t="s">
        <v>386</v>
      </c>
      <c r="IV1" s="1" t="s">
        <v>387</v>
      </c>
      <c r="IW1" s="1" t="s">
        <v>388</v>
      </c>
      <c r="IX1" s="1" t="s">
        <v>389</v>
      </c>
      <c r="IY1" s="1" t="s">
        <v>390</v>
      </c>
      <c r="IZ1" s="1" t="s">
        <v>391</v>
      </c>
      <c r="JA1" s="1" t="s">
        <v>392</v>
      </c>
      <c r="JB1" s="1" t="s">
        <v>393</v>
      </c>
      <c r="JC1" s="1" t="s">
        <v>394</v>
      </c>
    </row>
    <row r="2" spans="1:263" x14ac:dyDescent="0.3">
      <c r="A2" t="str">
        <f>B2&amp;RIGHT(D2,2)</f>
        <v>2794113010</v>
      </c>
      <c r="B2" s="5" t="str">
        <f t="shared" ref="B2:B65" si="0">IF(LEFT(C2,2)="00",RIGHT(C2,LEN(C2)-2),C2)</f>
        <v>27941130</v>
      </c>
      <c r="C2" s="5" t="s">
        <v>1057</v>
      </c>
      <c r="D2" s="21" t="s">
        <v>395</v>
      </c>
      <c r="E2" s="5" t="s">
        <v>950</v>
      </c>
      <c r="F2" s="5" t="s">
        <v>1103</v>
      </c>
      <c r="G2" s="5" t="s">
        <v>1058</v>
      </c>
      <c r="H2" s="5" t="s">
        <v>1059</v>
      </c>
      <c r="I2" s="5" t="s">
        <v>1059</v>
      </c>
      <c r="J2" s="5" t="s">
        <v>15</v>
      </c>
      <c r="K2" s="5" t="s">
        <v>148</v>
      </c>
      <c r="L2" s="6" t="s">
        <v>148</v>
      </c>
      <c r="M2" s="5" t="s">
        <v>36</v>
      </c>
      <c r="N2" s="5" t="s">
        <v>1060</v>
      </c>
      <c r="O2" s="5" t="s">
        <v>9</v>
      </c>
      <c r="P2" s="23" t="s">
        <v>1164</v>
      </c>
      <c r="Q2" s="5" t="s">
        <v>1061</v>
      </c>
      <c r="R2" s="27" t="s">
        <v>7</v>
      </c>
      <c r="S2" s="5" t="s">
        <v>1062</v>
      </c>
      <c r="T2" s="6" t="s">
        <v>1063</v>
      </c>
      <c r="U2" s="5" t="s">
        <v>14</v>
      </c>
      <c r="V2" s="7" t="str">
        <f>IFERROR(VLOOKUP(B2,[1]Client107650!$A$1:$C$7000,3,FALSE),"Non enregistrée")</f>
        <v>Non enregistrée</v>
      </c>
      <c r="W2" s="7">
        <f>IFERROR(VLOOKUP(A2,'[2]PLANNING-RECHANGES LATelec'!$A$3:$AN$8004,40,FALSE),"Non collaborée")</f>
        <v>0</v>
      </c>
      <c r="X2" s="8" t="str">
        <f>IFERROR(VLOOKUP(F2,'[3]Table V'!$A:$G,3,FALSE),"N/A")</f>
        <v>N/A</v>
      </c>
      <c r="Y2" s="8" t="str">
        <f>IFERROR(VLOOKUP(F2,'[2]Table V'!$A:$M,9,FALSE),"N/A")</f>
        <v>P/N CONNU</v>
      </c>
      <c r="Z2" s="9" t="str">
        <f>IFERROR(VLOOKUP(C2,[4]Feuil1!$D:$AB,25,FALSE),"N/A")</f>
        <v>N/A</v>
      </c>
      <c r="AA2" s="9" t="s">
        <v>157</v>
      </c>
      <c r="AB2" s="9" t="s">
        <v>157</v>
      </c>
      <c r="AC2" s="5"/>
      <c r="AD2" s="10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</row>
    <row r="3" spans="1:263" x14ac:dyDescent="0.3">
      <c r="A3" t="str">
        <f t="shared" ref="A3:A66" si="1">B3&amp;RIGHT(D3,2)</f>
        <v>2784880120</v>
      </c>
      <c r="B3" s="18" t="str">
        <f t="shared" si="0"/>
        <v>27848801</v>
      </c>
      <c r="C3" s="18" t="s">
        <v>834</v>
      </c>
      <c r="D3" s="5" t="s">
        <v>396</v>
      </c>
      <c r="E3" s="5" t="s">
        <v>13</v>
      </c>
      <c r="F3" s="5" t="s">
        <v>702</v>
      </c>
      <c r="G3" s="5" t="s">
        <v>28</v>
      </c>
      <c r="H3" s="5" t="s">
        <v>10</v>
      </c>
      <c r="I3" s="5" t="s">
        <v>10</v>
      </c>
      <c r="J3" s="5" t="s">
        <v>15</v>
      </c>
      <c r="K3" s="5" t="s">
        <v>126</v>
      </c>
      <c r="L3" s="6" t="s">
        <v>126</v>
      </c>
      <c r="M3" s="5" t="s">
        <v>36</v>
      </c>
      <c r="N3" s="5" t="s">
        <v>500</v>
      </c>
      <c r="O3" s="5" t="s">
        <v>9</v>
      </c>
      <c r="P3" s="23" t="s">
        <v>1162</v>
      </c>
      <c r="Q3" s="5" t="s">
        <v>109</v>
      </c>
      <c r="R3" s="27" t="s">
        <v>7</v>
      </c>
      <c r="S3" s="5" t="s">
        <v>1062</v>
      </c>
      <c r="T3" s="6" t="s">
        <v>1064</v>
      </c>
      <c r="U3" s="5" t="s">
        <v>8</v>
      </c>
      <c r="V3" s="7" t="str">
        <f>IFERROR(VLOOKUP(B3,[1]Client107650!$A$1:$C$7000,3,FALSE),"Non enregistrée")</f>
        <v>1251018-8801010</v>
      </c>
      <c r="W3" s="7">
        <f>IFERROR(VLOOKUP(A3,'[2]PLANNING-RECHANGES LATelec'!$A$3:$AN$8004,40,FALSE),"Non collaborée")</f>
        <v>0</v>
      </c>
      <c r="X3" s="8" t="str">
        <f>IFERROR(VLOOKUP(F3,'[3]Table V'!$A:$G,3,FALSE),"N/A")</f>
        <v>N/A</v>
      </c>
      <c r="Y3" s="8" t="str">
        <f>IFERROR(VLOOKUP(F3,'[2]Table V'!$A:$M,9,FALSE),"N/A")</f>
        <v>P/N CONNU</v>
      </c>
      <c r="Z3" s="9" t="str">
        <f>IFERROR(VLOOKUP(C3,[4]Feuil1!$D:$AB,25,FALSE),"N/A")</f>
        <v>N/A</v>
      </c>
      <c r="AA3" s="9" t="s">
        <v>157</v>
      </c>
      <c r="AB3" s="9" t="s">
        <v>157</v>
      </c>
      <c r="AC3" s="5"/>
      <c r="AD3" s="10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</row>
    <row r="4" spans="1:263" x14ac:dyDescent="0.3">
      <c r="A4" t="str">
        <f t="shared" si="1"/>
        <v>2794135110</v>
      </c>
      <c r="B4" s="18" t="str">
        <f t="shared" si="0"/>
        <v>27941351</v>
      </c>
      <c r="C4" s="18" t="s">
        <v>1065</v>
      </c>
      <c r="D4" s="5" t="s">
        <v>395</v>
      </c>
      <c r="E4" s="5" t="s">
        <v>950</v>
      </c>
      <c r="F4" s="5" t="s">
        <v>1104</v>
      </c>
      <c r="G4" s="5" t="s">
        <v>417</v>
      </c>
      <c r="H4" s="5" t="s">
        <v>12</v>
      </c>
      <c r="I4" s="5" t="s">
        <v>12</v>
      </c>
      <c r="J4" s="5" t="s">
        <v>15</v>
      </c>
      <c r="K4" s="5" t="s">
        <v>120</v>
      </c>
      <c r="L4" s="6" t="s">
        <v>120</v>
      </c>
      <c r="M4" s="5" t="s">
        <v>36</v>
      </c>
      <c r="N4" s="5" t="s">
        <v>33</v>
      </c>
      <c r="O4" s="5" t="s">
        <v>9</v>
      </c>
      <c r="P4" s="23" t="s">
        <v>1163</v>
      </c>
      <c r="Q4" s="5" t="s">
        <v>53</v>
      </c>
      <c r="R4" s="27" t="s">
        <v>11</v>
      </c>
      <c r="S4" s="5" t="s">
        <v>1062</v>
      </c>
      <c r="T4" s="6" t="s">
        <v>1066</v>
      </c>
      <c r="U4" s="5" t="s">
        <v>14</v>
      </c>
      <c r="V4" s="7" t="str">
        <f>IFERROR(VLOOKUP(B4,[1]Client107650!$A$1:$C$7000,3,FALSE),"Non enregistrée")</f>
        <v>Non enregistrée</v>
      </c>
      <c r="W4" s="7">
        <f>IFERROR(VLOOKUP(A4,'[2]PLANNING-RECHANGES LATelec'!$A$3:$AN$8004,40,FALSE),"Non collaborée")</f>
        <v>0</v>
      </c>
      <c r="X4" s="8" t="str">
        <f>IFERROR(VLOOKUP(F4,'[3]Table V'!$A:$G,3,FALSE),"N/A")</f>
        <v>N/A</v>
      </c>
      <c r="Y4" s="8" t="str">
        <f>IFERROR(VLOOKUP(F4,'[2]Table V'!$A:$M,9,FALSE),"N/A")</f>
        <v>N/A</v>
      </c>
      <c r="Z4" s="9" t="str">
        <f>IFERROR(VLOOKUP(C4,[4]Feuil1!$D:$AB,25,FALSE),"N/A")</f>
        <v>N/A</v>
      </c>
      <c r="AA4" s="9" t="s">
        <v>157</v>
      </c>
      <c r="AB4" s="9" t="s">
        <v>157</v>
      </c>
      <c r="AC4" s="5"/>
      <c r="AD4" s="10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</row>
    <row r="5" spans="1:263" s="17" customFormat="1" x14ac:dyDescent="0.3">
      <c r="A5" t="str">
        <f t="shared" si="1"/>
        <v>2793994310</v>
      </c>
      <c r="B5" s="18" t="str">
        <f t="shared" si="0"/>
        <v>27939943</v>
      </c>
      <c r="C5" s="18" t="s">
        <v>1031</v>
      </c>
      <c r="D5" s="5" t="s">
        <v>395</v>
      </c>
      <c r="E5" s="5" t="s">
        <v>13</v>
      </c>
      <c r="F5" s="5" t="s">
        <v>702</v>
      </c>
      <c r="G5" s="5" t="s">
        <v>28</v>
      </c>
      <c r="H5" s="5" t="s">
        <v>10</v>
      </c>
      <c r="I5" s="5" t="s">
        <v>10</v>
      </c>
      <c r="J5" s="5" t="s">
        <v>15</v>
      </c>
      <c r="K5" s="5" t="s">
        <v>452</v>
      </c>
      <c r="L5" s="6" t="s">
        <v>452</v>
      </c>
      <c r="M5" s="5" t="s">
        <v>36</v>
      </c>
      <c r="N5" s="5" t="s">
        <v>30</v>
      </c>
      <c r="O5" s="5" t="s">
        <v>9</v>
      </c>
      <c r="P5" s="23" t="s">
        <v>1162</v>
      </c>
      <c r="Q5" s="5" t="s">
        <v>109</v>
      </c>
      <c r="R5" s="27" t="s">
        <v>7</v>
      </c>
      <c r="S5" s="5" t="s">
        <v>1032</v>
      </c>
      <c r="T5" s="6" t="s">
        <v>1033</v>
      </c>
      <c r="U5" s="5" t="s">
        <v>8</v>
      </c>
      <c r="V5" s="7" t="str">
        <f>IFERROR(VLOOKUP(B5,[1]Client107650!$A$1:$C$7000,3,FALSE),"Non enregistrée")</f>
        <v>1251018-9943010</v>
      </c>
      <c r="W5" s="5" t="s">
        <v>1168</v>
      </c>
      <c r="X5" s="8" t="str">
        <f>IFERROR(VLOOKUP(F5,'[3]Table V'!$A:$G,3,FALSE),"N/A")</f>
        <v>N/A</v>
      </c>
      <c r="Y5" s="8" t="str">
        <f>IFERROR(VLOOKUP(F5,'[2]Table V'!$A:$M,9,FALSE),"N/A")</f>
        <v>P/N CONNU</v>
      </c>
      <c r="Z5" s="9" t="str">
        <f>IFERROR(VLOOKUP(C5,[4]Feuil1!$D:$AB,25,FALSE),"N/A")</f>
        <v>N/A</v>
      </c>
      <c r="AA5" s="9" t="s">
        <v>157</v>
      </c>
      <c r="AB5" s="9" t="s">
        <v>157</v>
      </c>
      <c r="AC5" s="5"/>
      <c r="AD5" s="10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</row>
    <row r="6" spans="1:263" x14ac:dyDescent="0.3">
      <c r="A6" t="str">
        <f t="shared" si="1"/>
        <v>2793998710</v>
      </c>
      <c r="B6" s="18" t="str">
        <f t="shared" si="0"/>
        <v>27939987</v>
      </c>
      <c r="C6" s="18" t="s">
        <v>1034</v>
      </c>
      <c r="D6" s="5" t="s">
        <v>395</v>
      </c>
      <c r="E6" s="5" t="s">
        <v>950</v>
      </c>
      <c r="F6" s="5" t="s">
        <v>1052</v>
      </c>
      <c r="G6" s="5" t="s">
        <v>1035</v>
      </c>
      <c r="H6" s="5" t="s">
        <v>529</v>
      </c>
      <c r="I6" s="5" t="s">
        <v>529</v>
      </c>
      <c r="J6" s="5" t="s">
        <v>15</v>
      </c>
      <c r="K6" s="5" t="s">
        <v>1036</v>
      </c>
      <c r="L6" s="6" t="s">
        <v>1036</v>
      </c>
      <c r="M6" s="5" t="s">
        <v>36</v>
      </c>
      <c r="N6" s="5" t="s">
        <v>33</v>
      </c>
      <c r="O6" s="5" t="s">
        <v>9</v>
      </c>
      <c r="P6" s="24" t="s">
        <v>509</v>
      </c>
      <c r="Q6" s="5" t="s">
        <v>1037</v>
      </c>
      <c r="R6" s="27" t="s">
        <v>11</v>
      </c>
      <c r="S6" s="5" t="s">
        <v>1032</v>
      </c>
      <c r="T6" s="6" t="s">
        <v>1038</v>
      </c>
      <c r="U6" s="5" t="s">
        <v>14</v>
      </c>
      <c r="V6" s="7" t="str">
        <f>IFERROR(VLOOKUP(B6,[1]Client107650!$A$1:$C$7000,3,FALSE),"Non enregistrée")</f>
        <v>1251318-9987010</v>
      </c>
      <c r="W6" s="31" t="s">
        <v>1167</v>
      </c>
      <c r="X6" s="8" t="str">
        <f>IFERROR(VLOOKUP(F6,'[3]Table V'!$A:$G,3,FALSE),"N/A")</f>
        <v>MECA</v>
      </c>
      <c r="Y6" s="8" t="str">
        <f>IFERROR(VLOOKUP(F6,'[2]Table V'!$A:$M,9,FALSE),"N/A")</f>
        <v>N/A</v>
      </c>
      <c r="Z6" s="9" t="str">
        <f>IFERROR(VLOOKUP(C6,[4]Feuil1!$D:$AB,25,FALSE),"N/A")</f>
        <v>N/A</v>
      </c>
      <c r="AA6" s="9" t="s">
        <v>157</v>
      </c>
      <c r="AB6" s="9" t="s">
        <v>157</v>
      </c>
      <c r="AC6" s="5"/>
      <c r="AD6" s="10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</row>
    <row r="7" spans="1:263" x14ac:dyDescent="0.3">
      <c r="A7" t="str">
        <f t="shared" si="1"/>
        <v>2794012010</v>
      </c>
      <c r="B7" s="18" t="str">
        <f t="shared" si="0"/>
        <v>27940120</v>
      </c>
      <c r="C7" s="18" t="s">
        <v>1039</v>
      </c>
      <c r="D7" s="5" t="s">
        <v>395</v>
      </c>
      <c r="E7" s="5" t="s">
        <v>13</v>
      </c>
      <c r="F7" s="5" t="s">
        <v>702</v>
      </c>
      <c r="G7" s="5" t="s">
        <v>28</v>
      </c>
      <c r="H7" s="5" t="s">
        <v>10</v>
      </c>
      <c r="I7" s="5" t="s">
        <v>10</v>
      </c>
      <c r="J7" s="5" t="s">
        <v>15</v>
      </c>
      <c r="K7" s="5" t="s">
        <v>452</v>
      </c>
      <c r="L7" s="6" t="s">
        <v>452</v>
      </c>
      <c r="M7" s="5" t="s">
        <v>36</v>
      </c>
      <c r="N7" s="5" t="s">
        <v>30</v>
      </c>
      <c r="O7" s="5" t="s">
        <v>9</v>
      </c>
      <c r="P7" s="23" t="s">
        <v>1162</v>
      </c>
      <c r="Q7" s="5" t="s">
        <v>109</v>
      </c>
      <c r="R7" s="27" t="s">
        <v>7</v>
      </c>
      <c r="S7" s="5" t="s">
        <v>1032</v>
      </c>
      <c r="T7" s="6" t="s">
        <v>1040</v>
      </c>
      <c r="U7" s="5" t="s">
        <v>8</v>
      </c>
      <c r="V7" s="7" t="str">
        <f>IFERROR(VLOOKUP(B7,[1]Client107650!$A$1:$C$7000,3,FALSE),"Non enregistrée")</f>
        <v>1251018-0120010</v>
      </c>
      <c r="W7" s="7" t="str">
        <f>IFERROR(VLOOKUP(A7,'[2]PLANNING-RECHANGES LATelec'!$A$3:$AN$8004,40,FALSE),"Non collaborée")</f>
        <v>Non collaborée</v>
      </c>
      <c r="X7" s="8" t="str">
        <f>IFERROR(VLOOKUP(F7,'[3]Table V'!$A:$G,3,FALSE),"N/A")</f>
        <v>N/A</v>
      </c>
      <c r="Y7" s="8" t="str">
        <f>IFERROR(VLOOKUP(F7,'[2]Table V'!$A:$M,9,FALSE),"N/A")</f>
        <v>P/N CONNU</v>
      </c>
      <c r="Z7" s="9" t="str">
        <f>IFERROR(VLOOKUP(C7,[4]Feuil1!$D:$AB,25,FALSE),"N/A")</f>
        <v>N/A</v>
      </c>
      <c r="AA7" s="9" t="s">
        <v>157</v>
      </c>
      <c r="AB7" s="9" t="s">
        <v>157</v>
      </c>
      <c r="AC7" s="5"/>
      <c r="AD7" s="10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</row>
    <row r="8" spans="1:263" x14ac:dyDescent="0.3">
      <c r="A8" t="str">
        <f t="shared" si="1"/>
        <v>2794012910</v>
      </c>
      <c r="B8" s="18" t="str">
        <f t="shared" si="0"/>
        <v>27940129</v>
      </c>
      <c r="C8" s="18" t="s">
        <v>1041</v>
      </c>
      <c r="D8" s="5" t="s">
        <v>395</v>
      </c>
      <c r="E8" s="5" t="s">
        <v>13</v>
      </c>
      <c r="F8" s="5" t="s">
        <v>702</v>
      </c>
      <c r="G8" s="5" t="s">
        <v>28</v>
      </c>
      <c r="H8" s="5" t="s">
        <v>10</v>
      </c>
      <c r="I8" s="5" t="s">
        <v>10</v>
      </c>
      <c r="J8" s="5" t="s">
        <v>15</v>
      </c>
      <c r="K8" s="5" t="s">
        <v>452</v>
      </c>
      <c r="L8" s="6" t="s">
        <v>452</v>
      </c>
      <c r="M8" s="5" t="s">
        <v>36</v>
      </c>
      <c r="N8" s="5" t="s">
        <v>30</v>
      </c>
      <c r="O8" s="5" t="s">
        <v>9</v>
      </c>
      <c r="P8" s="23" t="s">
        <v>1162</v>
      </c>
      <c r="Q8" s="5" t="s">
        <v>109</v>
      </c>
      <c r="R8" s="27" t="s">
        <v>7</v>
      </c>
      <c r="S8" s="5" t="s">
        <v>1032</v>
      </c>
      <c r="T8" s="6" t="s">
        <v>1042</v>
      </c>
      <c r="U8" s="5" t="s">
        <v>8</v>
      </c>
      <c r="V8" s="7" t="str">
        <f>IFERROR(VLOOKUP(B8,[1]Client107650!$A$1:$C$7000,3,FALSE),"Non enregistrée")</f>
        <v>1251018-0129010</v>
      </c>
      <c r="W8" s="7" t="str">
        <f>IFERROR(VLOOKUP(A8,'[2]PLANNING-RECHANGES LATelec'!$A$3:$AN$8004,40,FALSE),"Non collaborée")</f>
        <v>Non collaborée</v>
      </c>
      <c r="X8" s="8" t="str">
        <f>IFERROR(VLOOKUP(F8,'[3]Table V'!$A:$G,3,FALSE),"N/A")</f>
        <v>N/A</v>
      </c>
      <c r="Y8" s="8" t="str">
        <f>IFERROR(VLOOKUP(F8,'[2]Table V'!$A:$M,9,FALSE),"N/A")</f>
        <v>P/N CONNU</v>
      </c>
      <c r="Z8" s="9" t="str">
        <f>IFERROR(VLOOKUP(C8,[4]Feuil1!$D:$AB,25,FALSE),"N/A")</f>
        <v>N/A</v>
      </c>
      <c r="AA8" s="9" t="s">
        <v>157</v>
      </c>
      <c r="AB8" s="9" t="s">
        <v>157</v>
      </c>
      <c r="AC8" s="5"/>
      <c r="AD8" s="10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</row>
    <row r="9" spans="1:263" x14ac:dyDescent="0.3">
      <c r="A9" t="str">
        <f t="shared" si="1"/>
        <v>2794013010</v>
      </c>
      <c r="B9" s="18" t="str">
        <f t="shared" si="0"/>
        <v>27940130</v>
      </c>
      <c r="C9" s="18" t="s">
        <v>1043</v>
      </c>
      <c r="D9" s="5" t="s">
        <v>395</v>
      </c>
      <c r="E9" s="5" t="s">
        <v>13</v>
      </c>
      <c r="F9" s="5" t="s">
        <v>702</v>
      </c>
      <c r="G9" s="5" t="s">
        <v>28</v>
      </c>
      <c r="H9" s="5" t="s">
        <v>10</v>
      </c>
      <c r="I9" s="5" t="s">
        <v>10</v>
      </c>
      <c r="J9" s="5" t="s">
        <v>15</v>
      </c>
      <c r="K9" s="5" t="s">
        <v>452</v>
      </c>
      <c r="L9" s="6" t="s">
        <v>452</v>
      </c>
      <c r="M9" s="5" t="s">
        <v>36</v>
      </c>
      <c r="N9" s="5" t="s">
        <v>30</v>
      </c>
      <c r="O9" s="5" t="s">
        <v>9</v>
      </c>
      <c r="P9" s="23" t="s">
        <v>1162</v>
      </c>
      <c r="Q9" s="5" t="s">
        <v>109</v>
      </c>
      <c r="R9" s="27" t="s">
        <v>7</v>
      </c>
      <c r="S9" s="5" t="s">
        <v>1032</v>
      </c>
      <c r="T9" s="6" t="s">
        <v>1044</v>
      </c>
      <c r="U9" s="5" t="s">
        <v>8</v>
      </c>
      <c r="V9" s="7" t="str">
        <f>IFERROR(VLOOKUP(B9,[1]Client107650!$A$1:$C$7000,3,FALSE),"Non enregistrée")</f>
        <v>1251018-0130010</v>
      </c>
      <c r="W9" s="7" t="str">
        <f>IFERROR(VLOOKUP(A9,'[2]PLANNING-RECHANGES LATelec'!$A$3:$AN$8004,40,FALSE),"Non collaborée")</f>
        <v>Non collaborée</v>
      </c>
      <c r="X9" s="8" t="str">
        <f>IFERROR(VLOOKUP(F9,'[3]Table V'!$A:$G,3,FALSE),"N/A")</f>
        <v>N/A</v>
      </c>
      <c r="Y9" s="8" t="str">
        <f>IFERROR(VLOOKUP(F9,'[2]Table V'!$A:$M,9,FALSE),"N/A")</f>
        <v>P/N CONNU</v>
      </c>
      <c r="Z9" s="9" t="str">
        <f>IFERROR(VLOOKUP(C9,[4]Feuil1!$D:$AB,25,FALSE),"N/A")</f>
        <v>N/A</v>
      </c>
      <c r="AA9" s="9" t="s">
        <v>157</v>
      </c>
      <c r="AB9" s="9" t="s">
        <v>157</v>
      </c>
      <c r="AC9" s="5"/>
      <c r="AD9" s="10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</row>
    <row r="10" spans="1:263" x14ac:dyDescent="0.3">
      <c r="A10" t="str">
        <f t="shared" si="1"/>
        <v>2793827510</v>
      </c>
      <c r="B10" s="18" t="str">
        <f t="shared" si="0"/>
        <v>27938275</v>
      </c>
      <c r="C10" s="18" t="s">
        <v>999</v>
      </c>
      <c r="D10" s="5" t="s">
        <v>395</v>
      </c>
      <c r="E10" s="5" t="s">
        <v>13</v>
      </c>
      <c r="F10" s="5" t="s">
        <v>1105</v>
      </c>
      <c r="G10" s="5" t="s">
        <v>52</v>
      </c>
      <c r="H10" s="5" t="s">
        <v>12</v>
      </c>
      <c r="I10" s="5" t="s">
        <v>12</v>
      </c>
      <c r="J10" s="5" t="s">
        <v>15</v>
      </c>
      <c r="K10" s="5" t="s">
        <v>469</v>
      </c>
      <c r="L10" s="6" t="s">
        <v>469</v>
      </c>
      <c r="M10" s="5" t="s">
        <v>36</v>
      </c>
      <c r="N10" s="5" t="s">
        <v>33</v>
      </c>
      <c r="O10" s="5" t="s">
        <v>9</v>
      </c>
      <c r="P10" s="24" t="s">
        <v>109</v>
      </c>
      <c r="Q10" s="5" t="s">
        <v>53</v>
      </c>
      <c r="R10" s="27" t="s">
        <v>11</v>
      </c>
      <c r="S10" s="5" t="s">
        <v>980</v>
      </c>
      <c r="T10" s="6" t="s">
        <v>1000</v>
      </c>
      <c r="U10" s="5" t="s">
        <v>14</v>
      </c>
      <c r="V10" s="7" t="str">
        <f>IFERROR(VLOOKUP(B10,[1]Client107650!$A$1:$C$7000,3,FALSE),"Non enregistrée")</f>
        <v>1251018-8275010</v>
      </c>
      <c r="W10" s="7" t="str">
        <f>IFERROR(VLOOKUP(A10,'[2]PLANNING-RECHANGES LATelec'!$A$3:$AN$8004,40,FALSE),"Non collaborée")</f>
        <v>Non collaborée</v>
      </c>
      <c r="X10" s="8" t="str">
        <f>IFERROR(VLOOKUP(F10,'[3]Table V'!$A:$G,3,FALSE),"N/A")</f>
        <v>MECA</v>
      </c>
      <c r="Y10" s="8" t="str">
        <f>IFERROR(VLOOKUP(F10,'[2]Table V'!$A:$M,9,FALSE),"N/A")</f>
        <v>N/A</v>
      </c>
      <c r="Z10" s="9" t="str">
        <f>IFERROR(VLOOKUP(C10,[4]Feuil1!$D:$AB,25,FALSE),"N/A")</f>
        <v>N/A</v>
      </c>
      <c r="AA10" s="9" t="s">
        <v>157</v>
      </c>
      <c r="AB10" s="9" t="s">
        <v>157</v>
      </c>
      <c r="AC10" s="5"/>
      <c r="AD10" s="10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</row>
    <row r="11" spans="1:263" x14ac:dyDescent="0.3">
      <c r="A11" t="str">
        <f t="shared" si="1"/>
        <v>2793828610</v>
      </c>
      <c r="B11" s="18" t="str">
        <f t="shared" si="0"/>
        <v>27938286</v>
      </c>
      <c r="C11" s="18" t="s">
        <v>1001</v>
      </c>
      <c r="D11" s="5" t="s">
        <v>395</v>
      </c>
      <c r="E11" s="5" t="s">
        <v>13</v>
      </c>
      <c r="F11" s="5" t="s">
        <v>1106</v>
      </c>
      <c r="G11" s="5" t="s">
        <v>55</v>
      </c>
      <c r="H11" s="5" t="s">
        <v>12</v>
      </c>
      <c r="I11" s="5" t="s">
        <v>12</v>
      </c>
      <c r="J11" s="5" t="s">
        <v>15</v>
      </c>
      <c r="K11" s="5" t="s">
        <v>469</v>
      </c>
      <c r="L11" s="6" t="s">
        <v>469</v>
      </c>
      <c r="M11" s="5" t="s">
        <v>36</v>
      </c>
      <c r="N11" s="5" t="s">
        <v>33</v>
      </c>
      <c r="O11" s="5" t="s">
        <v>9</v>
      </c>
      <c r="P11" s="24" t="s">
        <v>109</v>
      </c>
      <c r="Q11" s="5" t="s">
        <v>53</v>
      </c>
      <c r="R11" s="27" t="s">
        <v>11</v>
      </c>
      <c r="S11" s="5" t="s">
        <v>980</v>
      </c>
      <c r="T11" s="6" t="s">
        <v>1002</v>
      </c>
      <c r="U11" s="5" t="s">
        <v>14</v>
      </c>
      <c r="V11" s="7" t="str">
        <f>IFERROR(VLOOKUP(B11,[1]Client107650!$A$1:$C$7000,3,FALSE),"Non enregistrée")</f>
        <v>1251018-8286010</v>
      </c>
      <c r="W11" s="7" t="str">
        <f>IFERROR(VLOOKUP(A11,'[2]PLANNING-RECHANGES LATelec'!$A$3:$AN$8004,40,FALSE),"Non collaborée")</f>
        <v>Non collaborée</v>
      </c>
      <c r="X11" s="8" t="str">
        <f>IFERROR(VLOOKUP(F11,'[3]Table V'!$A:$G,3,FALSE),"N/A")</f>
        <v>MECA</v>
      </c>
      <c r="Y11" s="8" t="str">
        <f>IFERROR(VLOOKUP(F11,'[2]Table V'!$A:$M,9,FALSE),"N/A")</f>
        <v>N/A</v>
      </c>
      <c r="Z11" s="9" t="str">
        <f>IFERROR(VLOOKUP(C11,[4]Feuil1!$D:$AB,25,FALSE),"N/A")</f>
        <v>N/A</v>
      </c>
      <c r="AA11" s="9" t="s">
        <v>157</v>
      </c>
      <c r="AB11" s="9" t="s">
        <v>157</v>
      </c>
      <c r="AC11" s="5"/>
      <c r="AD11" s="10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</row>
    <row r="12" spans="1:263" x14ac:dyDescent="0.3">
      <c r="A12" t="str">
        <f t="shared" si="1"/>
        <v>2793829610</v>
      </c>
      <c r="B12" s="18" t="str">
        <f t="shared" si="0"/>
        <v>27938296</v>
      </c>
      <c r="C12" s="18" t="s">
        <v>1003</v>
      </c>
      <c r="D12" s="5" t="s">
        <v>395</v>
      </c>
      <c r="E12" s="5" t="s">
        <v>13</v>
      </c>
      <c r="F12" s="5" t="s">
        <v>1107</v>
      </c>
      <c r="G12" s="5" t="s">
        <v>56</v>
      </c>
      <c r="H12" s="5" t="s">
        <v>12</v>
      </c>
      <c r="I12" s="5" t="s">
        <v>12</v>
      </c>
      <c r="J12" s="5" t="s">
        <v>15</v>
      </c>
      <c r="K12" s="5" t="s">
        <v>469</v>
      </c>
      <c r="L12" s="6" t="s">
        <v>469</v>
      </c>
      <c r="M12" s="5" t="s">
        <v>36</v>
      </c>
      <c r="N12" s="5" t="s">
        <v>33</v>
      </c>
      <c r="O12" s="5" t="s">
        <v>9</v>
      </c>
      <c r="P12" s="24" t="s">
        <v>109</v>
      </c>
      <c r="Q12" s="5" t="s">
        <v>53</v>
      </c>
      <c r="R12" s="27" t="s">
        <v>11</v>
      </c>
      <c r="S12" s="5" t="s">
        <v>980</v>
      </c>
      <c r="T12" s="6" t="s">
        <v>1004</v>
      </c>
      <c r="U12" s="5" t="s">
        <v>14</v>
      </c>
      <c r="V12" s="7" t="str">
        <f>IFERROR(VLOOKUP(B12,[1]Client107650!$A$1:$C$7000,3,FALSE),"Non enregistrée")</f>
        <v>1251018-8296010</v>
      </c>
      <c r="W12" s="7" t="str">
        <f>IFERROR(VLOOKUP(A12,'[2]PLANNING-RECHANGES LATelec'!$A$3:$AN$8004,40,FALSE),"Non collaborée")</f>
        <v>Non collaborée</v>
      </c>
      <c r="X12" s="8" t="str">
        <f>IFERROR(VLOOKUP(F12,'[3]Table V'!$A:$G,3,FALSE),"N/A")</f>
        <v>MECA</v>
      </c>
      <c r="Y12" s="8" t="str">
        <f>IFERROR(VLOOKUP(F12,'[2]Table V'!$A:$M,9,FALSE),"N/A")</f>
        <v>N/A</v>
      </c>
      <c r="Z12" s="9" t="str">
        <f>IFERROR(VLOOKUP(C12,[4]Feuil1!$D:$AB,25,FALSE),"N/A")</f>
        <v>N/A</v>
      </c>
      <c r="AA12" s="9" t="s">
        <v>157</v>
      </c>
      <c r="AB12" s="9" t="s">
        <v>157</v>
      </c>
      <c r="AC12" s="5"/>
      <c r="AD12" s="10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</row>
    <row r="13" spans="1:263" x14ac:dyDescent="0.3">
      <c r="A13" t="str">
        <f t="shared" si="1"/>
        <v>2793829810</v>
      </c>
      <c r="B13" s="18" t="str">
        <f t="shared" si="0"/>
        <v>27938298</v>
      </c>
      <c r="C13" s="18" t="s">
        <v>1005</v>
      </c>
      <c r="D13" s="5" t="s">
        <v>395</v>
      </c>
      <c r="E13" s="5" t="s">
        <v>13</v>
      </c>
      <c r="F13" s="5" t="s">
        <v>1108</v>
      </c>
      <c r="G13" s="5" t="s">
        <v>55</v>
      </c>
      <c r="H13" s="5" t="s">
        <v>12</v>
      </c>
      <c r="I13" s="5" t="s">
        <v>12</v>
      </c>
      <c r="J13" s="5" t="s">
        <v>15</v>
      </c>
      <c r="K13" s="5" t="s">
        <v>469</v>
      </c>
      <c r="L13" s="6" t="s">
        <v>469</v>
      </c>
      <c r="M13" s="5" t="s">
        <v>36</v>
      </c>
      <c r="N13" s="5" t="s">
        <v>33</v>
      </c>
      <c r="O13" s="5" t="s">
        <v>9</v>
      </c>
      <c r="P13" s="24" t="s">
        <v>109</v>
      </c>
      <c r="Q13" s="5" t="s">
        <v>53</v>
      </c>
      <c r="R13" s="27" t="s">
        <v>11</v>
      </c>
      <c r="S13" s="5" t="s">
        <v>980</v>
      </c>
      <c r="T13" s="6" t="s">
        <v>1006</v>
      </c>
      <c r="U13" s="5" t="s">
        <v>14</v>
      </c>
      <c r="V13" s="7" t="str">
        <f>IFERROR(VLOOKUP(B13,[1]Client107650!$A$1:$C$7000,3,FALSE),"Non enregistrée")</f>
        <v>1251018-8298010</v>
      </c>
      <c r="W13" s="7" t="str">
        <f>IFERROR(VLOOKUP(A13,'[2]PLANNING-RECHANGES LATelec'!$A$3:$AN$8004,40,FALSE),"Non collaborée")</f>
        <v>Non collaborée</v>
      </c>
      <c r="X13" s="8" t="str">
        <f>IFERROR(VLOOKUP(F13,'[3]Table V'!$A:$G,3,FALSE),"N/A")</f>
        <v>MECA</v>
      </c>
      <c r="Y13" s="8" t="str">
        <f>IFERROR(VLOOKUP(F13,'[2]Table V'!$A:$M,9,FALSE),"N/A")</f>
        <v>N/A</v>
      </c>
      <c r="Z13" s="9" t="str">
        <f>IFERROR(VLOOKUP(C13,[4]Feuil1!$D:$AB,25,FALSE),"N/A")</f>
        <v>N/A</v>
      </c>
      <c r="AA13" s="9" t="s">
        <v>157</v>
      </c>
      <c r="AB13" s="9" t="s">
        <v>157</v>
      </c>
      <c r="AC13" s="5"/>
      <c r="AD13" s="10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</row>
    <row r="14" spans="1:263" x14ac:dyDescent="0.3">
      <c r="A14" t="str">
        <f t="shared" si="1"/>
        <v>2793829910</v>
      </c>
      <c r="B14" s="18" t="str">
        <f t="shared" si="0"/>
        <v>27938299</v>
      </c>
      <c r="C14" s="18" t="s">
        <v>1007</v>
      </c>
      <c r="D14" s="5" t="s">
        <v>395</v>
      </c>
      <c r="E14" s="5" t="s">
        <v>13</v>
      </c>
      <c r="F14" s="5" t="s">
        <v>1109</v>
      </c>
      <c r="G14" s="5" t="s">
        <v>55</v>
      </c>
      <c r="H14" s="5" t="s">
        <v>12</v>
      </c>
      <c r="I14" s="5" t="s">
        <v>12</v>
      </c>
      <c r="J14" s="5" t="s">
        <v>15</v>
      </c>
      <c r="K14" s="5" t="s">
        <v>469</v>
      </c>
      <c r="L14" s="6" t="s">
        <v>469</v>
      </c>
      <c r="M14" s="5" t="s">
        <v>36</v>
      </c>
      <c r="N14" s="5" t="s">
        <v>33</v>
      </c>
      <c r="O14" s="5" t="s">
        <v>9</v>
      </c>
      <c r="P14" s="24" t="s">
        <v>109</v>
      </c>
      <c r="Q14" s="5" t="s">
        <v>53</v>
      </c>
      <c r="R14" s="27" t="s">
        <v>11</v>
      </c>
      <c r="S14" s="5" t="s">
        <v>980</v>
      </c>
      <c r="T14" s="6" t="s">
        <v>1008</v>
      </c>
      <c r="U14" s="5" t="s">
        <v>14</v>
      </c>
      <c r="V14" s="7" t="str">
        <f>IFERROR(VLOOKUP(B14,[1]Client107650!$A$1:$C$7000,3,FALSE),"Non enregistrée")</f>
        <v>1251018-8299010</v>
      </c>
      <c r="W14" s="7" t="str">
        <f>IFERROR(VLOOKUP(A14,'[2]PLANNING-RECHANGES LATelec'!$A$3:$AN$8004,40,FALSE),"Non collaborée")</f>
        <v>Non collaborée</v>
      </c>
      <c r="X14" s="8" t="str">
        <f>IFERROR(VLOOKUP(F14,'[3]Table V'!$A:$G,3,FALSE),"N/A")</f>
        <v>MECA</v>
      </c>
      <c r="Y14" s="8" t="str">
        <f>IFERROR(VLOOKUP(F14,'[2]Table V'!$A:$M,9,FALSE),"N/A")</f>
        <v>N/A</v>
      </c>
      <c r="Z14" s="9" t="str">
        <f>IFERROR(VLOOKUP(C14,[4]Feuil1!$D:$AB,25,FALSE),"N/A")</f>
        <v>N/A</v>
      </c>
      <c r="AA14" s="9" t="s">
        <v>157</v>
      </c>
      <c r="AB14" s="9" t="s">
        <v>157</v>
      </c>
      <c r="AC14" s="5"/>
      <c r="AD14" s="10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</row>
    <row r="15" spans="1:263" x14ac:dyDescent="0.3">
      <c r="A15" t="str">
        <f t="shared" si="1"/>
        <v>2793831510</v>
      </c>
      <c r="B15" s="18" t="str">
        <f t="shared" si="0"/>
        <v>27938315</v>
      </c>
      <c r="C15" s="18" t="s">
        <v>1009</v>
      </c>
      <c r="D15" s="5" t="s">
        <v>395</v>
      </c>
      <c r="E15" s="5" t="s">
        <v>13</v>
      </c>
      <c r="F15" s="5" t="s">
        <v>1110</v>
      </c>
      <c r="G15" s="5" t="s">
        <v>55</v>
      </c>
      <c r="H15" s="5" t="s">
        <v>12</v>
      </c>
      <c r="I15" s="5" t="s">
        <v>12</v>
      </c>
      <c r="J15" s="5" t="s">
        <v>15</v>
      </c>
      <c r="K15" s="5" t="s">
        <v>469</v>
      </c>
      <c r="L15" s="6" t="s">
        <v>469</v>
      </c>
      <c r="M15" s="5" t="s">
        <v>36</v>
      </c>
      <c r="N15" s="5" t="s">
        <v>33</v>
      </c>
      <c r="O15" s="5" t="s">
        <v>9</v>
      </c>
      <c r="P15" s="24" t="s">
        <v>109</v>
      </c>
      <c r="Q15" s="5" t="s">
        <v>53</v>
      </c>
      <c r="R15" s="27" t="s">
        <v>11</v>
      </c>
      <c r="S15" s="5" t="s">
        <v>980</v>
      </c>
      <c r="T15" s="6" t="s">
        <v>1010</v>
      </c>
      <c r="U15" s="5" t="s">
        <v>14</v>
      </c>
      <c r="V15" s="7" t="str">
        <f>IFERROR(VLOOKUP(B15,[1]Client107650!$A$1:$C$7000,3,FALSE),"Non enregistrée")</f>
        <v>1251018-8315010</v>
      </c>
      <c r="W15" s="7" t="str">
        <f>IFERROR(VLOOKUP(A15,'[2]PLANNING-RECHANGES LATelec'!$A$3:$AN$8004,40,FALSE),"Non collaborée")</f>
        <v>Non collaborée</v>
      </c>
      <c r="X15" s="8" t="str">
        <f>IFERROR(VLOOKUP(F15,'[3]Table V'!$A:$G,3,FALSE),"N/A")</f>
        <v>MECA</v>
      </c>
      <c r="Y15" s="8" t="str">
        <f>IFERROR(VLOOKUP(F15,'[2]Table V'!$A:$M,9,FALSE),"N/A")</f>
        <v>N/A</v>
      </c>
      <c r="Z15" s="9" t="str">
        <f>IFERROR(VLOOKUP(C15,[4]Feuil1!$D:$AB,25,FALSE),"N/A")</f>
        <v>N/A</v>
      </c>
      <c r="AA15" s="9" t="s">
        <v>157</v>
      </c>
      <c r="AB15" s="9" t="s">
        <v>157</v>
      </c>
      <c r="AC15" s="5"/>
      <c r="AD15" s="10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</row>
    <row r="16" spans="1:263" x14ac:dyDescent="0.3">
      <c r="A16" t="str">
        <f t="shared" si="1"/>
        <v>2793831810</v>
      </c>
      <c r="B16" s="18" t="str">
        <f t="shared" si="0"/>
        <v>27938318</v>
      </c>
      <c r="C16" s="18" t="s">
        <v>1011</v>
      </c>
      <c r="D16" s="5" t="s">
        <v>395</v>
      </c>
      <c r="E16" s="5" t="s">
        <v>13</v>
      </c>
      <c r="F16" s="5" t="s">
        <v>1111</v>
      </c>
      <c r="G16" s="5" t="s">
        <v>52</v>
      </c>
      <c r="H16" s="5" t="s">
        <v>23</v>
      </c>
      <c r="I16" s="5" t="s">
        <v>23</v>
      </c>
      <c r="J16" s="5" t="s">
        <v>15</v>
      </c>
      <c r="K16" s="5" t="s">
        <v>469</v>
      </c>
      <c r="L16" s="6" t="s">
        <v>469</v>
      </c>
      <c r="M16" s="5" t="s">
        <v>36</v>
      </c>
      <c r="N16" s="5" t="s">
        <v>33</v>
      </c>
      <c r="O16" s="5" t="s">
        <v>9</v>
      </c>
      <c r="P16" s="24" t="s">
        <v>109</v>
      </c>
      <c r="Q16" s="5" t="s">
        <v>57</v>
      </c>
      <c r="R16" s="27" t="s">
        <v>11</v>
      </c>
      <c r="S16" s="5" t="s">
        <v>980</v>
      </c>
      <c r="T16" s="6" t="s">
        <v>1012</v>
      </c>
      <c r="U16" s="5" t="s">
        <v>14</v>
      </c>
      <c r="V16" s="7" t="str">
        <f>IFERROR(VLOOKUP(B16,[1]Client107650!$A$1:$C$7000,3,FALSE),"Non enregistrée")</f>
        <v>1251018-8318010</v>
      </c>
      <c r="W16" s="7" t="str">
        <f>IFERROR(VLOOKUP(A16,'[2]PLANNING-RECHANGES LATelec'!$A$3:$AN$8004,40,FALSE),"Non collaborée")</f>
        <v>Non collaborée</v>
      </c>
      <c r="X16" s="8" t="str">
        <f>IFERROR(VLOOKUP(F16,'[3]Table V'!$A:$G,3,FALSE),"N/A")</f>
        <v>MECA</v>
      </c>
      <c r="Y16" s="8" t="str">
        <f>IFERROR(VLOOKUP(F16,'[2]Table V'!$A:$M,9,FALSE),"N/A")</f>
        <v>N/A</v>
      </c>
      <c r="Z16" s="9" t="str">
        <f>IFERROR(VLOOKUP(C16,[4]Feuil1!$D:$AB,25,FALSE),"N/A")</f>
        <v>N/A</v>
      </c>
      <c r="AA16" s="9" t="s">
        <v>157</v>
      </c>
      <c r="AB16" s="9" t="s">
        <v>157</v>
      </c>
      <c r="AC16" s="5"/>
      <c r="AD16" s="10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</row>
    <row r="17" spans="1:263" x14ac:dyDescent="0.3">
      <c r="A17" t="str">
        <f t="shared" si="1"/>
        <v>2793831910</v>
      </c>
      <c r="B17" s="18" t="str">
        <f t="shared" si="0"/>
        <v>27938319</v>
      </c>
      <c r="C17" s="18" t="s">
        <v>1013</v>
      </c>
      <c r="D17" s="5" t="s">
        <v>395</v>
      </c>
      <c r="E17" s="5" t="s">
        <v>13</v>
      </c>
      <c r="F17" s="5" t="s">
        <v>1112</v>
      </c>
      <c r="G17" s="5" t="s">
        <v>56</v>
      </c>
      <c r="H17" s="5" t="s">
        <v>12</v>
      </c>
      <c r="I17" s="5" t="s">
        <v>12</v>
      </c>
      <c r="J17" s="5" t="s">
        <v>15</v>
      </c>
      <c r="K17" s="5" t="s">
        <v>469</v>
      </c>
      <c r="L17" s="6" t="s">
        <v>469</v>
      </c>
      <c r="M17" s="5" t="s">
        <v>36</v>
      </c>
      <c r="N17" s="5" t="s">
        <v>33</v>
      </c>
      <c r="O17" s="5" t="s">
        <v>9</v>
      </c>
      <c r="P17" s="24" t="s">
        <v>109</v>
      </c>
      <c r="Q17" s="5" t="s">
        <v>53</v>
      </c>
      <c r="R17" s="27" t="s">
        <v>11</v>
      </c>
      <c r="S17" s="5" t="s">
        <v>980</v>
      </c>
      <c r="T17" s="6" t="s">
        <v>1014</v>
      </c>
      <c r="U17" s="5" t="s">
        <v>14</v>
      </c>
      <c r="V17" s="7" t="str">
        <f>IFERROR(VLOOKUP(B17,[1]Client107650!$A$1:$C$7000,3,FALSE),"Non enregistrée")</f>
        <v>1251018-8319010</v>
      </c>
      <c r="W17" s="7" t="str">
        <f>IFERROR(VLOOKUP(A17,'[2]PLANNING-RECHANGES LATelec'!$A$3:$AN$8004,40,FALSE),"Non collaborée")</f>
        <v>Non collaborée</v>
      </c>
      <c r="X17" s="8" t="str">
        <f>IFERROR(VLOOKUP(F17,'[3]Table V'!$A:$G,3,FALSE),"N/A")</f>
        <v>MECA</v>
      </c>
      <c r="Y17" s="8" t="str">
        <f>IFERROR(VLOOKUP(F17,'[2]Table V'!$A:$M,9,FALSE),"N/A")</f>
        <v>N/A</v>
      </c>
      <c r="Z17" s="9" t="str">
        <f>IFERROR(VLOOKUP(C17,[4]Feuil1!$D:$AB,25,FALSE),"N/A")</f>
        <v>N/A</v>
      </c>
      <c r="AA17" s="9" t="s">
        <v>157</v>
      </c>
      <c r="AB17" s="9" t="s">
        <v>157</v>
      </c>
      <c r="AC17" s="5"/>
      <c r="AD17" s="10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</row>
    <row r="18" spans="1:263" x14ac:dyDescent="0.3">
      <c r="A18" t="str">
        <f t="shared" si="1"/>
        <v>2793832010</v>
      </c>
      <c r="B18" s="18" t="str">
        <f t="shared" si="0"/>
        <v>27938320</v>
      </c>
      <c r="C18" s="18" t="s">
        <v>1015</v>
      </c>
      <c r="D18" s="5" t="s">
        <v>395</v>
      </c>
      <c r="E18" s="5" t="s">
        <v>13</v>
      </c>
      <c r="F18" s="5" t="s">
        <v>1113</v>
      </c>
      <c r="G18" s="5" t="s">
        <v>55</v>
      </c>
      <c r="H18" s="5" t="s">
        <v>12</v>
      </c>
      <c r="I18" s="5" t="s">
        <v>12</v>
      </c>
      <c r="J18" s="5" t="s">
        <v>15</v>
      </c>
      <c r="K18" s="5" t="s">
        <v>469</v>
      </c>
      <c r="L18" s="6" t="s">
        <v>469</v>
      </c>
      <c r="M18" s="5" t="s">
        <v>36</v>
      </c>
      <c r="N18" s="5" t="s">
        <v>33</v>
      </c>
      <c r="O18" s="5" t="s">
        <v>9</v>
      </c>
      <c r="P18" s="24" t="s">
        <v>109</v>
      </c>
      <c r="Q18" s="5" t="s">
        <v>53</v>
      </c>
      <c r="R18" s="27" t="s">
        <v>11</v>
      </c>
      <c r="S18" s="5" t="s">
        <v>980</v>
      </c>
      <c r="T18" s="6" t="s">
        <v>1016</v>
      </c>
      <c r="U18" s="5" t="s">
        <v>14</v>
      </c>
      <c r="V18" s="7" t="str">
        <f>IFERROR(VLOOKUP(B18,[1]Client107650!$A$1:$C$7000,3,FALSE),"Non enregistrée")</f>
        <v>1251018-8320010</v>
      </c>
      <c r="W18" s="7" t="str">
        <f>IFERROR(VLOOKUP(A18,'[2]PLANNING-RECHANGES LATelec'!$A$3:$AN$8004,40,FALSE),"Non collaborée")</f>
        <v>Non collaborée</v>
      </c>
      <c r="X18" s="8" t="str">
        <f>IFERROR(VLOOKUP(F18,'[3]Table V'!$A:$G,3,FALSE),"N/A")</f>
        <v>MECA</v>
      </c>
      <c r="Y18" s="8" t="str">
        <f>IFERROR(VLOOKUP(F18,'[2]Table V'!$A:$M,9,FALSE),"N/A")</f>
        <v>N/A</v>
      </c>
      <c r="Z18" s="9" t="str">
        <f>IFERROR(VLOOKUP(C18,[4]Feuil1!$D:$AB,25,FALSE),"N/A")</f>
        <v>N/A</v>
      </c>
      <c r="AA18" s="9" t="s">
        <v>157</v>
      </c>
      <c r="AB18" s="9" t="s">
        <v>157</v>
      </c>
      <c r="AC18" s="5"/>
      <c r="AD18" s="10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</row>
    <row r="19" spans="1:263" x14ac:dyDescent="0.3">
      <c r="A19" t="str">
        <f t="shared" si="1"/>
        <v>2793832310</v>
      </c>
      <c r="B19" s="18" t="str">
        <f t="shared" si="0"/>
        <v>27938323</v>
      </c>
      <c r="C19" s="18" t="s">
        <v>1017</v>
      </c>
      <c r="D19" s="5" t="s">
        <v>395</v>
      </c>
      <c r="E19" s="5" t="s">
        <v>13</v>
      </c>
      <c r="F19" s="5" t="s">
        <v>1114</v>
      </c>
      <c r="G19" s="5" t="s">
        <v>55</v>
      </c>
      <c r="H19" s="5" t="s">
        <v>12</v>
      </c>
      <c r="I19" s="5" t="s">
        <v>12</v>
      </c>
      <c r="J19" s="5" t="s">
        <v>15</v>
      </c>
      <c r="K19" s="5" t="s">
        <v>469</v>
      </c>
      <c r="L19" s="6" t="s">
        <v>469</v>
      </c>
      <c r="M19" s="5" t="s">
        <v>36</v>
      </c>
      <c r="N19" s="5" t="s">
        <v>33</v>
      </c>
      <c r="O19" s="5" t="s">
        <v>9</v>
      </c>
      <c r="P19" s="24" t="s">
        <v>109</v>
      </c>
      <c r="Q19" s="5" t="s">
        <v>53</v>
      </c>
      <c r="R19" s="27" t="s">
        <v>11</v>
      </c>
      <c r="S19" s="5" t="s">
        <v>980</v>
      </c>
      <c r="T19" s="6" t="s">
        <v>1018</v>
      </c>
      <c r="U19" s="5" t="s">
        <v>14</v>
      </c>
      <c r="V19" s="7" t="str">
        <f>IFERROR(VLOOKUP(B19,[1]Client107650!$A$1:$C$7000,3,FALSE),"Non enregistrée")</f>
        <v>1251018-8323010</v>
      </c>
      <c r="W19" s="7" t="str">
        <f>IFERROR(VLOOKUP(A19,'[2]PLANNING-RECHANGES LATelec'!$A$3:$AN$8004,40,FALSE),"Non collaborée")</f>
        <v>Non collaborée</v>
      </c>
      <c r="X19" s="8" t="str">
        <f>IFERROR(VLOOKUP(F19,'[3]Table V'!$A:$G,3,FALSE),"N/A")</f>
        <v>MECA</v>
      </c>
      <c r="Y19" s="8" t="str">
        <f>IFERROR(VLOOKUP(F19,'[2]Table V'!$A:$M,9,FALSE),"N/A")</f>
        <v>N/A</v>
      </c>
      <c r="Z19" s="9" t="str">
        <f>IFERROR(VLOOKUP(C19,[4]Feuil1!$D:$AB,25,FALSE),"N/A")</f>
        <v>N/A</v>
      </c>
      <c r="AA19" s="9" t="s">
        <v>157</v>
      </c>
      <c r="AB19" s="9" t="s">
        <v>157</v>
      </c>
      <c r="AC19" s="5"/>
      <c r="AD19" s="10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</row>
    <row r="20" spans="1:263" x14ac:dyDescent="0.3">
      <c r="A20" t="str">
        <f t="shared" si="1"/>
        <v>2793832510</v>
      </c>
      <c r="B20" s="18" t="str">
        <f t="shared" si="0"/>
        <v>27938325</v>
      </c>
      <c r="C20" s="18" t="s">
        <v>1019</v>
      </c>
      <c r="D20" s="5" t="s">
        <v>395</v>
      </c>
      <c r="E20" s="5" t="s">
        <v>13</v>
      </c>
      <c r="F20" s="5" t="s">
        <v>1115</v>
      </c>
      <c r="G20" s="5" t="s">
        <v>52</v>
      </c>
      <c r="H20" s="5" t="s">
        <v>12</v>
      </c>
      <c r="I20" s="5" t="s">
        <v>12</v>
      </c>
      <c r="J20" s="5" t="s">
        <v>15</v>
      </c>
      <c r="K20" s="5" t="s">
        <v>469</v>
      </c>
      <c r="L20" s="6" t="s">
        <v>469</v>
      </c>
      <c r="M20" s="5" t="s">
        <v>36</v>
      </c>
      <c r="N20" s="5" t="s">
        <v>33</v>
      </c>
      <c r="O20" s="5" t="s">
        <v>9</v>
      </c>
      <c r="P20" s="24" t="s">
        <v>109</v>
      </c>
      <c r="Q20" s="5" t="s">
        <v>53</v>
      </c>
      <c r="R20" s="27" t="s">
        <v>11</v>
      </c>
      <c r="S20" s="5" t="s">
        <v>980</v>
      </c>
      <c r="T20" s="6" t="s">
        <v>1020</v>
      </c>
      <c r="U20" s="5" t="s">
        <v>14</v>
      </c>
      <c r="V20" s="7" t="str">
        <f>IFERROR(VLOOKUP(B20,[1]Client107650!$A$1:$C$7000,3,FALSE),"Non enregistrée")</f>
        <v>1251018-8325010</v>
      </c>
      <c r="W20" s="7" t="str">
        <f>IFERROR(VLOOKUP(A20,'[2]PLANNING-RECHANGES LATelec'!$A$3:$AN$8004,40,FALSE),"Non collaborée")</f>
        <v>Non collaborée</v>
      </c>
      <c r="X20" s="8" t="str">
        <f>IFERROR(VLOOKUP(F20,'[3]Table V'!$A:$G,3,FALSE),"N/A")</f>
        <v>MECA</v>
      </c>
      <c r="Y20" s="8" t="str">
        <f>IFERROR(VLOOKUP(F20,'[2]Table V'!$A:$M,9,FALSE),"N/A")</f>
        <v>N/A</v>
      </c>
      <c r="Z20" s="9" t="str">
        <f>IFERROR(VLOOKUP(C20,[4]Feuil1!$D:$AB,25,FALSE),"N/A")</f>
        <v>N/A</v>
      </c>
      <c r="AA20" s="9" t="s">
        <v>157</v>
      </c>
      <c r="AB20" s="9" t="s">
        <v>157</v>
      </c>
      <c r="AC20" s="5"/>
      <c r="AD20" s="10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</row>
    <row r="21" spans="1:263" x14ac:dyDescent="0.3">
      <c r="A21" t="str">
        <f t="shared" si="1"/>
        <v>2793832610</v>
      </c>
      <c r="B21" s="18" t="str">
        <f t="shared" si="0"/>
        <v>27938326</v>
      </c>
      <c r="C21" s="18" t="s">
        <v>1021</v>
      </c>
      <c r="D21" s="5" t="s">
        <v>395</v>
      </c>
      <c r="E21" s="5" t="s">
        <v>13</v>
      </c>
      <c r="F21" s="5" t="s">
        <v>1116</v>
      </c>
      <c r="G21" s="5" t="s">
        <v>56</v>
      </c>
      <c r="H21" s="5" t="s">
        <v>12</v>
      </c>
      <c r="I21" s="5" t="s">
        <v>12</v>
      </c>
      <c r="J21" s="5" t="s">
        <v>15</v>
      </c>
      <c r="K21" s="5" t="s">
        <v>469</v>
      </c>
      <c r="L21" s="6" t="s">
        <v>469</v>
      </c>
      <c r="M21" s="5" t="s">
        <v>36</v>
      </c>
      <c r="N21" s="5" t="s">
        <v>33</v>
      </c>
      <c r="O21" s="5" t="s">
        <v>9</v>
      </c>
      <c r="P21" s="24" t="s">
        <v>109</v>
      </c>
      <c r="Q21" s="5" t="s">
        <v>53</v>
      </c>
      <c r="R21" s="27" t="s">
        <v>11</v>
      </c>
      <c r="S21" s="5" t="s">
        <v>980</v>
      </c>
      <c r="T21" s="6" t="s">
        <v>1022</v>
      </c>
      <c r="U21" s="5" t="s">
        <v>14</v>
      </c>
      <c r="V21" s="7" t="str">
        <f>IFERROR(VLOOKUP(B21,[1]Client107650!$A$1:$C$7000,3,FALSE),"Non enregistrée")</f>
        <v>1251018-8326010</v>
      </c>
      <c r="W21" s="7" t="str">
        <f>IFERROR(VLOOKUP(A21,'[2]PLANNING-RECHANGES LATelec'!$A$3:$AN$8004,40,FALSE),"Non collaborée")</f>
        <v>Non collaborée</v>
      </c>
      <c r="X21" s="8" t="str">
        <f>IFERROR(VLOOKUP(F21,'[3]Table V'!$A:$G,3,FALSE),"N/A")</f>
        <v>MECA</v>
      </c>
      <c r="Y21" s="8" t="str">
        <f>IFERROR(VLOOKUP(F21,'[2]Table V'!$A:$M,9,FALSE),"N/A")</f>
        <v>N/A</v>
      </c>
      <c r="Z21" s="9" t="str">
        <f>IFERROR(VLOOKUP(C21,[4]Feuil1!$D:$AB,25,FALSE),"N/A")</f>
        <v>N/A</v>
      </c>
      <c r="AA21" s="9" t="s">
        <v>157</v>
      </c>
      <c r="AB21" s="9" t="s">
        <v>157</v>
      </c>
      <c r="AC21" s="5"/>
      <c r="AD21" s="10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</row>
    <row r="22" spans="1:263" x14ac:dyDescent="0.3">
      <c r="A22" t="str">
        <f t="shared" si="1"/>
        <v>2793832710</v>
      </c>
      <c r="B22" s="18" t="str">
        <f t="shared" si="0"/>
        <v>27938327</v>
      </c>
      <c r="C22" s="18" t="s">
        <v>1023</v>
      </c>
      <c r="D22" s="5" t="s">
        <v>395</v>
      </c>
      <c r="E22" s="5" t="s">
        <v>13</v>
      </c>
      <c r="F22" s="5" t="s">
        <v>1117</v>
      </c>
      <c r="G22" s="5" t="s">
        <v>31</v>
      </c>
      <c r="H22" s="5" t="s">
        <v>23</v>
      </c>
      <c r="I22" s="5" t="s">
        <v>23</v>
      </c>
      <c r="J22" s="5" t="s">
        <v>15</v>
      </c>
      <c r="K22" s="5" t="s">
        <v>469</v>
      </c>
      <c r="L22" s="6" t="s">
        <v>469</v>
      </c>
      <c r="M22" s="5" t="s">
        <v>36</v>
      </c>
      <c r="N22" s="5" t="s">
        <v>33</v>
      </c>
      <c r="O22" s="5" t="s">
        <v>9</v>
      </c>
      <c r="P22" s="24" t="s">
        <v>109</v>
      </c>
      <c r="Q22" s="5" t="s">
        <v>57</v>
      </c>
      <c r="R22" s="27" t="s">
        <v>11</v>
      </c>
      <c r="S22" s="5" t="s">
        <v>980</v>
      </c>
      <c r="T22" s="6" t="s">
        <v>1024</v>
      </c>
      <c r="U22" s="5" t="s">
        <v>14</v>
      </c>
      <c r="V22" s="7" t="str">
        <f>IFERROR(VLOOKUP(B22,[1]Client107650!$A$1:$C$7000,3,FALSE),"Non enregistrée")</f>
        <v>1251018-8327010</v>
      </c>
      <c r="W22" s="7" t="str">
        <f>IFERROR(VLOOKUP(A22,'[2]PLANNING-RECHANGES LATelec'!$A$3:$AN$8004,40,FALSE),"Non collaborée")</f>
        <v>Non collaborée</v>
      </c>
      <c r="X22" s="8" t="str">
        <f>IFERROR(VLOOKUP(F22,'[3]Table V'!$A:$G,3,FALSE),"N/A")</f>
        <v>MECA</v>
      </c>
      <c r="Y22" s="8" t="str">
        <f>IFERROR(VLOOKUP(F22,'[2]Table V'!$A:$M,9,FALSE),"N/A")</f>
        <v>N/A</v>
      </c>
      <c r="Z22" s="9" t="str">
        <f>IFERROR(VLOOKUP(C22,[4]Feuil1!$D:$AB,25,FALSE),"N/A")</f>
        <v>N/A</v>
      </c>
      <c r="AA22" s="9" t="s">
        <v>157</v>
      </c>
      <c r="AB22" s="9" t="s">
        <v>157</v>
      </c>
      <c r="AC22" s="5"/>
      <c r="AD22" s="10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</row>
    <row r="23" spans="1:263" x14ac:dyDescent="0.3">
      <c r="A23" t="str">
        <f t="shared" si="1"/>
        <v>2793832810</v>
      </c>
      <c r="B23" s="18" t="str">
        <f t="shared" si="0"/>
        <v>27938328</v>
      </c>
      <c r="C23" s="18" t="s">
        <v>1025</v>
      </c>
      <c r="D23" s="5" t="s">
        <v>395</v>
      </c>
      <c r="E23" s="5" t="s">
        <v>13</v>
      </c>
      <c r="F23" s="5" t="s">
        <v>1118</v>
      </c>
      <c r="G23" s="5" t="s">
        <v>62</v>
      </c>
      <c r="H23" s="5" t="s">
        <v>27</v>
      </c>
      <c r="I23" s="5" t="s">
        <v>27</v>
      </c>
      <c r="J23" s="5" t="s">
        <v>15</v>
      </c>
      <c r="K23" s="5" t="s">
        <v>469</v>
      </c>
      <c r="L23" s="6" t="s">
        <v>469</v>
      </c>
      <c r="M23" s="5" t="s">
        <v>36</v>
      </c>
      <c r="N23" s="5" t="s">
        <v>33</v>
      </c>
      <c r="O23" s="5" t="s">
        <v>9</v>
      </c>
      <c r="P23" s="24" t="s">
        <v>109</v>
      </c>
      <c r="Q23" s="5" t="s">
        <v>63</v>
      </c>
      <c r="R23" s="27" t="s">
        <v>11</v>
      </c>
      <c r="S23" s="5" t="s">
        <v>980</v>
      </c>
      <c r="T23" s="6" t="s">
        <v>1026</v>
      </c>
      <c r="U23" s="5" t="s">
        <v>14</v>
      </c>
      <c r="V23" s="7" t="str">
        <f>IFERROR(VLOOKUP(B23,[1]Client107650!$A$1:$C$7000,3,FALSE),"Non enregistrée")</f>
        <v>1251018-8328010</v>
      </c>
      <c r="W23" s="7" t="str">
        <f>IFERROR(VLOOKUP(A23,'[2]PLANNING-RECHANGES LATelec'!$A$3:$AN$8004,40,FALSE),"Non collaborée")</f>
        <v>Non collaborée</v>
      </c>
      <c r="X23" s="8" t="str">
        <f>IFERROR(VLOOKUP(F23,'[3]Table V'!$A:$G,3,FALSE),"N/A")</f>
        <v>MECA</v>
      </c>
      <c r="Y23" s="8" t="str">
        <f>IFERROR(VLOOKUP(F23,'[2]Table V'!$A:$M,9,FALSE),"N/A")</f>
        <v>N/A</v>
      </c>
      <c r="Z23" s="9" t="str">
        <f>IFERROR(VLOOKUP(C23,[4]Feuil1!$D:$AB,25,FALSE),"N/A")</f>
        <v>N/A</v>
      </c>
      <c r="AA23" s="9" t="s">
        <v>157</v>
      </c>
      <c r="AB23" s="9" t="s">
        <v>157</v>
      </c>
      <c r="AC23" s="5"/>
      <c r="AD23" s="10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</row>
    <row r="24" spans="1:263" x14ac:dyDescent="0.3">
      <c r="A24" t="str">
        <f t="shared" si="1"/>
        <v>2793832910</v>
      </c>
      <c r="B24" s="18" t="str">
        <f t="shared" si="0"/>
        <v>27938329</v>
      </c>
      <c r="C24" s="18" t="s">
        <v>1027</v>
      </c>
      <c r="D24" s="5" t="s">
        <v>395</v>
      </c>
      <c r="E24" s="5" t="s">
        <v>13</v>
      </c>
      <c r="F24" s="5" t="s">
        <v>1119</v>
      </c>
      <c r="G24" s="5" t="s">
        <v>56</v>
      </c>
      <c r="H24" s="5" t="s">
        <v>12</v>
      </c>
      <c r="I24" s="5" t="s">
        <v>12</v>
      </c>
      <c r="J24" s="5" t="s">
        <v>15</v>
      </c>
      <c r="K24" s="5" t="s">
        <v>469</v>
      </c>
      <c r="L24" s="6" t="s">
        <v>469</v>
      </c>
      <c r="M24" s="5" t="s">
        <v>36</v>
      </c>
      <c r="N24" s="5" t="s">
        <v>33</v>
      </c>
      <c r="O24" s="5" t="s">
        <v>9</v>
      </c>
      <c r="P24" s="24" t="s">
        <v>109</v>
      </c>
      <c r="Q24" s="5" t="s">
        <v>53</v>
      </c>
      <c r="R24" s="27" t="s">
        <v>11</v>
      </c>
      <c r="S24" s="5" t="s">
        <v>980</v>
      </c>
      <c r="T24" s="6" t="s">
        <v>1028</v>
      </c>
      <c r="U24" s="5" t="s">
        <v>14</v>
      </c>
      <c r="V24" s="7" t="str">
        <f>IFERROR(VLOOKUP(B24,[1]Client107650!$A$1:$C$7000,3,FALSE),"Non enregistrée")</f>
        <v>1251018-8329010</v>
      </c>
      <c r="W24" s="7" t="str">
        <f>IFERROR(VLOOKUP(A24,'[2]PLANNING-RECHANGES LATelec'!$A$3:$AN$8004,40,FALSE),"Non collaborée")</f>
        <v>Non collaborée</v>
      </c>
      <c r="X24" s="8" t="str">
        <f>IFERROR(VLOOKUP(F24,'[3]Table V'!$A:$G,3,FALSE),"N/A")</f>
        <v>MECA</v>
      </c>
      <c r="Y24" s="8" t="str">
        <f>IFERROR(VLOOKUP(F24,'[2]Table V'!$A:$M,9,FALSE),"N/A")</f>
        <v>N/A</v>
      </c>
      <c r="Z24" s="9" t="str">
        <f>IFERROR(VLOOKUP(C24,[4]Feuil1!$D:$AB,25,FALSE),"N/A")</f>
        <v>N/A</v>
      </c>
      <c r="AA24" s="9" t="s">
        <v>157</v>
      </c>
      <c r="AB24" s="9" t="s">
        <v>157</v>
      </c>
      <c r="AC24" s="5"/>
      <c r="AD24" s="10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</row>
    <row r="25" spans="1:263" x14ac:dyDescent="0.3">
      <c r="A25" t="str">
        <f t="shared" si="1"/>
        <v>2793833010</v>
      </c>
      <c r="B25" s="18" t="str">
        <f t="shared" si="0"/>
        <v>27938330</v>
      </c>
      <c r="C25" s="18" t="s">
        <v>1029</v>
      </c>
      <c r="D25" s="5" t="s">
        <v>395</v>
      </c>
      <c r="E25" s="5" t="s">
        <v>13</v>
      </c>
      <c r="F25" s="5" t="s">
        <v>1120</v>
      </c>
      <c r="G25" s="5" t="s">
        <v>55</v>
      </c>
      <c r="H25" s="5" t="s">
        <v>12</v>
      </c>
      <c r="I25" s="5" t="s">
        <v>12</v>
      </c>
      <c r="J25" s="5" t="s">
        <v>15</v>
      </c>
      <c r="K25" s="5" t="s">
        <v>469</v>
      </c>
      <c r="L25" s="6" t="s">
        <v>469</v>
      </c>
      <c r="M25" s="5" t="s">
        <v>36</v>
      </c>
      <c r="N25" s="5" t="s">
        <v>33</v>
      </c>
      <c r="O25" s="5" t="s">
        <v>9</v>
      </c>
      <c r="P25" s="24" t="s">
        <v>109</v>
      </c>
      <c r="Q25" s="5" t="s">
        <v>53</v>
      </c>
      <c r="R25" s="27" t="s">
        <v>11</v>
      </c>
      <c r="S25" s="5" t="s">
        <v>980</v>
      </c>
      <c r="T25" s="6" t="s">
        <v>1030</v>
      </c>
      <c r="U25" s="5" t="s">
        <v>14</v>
      </c>
      <c r="V25" s="7" t="str">
        <f>IFERROR(VLOOKUP(B25,[1]Client107650!$A$1:$C$7000,3,FALSE),"Non enregistrée")</f>
        <v>1251018-8330010</v>
      </c>
      <c r="W25" s="7" t="str">
        <f>IFERROR(VLOOKUP(A25,'[2]PLANNING-RECHANGES LATelec'!$A$3:$AN$8004,40,FALSE),"Non collaborée")</f>
        <v>Non collaborée</v>
      </c>
      <c r="X25" s="8" t="str">
        <f>IFERROR(VLOOKUP(F25,'[3]Table V'!$A:$G,3,FALSE),"N/A")</f>
        <v>MECA</v>
      </c>
      <c r="Y25" s="8" t="str">
        <f>IFERROR(VLOOKUP(F25,'[2]Table V'!$A:$M,9,FALSE),"N/A")</f>
        <v>N/A</v>
      </c>
      <c r="Z25" s="9" t="str">
        <f>IFERROR(VLOOKUP(C25,[4]Feuil1!$D:$AB,25,FALSE),"N/A")</f>
        <v>N/A</v>
      </c>
      <c r="AA25" s="9" t="s">
        <v>157</v>
      </c>
      <c r="AB25" s="9" t="s">
        <v>157</v>
      </c>
      <c r="AC25" s="5"/>
      <c r="AD25" s="10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</row>
    <row r="26" spans="1:263" x14ac:dyDescent="0.3">
      <c r="A26" t="str">
        <f t="shared" si="1"/>
        <v>2774173720</v>
      </c>
      <c r="B26" s="18" t="str">
        <f t="shared" si="0"/>
        <v>27741737</v>
      </c>
      <c r="C26" s="18" t="s">
        <v>876</v>
      </c>
      <c r="D26" s="5" t="s">
        <v>396</v>
      </c>
      <c r="E26" s="5" t="s">
        <v>6</v>
      </c>
      <c r="F26" s="5" t="s">
        <v>1121</v>
      </c>
      <c r="G26" s="5" t="s">
        <v>428</v>
      </c>
      <c r="H26" s="5" t="s">
        <v>10</v>
      </c>
      <c r="I26" s="5" t="s">
        <v>10</v>
      </c>
      <c r="J26" s="5" t="s">
        <v>15</v>
      </c>
      <c r="K26" s="5" t="s">
        <v>979</v>
      </c>
      <c r="L26" s="6" t="s">
        <v>979</v>
      </c>
      <c r="M26" s="5" t="s">
        <v>36</v>
      </c>
      <c r="N26" s="5" t="s">
        <v>612</v>
      </c>
      <c r="O26" s="5" t="s">
        <v>9</v>
      </c>
      <c r="P26" s="23" t="s">
        <v>1165</v>
      </c>
      <c r="Q26" s="5" t="s">
        <v>109</v>
      </c>
      <c r="R26" s="27" t="s">
        <v>7</v>
      </c>
      <c r="S26" s="5" t="s">
        <v>980</v>
      </c>
      <c r="T26" s="6" t="s">
        <v>981</v>
      </c>
      <c r="U26" s="5" t="s">
        <v>8</v>
      </c>
      <c r="V26" s="7" t="str">
        <f>IFERROR(VLOOKUP(B26,[1]Client107650!$A$1:$C$7000,3,FALSE),"Non enregistrée")</f>
        <v>1251019-1737020</v>
      </c>
      <c r="W26" s="7" t="str">
        <f>IFERROR(VLOOKUP(A26,'[2]PLANNING-RECHANGES LATelec'!$A$3:$AN$8004,40,FALSE),"Non collaborée")</f>
        <v>Non collaborée</v>
      </c>
      <c r="X26" s="8" t="str">
        <f>IFERROR(VLOOKUP(F26,'[3]Table V'!$A:$G,3,FALSE),"N/A")</f>
        <v>N/A</v>
      </c>
      <c r="Y26" s="8" t="str">
        <f>IFERROR(VLOOKUP(F26,'[2]Table V'!$A:$M,9,FALSE),"N/A")</f>
        <v>P/N CONNU</v>
      </c>
      <c r="Z26" s="9" t="str">
        <f>IFERROR(VLOOKUP(C26,[4]Feuil1!$D:$AB,25,FALSE),"N/A")</f>
        <v>N/A</v>
      </c>
      <c r="AA26" s="9" t="s">
        <v>157</v>
      </c>
      <c r="AB26" s="9" t="s">
        <v>157</v>
      </c>
      <c r="AC26" s="5"/>
      <c r="AD26" s="10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</row>
    <row r="27" spans="1:263" x14ac:dyDescent="0.3">
      <c r="A27" t="str">
        <f t="shared" si="1"/>
        <v>2793904610</v>
      </c>
      <c r="B27" s="18" t="str">
        <f t="shared" si="0"/>
        <v>27939046</v>
      </c>
      <c r="C27" s="18" t="s">
        <v>1045</v>
      </c>
      <c r="D27" s="5" t="s">
        <v>395</v>
      </c>
      <c r="E27" s="5" t="s">
        <v>17</v>
      </c>
      <c r="F27" s="5" t="s">
        <v>696</v>
      </c>
      <c r="G27" s="5" t="s">
        <v>34</v>
      </c>
      <c r="H27" s="5" t="s">
        <v>10</v>
      </c>
      <c r="I27" s="5" t="s">
        <v>10</v>
      </c>
      <c r="J27" s="5" t="s">
        <v>15</v>
      </c>
      <c r="K27" s="5" t="s">
        <v>806</v>
      </c>
      <c r="L27" s="6" t="s">
        <v>806</v>
      </c>
      <c r="M27" s="5" t="s">
        <v>439</v>
      </c>
      <c r="N27" s="5" t="s">
        <v>20</v>
      </c>
      <c r="O27" s="5" t="s">
        <v>440</v>
      </c>
      <c r="P27" s="24" t="s">
        <v>682</v>
      </c>
      <c r="Q27" s="5" t="s">
        <v>682</v>
      </c>
      <c r="R27" s="27" t="s">
        <v>7</v>
      </c>
      <c r="S27" s="5" t="s">
        <v>980</v>
      </c>
      <c r="T27" s="6" t="s">
        <v>1067</v>
      </c>
      <c r="U27" s="5" t="s">
        <v>8</v>
      </c>
      <c r="V27" s="7" t="str">
        <f>IFERROR(VLOOKUP(B27,[1]Client107650!$A$1:$C$7000,3,FALSE),"Non enregistrée")</f>
        <v>1251018-9046010</v>
      </c>
      <c r="W27" s="7" t="str">
        <f>IFERROR(VLOOKUP(A27,'[2]PLANNING-RECHANGES LATelec'!$A$3:$AN$8004,40,FALSE),"Non collaborée")</f>
        <v>Non collaborée</v>
      </c>
      <c r="X27" s="8" t="str">
        <f>IFERROR(VLOOKUP(F27,'[3]Table V'!$A:$G,3,FALSE),"N/A")</f>
        <v>MECA</v>
      </c>
      <c r="Y27" s="8" t="str">
        <f>IFERROR(VLOOKUP(F27,'[2]Table V'!$A:$M,9,FALSE),"N/A")</f>
        <v>N/A</v>
      </c>
      <c r="Z27" s="9" t="str">
        <f>IFERROR(VLOOKUP(C27,[4]Feuil1!$D:$AB,25,FALSE),"N/A")</f>
        <v>N/A</v>
      </c>
      <c r="AA27" s="9" t="s">
        <v>157</v>
      </c>
      <c r="AB27" s="9" t="s">
        <v>157</v>
      </c>
      <c r="AC27" s="5"/>
      <c r="AD27" s="10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</row>
    <row r="28" spans="1:263" x14ac:dyDescent="0.3">
      <c r="A28" t="str">
        <f t="shared" si="1"/>
        <v>2793585610</v>
      </c>
      <c r="B28" s="18" t="str">
        <f t="shared" si="0"/>
        <v>27935856</v>
      </c>
      <c r="C28" s="18" t="s">
        <v>994</v>
      </c>
      <c r="D28" s="5" t="s">
        <v>395</v>
      </c>
      <c r="E28" s="5" t="s">
        <v>13</v>
      </c>
      <c r="F28" s="5" t="s">
        <v>697</v>
      </c>
      <c r="G28" s="5" t="s">
        <v>43</v>
      </c>
      <c r="H28" s="5" t="s">
        <v>16</v>
      </c>
      <c r="I28" s="5" t="s">
        <v>16</v>
      </c>
      <c r="J28" s="5" t="s">
        <v>15</v>
      </c>
      <c r="K28" s="5" t="s">
        <v>995</v>
      </c>
      <c r="L28" s="6" t="s">
        <v>995</v>
      </c>
      <c r="M28" s="5" t="s">
        <v>439</v>
      </c>
      <c r="N28" s="5" t="s">
        <v>33</v>
      </c>
      <c r="O28" s="5" t="s">
        <v>440</v>
      </c>
      <c r="P28" s="24" t="s">
        <v>444</v>
      </c>
      <c r="Q28" s="5" t="s">
        <v>477</v>
      </c>
      <c r="R28" s="27" t="s">
        <v>11</v>
      </c>
      <c r="S28" s="5" t="s">
        <v>996</v>
      </c>
      <c r="T28" s="6" t="s">
        <v>1046</v>
      </c>
      <c r="U28" s="5" t="s">
        <v>14</v>
      </c>
      <c r="V28" s="7" t="str">
        <f>IFERROR(VLOOKUP(B28,[1]Client107650!$A$1:$C$7000,3,FALSE),"Non enregistrée")</f>
        <v>1251018-5856010</v>
      </c>
      <c r="W28" s="7" t="str">
        <f>IFERROR(VLOOKUP(A28,'[2]PLANNING-RECHANGES LATelec'!$A$3:$AN$8004,40,FALSE),"Non collaborée")</f>
        <v>OK</v>
      </c>
      <c r="X28" s="8" t="str">
        <f>IFERROR(VLOOKUP(F28,'[3]Table V'!$A:$G,3,FALSE),"N/A")</f>
        <v>N/A</v>
      </c>
      <c r="Y28" s="8" t="str">
        <f>IFERROR(VLOOKUP(F28,'[2]Table V'!$A:$M,9,FALSE),"N/A")</f>
        <v>P/N CONNU</v>
      </c>
      <c r="Z28" s="9" t="str">
        <f>IFERROR(VLOOKUP(C28,[4]Feuil1!$D:$AB,25,FALSE),"N/A")</f>
        <v>N/A</v>
      </c>
      <c r="AA28" s="9" t="s">
        <v>157</v>
      </c>
      <c r="AB28" s="9" t="s">
        <v>157</v>
      </c>
      <c r="AC28" s="5"/>
      <c r="AD28" s="10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</row>
    <row r="29" spans="1:263" x14ac:dyDescent="0.3">
      <c r="A29" t="str">
        <f t="shared" si="1"/>
        <v>2793585710</v>
      </c>
      <c r="B29" s="5" t="str">
        <f t="shared" si="0"/>
        <v>27935857</v>
      </c>
      <c r="C29" s="5" t="s">
        <v>997</v>
      </c>
      <c r="D29" s="5" t="s">
        <v>395</v>
      </c>
      <c r="E29" s="5" t="s">
        <v>13</v>
      </c>
      <c r="F29" s="5" t="s">
        <v>697</v>
      </c>
      <c r="G29" s="5" t="s">
        <v>43</v>
      </c>
      <c r="H29" s="5" t="s">
        <v>16</v>
      </c>
      <c r="I29" s="5" t="s">
        <v>16</v>
      </c>
      <c r="J29" s="5" t="s">
        <v>15</v>
      </c>
      <c r="K29" s="5" t="s">
        <v>998</v>
      </c>
      <c r="L29" s="6" t="s">
        <v>998</v>
      </c>
      <c r="M29" s="5" t="s">
        <v>439</v>
      </c>
      <c r="N29" s="5" t="s">
        <v>33</v>
      </c>
      <c r="O29" s="5" t="s">
        <v>440</v>
      </c>
      <c r="P29" s="24" t="s">
        <v>444</v>
      </c>
      <c r="Q29" s="5" t="s">
        <v>477</v>
      </c>
      <c r="R29" s="27" t="s">
        <v>11</v>
      </c>
      <c r="S29" s="5" t="s">
        <v>996</v>
      </c>
      <c r="T29" s="6" t="s">
        <v>1046</v>
      </c>
      <c r="U29" s="5" t="s">
        <v>14</v>
      </c>
      <c r="V29" s="7" t="str">
        <f>IFERROR(VLOOKUP(B29,[1]Client107650!$A$1:$C$7000,3,FALSE),"Non enregistrée")</f>
        <v>1251018-5857010</v>
      </c>
      <c r="W29" s="7" t="str">
        <f>IFERROR(VLOOKUP(A29,'[2]PLANNING-RECHANGES LATelec'!$A$3:$AN$8004,40,FALSE),"Non collaborée")</f>
        <v>OK</v>
      </c>
      <c r="X29" s="8" t="str">
        <f>IFERROR(VLOOKUP(F29,'[3]Table V'!$A:$G,3,FALSE),"N/A")</f>
        <v>N/A</v>
      </c>
      <c r="Y29" s="8" t="str">
        <f>IFERROR(VLOOKUP(F29,'[2]Table V'!$A:$M,9,FALSE),"N/A")</f>
        <v>P/N CONNU</v>
      </c>
      <c r="Z29" s="9" t="str">
        <f>IFERROR(VLOOKUP(C29,[4]Feuil1!$D:$AB,25,FALSE),"N/A")</f>
        <v>N/A</v>
      </c>
      <c r="AA29" s="9" t="s">
        <v>157</v>
      </c>
      <c r="AB29" s="9" t="s">
        <v>157</v>
      </c>
      <c r="AC29" s="5"/>
      <c r="AD29" s="10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</row>
    <row r="30" spans="1:263" x14ac:dyDescent="0.3">
      <c r="A30" t="str">
        <f t="shared" si="1"/>
        <v>2793387410</v>
      </c>
      <c r="B30" s="18" t="str">
        <f t="shared" si="0"/>
        <v>27933874</v>
      </c>
      <c r="C30" s="18" t="s">
        <v>963</v>
      </c>
      <c r="D30" s="5" t="s">
        <v>395</v>
      </c>
      <c r="E30" s="5" t="s">
        <v>13</v>
      </c>
      <c r="F30" s="5" t="s">
        <v>701</v>
      </c>
      <c r="G30" s="5" t="s">
        <v>35</v>
      </c>
      <c r="H30" s="5" t="s">
        <v>10</v>
      </c>
      <c r="I30" s="5" t="s">
        <v>10</v>
      </c>
      <c r="J30" s="5" t="s">
        <v>15</v>
      </c>
      <c r="K30" s="5" t="s">
        <v>964</v>
      </c>
      <c r="L30" s="6" t="s">
        <v>964</v>
      </c>
      <c r="M30" s="5" t="s">
        <v>36</v>
      </c>
      <c r="N30" s="5" t="s">
        <v>20</v>
      </c>
      <c r="O30" s="5" t="s">
        <v>9</v>
      </c>
      <c r="P30" s="24" t="s">
        <v>46</v>
      </c>
      <c r="Q30" s="5" t="s">
        <v>46</v>
      </c>
      <c r="R30" s="27" t="s">
        <v>11</v>
      </c>
      <c r="S30" s="5" t="s">
        <v>965</v>
      </c>
      <c r="T30" s="6" t="s">
        <v>966</v>
      </c>
      <c r="U30" s="5" t="s">
        <v>8</v>
      </c>
      <c r="V30" s="7" t="str">
        <f>IFERROR(VLOOKUP(B30,[1]Client107650!$A$1:$C$7000,3,FALSE),"Non enregistrée")</f>
        <v>Non enregistrée</v>
      </c>
      <c r="W30" s="7" t="str">
        <f>IFERROR(VLOOKUP(A30,'[2]PLANNING-RECHANGES LATelec'!$A$3:$AN$8004,40,FALSE),"Non collaborée")</f>
        <v>Non collaborée</v>
      </c>
      <c r="X30" s="8" t="str">
        <f>IFERROR(VLOOKUP(F30,'[3]Table V'!$A:$G,3,FALSE),"N/A")</f>
        <v>N/A</v>
      </c>
      <c r="Y30" s="8" t="str">
        <f>IFERROR(VLOOKUP(F30,'[2]Table V'!$A:$M,9,FALSE),"N/A")</f>
        <v>N/A</v>
      </c>
      <c r="Z30" s="9" t="str">
        <f>IFERROR(VLOOKUP(C30,[4]Feuil1!$D:$AB,25,FALSE),"N/A")</f>
        <v>N/A</v>
      </c>
      <c r="AA30" s="9" t="s">
        <v>157</v>
      </c>
      <c r="AB30" s="9" t="s">
        <v>157</v>
      </c>
      <c r="AC30" s="5"/>
      <c r="AD30" s="10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</row>
    <row r="31" spans="1:263" x14ac:dyDescent="0.3">
      <c r="A31" t="str">
        <f t="shared" si="1"/>
        <v>2793387510</v>
      </c>
      <c r="B31" s="5" t="str">
        <f t="shared" si="0"/>
        <v>27933875</v>
      </c>
      <c r="C31" s="5" t="s">
        <v>967</v>
      </c>
      <c r="D31" s="5" t="s">
        <v>395</v>
      </c>
      <c r="E31" s="5" t="s">
        <v>17</v>
      </c>
      <c r="F31" s="5" t="s">
        <v>1122</v>
      </c>
      <c r="G31" s="5" t="s">
        <v>21</v>
      </c>
      <c r="H31" s="5" t="s">
        <v>10</v>
      </c>
      <c r="I31" s="5" t="s">
        <v>10</v>
      </c>
      <c r="J31" s="5" t="s">
        <v>15</v>
      </c>
      <c r="K31" s="5" t="s">
        <v>141</v>
      </c>
      <c r="L31" s="6" t="s">
        <v>141</v>
      </c>
      <c r="M31" s="5" t="s">
        <v>439</v>
      </c>
      <c r="N31" s="5" t="s">
        <v>20</v>
      </c>
      <c r="O31" s="5" t="s">
        <v>440</v>
      </c>
      <c r="P31" s="24" t="s">
        <v>968</v>
      </c>
      <c r="Q31" s="5" t="s">
        <v>968</v>
      </c>
      <c r="R31" s="27" t="s">
        <v>11</v>
      </c>
      <c r="S31" s="5" t="s">
        <v>965</v>
      </c>
      <c r="T31" s="6" t="s">
        <v>991</v>
      </c>
      <c r="U31" s="5" t="s">
        <v>8</v>
      </c>
      <c r="V31" s="7" t="str">
        <f>IFERROR(VLOOKUP(B31,[1]Client107650!$A$1:$C$7000,3,FALSE),"Non enregistrée")</f>
        <v>1251018-3875010</v>
      </c>
      <c r="W31" s="7" t="str">
        <f>IFERROR(VLOOKUP(A31,'[2]PLANNING-RECHANGES LATelec'!$A$3:$AN$8004,40,FALSE),"Non collaborée")</f>
        <v>OK</v>
      </c>
      <c r="X31" s="8" t="str">
        <f>IFERROR(VLOOKUP(F31,'[3]Table V'!$A:$G,3,FALSE),"N/A")</f>
        <v>N/A</v>
      </c>
      <c r="Y31" s="8" t="str">
        <f>IFERROR(VLOOKUP(F31,'[2]Table V'!$A:$M,9,FALSE),"N/A")</f>
        <v>P/N CONNU</v>
      </c>
      <c r="Z31" s="9" t="str">
        <f>IFERROR(VLOOKUP(C31,[4]Feuil1!$D:$AB,25,FALSE),"N/A")</f>
        <v>N/A</v>
      </c>
      <c r="AA31" s="9" t="s">
        <v>157</v>
      </c>
      <c r="AB31" s="9" t="s">
        <v>157</v>
      </c>
      <c r="AC31" s="5"/>
      <c r="AD31" s="10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</row>
    <row r="32" spans="1:263" x14ac:dyDescent="0.3">
      <c r="A32" t="str">
        <f t="shared" si="1"/>
        <v>2793471210</v>
      </c>
      <c r="B32" s="5" t="str">
        <f t="shared" si="0"/>
        <v>27934712</v>
      </c>
      <c r="C32" s="5" t="s">
        <v>992</v>
      </c>
      <c r="D32" s="5" t="s">
        <v>395</v>
      </c>
      <c r="E32" s="5" t="s">
        <v>17</v>
      </c>
      <c r="F32" s="5" t="s">
        <v>1123</v>
      </c>
      <c r="G32" s="5" t="s">
        <v>21</v>
      </c>
      <c r="H32" s="5" t="s">
        <v>466</v>
      </c>
      <c r="I32" s="5" t="s">
        <v>466</v>
      </c>
      <c r="J32" s="5" t="s">
        <v>15</v>
      </c>
      <c r="K32" s="5" t="s">
        <v>141</v>
      </c>
      <c r="L32" s="6" t="s">
        <v>958</v>
      </c>
      <c r="M32" s="5" t="s">
        <v>439</v>
      </c>
      <c r="N32" s="5" t="s">
        <v>20</v>
      </c>
      <c r="O32" s="5" t="s">
        <v>443</v>
      </c>
      <c r="P32" s="24" t="s">
        <v>465</v>
      </c>
      <c r="Q32" s="5" t="s">
        <v>993</v>
      </c>
      <c r="R32" s="27" t="s">
        <v>11</v>
      </c>
      <c r="S32" s="5" t="s">
        <v>965</v>
      </c>
      <c r="T32" s="6" t="s">
        <v>1068</v>
      </c>
      <c r="U32" s="5" t="s">
        <v>8</v>
      </c>
      <c r="V32" s="7" t="str">
        <f>IFERROR(VLOOKUP(B32,[1]Client107650!$A$1:$C$7000,3,FALSE),"Non enregistrée")</f>
        <v>1251018-4712010</v>
      </c>
      <c r="W32" s="7" t="str">
        <f>IFERROR(VLOOKUP(A32,'[2]PLANNING-RECHANGES LATelec'!$A$3:$AN$8004,40,FALSE),"Non collaborée")</f>
        <v>Non collaborée</v>
      </c>
      <c r="X32" s="8" t="str">
        <f>IFERROR(VLOOKUP(F32,'[3]Table V'!$A:$G,3,FALSE),"N/A")</f>
        <v>MECA</v>
      </c>
      <c r="Y32" s="8" t="str">
        <f>IFERROR(VLOOKUP(F32,'[2]Table V'!$A:$M,9,FALSE),"N/A")</f>
        <v>N/A</v>
      </c>
      <c r="Z32" s="9" t="str">
        <f>IFERROR(VLOOKUP(C32,[4]Feuil1!$D:$AB,25,FALSE),"N/A")</f>
        <v>N/A</v>
      </c>
      <c r="AA32" s="9" t="s">
        <v>157</v>
      </c>
      <c r="AB32" s="9" t="s">
        <v>157</v>
      </c>
      <c r="AC32" s="5"/>
      <c r="AD32" s="10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</row>
    <row r="33" spans="1:263" x14ac:dyDescent="0.3">
      <c r="A33" t="str">
        <f t="shared" si="1"/>
        <v>2793053810</v>
      </c>
      <c r="B33" s="5" t="str">
        <f t="shared" si="0"/>
        <v>27930538</v>
      </c>
      <c r="C33" s="5" t="s">
        <v>946</v>
      </c>
      <c r="D33" s="5" t="s">
        <v>395</v>
      </c>
      <c r="E33" s="5" t="s">
        <v>17</v>
      </c>
      <c r="F33" s="5" t="s">
        <v>1124</v>
      </c>
      <c r="G33" s="5" t="s">
        <v>68</v>
      </c>
      <c r="H33" s="5" t="s">
        <v>12</v>
      </c>
      <c r="I33" s="5" t="s">
        <v>12</v>
      </c>
      <c r="J33" s="5" t="s">
        <v>15</v>
      </c>
      <c r="K33" s="5" t="s">
        <v>594</v>
      </c>
      <c r="L33" s="6" t="s">
        <v>594</v>
      </c>
      <c r="M33" s="5" t="s">
        <v>439</v>
      </c>
      <c r="N33" s="5" t="s">
        <v>20</v>
      </c>
      <c r="O33" s="5" t="s">
        <v>440</v>
      </c>
      <c r="P33" s="23" t="s">
        <v>109</v>
      </c>
      <c r="Q33" s="5" t="s">
        <v>53</v>
      </c>
      <c r="R33" s="27" t="s">
        <v>11</v>
      </c>
      <c r="S33" s="5" t="s">
        <v>947</v>
      </c>
      <c r="T33" s="6" t="s">
        <v>989</v>
      </c>
      <c r="U33" s="5" t="s">
        <v>8</v>
      </c>
      <c r="V33" s="7" t="str">
        <f>IFERROR(VLOOKUP(B33,[1]Client107650!$A$1:$C$7000,3,FALSE),"Non enregistrée")</f>
        <v>1251318-0538010</v>
      </c>
      <c r="W33" s="7" t="str">
        <f>IFERROR(VLOOKUP(A33,'[2]PLANNING-RECHANGES LATelec'!$A$3:$AN$8004,40,FALSE),"Non collaborée")</f>
        <v>Non collaborée</v>
      </c>
      <c r="X33" s="8" t="str">
        <f>IFERROR(VLOOKUP(F33,'[3]Table V'!$A:$G,3,FALSE),"N/A")</f>
        <v>MECA</v>
      </c>
      <c r="Y33" s="8" t="str">
        <f>IFERROR(VLOOKUP(F33,'[2]Table V'!$A:$M,9,FALSE),"N/A")</f>
        <v>N/A</v>
      </c>
      <c r="Z33" s="9" t="str">
        <f>IFERROR(VLOOKUP(C33,[4]Feuil1!$D:$AB,25,FALSE),"N/A")</f>
        <v>N/A</v>
      </c>
      <c r="AA33" s="9" t="s">
        <v>157</v>
      </c>
      <c r="AB33" s="9" t="s">
        <v>157</v>
      </c>
      <c r="AC33" s="5"/>
      <c r="AD33" s="10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</row>
    <row r="34" spans="1:263" x14ac:dyDescent="0.3">
      <c r="A34" t="str">
        <f t="shared" si="1"/>
        <v>2793053910</v>
      </c>
      <c r="B34" s="5" t="str">
        <f t="shared" si="0"/>
        <v>27930539</v>
      </c>
      <c r="C34" s="5" t="s">
        <v>948</v>
      </c>
      <c r="D34" s="5" t="s">
        <v>395</v>
      </c>
      <c r="E34" s="5" t="s">
        <v>17</v>
      </c>
      <c r="F34" s="5" t="s">
        <v>696</v>
      </c>
      <c r="G34" s="5" t="s">
        <v>34</v>
      </c>
      <c r="H34" s="5" t="s">
        <v>10</v>
      </c>
      <c r="I34" s="5" t="s">
        <v>10</v>
      </c>
      <c r="J34" s="5" t="s">
        <v>15</v>
      </c>
      <c r="K34" s="5" t="s">
        <v>594</v>
      </c>
      <c r="L34" s="6" t="s">
        <v>594</v>
      </c>
      <c r="M34" s="5" t="s">
        <v>439</v>
      </c>
      <c r="N34" s="5" t="s">
        <v>20</v>
      </c>
      <c r="O34" s="5" t="s">
        <v>440</v>
      </c>
      <c r="P34" s="24" t="s">
        <v>682</v>
      </c>
      <c r="Q34" s="5" t="s">
        <v>682</v>
      </c>
      <c r="R34" s="27" t="s">
        <v>7</v>
      </c>
      <c r="S34" s="5" t="s">
        <v>947</v>
      </c>
      <c r="T34" s="6" t="s">
        <v>990</v>
      </c>
      <c r="U34" s="5" t="s">
        <v>8</v>
      </c>
      <c r="V34" s="7" t="str">
        <f>IFERROR(VLOOKUP(B34,[1]Client107650!$A$1:$C$7000,3,FALSE),"Non enregistrée")</f>
        <v>1251018-0539010</v>
      </c>
      <c r="W34" s="7" t="str">
        <f>IFERROR(VLOOKUP(A34,'[2]PLANNING-RECHANGES LATelec'!$A$3:$AN$8004,40,FALSE),"Non collaborée")</f>
        <v>Non collaborée</v>
      </c>
      <c r="X34" s="8" t="str">
        <f>IFERROR(VLOOKUP(F34,'[3]Table V'!$A:$G,3,FALSE),"N/A")</f>
        <v>MECA</v>
      </c>
      <c r="Y34" s="8" t="str">
        <f>IFERROR(VLOOKUP(F34,'[2]Table V'!$A:$M,9,FALSE),"N/A")</f>
        <v>N/A</v>
      </c>
      <c r="Z34" s="9" t="str">
        <f>IFERROR(VLOOKUP(C34,[4]Feuil1!$D:$AB,25,FALSE),"N/A")</f>
        <v>N/A</v>
      </c>
      <c r="AA34" s="9" t="s">
        <v>157</v>
      </c>
      <c r="AB34" s="9" t="s">
        <v>157</v>
      </c>
      <c r="AC34" s="5"/>
      <c r="AD34" s="10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</row>
    <row r="35" spans="1:263" x14ac:dyDescent="0.3">
      <c r="A35" t="str">
        <f t="shared" si="1"/>
        <v>2793008110</v>
      </c>
      <c r="B35" s="5" t="str">
        <f t="shared" si="0"/>
        <v>27930081</v>
      </c>
      <c r="C35" s="5" t="s">
        <v>949</v>
      </c>
      <c r="D35" s="5" t="s">
        <v>395</v>
      </c>
      <c r="E35" s="5" t="s">
        <v>950</v>
      </c>
      <c r="F35" s="5" t="s">
        <v>1125</v>
      </c>
      <c r="G35" s="5" t="s">
        <v>715</v>
      </c>
      <c r="H35" s="5" t="s">
        <v>12</v>
      </c>
      <c r="I35" s="5" t="s">
        <v>12</v>
      </c>
      <c r="J35" s="5" t="s">
        <v>15</v>
      </c>
      <c r="K35" s="5" t="s">
        <v>969</v>
      </c>
      <c r="L35" s="6" t="s">
        <v>969</v>
      </c>
      <c r="M35" s="5" t="s">
        <v>439</v>
      </c>
      <c r="N35" s="5" t="s">
        <v>33</v>
      </c>
      <c r="O35" s="5" t="s">
        <v>453</v>
      </c>
      <c r="P35" s="24" t="s">
        <v>716</v>
      </c>
      <c r="Q35" s="5" t="s">
        <v>951</v>
      </c>
      <c r="R35" s="27" t="s">
        <v>11</v>
      </c>
      <c r="S35" s="5" t="s">
        <v>952</v>
      </c>
      <c r="T35" s="6" t="s">
        <v>970</v>
      </c>
      <c r="U35" s="5" t="s">
        <v>14</v>
      </c>
      <c r="V35" s="7" t="str">
        <f>IFERROR(VLOOKUP(B35,[1]Client107650!$A$1:$C$7000,3,FALSE),"Non enregistrée")</f>
        <v>1251018-0081010</v>
      </c>
      <c r="W35" s="7" t="str">
        <f>IFERROR(VLOOKUP(A35,'[2]PLANNING-RECHANGES LATelec'!$A$3:$AN$8004,40,FALSE),"Non collaborée")</f>
        <v>OK</v>
      </c>
      <c r="X35" s="8" t="str">
        <f>IFERROR(VLOOKUP(F35,'[3]Table V'!$A:$G,3,FALSE),"N/A")</f>
        <v>N/A</v>
      </c>
      <c r="Y35" s="8" t="str">
        <f>IFERROR(VLOOKUP(F35,'[2]Table V'!$A:$M,9,FALSE),"N/A")</f>
        <v>P/N CONNU</v>
      </c>
      <c r="Z35" s="9" t="str">
        <f>IFERROR(VLOOKUP(C35,[4]Feuil1!$D:$AB,25,FALSE),"N/A")</f>
        <v>N/A</v>
      </c>
      <c r="AA35" s="9" t="s">
        <v>157</v>
      </c>
      <c r="AB35" s="9" t="s">
        <v>157</v>
      </c>
      <c r="AC35" s="5"/>
      <c r="AD35" s="10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</row>
    <row r="36" spans="1:263" x14ac:dyDescent="0.3">
      <c r="A36" t="str">
        <f t="shared" si="1"/>
        <v>2792844110</v>
      </c>
      <c r="B36" s="5" t="str">
        <f t="shared" si="0"/>
        <v>27928441</v>
      </c>
      <c r="C36" s="5" t="s">
        <v>719</v>
      </c>
      <c r="D36" s="5" t="s">
        <v>395</v>
      </c>
      <c r="E36" s="5" t="s">
        <v>13</v>
      </c>
      <c r="F36" s="5" t="s">
        <v>1126</v>
      </c>
      <c r="G36" s="5" t="s">
        <v>421</v>
      </c>
      <c r="H36" s="5" t="s">
        <v>10</v>
      </c>
      <c r="I36" s="5" t="s">
        <v>10</v>
      </c>
      <c r="J36" s="5" t="s">
        <v>15</v>
      </c>
      <c r="K36" s="5" t="s">
        <v>720</v>
      </c>
      <c r="L36" s="6" t="s">
        <v>720</v>
      </c>
      <c r="M36" s="5" t="s">
        <v>36</v>
      </c>
      <c r="N36" s="5" t="s">
        <v>721</v>
      </c>
      <c r="O36" s="5" t="s">
        <v>9</v>
      </c>
      <c r="P36" s="23" t="s">
        <v>1166</v>
      </c>
      <c r="Q36" s="5" t="s">
        <v>109</v>
      </c>
      <c r="R36" s="27" t="s">
        <v>7</v>
      </c>
      <c r="S36" s="5" t="s">
        <v>722</v>
      </c>
      <c r="T36" s="6" t="s">
        <v>723</v>
      </c>
      <c r="U36" s="5" t="s">
        <v>14</v>
      </c>
      <c r="V36" s="7" t="str">
        <f>IFERROR(VLOOKUP(B36,[1]Client107650!$A$1:$C$7000,3,FALSE),"Non enregistrée")</f>
        <v>1251019-8441010</v>
      </c>
      <c r="W36" s="7">
        <f>IFERROR(VLOOKUP(A36,'[2]PLANNING-RECHANGES LATelec'!$A$3:$AN$8004,40,FALSE),"Non collaborée")</f>
        <v>0</v>
      </c>
      <c r="X36" s="8" t="str">
        <f>IFERROR(VLOOKUP(F36,'[3]Table V'!$A:$G,3,FALSE),"N/A")</f>
        <v>N/A</v>
      </c>
      <c r="Y36" s="8" t="str">
        <f>IFERROR(VLOOKUP(F36,'[2]Table V'!$A:$M,9,FALSE),"N/A")</f>
        <v>P/N CONNU</v>
      </c>
      <c r="Z36" s="9" t="str">
        <f>IFERROR(VLOOKUP(C36,[4]Feuil1!$D:$AB,25,FALSE),"N/A")</f>
        <v>N/A</v>
      </c>
      <c r="AA36" s="9" t="s">
        <v>157</v>
      </c>
      <c r="AB36" s="9" t="s">
        <v>157</v>
      </c>
      <c r="AC36" s="5"/>
      <c r="AD36" s="10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</row>
    <row r="37" spans="1:263" x14ac:dyDescent="0.3">
      <c r="A37" t="str">
        <f t="shared" si="1"/>
        <v>2792844210</v>
      </c>
      <c r="B37" s="5" t="str">
        <f t="shared" si="0"/>
        <v>27928442</v>
      </c>
      <c r="C37" s="5" t="s">
        <v>724</v>
      </c>
      <c r="D37" s="5" t="s">
        <v>395</v>
      </c>
      <c r="E37" s="5" t="s">
        <v>13</v>
      </c>
      <c r="F37" s="5" t="s">
        <v>1126</v>
      </c>
      <c r="G37" s="5" t="s">
        <v>421</v>
      </c>
      <c r="H37" s="5" t="s">
        <v>10</v>
      </c>
      <c r="I37" s="5" t="s">
        <v>10</v>
      </c>
      <c r="J37" s="5" t="s">
        <v>15</v>
      </c>
      <c r="K37" s="5" t="s">
        <v>725</v>
      </c>
      <c r="L37" s="6" t="s">
        <v>725</v>
      </c>
      <c r="M37" s="5" t="s">
        <v>36</v>
      </c>
      <c r="N37" s="5" t="s">
        <v>721</v>
      </c>
      <c r="O37" s="5" t="s">
        <v>9</v>
      </c>
      <c r="P37" s="23" t="s">
        <v>1166</v>
      </c>
      <c r="Q37" s="5" t="s">
        <v>109</v>
      </c>
      <c r="R37" s="27" t="s">
        <v>7</v>
      </c>
      <c r="S37" s="5" t="s">
        <v>722</v>
      </c>
      <c r="T37" s="6" t="s">
        <v>726</v>
      </c>
      <c r="U37" s="5" t="s">
        <v>14</v>
      </c>
      <c r="V37" s="7" t="str">
        <f>IFERROR(VLOOKUP(B37,[1]Client107650!$A$1:$C$7000,3,FALSE),"Non enregistrée")</f>
        <v>1251019-8442010</v>
      </c>
      <c r="W37" s="7">
        <f>IFERROR(VLOOKUP(A37,'[2]PLANNING-RECHANGES LATelec'!$A$3:$AN$8004,40,FALSE),"Non collaborée")</f>
        <v>0</v>
      </c>
      <c r="X37" s="8" t="str">
        <f>IFERROR(VLOOKUP(F37,'[3]Table V'!$A:$G,3,FALSE),"N/A")</f>
        <v>N/A</v>
      </c>
      <c r="Y37" s="8" t="str">
        <f>IFERROR(VLOOKUP(F37,'[2]Table V'!$A:$M,9,FALSE),"N/A")</f>
        <v>P/N CONNU</v>
      </c>
      <c r="Z37" s="9" t="str">
        <f>IFERROR(VLOOKUP(C37,[4]Feuil1!$D:$AB,25,FALSE),"N/A")</f>
        <v>N/A</v>
      </c>
      <c r="AA37" s="9" t="s">
        <v>157</v>
      </c>
      <c r="AB37" s="9" t="s">
        <v>157</v>
      </c>
      <c r="AC37" s="5"/>
      <c r="AD37" s="10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</row>
    <row r="38" spans="1:263" x14ac:dyDescent="0.3">
      <c r="A38" t="str">
        <f t="shared" si="1"/>
        <v>2792803510</v>
      </c>
      <c r="B38" s="5" t="str">
        <f t="shared" si="0"/>
        <v>27928035</v>
      </c>
      <c r="C38" s="5" t="s">
        <v>953</v>
      </c>
      <c r="D38" s="5" t="s">
        <v>395</v>
      </c>
      <c r="E38" s="5" t="s">
        <v>17</v>
      </c>
      <c r="F38" s="5" t="s">
        <v>1127</v>
      </c>
      <c r="G38" s="5" t="s">
        <v>19</v>
      </c>
      <c r="H38" s="5" t="s">
        <v>10</v>
      </c>
      <c r="I38" s="5" t="s">
        <v>10</v>
      </c>
      <c r="J38" s="5" t="s">
        <v>15</v>
      </c>
      <c r="K38" s="5" t="s">
        <v>452</v>
      </c>
      <c r="L38" s="6" t="s">
        <v>452</v>
      </c>
      <c r="M38" s="5" t="s">
        <v>439</v>
      </c>
      <c r="N38" s="5" t="s">
        <v>20</v>
      </c>
      <c r="O38" s="5" t="s">
        <v>453</v>
      </c>
      <c r="P38" s="24" t="s">
        <v>71</v>
      </c>
      <c r="Q38" s="5" t="s">
        <v>71</v>
      </c>
      <c r="R38" s="27" t="s">
        <v>11</v>
      </c>
      <c r="S38" s="5" t="s">
        <v>954</v>
      </c>
      <c r="T38" s="6" t="s">
        <v>1069</v>
      </c>
      <c r="U38" s="5" t="s">
        <v>8</v>
      </c>
      <c r="V38" s="7" t="str">
        <f>IFERROR(VLOOKUP(B38,[1]Client107650!$A$1:$C$7000,3,FALSE),"Non enregistrée")</f>
        <v>1251018-8035010</v>
      </c>
      <c r="W38" s="7" t="str">
        <f>IFERROR(VLOOKUP(A38,'[2]PLANNING-RECHANGES LATelec'!$A$3:$AN$8004,40,FALSE),"Non collaborée")</f>
        <v>OK</v>
      </c>
      <c r="X38" s="8" t="str">
        <f>IFERROR(VLOOKUP(F38,'[3]Table V'!$A:$G,3,FALSE),"N/A")</f>
        <v>N/A</v>
      </c>
      <c r="Y38" s="8" t="str">
        <f>IFERROR(VLOOKUP(F38,'[2]Table V'!$A:$M,9,FALSE),"N/A")</f>
        <v>P/N CONNU</v>
      </c>
      <c r="Z38" s="9" t="str">
        <f>IFERROR(VLOOKUP(C38,[4]Feuil1!$D:$AB,25,FALSE),"N/A")</f>
        <v>N/A</v>
      </c>
      <c r="AA38" s="9" t="s">
        <v>157</v>
      </c>
      <c r="AB38" s="9" t="s">
        <v>157</v>
      </c>
      <c r="AC38" s="5"/>
      <c r="AD38" s="10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</row>
    <row r="39" spans="1:263" s="17" customFormat="1" x14ac:dyDescent="0.3">
      <c r="A39" t="str">
        <f t="shared" si="1"/>
        <v>2792645110</v>
      </c>
      <c r="B39" s="5" t="str">
        <f t="shared" si="0"/>
        <v>27926451</v>
      </c>
      <c r="C39" s="5" t="s">
        <v>955</v>
      </c>
      <c r="D39" s="5" t="s">
        <v>395</v>
      </c>
      <c r="E39" s="5" t="s">
        <v>17</v>
      </c>
      <c r="F39" s="5" t="s">
        <v>1128</v>
      </c>
      <c r="G39" s="5" t="s">
        <v>18</v>
      </c>
      <c r="H39" s="5" t="s">
        <v>10</v>
      </c>
      <c r="I39" s="5" t="s">
        <v>10</v>
      </c>
      <c r="J39" s="5" t="s">
        <v>15</v>
      </c>
      <c r="K39" s="5" t="s">
        <v>148</v>
      </c>
      <c r="L39" s="6" t="s">
        <v>148</v>
      </c>
      <c r="M39" s="5" t="s">
        <v>36</v>
      </c>
      <c r="N39" s="5" t="s">
        <v>20</v>
      </c>
      <c r="O39" s="5" t="s">
        <v>9</v>
      </c>
      <c r="P39" s="24" t="s">
        <v>48</v>
      </c>
      <c r="Q39" s="5" t="s">
        <v>48</v>
      </c>
      <c r="R39" s="27" t="s">
        <v>7</v>
      </c>
      <c r="S39" s="5" t="s">
        <v>956</v>
      </c>
      <c r="T39" s="6" t="s">
        <v>957</v>
      </c>
      <c r="U39" s="5" t="s">
        <v>8</v>
      </c>
      <c r="V39" s="7" t="str">
        <f>IFERROR(VLOOKUP(B39,[1]Client107650!$A$1:$C$7000,3,FALSE),"Non enregistrée")</f>
        <v>1251018-6451010</v>
      </c>
      <c r="W39" s="7">
        <f>IFERROR(VLOOKUP(A39,'[2]PLANNING-RECHANGES LATelec'!$A$3:$AN$8004,40,FALSE),"Non collaborée")</f>
        <v>0</v>
      </c>
      <c r="X39" s="8" t="str">
        <f>IFERROR(VLOOKUP(F39,'[3]Table V'!$A:$G,3,FALSE),"N/A")</f>
        <v>N/A</v>
      </c>
      <c r="Y39" s="8" t="str">
        <f>IFERROR(VLOOKUP(F39,'[2]Table V'!$A:$M,9,FALSE),"N/A")</f>
        <v>P/N CONNU</v>
      </c>
      <c r="Z39" s="9" t="str">
        <f>IFERROR(VLOOKUP(C39,[4]Feuil1!$D:$AB,25,FALSE),"N/A")</f>
        <v>N/A</v>
      </c>
      <c r="AA39" s="9" t="s">
        <v>157</v>
      </c>
      <c r="AB39" s="9" t="s">
        <v>157</v>
      </c>
      <c r="AC39" s="5"/>
      <c r="AD39" s="10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</row>
    <row r="40" spans="1:263" x14ac:dyDescent="0.3">
      <c r="A40" t="str">
        <f t="shared" si="1"/>
        <v>2792607710</v>
      </c>
      <c r="B40" s="5" t="str">
        <f t="shared" si="0"/>
        <v>27926077</v>
      </c>
      <c r="C40" s="5" t="s">
        <v>727</v>
      </c>
      <c r="D40" s="5" t="s">
        <v>395</v>
      </c>
      <c r="E40" s="5" t="s">
        <v>13</v>
      </c>
      <c r="F40" s="5" t="s">
        <v>1129</v>
      </c>
      <c r="G40" s="5" t="s">
        <v>417</v>
      </c>
      <c r="H40" s="5" t="s">
        <v>10</v>
      </c>
      <c r="I40" s="5" t="s">
        <v>10</v>
      </c>
      <c r="J40" s="5" t="s">
        <v>15</v>
      </c>
      <c r="K40" s="5" t="s">
        <v>452</v>
      </c>
      <c r="L40" s="6" t="s">
        <v>452</v>
      </c>
      <c r="M40" s="5" t="s">
        <v>439</v>
      </c>
      <c r="N40" s="5" t="s">
        <v>33</v>
      </c>
      <c r="O40" s="5" t="s">
        <v>440</v>
      </c>
      <c r="P40" s="23" t="s">
        <v>109</v>
      </c>
      <c r="Q40" s="5" t="s">
        <v>109</v>
      </c>
      <c r="R40" s="27" t="s">
        <v>11</v>
      </c>
      <c r="S40" s="5" t="s">
        <v>709</v>
      </c>
      <c r="T40" s="6" t="s">
        <v>710</v>
      </c>
      <c r="U40" s="5" t="s">
        <v>14</v>
      </c>
      <c r="V40" s="7" t="str">
        <f>IFERROR(VLOOKUP(B40,[1]Client107650!$A$1:$C$7000,3,FALSE),"Non enregistrée")</f>
        <v>1251018-6077010</v>
      </c>
      <c r="W40" s="7">
        <f>IFERROR(VLOOKUP(A40,'[2]PLANNING-RECHANGES LATelec'!$A$3:$AN$8004,40,FALSE),"Non collaborée")</f>
        <v>0</v>
      </c>
      <c r="X40" s="8" t="str">
        <f>IFERROR(VLOOKUP(F40,'[3]Table V'!$A:$G,3,FALSE),"N/A")</f>
        <v>N/A</v>
      </c>
      <c r="Y40" s="8" t="str">
        <f>IFERROR(VLOOKUP(F40,'[2]Table V'!$A:$M,9,FALSE),"N/A")</f>
        <v>P/N CONNU</v>
      </c>
      <c r="Z40" s="9" t="str">
        <f>IFERROR(VLOOKUP(C40,[4]Feuil1!$D:$AB,25,FALSE),"N/A")</f>
        <v>N/A</v>
      </c>
      <c r="AA40" s="9" t="s">
        <v>157</v>
      </c>
      <c r="AB40" s="9" t="s">
        <v>157</v>
      </c>
      <c r="AC40" s="5"/>
      <c r="AD40" s="10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</row>
    <row r="41" spans="1:263" x14ac:dyDescent="0.3">
      <c r="A41" t="str">
        <f t="shared" si="1"/>
        <v>2792607910</v>
      </c>
      <c r="B41" s="5" t="str">
        <f t="shared" si="0"/>
        <v>27926079</v>
      </c>
      <c r="C41" s="5" t="s">
        <v>728</v>
      </c>
      <c r="D41" s="5" t="s">
        <v>395</v>
      </c>
      <c r="E41" s="5" t="s">
        <v>13</v>
      </c>
      <c r="F41" s="5" t="s">
        <v>1129</v>
      </c>
      <c r="G41" s="5" t="s">
        <v>417</v>
      </c>
      <c r="H41" s="5" t="s">
        <v>10</v>
      </c>
      <c r="I41" s="5" t="s">
        <v>10</v>
      </c>
      <c r="J41" s="5" t="s">
        <v>15</v>
      </c>
      <c r="K41" s="5" t="s">
        <v>452</v>
      </c>
      <c r="L41" s="6" t="s">
        <v>452</v>
      </c>
      <c r="M41" s="5" t="s">
        <v>439</v>
      </c>
      <c r="N41" s="5" t="s">
        <v>33</v>
      </c>
      <c r="O41" s="5" t="s">
        <v>440</v>
      </c>
      <c r="P41" s="23" t="s">
        <v>109</v>
      </c>
      <c r="Q41" s="5" t="s">
        <v>109</v>
      </c>
      <c r="R41" s="27" t="s">
        <v>11</v>
      </c>
      <c r="S41" s="5" t="s">
        <v>709</v>
      </c>
      <c r="T41" s="6" t="s">
        <v>710</v>
      </c>
      <c r="U41" s="5" t="s">
        <v>14</v>
      </c>
      <c r="V41" s="7" t="str">
        <f>IFERROR(VLOOKUP(B41,[1]Client107650!$A$1:$C$7000,3,FALSE),"Non enregistrée")</f>
        <v>1251018-6079010</v>
      </c>
      <c r="W41" s="7">
        <f>IFERROR(VLOOKUP(A41,'[2]PLANNING-RECHANGES LATelec'!$A$3:$AN$8004,40,FALSE),"Non collaborée")</f>
        <v>0</v>
      </c>
      <c r="X41" s="8" t="str">
        <f>IFERROR(VLOOKUP(F41,'[3]Table V'!$A:$G,3,FALSE),"N/A")</f>
        <v>N/A</v>
      </c>
      <c r="Y41" s="8" t="str">
        <f>IFERROR(VLOOKUP(F41,'[2]Table V'!$A:$M,9,FALSE),"N/A")</f>
        <v>P/N CONNU</v>
      </c>
      <c r="Z41" s="9" t="str">
        <f>IFERROR(VLOOKUP(C41,[4]Feuil1!$D:$AB,25,FALSE),"N/A")</f>
        <v>N/A</v>
      </c>
      <c r="AA41" s="9" t="s">
        <v>157</v>
      </c>
      <c r="AB41" s="9" t="s">
        <v>157</v>
      </c>
      <c r="AC41" s="5"/>
      <c r="AD41" s="10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</row>
    <row r="42" spans="1:263" x14ac:dyDescent="0.3">
      <c r="A42" t="str">
        <f t="shared" si="1"/>
        <v>2792608810</v>
      </c>
      <c r="B42" s="5" t="str">
        <f t="shared" si="0"/>
        <v>27926088</v>
      </c>
      <c r="C42" s="5" t="s">
        <v>729</v>
      </c>
      <c r="D42" s="5" t="s">
        <v>395</v>
      </c>
      <c r="E42" s="5" t="s">
        <v>13</v>
      </c>
      <c r="F42" s="5" t="s">
        <v>1129</v>
      </c>
      <c r="G42" s="5" t="s">
        <v>417</v>
      </c>
      <c r="H42" s="5" t="s">
        <v>10</v>
      </c>
      <c r="I42" s="5" t="s">
        <v>10</v>
      </c>
      <c r="J42" s="5" t="s">
        <v>15</v>
      </c>
      <c r="K42" s="5" t="s">
        <v>452</v>
      </c>
      <c r="L42" s="6" t="s">
        <v>452</v>
      </c>
      <c r="M42" s="5" t="s">
        <v>439</v>
      </c>
      <c r="N42" s="5" t="s">
        <v>33</v>
      </c>
      <c r="O42" s="5" t="s">
        <v>440</v>
      </c>
      <c r="P42" s="23" t="s">
        <v>109</v>
      </c>
      <c r="Q42" s="5" t="s">
        <v>109</v>
      </c>
      <c r="R42" s="27" t="s">
        <v>11</v>
      </c>
      <c r="S42" s="5" t="s">
        <v>709</v>
      </c>
      <c r="T42" s="6" t="s">
        <v>710</v>
      </c>
      <c r="U42" s="5" t="s">
        <v>14</v>
      </c>
      <c r="V42" s="7" t="str">
        <f>IFERROR(VLOOKUP(B42,[1]Client107650!$A$1:$C$7000,3,FALSE),"Non enregistrée")</f>
        <v>1251018-6080011</v>
      </c>
      <c r="W42" s="7">
        <f>IFERROR(VLOOKUP(A42,'[2]PLANNING-RECHANGES LATelec'!$A$3:$AN$8004,40,FALSE),"Non collaborée")</f>
        <v>0</v>
      </c>
      <c r="X42" s="8" t="str">
        <f>IFERROR(VLOOKUP(F42,'[3]Table V'!$A:$G,3,FALSE),"N/A")</f>
        <v>N/A</v>
      </c>
      <c r="Y42" s="8" t="str">
        <f>IFERROR(VLOOKUP(F42,'[2]Table V'!$A:$M,9,FALSE),"N/A")</f>
        <v>P/N CONNU</v>
      </c>
      <c r="Z42" s="9" t="str">
        <f>IFERROR(VLOOKUP(C42,[4]Feuil1!$D:$AB,25,FALSE),"N/A")</f>
        <v>N/A</v>
      </c>
      <c r="AA42" s="9" t="s">
        <v>157</v>
      </c>
      <c r="AB42" s="9" t="s">
        <v>157</v>
      </c>
      <c r="AC42" s="5"/>
      <c r="AD42" s="10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</row>
    <row r="43" spans="1:263" x14ac:dyDescent="0.3">
      <c r="A43" t="str">
        <f t="shared" si="1"/>
        <v>2792609610</v>
      </c>
      <c r="B43" s="5" t="str">
        <f t="shared" si="0"/>
        <v>27926096</v>
      </c>
      <c r="C43" s="5" t="s">
        <v>730</v>
      </c>
      <c r="D43" s="5" t="s">
        <v>395</v>
      </c>
      <c r="E43" s="5" t="s">
        <v>13</v>
      </c>
      <c r="F43" s="5" t="s">
        <v>1129</v>
      </c>
      <c r="G43" s="5" t="s">
        <v>417</v>
      </c>
      <c r="H43" s="5" t="s">
        <v>10</v>
      </c>
      <c r="I43" s="5" t="s">
        <v>10</v>
      </c>
      <c r="J43" s="5" t="s">
        <v>15</v>
      </c>
      <c r="K43" s="5" t="s">
        <v>452</v>
      </c>
      <c r="L43" s="6" t="s">
        <v>452</v>
      </c>
      <c r="M43" s="5" t="s">
        <v>439</v>
      </c>
      <c r="N43" s="5" t="s">
        <v>33</v>
      </c>
      <c r="O43" s="5" t="s">
        <v>440</v>
      </c>
      <c r="P43" s="23" t="s">
        <v>109</v>
      </c>
      <c r="Q43" s="5" t="s">
        <v>109</v>
      </c>
      <c r="R43" s="27" t="s">
        <v>11</v>
      </c>
      <c r="S43" s="5" t="s">
        <v>709</v>
      </c>
      <c r="T43" s="6" t="s">
        <v>710</v>
      </c>
      <c r="U43" s="5" t="s">
        <v>14</v>
      </c>
      <c r="V43" s="7" t="str">
        <f>IFERROR(VLOOKUP(B43,[1]Client107650!$A$1:$C$7000,3,FALSE),"Non enregistrée")</f>
        <v>1251018-6096010</v>
      </c>
      <c r="W43" s="7">
        <f>IFERROR(VLOOKUP(A43,'[2]PLANNING-RECHANGES LATelec'!$A$3:$AN$8004,40,FALSE),"Non collaborée")</f>
        <v>0</v>
      </c>
      <c r="X43" s="8" t="str">
        <f>IFERROR(VLOOKUP(F43,'[3]Table V'!$A:$G,3,FALSE),"N/A")</f>
        <v>N/A</v>
      </c>
      <c r="Y43" s="8" t="str">
        <f>IFERROR(VLOOKUP(F43,'[2]Table V'!$A:$M,9,FALSE),"N/A")</f>
        <v>P/N CONNU</v>
      </c>
      <c r="Z43" s="9" t="str">
        <f>IFERROR(VLOOKUP(C43,[4]Feuil1!$D:$AB,25,FALSE),"N/A")</f>
        <v>N/A</v>
      </c>
      <c r="AA43" s="9" t="s">
        <v>157</v>
      </c>
      <c r="AB43" s="9" t="s">
        <v>157</v>
      </c>
      <c r="AC43" s="5"/>
      <c r="AD43" s="10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</row>
    <row r="44" spans="1:263" x14ac:dyDescent="0.3">
      <c r="A44" t="str">
        <f t="shared" si="1"/>
        <v>2792611810</v>
      </c>
      <c r="B44" s="5" t="str">
        <f t="shared" si="0"/>
        <v>27926118</v>
      </c>
      <c r="C44" s="5" t="s">
        <v>731</v>
      </c>
      <c r="D44" s="5" t="s">
        <v>395</v>
      </c>
      <c r="E44" s="5" t="s">
        <v>13</v>
      </c>
      <c r="F44" s="5" t="s">
        <v>1129</v>
      </c>
      <c r="G44" s="5" t="s">
        <v>417</v>
      </c>
      <c r="H44" s="5" t="s">
        <v>10</v>
      </c>
      <c r="I44" s="5" t="s">
        <v>10</v>
      </c>
      <c r="J44" s="5" t="s">
        <v>15</v>
      </c>
      <c r="K44" s="5" t="s">
        <v>452</v>
      </c>
      <c r="L44" s="6" t="s">
        <v>452</v>
      </c>
      <c r="M44" s="5" t="s">
        <v>439</v>
      </c>
      <c r="N44" s="5" t="s">
        <v>33</v>
      </c>
      <c r="O44" s="5" t="s">
        <v>440</v>
      </c>
      <c r="P44" s="23" t="s">
        <v>109</v>
      </c>
      <c r="Q44" s="5" t="s">
        <v>109</v>
      </c>
      <c r="R44" s="27" t="s">
        <v>11</v>
      </c>
      <c r="S44" s="5" t="s">
        <v>709</v>
      </c>
      <c r="T44" s="6" t="s">
        <v>710</v>
      </c>
      <c r="U44" s="5" t="s">
        <v>14</v>
      </c>
      <c r="V44" s="7" t="str">
        <f>IFERROR(VLOOKUP(B44,[1]Client107650!$A$1:$C$7000,3,FALSE),"Non enregistrée")</f>
        <v>1251018-6118010</v>
      </c>
      <c r="W44" s="7">
        <f>IFERROR(VLOOKUP(A44,'[2]PLANNING-RECHANGES LATelec'!$A$3:$AN$8004,40,FALSE),"Non collaborée")</f>
        <v>0</v>
      </c>
      <c r="X44" s="8" t="str">
        <f>IFERROR(VLOOKUP(F44,'[3]Table V'!$A:$G,3,FALSE),"N/A")</f>
        <v>N/A</v>
      </c>
      <c r="Y44" s="8" t="str">
        <f>IFERROR(VLOOKUP(F44,'[2]Table V'!$A:$M,9,FALSE),"N/A")</f>
        <v>P/N CONNU</v>
      </c>
      <c r="Z44" s="9" t="str">
        <f>IFERROR(VLOOKUP(C44,[4]Feuil1!$D:$AB,25,FALSE),"N/A")</f>
        <v>N/A</v>
      </c>
      <c r="AA44" s="9" t="s">
        <v>157</v>
      </c>
      <c r="AB44" s="9" t="s">
        <v>157</v>
      </c>
      <c r="AC44" s="5"/>
      <c r="AD44" s="10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</row>
    <row r="45" spans="1:263" x14ac:dyDescent="0.3">
      <c r="A45" t="str">
        <f t="shared" si="1"/>
        <v>2792612810</v>
      </c>
      <c r="B45" s="5" t="str">
        <f t="shared" si="0"/>
        <v>27926128</v>
      </c>
      <c r="C45" s="5" t="s">
        <v>732</v>
      </c>
      <c r="D45" s="5" t="s">
        <v>395</v>
      </c>
      <c r="E45" s="5" t="s">
        <v>13</v>
      </c>
      <c r="F45" s="5" t="s">
        <v>1129</v>
      </c>
      <c r="G45" s="5" t="s">
        <v>417</v>
      </c>
      <c r="H45" s="5" t="s">
        <v>10</v>
      </c>
      <c r="I45" s="5" t="s">
        <v>10</v>
      </c>
      <c r="J45" s="5" t="s">
        <v>15</v>
      </c>
      <c r="K45" s="5" t="s">
        <v>452</v>
      </c>
      <c r="L45" s="6" t="s">
        <v>452</v>
      </c>
      <c r="M45" s="5" t="s">
        <v>439</v>
      </c>
      <c r="N45" s="5" t="s">
        <v>33</v>
      </c>
      <c r="O45" s="5" t="s">
        <v>440</v>
      </c>
      <c r="P45" s="23" t="s">
        <v>109</v>
      </c>
      <c r="Q45" s="5" t="s">
        <v>109</v>
      </c>
      <c r="R45" s="27" t="s">
        <v>11</v>
      </c>
      <c r="S45" s="5" t="s">
        <v>709</v>
      </c>
      <c r="T45" s="6" t="s">
        <v>710</v>
      </c>
      <c r="U45" s="5" t="s">
        <v>14</v>
      </c>
      <c r="V45" s="7" t="str">
        <f>IFERROR(VLOOKUP(B45,[1]Client107650!$A$1:$C$7000,3,FALSE),"Non enregistrée")</f>
        <v>1251018-6128010</v>
      </c>
      <c r="W45" s="7">
        <f>IFERROR(VLOOKUP(A45,'[2]PLANNING-RECHANGES LATelec'!$A$3:$AN$8004,40,FALSE),"Non collaborée")</f>
        <v>0</v>
      </c>
      <c r="X45" s="8" t="str">
        <f>IFERROR(VLOOKUP(F45,'[3]Table V'!$A:$G,3,FALSE),"N/A")</f>
        <v>N/A</v>
      </c>
      <c r="Y45" s="8" t="str">
        <f>IFERROR(VLOOKUP(F45,'[2]Table V'!$A:$M,9,FALSE),"N/A")</f>
        <v>P/N CONNU</v>
      </c>
      <c r="Z45" s="9" t="str">
        <f>IFERROR(VLOOKUP(C45,[4]Feuil1!$D:$AB,25,FALSE),"N/A")</f>
        <v>N/A</v>
      </c>
      <c r="AA45" s="9" t="s">
        <v>157</v>
      </c>
      <c r="AB45" s="9" t="s">
        <v>157</v>
      </c>
      <c r="AC45" s="5"/>
      <c r="AD45" s="10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</row>
    <row r="46" spans="1:263" x14ac:dyDescent="0.3">
      <c r="A46" t="str">
        <f t="shared" si="1"/>
        <v>2792613110</v>
      </c>
      <c r="B46" s="5" t="str">
        <f t="shared" si="0"/>
        <v>27926131</v>
      </c>
      <c r="C46" s="5" t="s">
        <v>733</v>
      </c>
      <c r="D46" s="5" t="s">
        <v>395</v>
      </c>
      <c r="E46" s="5" t="s">
        <v>13</v>
      </c>
      <c r="F46" s="5" t="s">
        <v>1129</v>
      </c>
      <c r="G46" s="5" t="s">
        <v>417</v>
      </c>
      <c r="H46" s="5" t="s">
        <v>10</v>
      </c>
      <c r="I46" s="5" t="s">
        <v>10</v>
      </c>
      <c r="J46" s="5" t="s">
        <v>15</v>
      </c>
      <c r="K46" s="5" t="s">
        <v>450</v>
      </c>
      <c r="L46" s="6" t="s">
        <v>450</v>
      </c>
      <c r="M46" s="5" t="s">
        <v>439</v>
      </c>
      <c r="N46" s="5" t="s">
        <v>33</v>
      </c>
      <c r="O46" s="5" t="s">
        <v>440</v>
      </c>
      <c r="P46" s="23" t="s">
        <v>109</v>
      </c>
      <c r="Q46" s="5" t="s">
        <v>109</v>
      </c>
      <c r="R46" s="27" t="s">
        <v>11</v>
      </c>
      <c r="S46" s="5" t="s">
        <v>709</v>
      </c>
      <c r="T46" s="6" t="s">
        <v>710</v>
      </c>
      <c r="U46" s="5" t="s">
        <v>14</v>
      </c>
      <c r="V46" s="7" t="str">
        <f>IFERROR(VLOOKUP(B46,[1]Client107650!$A$1:$C$7000,3,FALSE),"Non enregistrée")</f>
        <v>1251018-6131010</v>
      </c>
      <c r="W46" s="7">
        <f>IFERROR(VLOOKUP(A46,'[2]PLANNING-RECHANGES LATelec'!$A$3:$AN$8004,40,FALSE),"Non collaborée")</f>
        <v>0</v>
      </c>
      <c r="X46" s="8" t="str">
        <f>IFERROR(VLOOKUP(F46,'[3]Table V'!$A:$G,3,FALSE),"N/A")</f>
        <v>N/A</v>
      </c>
      <c r="Y46" s="8" t="str">
        <f>IFERROR(VLOOKUP(F46,'[2]Table V'!$A:$M,9,FALSE),"N/A")</f>
        <v>P/N CONNU</v>
      </c>
      <c r="Z46" s="9" t="str">
        <f>IFERROR(VLOOKUP(C46,[4]Feuil1!$D:$AB,25,FALSE),"N/A")</f>
        <v>N/A</v>
      </c>
      <c r="AA46" s="9" t="s">
        <v>157</v>
      </c>
      <c r="AB46" s="9" t="s">
        <v>157</v>
      </c>
      <c r="AC46" s="5"/>
      <c r="AD46" s="10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</row>
    <row r="47" spans="1:263" x14ac:dyDescent="0.3">
      <c r="A47" t="str">
        <f t="shared" si="1"/>
        <v>2792613510</v>
      </c>
      <c r="B47" s="5" t="str">
        <f t="shared" si="0"/>
        <v>27926135</v>
      </c>
      <c r="C47" s="5" t="s">
        <v>734</v>
      </c>
      <c r="D47" s="5" t="s">
        <v>395</v>
      </c>
      <c r="E47" s="5" t="s">
        <v>13</v>
      </c>
      <c r="F47" s="5" t="s">
        <v>1129</v>
      </c>
      <c r="G47" s="5" t="s">
        <v>417</v>
      </c>
      <c r="H47" s="5" t="s">
        <v>10</v>
      </c>
      <c r="I47" s="5" t="s">
        <v>10</v>
      </c>
      <c r="J47" s="5" t="s">
        <v>15</v>
      </c>
      <c r="K47" s="5" t="s">
        <v>450</v>
      </c>
      <c r="L47" s="6" t="s">
        <v>450</v>
      </c>
      <c r="M47" s="5" t="s">
        <v>439</v>
      </c>
      <c r="N47" s="5" t="s">
        <v>33</v>
      </c>
      <c r="O47" s="5" t="s">
        <v>440</v>
      </c>
      <c r="P47" s="23" t="s">
        <v>109</v>
      </c>
      <c r="Q47" s="5" t="s">
        <v>109</v>
      </c>
      <c r="R47" s="27" t="s">
        <v>11</v>
      </c>
      <c r="S47" s="5" t="s">
        <v>709</v>
      </c>
      <c r="T47" s="6" t="s">
        <v>710</v>
      </c>
      <c r="U47" s="5" t="s">
        <v>14</v>
      </c>
      <c r="V47" s="7" t="str">
        <f>IFERROR(VLOOKUP(B47,[1]Client107650!$A$1:$C$7000,3,FALSE),"Non enregistrée")</f>
        <v>1251018-6135010</v>
      </c>
      <c r="W47" s="7">
        <f>IFERROR(VLOOKUP(A47,'[2]PLANNING-RECHANGES LATelec'!$A$3:$AN$8004,40,FALSE),"Non collaborée")</f>
        <v>0</v>
      </c>
      <c r="X47" s="8" t="str">
        <f>IFERROR(VLOOKUP(F47,'[3]Table V'!$A:$G,3,FALSE),"N/A")</f>
        <v>N/A</v>
      </c>
      <c r="Y47" s="8" t="str">
        <f>IFERROR(VLOOKUP(F47,'[2]Table V'!$A:$M,9,FALSE),"N/A")</f>
        <v>P/N CONNU</v>
      </c>
      <c r="Z47" s="9" t="str">
        <f>IFERROR(VLOOKUP(C47,[4]Feuil1!$D:$AB,25,FALSE),"N/A")</f>
        <v>N/A</v>
      </c>
      <c r="AA47" s="9" t="s">
        <v>157</v>
      </c>
      <c r="AB47" s="9" t="s">
        <v>157</v>
      </c>
      <c r="AC47" s="5"/>
      <c r="AD47" s="10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</row>
    <row r="48" spans="1:263" x14ac:dyDescent="0.3">
      <c r="A48" t="str">
        <f t="shared" si="1"/>
        <v>2792613710</v>
      </c>
      <c r="B48" s="5" t="str">
        <f t="shared" si="0"/>
        <v>27926137</v>
      </c>
      <c r="C48" s="5" t="s">
        <v>735</v>
      </c>
      <c r="D48" s="5" t="s">
        <v>395</v>
      </c>
      <c r="E48" s="5" t="s">
        <v>13</v>
      </c>
      <c r="F48" s="5" t="s">
        <v>1129</v>
      </c>
      <c r="G48" s="5" t="s">
        <v>417</v>
      </c>
      <c r="H48" s="5" t="s">
        <v>10</v>
      </c>
      <c r="I48" s="5" t="s">
        <v>10</v>
      </c>
      <c r="J48" s="5" t="s">
        <v>15</v>
      </c>
      <c r="K48" s="5" t="s">
        <v>450</v>
      </c>
      <c r="L48" s="6" t="s">
        <v>450</v>
      </c>
      <c r="M48" s="5" t="s">
        <v>439</v>
      </c>
      <c r="N48" s="5" t="s">
        <v>33</v>
      </c>
      <c r="O48" s="5" t="s">
        <v>440</v>
      </c>
      <c r="P48" s="23" t="s">
        <v>109</v>
      </c>
      <c r="Q48" s="5" t="s">
        <v>109</v>
      </c>
      <c r="R48" s="27" t="s">
        <v>11</v>
      </c>
      <c r="S48" s="5" t="s">
        <v>709</v>
      </c>
      <c r="T48" s="6" t="s">
        <v>711</v>
      </c>
      <c r="U48" s="5" t="s">
        <v>14</v>
      </c>
      <c r="V48" s="7" t="str">
        <f>IFERROR(VLOOKUP(B48,[1]Client107650!$A$1:$C$7000,3,FALSE),"Non enregistrée")</f>
        <v>1251018-6137010</v>
      </c>
      <c r="W48" s="7">
        <f>IFERROR(VLOOKUP(A48,'[2]PLANNING-RECHANGES LATelec'!$A$3:$AN$8004,40,FALSE),"Non collaborée")</f>
        <v>0</v>
      </c>
      <c r="X48" s="8" t="str">
        <f>IFERROR(VLOOKUP(F48,'[3]Table V'!$A:$G,3,FALSE),"N/A")</f>
        <v>N/A</v>
      </c>
      <c r="Y48" s="8" t="str">
        <f>IFERROR(VLOOKUP(F48,'[2]Table V'!$A:$M,9,FALSE),"N/A")</f>
        <v>P/N CONNU</v>
      </c>
      <c r="Z48" s="9" t="str">
        <f>IFERROR(VLOOKUP(C48,[4]Feuil1!$D:$AB,25,FALSE),"N/A")</f>
        <v>N/A</v>
      </c>
      <c r="AA48" s="9" t="s">
        <v>157</v>
      </c>
      <c r="AB48" s="9" t="s">
        <v>157</v>
      </c>
      <c r="AC48" s="5"/>
      <c r="AD48" s="10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</row>
    <row r="49" spans="1:263" x14ac:dyDescent="0.3">
      <c r="A49" t="str">
        <f t="shared" si="1"/>
        <v>2792613910</v>
      </c>
      <c r="B49" s="5" t="str">
        <f t="shared" si="0"/>
        <v>27926139</v>
      </c>
      <c r="C49" s="5" t="s">
        <v>736</v>
      </c>
      <c r="D49" s="5" t="s">
        <v>395</v>
      </c>
      <c r="E49" s="5" t="s">
        <v>13</v>
      </c>
      <c r="F49" s="5" t="s">
        <v>1129</v>
      </c>
      <c r="G49" s="5" t="s">
        <v>417</v>
      </c>
      <c r="H49" s="5" t="s">
        <v>10</v>
      </c>
      <c r="I49" s="5" t="s">
        <v>10</v>
      </c>
      <c r="J49" s="5" t="s">
        <v>15</v>
      </c>
      <c r="K49" s="5" t="s">
        <v>450</v>
      </c>
      <c r="L49" s="6" t="s">
        <v>450</v>
      </c>
      <c r="M49" s="5" t="s">
        <v>439</v>
      </c>
      <c r="N49" s="5" t="s">
        <v>33</v>
      </c>
      <c r="O49" s="5" t="s">
        <v>440</v>
      </c>
      <c r="P49" s="23" t="s">
        <v>109</v>
      </c>
      <c r="Q49" s="5" t="s">
        <v>109</v>
      </c>
      <c r="R49" s="27" t="s">
        <v>11</v>
      </c>
      <c r="S49" s="5" t="s">
        <v>709</v>
      </c>
      <c r="T49" s="6" t="s">
        <v>711</v>
      </c>
      <c r="U49" s="5" t="s">
        <v>14</v>
      </c>
      <c r="V49" s="7" t="str">
        <f>IFERROR(VLOOKUP(B49,[1]Client107650!$A$1:$C$7000,3,FALSE),"Non enregistrée")</f>
        <v>1251018-6139010</v>
      </c>
      <c r="W49" s="7">
        <f>IFERROR(VLOOKUP(A49,'[2]PLANNING-RECHANGES LATelec'!$A$3:$AN$8004,40,FALSE),"Non collaborée")</f>
        <v>0</v>
      </c>
      <c r="X49" s="8" t="str">
        <f>IFERROR(VLOOKUP(F49,'[3]Table V'!$A:$G,3,FALSE),"N/A")</f>
        <v>N/A</v>
      </c>
      <c r="Y49" s="8" t="str">
        <f>IFERROR(VLOOKUP(F49,'[2]Table V'!$A:$M,9,FALSE),"N/A")</f>
        <v>P/N CONNU</v>
      </c>
      <c r="Z49" s="9" t="str">
        <f>IFERROR(VLOOKUP(C49,[4]Feuil1!$D:$AB,25,FALSE),"N/A")</f>
        <v>N/A</v>
      </c>
      <c r="AA49" s="9" t="s">
        <v>157</v>
      </c>
      <c r="AB49" s="9" t="s">
        <v>157</v>
      </c>
      <c r="AC49" s="5"/>
      <c r="AD49" s="10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</row>
    <row r="50" spans="1:263" x14ac:dyDescent="0.3">
      <c r="A50" t="str">
        <f t="shared" si="1"/>
        <v>2792614110</v>
      </c>
      <c r="B50" s="5" t="str">
        <f t="shared" si="0"/>
        <v>27926141</v>
      </c>
      <c r="C50" s="5" t="s">
        <v>737</v>
      </c>
      <c r="D50" s="5" t="s">
        <v>395</v>
      </c>
      <c r="E50" s="5" t="s">
        <v>13</v>
      </c>
      <c r="F50" s="5" t="s">
        <v>1129</v>
      </c>
      <c r="G50" s="5" t="s">
        <v>417</v>
      </c>
      <c r="H50" s="5" t="s">
        <v>10</v>
      </c>
      <c r="I50" s="5" t="s">
        <v>10</v>
      </c>
      <c r="J50" s="5" t="s">
        <v>15</v>
      </c>
      <c r="K50" s="5" t="s">
        <v>450</v>
      </c>
      <c r="L50" s="6" t="s">
        <v>450</v>
      </c>
      <c r="M50" s="5" t="s">
        <v>439</v>
      </c>
      <c r="N50" s="5" t="s">
        <v>33</v>
      </c>
      <c r="O50" s="5" t="s">
        <v>440</v>
      </c>
      <c r="P50" s="23" t="s">
        <v>109</v>
      </c>
      <c r="Q50" s="5" t="s">
        <v>109</v>
      </c>
      <c r="R50" s="27" t="s">
        <v>11</v>
      </c>
      <c r="S50" s="5" t="s">
        <v>709</v>
      </c>
      <c r="T50" s="6" t="s">
        <v>711</v>
      </c>
      <c r="U50" s="5" t="s">
        <v>14</v>
      </c>
      <c r="V50" s="7" t="str">
        <f>IFERROR(VLOOKUP(B50,[1]Client107650!$A$1:$C$7000,3,FALSE),"Non enregistrée")</f>
        <v>1251018-6141010</v>
      </c>
      <c r="W50" s="7">
        <f>IFERROR(VLOOKUP(A50,'[2]PLANNING-RECHANGES LATelec'!$A$3:$AN$8004,40,FALSE),"Non collaborée")</f>
        <v>0</v>
      </c>
      <c r="X50" s="8" t="str">
        <f>IFERROR(VLOOKUP(F50,'[3]Table V'!$A:$G,3,FALSE),"N/A")</f>
        <v>N/A</v>
      </c>
      <c r="Y50" s="8" t="str">
        <f>IFERROR(VLOOKUP(F50,'[2]Table V'!$A:$M,9,FALSE),"N/A")</f>
        <v>P/N CONNU</v>
      </c>
      <c r="Z50" s="9" t="str">
        <f>IFERROR(VLOOKUP(C50,[4]Feuil1!$D:$AB,25,FALSE),"N/A")</f>
        <v>N/A</v>
      </c>
      <c r="AA50" s="9" t="s">
        <v>157</v>
      </c>
      <c r="AB50" s="9" t="s">
        <v>157</v>
      </c>
      <c r="AC50" s="5"/>
      <c r="AD50" s="10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</row>
    <row r="51" spans="1:263" x14ac:dyDescent="0.3">
      <c r="A51" t="str">
        <f t="shared" si="1"/>
        <v>2792614410</v>
      </c>
      <c r="B51" s="5" t="str">
        <f t="shared" si="0"/>
        <v>27926144</v>
      </c>
      <c r="C51" s="5" t="s">
        <v>738</v>
      </c>
      <c r="D51" s="5" t="s">
        <v>395</v>
      </c>
      <c r="E51" s="5" t="s">
        <v>13</v>
      </c>
      <c r="F51" s="5" t="s">
        <v>1129</v>
      </c>
      <c r="G51" s="5" t="s">
        <v>417</v>
      </c>
      <c r="H51" s="5" t="s">
        <v>10</v>
      </c>
      <c r="I51" s="5" t="s">
        <v>10</v>
      </c>
      <c r="J51" s="5" t="s">
        <v>15</v>
      </c>
      <c r="K51" s="5" t="s">
        <v>450</v>
      </c>
      <c r="L51" s="6" t="s">
        <v>450</v>
      </c>
      <c r="M51" s="5" t="s">
        <v>439</v>
      </c>
      <c r="N51" s="5" t="s">
        <v>33</v>
      </c>
      <c r="O51" s="5" t="s">
        <v>440</v>
      </c>
      <c r="P51" s="23" t="s">
        <v>109</v>
      </c>
      <c r="Q51" s="5" t="s">
        <v>109</v>
      </c>
      <c r="R51" s="27" t="s">
        <v>11</v>
      </c>
      <c r="S51" s="5" t="s">
        <v>709</v>
      </c>
      <c r="T51" s="6" t="s">
        <v>711</v>
      </c>
      <c r="U51" s="5" t="s">
        <v>14</v>
      </c>
      <c r="V51" s="7" t="str">
        <f>IFERROR(VLOOKUP(B51,[1]Client107650!$A$1:$C$7000,3,FALSE),"Non enregistrée")</f>
        <v>1251018-6144010</v>
      </c>
      <c r="W51" s="7">
        <f>IFERROR(VLOOKUP(A51,'[2]PLANNING-RECHANGES LATelec'!$A$3:$AN$8004,40,FALSE),"Non collaborée")</f>
        <v>0</v>
      </c>
      <c r="X51" s="8" t="str">
        <f>IFERROR(VLOOKUP(F51,'[3]Table V'!$A:$G,3,FALSE),"N/A")</f>
        <v>N/A</v>
      </c>
      <c r="Y51" s="8" t="str">
        <f>IFERROR(VLOOKUP(F51,'[2]Table V'!$A:$M,9,FALSE),"N/A")</f>
        <v>P/N CONNU</v>
      </c>
      <c r="Z51" s="9" t="str">
        <f>IFERROR(VLOOKUP(C51,[4]Feuil1!$D:$AB,25,FALSE),"N/A")</f>
        <v>N/A</v>
      </c>
      <c r="AA51" s="9" t="s">
        <v>157</v>
      </c>
      <c r="AB51" s="9" t="s">
        <v>157</v>
      </c>
      <c r="AC51" s="5"/>
      <c r="AD51" s="10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</row>
    <row r="52" spans="1:263" x14ac:dyDescent="0.3">
      <c r="A52" t="str">
        <f t="shared" si="1"/>
        <v>2792616210</v>
      </c>
      <c r="B52" s="5" t="str">
        <f t="shared" si="0"/>
        <v>27926162</v>
      </c>
      <c r="C52" s="5" t="s">
        <v>739</v>
      </c>
      <c r="D52" s="5" t="s">
        <v>395</v>
      </c>
      <c r="E52" s="5" t="s">
        <v>13</v>
      </c>
      <c r="F52" s="5" t="s">
        <v>1130</v>
      </c>
      <c r="G52" s="5" t="s">
        <v>417</v>
      </c>
      <c r="H52" s="5" t="s">
        <v>10</v>
      </c>
      <c r="I52" s="5" t="s">
        <v>10</v>
      </c>
      <c r="J52" s="5" t="s">
        <v>15</v>
      </c>
      <c r="K52" s="5" t="s">
        <v>450</v>
      </c>
      <c r="L52" s="6" t="s">
        <v>450</v>
      </c>
      <c r="M52" s="5" t="s">
        <v>439</v>
      </c>
      <c r="N52" s="5" t="s">
        <v>33</v>
      </c>
      <c r="O52" s="5" t="s">
        <v>440</v>
      </c>
      <c r="P52" s="23" t="s">
        <v>109</v>
      </c>
      <c r="Q52" s="5" t="s">
        <v>109</v>
      </c>
      <c r="R52" s="27" t="s">
        <v>11</v>
      </c>
      <c r="S52" s="5" t="s">
        <v>709</v>
      </c>
      <c r="T52" s="6" t="s">
        <v>711</v>
      </c>
      <c r="U52" s="5" t="s">
        <v>14</v>
      </c>
      <c r="V52" s="7" t="str">
        <f>IFERROR(VLOOKUP(B52,[1]Client107650!$A$1:$C$7000,3,FALSE),"Non enregistrée")</f>
        <v>1251018-6162010</v>
      </c>
      <c r="W52" s="7">
        <f>IFERROR(VLOOKUP(A52,'[2]PLANNING-RECHANGES LATelec'!$A$3:$AN$8004,40,FALSE),"Non collaborée")</f>
        <v>0</v>
      </c>
      <c r="X52" s="8" t="str">
        <f>IFERROR(VLOOKUP(F52,'[3]Table V'!$A:$G,3,FALSE),"N/A")</f>
        <v>N/A</v>
      </c>
      <c r="Y52" s="8" t="str">
        <f>IFERROR(VLOOKUP(F52,'[2]Table V'!$A:$M,9,FALSE),"N/A")</f>
        <v>P/N CONNU</v>
      </c>
      <c r="Z52" s="9" t="str">
        <f>IFERROR(VLOOKUP(C52,[4]Feuil1!$D:$AB,25,FALSE),"N/A")</f>
        <v>N/A</v>
      </c>
      <c r="AA52" s="9" t="s">
        <v>157</v>
      </c>
      <c r="AB52" s="9" t="s">
        <v>157</v>
      </c>
      <c r="AC52" s="5"/>
      <c r="AD52" s="10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</row>
    <row r="53" spans="1:263" x14ac:dyDescent="0.3">
      <c r="A53" t="str">
        <f t="shared" si="1"/>
        <v>2792616310</v>
      </c>
      <c r="B53" s="5" t="str">
        <f t="shared" si="0"/>
        <v>27926163</v>
      </c>
      <c r="C53" s="5" t="s">
        <v>740</v>
      </c>
      <c r="D53" s="5" t="s">
        <v>395</v>
      </c>
      <c r="E53" s="5" t="s">
        <v>13</v>
      </c>
      <c r="F53" s="5" t="s">
        <v>1130</v>
      </c>
      <c r="G53" s="5" t="s">
        <v>417</v>
      </c>
      <c r="H53" s="5" t="s">
        <v>10</v>
      </c>
      <c r="I53" s="5" t="s">
        <v>10</v>
      </c>
      <c r="J53" s="5" t="s">
        <v>15</v>
      </c>
      <c r="K53" s="5" t="s">
        <v>450</v>
      </c>
      <c r="L53" s="6" t="s">
        <v>450</v>
      </c>
      <c r="M53" s="5" t="s">
        <v>439</v>
      </c>
      <c r="N53" s="5" t="s">
        <v>33</v>
      </c>
      <c r="O53" s="5" t="s">
        <v>440</v>
      </c>
      <c r="P53" s="23" t="s">
        <v>109</v>
      </c>
      <c r="Q53" s="5" t="s">
        <v>109</v>
      </c>
      <c r="R53" s="27" t="s">
        <v>11</v>
      </c>
      <c r="S53" s="5" t="s">
        <v>709</v>
      </c>
      <c r="T53" s="6" t="s">
        <v>711</v>
      </c>
      <c r="U53" s="5" t="s">
        <v>14</v>
      </c>
      <c r="V53" s="7" t="str">
        <f>IFERROR(VLOOKUP(B53,[1]Client107650!$A$1:$C$7000,3,FALSE),"Non enregistrée")</f>
        <v>1251018-6163010</v>
      </c>
      <c r="W53" s="7">
        <f>IFERROR(VLOOKUP(A53,'[2]PLANNING-RECHANGES LATelec'!$A$3:$AN$8004,40,FALSE),"Non collaborée")</f>
        <v>0</v>
      </c>
      <c r="X53" s="8" t="str">
        <f>IFERROR(VLOOKUP(F53,'[3]Table V'!$A:$G,3,FALSE),"N/A")</f>
        <v>N/A</v>
      </c>
      <c r="Y53" s="8" t="str">
        <f>IFERROR(VLOOKUP(F53,'[2]Table V'!$A:$M,9,FALSE),"N/A")</f>
        <v>P/N CONNU</v>
      </c>
      <c r="Z53" s="9" t="str">
        <f>IFERROR(VLOOKUP(C53,[4]Feuil1!$D:$AB,25,FALSE),"N/A")</f>
        <v>N/A</v>
      </c>
      <c r="AA53" s="9" t="s">
        <v>157</v>
      </c>
      <c r="AB53" s="9" t="s">
        <v>157</v>
      </c>
      <c r="AC53" s="5"/>
      <c r="AD53" s="10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</row>
    <row r="54" spans="1:263" x14ac:dyDescent="0.3">
      <c r="A54" t="str">
        <f t="shared" si="1"/>
        <v>2792616610</v>
      </c>
      <c r="B54" s="5" t="str">
        <f t="shared" si="0"/>
        <v>27926166</v>
      </c>
      <c r="C54" s="5" t="s">
        <v>741</v>
      </c>
      <c r="D54" s="5" t="s">
        <v>395</v>
      </c>
      <c r="E54" s="5" t="s">
        <v>13</v>
      </c>
      <c r="F54" s="5" t="s">
        <v>1130</v>
      </c>
      <c r="G54" s="5" t="s">
        <v>417</v>
      </c>
      <c r="H54" s="5" t="s">
        <v>10</v>
      </c>
      <c r="I54" s="5" t="s">
        <v>10</v>
      </c>
      <c r="J54" s="5" t="s">
        <v>15</v>
      </c>
      <c r="K54" s="5" t="s">
        <v>450</v>
      </c>
      <c r="L54" s="6" t="s">
        <v>450</v>
      </c>
      <c r="M54" s="5" t="s">
        <v>439</v>
      </c>
      <c r="N54" s="5" t="s">
        <v>33</v>
      </c>
      <c r="O54" s="5" t="s">
        <v>440</v>
      </c>
      <c r="P54" s="23" t="s">
        <v>109</v>
      </c>
      <c r="Q54" s="5" t="s">
        <v>109</v>
      </c>
      <c r="R54" s="27" t="s">
        <v>11</v>
      </c>
      <c r="S54" s="5" t="s">
        <v>709</v>
      </c>
      <c r="T54" s="6" t="s">
        <v>711</v>
      </c>
      <c r="U54" s="5" t="s">
        <v>14</v>
      </c>
      <c r="V54" s="7" t="str">
        <f>IFERROR(VLOOKUP(B54,[1]Client107650!$A$1:$C$7000,3,FALSE),"Non enregistrée")</f>
        <v>1251018-6166010</v>
      </c>
      <c r="W54" s="7">
        <f>IFERROR(VLOOKUP(A54,'[2]PLANNING-RECHANGES LATelec'!$A$3:$AN$8004,40,FALSE),"Non collaborée")</f>
        <v>0</v>
      </c>
      <c r="X54" s="8" t="str">
        <f>IFERROR(VLOOKUP(F54,'[3]Table V'!$A:$G,3,FALSE),"N/A")</f>
        <v>N/A</v>
      </c>
      <c r="Y54" s="8" t="str">
        <f>IFERROR(VLOOKUP(F54,'[2]Table V'!$A:$M,9,FALSE),"N/A")</f>
        <v>P/N CONNU</v>
      </c>
      <c r="Z54" s="9" t="str">
        <f>IFERROR(VLOOKUP(C54,[4]Feuil1!$D:$AB,25,FALSE),"N/A")</f>
        <v>N/A</v>
      </c>
      <c r="AA54" s="9" t="s">
        <v>157</v>
      </c>
      <c r="AB54" s="9" t="s">
        <v>157</v>
      </c>
      <c r="AC54" s="5"/>
      <c r="AD54" s="10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</row>
    <row r="55" spans="1:263" x14ac:dyDescent="0.3">
      <c r="A55" t="str">
        <f t="shared" si="1"/>
        <v>2792617410</v>
      </c>
      <c r="B55" s="5" t="str">
        <f t="shared" si="0"/>
        <v>27926174</v>
      </c>
      <c r="C55" s="5" t="s">
        <v>742</v>
      </c>
      <c r="D55" s="5" t="s">
        <v>395</v>
      </c>
      <c r="E55" s="5" t="s">
        <v>13</v>
      </c>
      <c r="F55" s="5" t="s">
        <v>1130</v>
      </c>
      <c r="G55" s="5" t="s">
        <v>417</v>
      </c>
      <c r="H55" s="5" t="s">
        <v>10</v>
      </c>
      <c r="I55" s="5" t="s">
        <v>10</v>
      </c>
      <c r="J55" s="5" t="s">
        <v>15</v>
      </c>
      <c r="K55" s="5" t="s">
        <v>450</v>
      </c>
      <c r="L55" s="6" t="s">
        <v>450</v>
      </c>
      <c r="M55" s="5" t="s">
        <v>439</v>
      </c>
      <c r="N55" s="5" t="s">
        <v>33</v>
      </c>
      <c r="O55" s="5" t="s">
        <v>440</v>
      </c>
      <c r="P55" s="23" t="s">
        <v>109</v>
      </c>
      <c r="Q55" s="5" t="s">
        <v>109</v>
      </c>
      <c r="R55" s="27" t="s">
        <v>11</v>
      </c>
      <c r="S55" s="5" t="s">
        <v>709</v>
      </c>
      <c r="T55" s="6" t="s">
        <v>711</v>
      </c>
      <c r="U55" s="5" t="s">
        <v>14</v>
      </c>
      <c r="V55" s="7" t="str">
        <f>IFERROR(VLOOKUP(B55,[1]Client107650!$A$1:$C$7000,3,FALSE),"Non enregistrée")</f>
        <v>1251018-6174010</v>
      </c>
      <c r="W55" s="7">
        <f>IFERROR(VLOOKUP(A55,'[2]PLANNING-RECHANGES LATelec'!$A$3:$AN$8004,40,FALSE),"Non collaborée")</f>
        <v>0</v>
      </c>
      <c r="X55" s="8" t="str">
        <f>IFERROR(VLOOKUP(F55,'[3]Table V'!$A:$G,3,FALSE),"N/A")</f>
        <v>N/A</v>
      </c>
      <c r="Y55" s="8" t="str">
        <f>IFERROR(VLOOKUP(F55,'[2]Table V'!$A:$M,9,FALSE),"N/A")</f>
        <v>P/N CONNU</v>
      </c>
      <c r="Z55" s="9" t="str">
        <f>IFERROR(VLOOKUP(C55,[4]Feuil1!$D:$AB,25,FALSE),"N/A")</f>
        <v>N/A</v>
      </c>
      <c r="AA55" s="9" t="s">
        <v>157</v>
      </c>
      <c r="AB55" s="9" t="s">
        <v>157</v>
      </c>
      <c r="AC55" s="5"/>
      <c r="AD55" s="10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</row>
    <row r="56" spans="1:263" x14ac:dyDescent="0.3">
      <c r="A56" t="str">
        <f t="shared" si="1"/>
        <v>2792617510</v>
      </c>
      <c r="B56" s="5" t="str">
        <f t="shared" si="0"/>
        <v>27926175</v>
      </c>
      <c r="C56" s="5" t="s">
        <v>743</v>
      </c>
      <c r="D56" s="5" t="s">
        <v>395</v>
      </c>
      <c r="E56" s="5" t="s">
        <v>13</v>
      </c>
      <c r="F56" s="5" t="s">
        <v>1130</v>
      </c>
      <c r="G56" s="5" t="s">
        <v>417</v>
      </c>
      <c r="H56" s="5" t="s">
        <v>10</v>
      </c>
      <c r="I56" s="5" t="s">
        <v>10</v>
      </c>
      <c r="J56" s="5" t="s">
        <v>15</v>
      </c>
      <c r="K56" s="5" t="s">
        <v>450</v>
      </c>
      <c r="L56" s="6" t="s">
        <v>450</v>
      </c>
      <c r="M56" s="5" t="s">
        <v>439</v>
      </c>
      <c r="N56" s="5" t="s">
        <v>33</v>
      </c>
      <c r="O56" s="5" t="s">
        <v>440</v>
      </c>
      <c r="P56" s="23" t="s">
        <v>109</v>
      </c>
      <c r="Q56" s="5" t="s">
        <v>109</v>
      </c>
      <c r="R56" s="27" t="s">
        <v>11</v>
      </c>
      <c r="S56" s="5" t="s">
        <v>709</v>
      </c>
      <c r="T56" s="6" t="s">
        <v>712</v>
      </c>
      <c r="U56" s="5" t="s">
        <v>14</v>
      </c>
      <c r="V56" s="7" t="str">
        <f>IFERROR(VLOOKUP(B56,[1]Client107650!$A$1:$C$7000,3,FALSE),"Non enregistrée")</f>
        <v>1251018-6175010</v>
      </c>
      <c r="W56" s="7">
        <f>IFERROR(VLOOKUP(A56,'[2]PLANNING-RECHANGES LATelec'!$A$3:$AN$8004,40,FALSE),"Non collaborée")</f>
        <v>0</v>
      </c>
      <c r="X56" s="8" t="str">
        <f>IFERROR(VLOOKUP(F56,'[3]Table V'!$A:$G,3,FALSE),"N/A")</f>
        <v>N/A</v>
      </c>
      <c r="Y56" s="8" t="str">
        <f>IFERROR(VLOOKUP(F56,'[2]Table V'!$A:$M,9,FALSE),"N/A")</f>
        <v>P/N CONNU</v>
      </c>
      <c r="Z56" s="9" t="str">
        <f>IFERROR(VLOOKUP(C56,[4]Feuil1!$D:$AB,25,FALSE),"N/A")</f>
        <v>N/A</v>
      </c>
      <c r="AA56" s="9" t="s">
        <v>157</v>
      </c>
      <c r="AB56" s="9" t="s">
        <v>157</v>
      </c>
      <c r="AC56" s="5"/>
      <c r="AD56" s="10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</row>
    <row r="57" spans="1:263" x14ac:dyDescent="0.3">
      <c r="A57" t="str">
        <f t="shared" si="1"/>
        <v>2792617810</v>
      </c>
      <c r="B57" s="5" t="str">
        <f t="shared" si="0"/>
        <v>27926178</v>
      </c>
      <c r="C57" s="5" t="s">
        <v>744</v>
      </c>
      <c r="D57" s="5" t="s">
        <v>395</v>
      </c>
      <c r="E57" s="5" t="s">
        <v>13</v>
      </c>
      <c r="F57" s="5" t="s">
        <v>1131</v>
      </c>
      <c r="G57" s="5" t="s">
        <v>417</v>
      </c>
      <c r="H57" s="5" t="s">
        <v>10</v>
      </c>
      <c r="I57" s="5" t="s">
        <v>10</v>
      </c>
      <c r="J57" s="5" t="s">
        <v>15</v>
      </c>
      <c r="K57" s="5" t="s">
        <v>450</v>
      </c>
      <c r="L57" s="6" t="s">
        <v>450</v>
      </c>
      <c r="M57" s="5" t="s">
        <v>439</v>
      </c>
      <c r="N57" s="5" t="s">
        <v>33</v>
      </c>
      <c r="O57" s="5" t="s">
        <v>440</v>
      </c>
      <c r="P57" s="23" t="s">
        <v>109</v>
      </c>
      <c r="Q57" s="5" t="s">
        <v>109</v>
      </c>
      <c r="R57" s="27" t="s">
        <v>11</v>
      </c>
      <c r="S57" s="5" t="s">
        <v>709</v>
      </c>
      <c r="T57" s="6" t="s">
        <v>712</v>
      </c>
      <c r="U57" s="5" t="s">
        <v>14</v>
      </c>
      <c r="V57" s="7" t="str">
        <f>IFERROR(VLOOKUP(B57,[1]Client107650!$A$1:$C$7000,3,FALSE),"Non enregistrée")</f>
        <v>1251018-6178010</v>
      </c>
      <c r="W57" s="7">
        <f>IFERROR(VLOOKUP(A57,'[2]PLANNING-RECHANGES LATelec'!$A$3:$AN$8004,40,FALSE),"Non collaborée")</f>
        <v>0</v>
      </c>
      <c r="X57" s="8" t="str">
        <f>IFERROR(VLOOKUP(F57,'[3]Table V'!$A:$G,3,FALSE),"N/A")</f>
        <v>N/A</v>
      </c>
      <c r="Y57" s="8" t="str">
        <f>IFERROR(VLOOKUP(F57,'[2]Table V'!$A:$M,9,FALSE),"N/A")</f>
        <v>P/N CONNU</v>
      </c>
      <c r="Z57" s="9" t="str">
        <f>IFERROR(VLOOKUP(C57,[4]Feuil1!$D:$AB,25,FALSE),"N/A")</f>
        <v>N/A</v>
      </c>
      <c r="AA57" s="9" t="s">
        <v>157</v>
      </c>
      <c r="AB57" s="9" t="s">
        <v>157</v>
      </c>
      <c r="AC57" s="5"/>
      <c r="AD57" s="10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</row>
    <row r="58" spans="1:263" x14ac:dyDescent="0.3">
      <c r="A58" t="str">
        <f t="shared" si="1"/>
        <v>2792618110</v>
      </c>
      <c r="B58" s="5" t="str">
        <f t="shared" si="0"/>
        <v>27926181</v>
      </c>
      <c r="C58" s="5" t="s">
        <v>745</v>
      </c>
      <c r="D58" s="5" t="s">
        <v>395</v>
      </c>
      <c r="E58" s="5" t="s">
        <v>13</v>
      </c>
      <c r="F58" s="5" t="s">
        <v>1131</v>
      </c>
      <c r="G58" s="5" t="s">
        <v>417</v>
      </c>
      <c r="H58" s="5" t="s">
        <v>10</v>
      </c>
      <c r="I58" s="5" t="s">
        <v>10</v>
      </c>
      <c r="J58" s="5" t="s">
        <v>15</v>
      </c>
      <c r="K58" s="5" t="s">
        <v>450</v>
      </c>
      <c r="L58" s="6" t="s">
        <v>450</v>
      </c>
      <c r="M58" s="5" t="s">
        <v>439</v>
      </c>
      <c r="N58" s="5" t="s">
        <v>33</v>
      </c>
      <c r="O58" s="5" t="s">
        <v>440</v>
      </c>
      <c r="P58" s="23" t="s">
        <v>109</v>
      </c>
      <c r="Q58" s="5" t="s">
        <v>109</v>
      </c>
      <c r="R58" s="27" t="s">
        <v>11</v>
      </c>
      <c r="S58" s="5" t="s">
        <v>709</v>
      </c>
      <c r="T58" s="6" t="s">
        <v>712</v>
      </c>
      <c r="U58" s="5" t="s">
        <v>14</v>
      </c>
      <c r="V58" s="7" t="str">
        <f>IFERROR(VLOOKUP(B58,[1]Client107650!$A$1:$C$7000,3,FALSE),"Non enregistrée")</f>
        <v>1251018-6181010</v>
      </c>
      <c r="W58" s="7">
        <f>IFERROR(VLOOKUP(A58,'[2]PLANNING-RECHANGES LATelec'!$A$3:$AN$8004,40,FALSE),"Non collaborée")</f>
        <v>0</v>
      </c>
      <c r="X58" s="8" t="str">
        <f>IFERROR(VLOOKUP(F58,'[3]Table V'!$A:$G,3,FALSE),"N/A")</f>
        <v>N/A</v>
      </c>
      <c r="Y58" s="8" t="str">
        <f>IFERROR(VLOOKUP(F58,'[2]Table V'!$A:$M,9,FALSE),"N/A")</f>
        <v>P/N CONNU</v>
      </c>
      <c r="Z58" s="9" t="str">
        <f>IFERROR(VLOOKUP(C58,[4]Feuil1!$D:$AB,25,FALSE),"N/A")</f>
        <v>N/A</v>
      </c>
      <c r="AA58" s="9" t="s">
        <v>157</v>
      </c>
      <c r="AB58" s="9" t="s">
        <v>157</v>
      </c>
      <c r="AC58" s="5"/>
      <c r="AD58" s="10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</row>
    <row r="59" spans="1:263" x14ac:dyDescent="0.3">
      <c r="A59" t="str">
        <f t="shared" si="1"/>
        <v>2792618210</v>
      </c>
      <c r="B59" s="5" t="str">
        <f t="shared" si="0"/>
        <v>27926182</v>
      </c>
      <c r="C59" s="5" t="s">
        <v>746</v>
      </c>
      <c r="D59" s="5" t="s">
        <v>395</v>
      </c>
      <c r="E59" s="5" t="s">
        <v>13</v>
      </c>
      <c r="F59" s="5" t="s">
        <v>1131</v>
      </c>
      <c r="G59" s="5" t="s">
        <v>417</v>
      </c>
      <c r="H59" s="5" t="s">
        <v>10</v>
      </c>
      <c r="I59" s="5" t="s">
        <v>10</v>
      </c>
      <c r="J59" s="5" t="s">
        <v>15</v>
      </c>
      <c r="K59" s="5" t="s">
        <v>450</v>
      </c>
      <c r="L59" s="6" t="s">
        <v>450</v>
      </c>
      <c r="M59" s="5" t="s">
        <v>439</v>
      </c>
      <c r="N59" s="5" t="s">
        <v>33</v>
      </c>
      <c r="O59" s="5" t="s">
        <v>440</v>
      </c>
      <c r="P59" s="23" t="s">
        <v>109</v>
      </c>
      <c r="Q59" s="5" t="s">
        <v>109</v>
      </c>
      <c r="R59" s="27" t="s">
        <v>11</v>
      </c>
      <c r="S59" s="5" t="s">
        <v>709</v>
      </c>
      <c r="T59" s="6" t="s">
        <v>712</v>
      </c>
      <c r="U59" s="5" t="s">
        <v>14</v>
      </c>
      <c r="V59" s="7" t="str">
        <f>IFERROR(VLOOKUP(B59,[1]Client107650!$A$1:$C$7000,3,FALSE),"Non enregistrée")</f>
        <v>1251018-6182010</v>
      </c>
      <c r="W59" s="7">
        <f>IFERROR(VLOOKUP(A59,'[2]PLANNING-RECHANGES LATelec'!$A$3:$AN$8004,40,FALSE),"Non collaborée")</f>
        <v>0</v>
      </c>
      <c r="X59" s="8" t="str">
        <f>IFERROR(VLOOKUP(F59,'[3]Table V'!$A:$G,3,FALSE),"N/A")</f>
        <v>N/A</v>
      </c>
      <c r="Y59" s="8" t="str">
        <f>IFERROR(VLOOKUP(F59,'[2]Table V'!$A:$M,9,FALSE),"N/A")</f>
        <v>P/N CONNU</v>
      </c>
      <c r="Z59" s="9" t="str">
        <f>IFERROR(VLOOKUP(C59,[4]Feuil1!$D:$AB,25,FALSE),"N/A")</f>
        <v>N/A</v>
      </c>
      <c r="AA59" s="9" t="s">
        <v>157</v>
      </c>
      <c r="AB59" s="9" t="s">
        <v>157</v>
      </c>
      <c r="AC59" s="5"/>
      <c r="AD59" s="10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</row>
    <row r="60" spans="1:263" x14ac:dyDescent="0.3">
      <c r="A60" t="str">
        <f t="shared" si="1"/>
        <v>2792618310</v>
      </c>
      <c r="B60" s="5" t="str">
        <f t="shared" si="0"/>
        <v>27926183</v>
      </c>
      <c r="C60" s="5" t="s">
        <v>747</v>
      </c>
      <c r="D60" s="5" t="s">
        <v>395</v>
      </c>
      <c r="E60" s="5" t="s">
        <v>13</v>
      </c>
      <c r="F60" s="5" t="s">
        <v>1131</v>
      </c>
      <c r="G60" s="5" t="s">
        <v>417</v>
      </c>
      <c r="H60" s="5" t="s">
        <v>10</v>
      </c>
      <c r="I60" s="5" t="s">
        <v>10</v>
      </c>
      <c r="J60" s="5" t="s">
        <v>15</v>
      </c>
      <c r="K60" s="5" t="s">
        <v>450</v>
      </c>
      <c r="L60" s="6" t="s">
        <v>450</v>
      </c>
      <c r="M60" s="5" t="s">
        <v>439</v>
      </c>
      <c r="N60" s="5" t="s">
        <v>33</v>
      </c>
      <c r="O60" s="5" t="s">
        <v>440</v>
      </c>
      <c r="P60" s="23" t="s">
        <v>109</v>
      </c>
      <c r="Q60" s="5" t="s">
        <v>109</v>
      </c>
      <c r="R60" s="27" t="s">
        <v>11</v>
      </c>
      <c r="S60" s="5" t="s">
        <v>709</v>
      </c>
      <c r="T60" s="6" t="s">
        <v>712</v>
      </c>
      <c r="U60" s="5" t="s">
        <v>14</v>
      </c>
      <c r="V60" s="7" t="str">
        <f>IFERROR(VLOOKUP(B60,[1]Client107650!$A$1:$C$7000,3,FALSE),"Non enregistrée")</f>
        <v>1251018-6183010</v>
      </c>
      <c r="W60" s="7">
        <f>IFERROR(VLOOKUP(A60,'[2]PLANNING-RECHANGES LATelec'!$A$3:$AN$8004,40,FALSE),"Non collaborée")</f>
        <v>0</v>
      </c>
      <c r="X60" s="8" t="str">
        <f>IFERROR(VLOOKUP(F60,'[3]Table V'!$A:$G,3,FALSE),"N/A")</f>
        <v>N/A</v>
      </c>
      <c r="Y60" s="8" t="str">
        <f>IFERROR(VLOOKUP(F60,'[2]Table V'!$A:$M,9,FALSE),"N/A")</f>
        <v>P/N CONNU</v>
      </c>
      <c r="Z60" s="9" t="str">
        <f>IFERROR(VLOOKUP(C60,[4]Feuil1!$D:$AB,25,FALSE),"N/A")</f>
        <v>N/A</v>
      </c>
      <c r="AA60" s="9" t="s">
        <v>157</v>
      </c>
      <c r="AB60" s="9" t="s">
        <v>157</v>
      </c>
      <c r="AC60" s="5"/>
      <c r="AD60" s="10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</row>
    <row r="61" spans="1:263" x14ac:dyDescent="0.3">
      <c r="A61" t="str">
        <f t="shared" si="1"/>
        <v>2792618410</v>
      </c>
      <c r="B61" s="5" t="str">
        <f t="shared" si="0"/>
        <v>27926184</v>
      </c>
      <c r="C61" s="5" t="s">
        <v>748</v>
      </c>
      <c r="D61" s="5" t="s">
        <v>395</v>
      </c>
      <c r="E61" s="5" t="s">
        <v>13</v>
      </c>
      <c r="F61" s="5" t="s">
        <v>1131</v>
      </c>
      <c r="G61" s="5" t="s">
        <v>417</v>
      </c>
      <c r="H61" s="5" t="s">
        <v>10</v>
      </c>
      <c r="I61" s="5" t="s">
        <v>10</v>
      </c>
      <c r="J61" s="5" t="s">
        <v>15</v>
      </c>
      <c r="K61" s="5" t="s">
        <v>450</v>
      </c>
      <c r="L61" s="6" t="s">
        <v>450</v>
      </c>
      <c r="M61" s="5" t="s">
        <v>439</v>
      </c>
      <c r="N61" s="5" t="s">
        <v>33</v>
      </c>
      <c r="O61" s="5" t="s">
        <v>440</v>
      </c>
      <c r="P61" s="23" t="s">
        <v>109</v>
      </c>
      <c r="Q61" s="5" t="s">
        <v>109</v>
      </c>
      <c r="R61" s="27" t="s">
        <v>11</v>
      </c>
      <c r="S61" s="5" t="s">
        <v>709</v>
      </c>
      <c r="T61" s="6" t="s">
        <v>712</v>
      </c>
      <c r="U61" s="5" t="s">
        <v>14</v>
      </c>
      <c r="V61" s="7" t="str">
        <f>IFERROR(VLOOKUP(B61,[1]Client107650!$A$1:$C$7000,3,FALSE),"Non enregistrée")</f>
        <v>1251018-6184010</v>
      </c>
      <c r="W61" s="7">
        <f>IFERROR(VLOOKUP(A61,'[2]PLANNING-RECHANGES LATelec'!$A$3:$AN$8004,40,FALSE),"Non collaborée")</f>
        <v>0</v>
      </c>
      <c r="X61" s="8" t="str">
        <f>IFERROR(VLOOKUP(F61,'[3]Table V'!$A:$G,3,FALSE),"N/A")</f>
        <v>N/A</v>
      </c>
      <c r="Y61" s="8" t="str">
        <f>IFERROR(VLOOKUP(F61,'[2]Table V'!$A:$M,9,FALSE),"N/A")</f>
        <v>P/N CONNU</v>
      </c>
      <c r="Z61" s="9" t="str">
        <f>IFERROR(VLOOKUP(C61,[4]Feuil1!$D:$AB,25,FALSE),"N/A")</f>
        <v>N/A</v>
      </c>
      <c r="AA61" s="9" t="s">
        <v>157</v>
      </c>
      <c r="AB61" s="9" t="s">
        <v>157</v>
      </c>
      <c r="AC61" s="5"/>
      <c r="AD61" s="10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</row>
    <row r="62" spans="1:263" x14ac:dyDescent="0.3">
      <c r="A62" t="str">
        <f t="shared" si="1"/>
        <v>2792624310</v>
      </c>
      <c r="B62" s="5" t="str">
        <f t="shared" si="0"/>
        <v>27926243</v>
      </c>
      <c r="C62" s="5" t="s">
        <v>749</v>
      </c>
      <c r="D62" s="5" t="s">
        <v>395</v>
      </c>
      <c r="E62" s="5" t="s">
        <v>6</v>
      </c>
      <c r="F62" s="5" t="s">
        <v>1132</v>
      </c>
      <c r="G62" s="5" t="s">
        <v>419</v>
      </c>
      <c r="H62" s="5" t="s">
        <v>10</v>
      </c>
      <c r="I62" s="5" t="s">
        <v>10</v>
      </c>
      <c r="J62" s="5" t="s">
        <v>15</v>
      </c>
      <c r="K62" s="5" t="s">
        <v>713</v>
      </c>
      <c r="L62" s="6" t="s">
        <v>713</v>
      </c>
      <c r="M62" s="5" t="s">
        <v>36</v>
      </c>
      <c r="N62" s="5" t="s">
        <v>446</v>
      </c>
      <c r="O62" s="5" t="s">
        <v>9</v>
      </c>
      <c r="P62" s="24" t="s">
        <v>458</v>
      </c>
      <c r="Q62" s="5" t="s">
        <v>458</v>
      </c>
      <c r="R62" s="27" t="s">
        <v>11</v>
      </c>
      <c r="S62" s="5" t="s">
        <v>709</v>
      </c>
      <c r="T62" s="6" t="s">
        <v>714</v>
      </c>
      <c r="U62" s="5" t="s">
        <v>8</v>
      </c>
      <c r="V62" s="7" t="str">
        <f>IFERROR(VLOOKUP(B62,[1]Client107650!$A$1:$C$7000,3,FALSE),"Non enregistrée")</f>
        <v>1251018-6243010</v>
      </c>
      <c r="W62" s="7">
        <f>IFERROR(VLOOKUP(A62,'[2]PLANNING-RECHANGES LATelec'!$A$3:$AN$8004,40,FALSE),"Non collaborée")</f>
        <v>0</v>
      </c>
      <c r="X62" s="8" t="str">
        <f>IFERROR(VLOOKUP(F62,'[3]Table V'!$A:$G,3,FALSE),"N/A")</f>
        <v>N/A</v>
      </c>
      <c r="Y62" s="8" t="str">
        <f>IFERROR(VLOOKUP(F62,'[2]Table V'!$A:$M,9,FALSE),"N/A")</f>
        <v>P/N CONNU</v>
      </c>
      <c r="Z62" s="9" t="str">
        <f>IFERROR(VLOOKUP(C62,[4]Feuil1!$D:$AB,25,FALSE),"N/A")</f>
        <v>N/A</v>
      </c>
      <c r="AA62" s="9" t="s">
        <v>157</v>
      </c>
      <c r="AB62" s="9" t="s">
        <v>157</v>
      </c>
      <c r="AC62" s="5"/>
      <c r="AD62" s="10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</row>
    <row r="63" spans="1:263" x14ac:dyDescent="0.3">
      <c r="A63" t="str">
        <f t="shared" si="1"/>
        <v>2792173510</v>
      </c>
      <c r="B63" s="5" t="str">
        <f t="shared" si="0"/>
        <v>27921735</v>
      </c>
      <c r="C63" s="5" t="s">
        <v>750</v>
      </c>
      <c r="D63" s="5" t="s">
        <v>395</v>
      </c>
      <c r="E63" s="5" t="s">
        <v>17</v>
      </c>
      <c r="F63" s="5" t="s">
        <v>695</v>
      </c>
      <c r="G63" s="5" t="s">
        <v>415</v>
      </c>
      <c r="H63" s="5" t="s">
        <v>10</v>
      </c>
      <c r="I63" s="5" t="s">
        <v>10</v>
      </c>
      <c r="J63" s="5" t="s">
        <v>15</v>
      </c>
      <c r="K63" s="5" t="s">
        <v>436</v>
      </c>
      <c r="L63" s="6" t="s">
        <v>436</v>
      </c>
      <c r="M63" s="5" t="s">
        <v>36</v>
      </c>
      <c r="N63" s="5" t="s">
        <v>30</v>
      </c>
      <c r="O63" s="5" t="s">
        <v>9</v>
      </c>
      <c r="P63" s="23" t="s">
        <v>109</v>
      </c>
      <c r="Q63" s="5" t="s">
        <v>109</v>
      </c>
      <c r="R63" s="27" t="s">
        <v>11</v>
      </c>
      <c r="S63" s="5" t="s">
        <v>437</v>
      </c>
      <c r="T63" s="6" t="s">
        <v>438</v>
      </c>
      <c r="U63" s="5" t="s">
        <v>8</v>
      </c>
      <c r="V63" s="7" t="str">
        <f>IFERROR(VLOOKUP(B63,[1]Client107650!$A$1:$C$7000,3,FALSE),"Non enregistrée")</f>
        <v>Non enregistrée</v>
      </c>
      <c r="W63" s="7" t="str">
        <f>IFERROR(VLOOKUP(A63,'[2]PLANNING-RECHANGES LATelec'!$A$3:$AN$8004,40,FALSE),"Non collaborée")</f>
        <v>Non collaborée</v>
      </c>
      <c r="X63" s="8" t="str">
        <f>IFERROR(VLOOKUP(F63,'[3]Table V'!$A:$G,3,FALSE),"N/A")</f>
        <v>N/A</v>
      </c>
      <c r="Y63" s="8" t="str">
        <f>IFERROR(VLOOKUP(F63,'[2]Table V'!$A:$M,9,FALSE),"N/A")</f>
        <v>N/A</v>
      </c>
      <c r="Z63" s="9" t="str">
        <f>IFERROR(VLOOKUP(C63,[4]Feuil1!$D:$AB,25,FALSE),"N/A")</f>
        <v>N/A</v>
      </c>
      <c r="AA63" s="9" t="s">
        <v>157</v>
      </c>
      <c r="AB63" s="9" t="s">
        <v>157</v>
      </c>
      <c r="AC63" s="5"/>
      <c r="AD63" s="10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</row>
    <row r="64" spans="1:263" x14ac:dyDescent="0.3">
      <c r="A64" t="str">
        <f t="shared" si="1"/>
        <v>2792194010</v>
      </c>
      <c r="B64" s="5" t="str">
        <f t="shared" si="0"/>
        <v>27921940</v>
      </c>
      <c r="C64" s="5" t="s">
        <v>718</v>
      </c>
      <c r="D64" s="5" t="s">
        <v>395</v>
      </c>
      <c r="E64" s="5" t="s">
        <v>17</v>
      </c>
      <c r="F64" s="5" t="s">
        <v>696</v>
      </c>
      <c r="G64" s="5" t="s">
        <v>34</v>
      </c>
      <c r="H64" s="5" t="s">
        <v>10</v>
      </c>
      <c r="I64" s="5" t="s">
        <v>10</v>
      </c>
      <c r="J64" s="5" t="s">
        <v>15</v>
      </c>
      <c r="K64" s="5" t="s">
        <v>120</v>
      </c>
      <c r="L64" s="6" t="s">
        <v>120</v>
      </c>
      <c r="M64" s="5" t="s">
        <v>439</v>
      </c>
      <c r="N64" s="5" t="s">
        <v>20</v>
      </c>
      <c r="O64" s="5" t="s">
        <v>440</v>
      </c>
      <c r="P64" s="24" t="s">
        <v>682</v>
      </c>
      <c r="Q64" s="5" t="s">
        <v>682</v>
      </c>
      <c r="R64" s="27" t="s">
        <v>7</v>
      </c>
      <c r="S64" s="5" t="s">
        <v>437</v>
      </c>
      <c r="T64" s="6" t="s">
        <v>691</v>
      </c>
      <c r="U64" s="5" t="s">
        <v>8</v>
      </c>
      <c r="V64" s="7" t="str">
        <f>IFERROR(VLOOKUP(B64,[1]Client107650!$A$1:$C$7000,3,FALSE),"Non enregistrée")</f>
        <v>1251018-1940010</v>
      </c>
      <c r="W64" s="7" t="str">
        <f>IFERROR(VLOOKUP(A64,'[2]PLANNING-RECHANGES LATelec'!$A$3:$AN$8004,40,FALSE),"Non collaborée")</f>
        <v>Non collaborée</v>
      </c>
      <c r="X64" s="8" t="str">
        <f>IFERROR(VLOOKUP(F64,'[3]Table V'!$A:$G,3,FALSE),"N/A")</f>
        <v>MECA</v>
      </c>
      <c r="Y64" s="8" t="str">
        <f>IFERROR(VLOOKUP(F64,'[2]Table V'!$A:$M,9,FALSE),"N/A")</f>
        <v>N/A</v>
      </c>
      <c r="Z64" s="9" t="str">
        <f>IFERROR(VLOOKUP(C64,[4]Feuil1!$D:$AB,25,FALSE),"N/A")</f>
        <v>N/A</v>
      </c>
      <c r="AA64" s="9" t="s">
        <v>157</v>
      </c>
      <c r="AB64" s="9" t="s">
        <v>157</v>
      </c>
      <c r="AC64" s="5"/>
      <c r="AD64" s="10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</row>
    <row r="65" spans="1:263" x14ac:dyDescent="0.3">
      <c r="A65" t="str">
        <f t="shared" si="1"/>
        <v>2791824010</v>
      </c>
      <c r="B65" s="5" t="str">
        <f t="shared" si="0"/>
        <v>27918240</v>
      </c>
      <c r="C65" s="5" t="s">
        <v>751</v>
      </c>
      <c r="D65" s="5" t="s">
        <v>395</v>
      </c>
      <c r="E65" s="5" t="s">
        <v>13</v>
      </c>
      <c r="F65" s="5" t="s">
        <v>1133</v>
      </c>
      <c r="G65" s="5" t="s">
        <v>34</v>
      </c>
      <c r="H65" s="5" t="s">
        <v>95</v>
      </c>
      <c r="I65" s="5" t="s">
        <v>95</v>
      </c>
      <c r="J65" s="5" t="s">
        <v>15</v>
      </c>
      <c r="K65" s="5" t="s">
        <v>104</v>
      </c>
      <c r="L65" s="6" t="s">
        <v>104</v>
      </c>
      <c r="M65" s="5" t="s">
        <v>439</v>
      </c>
      <c r="N65" s="5" t="s">
        <v>29</v>
      </c>
      <c r="O65" s="5" t="s">
        <v>440</v>
      </c>
      <c r="P65" s="24" t="s">
        <v>441</v>
      </c>
      <c r="Q65" s="5" t="s">
        <v>105</v>
      </c>
      <c r="R65" s="27" t="s">
        <v>7</v>
      </c>
      <c r="S65" s="5" t="s">
        <v>106</v>
      </c>
      <c r="T65" s="6" t="s">
        <v>442</v>
      </c>
      <c r="U65" s="5" t="s">
        <v>14</v>
      </c>
      <c r="V65" s="7" t="str">
        <f>IFERROR(VLOOKUP(B65,[1]Client107650!$A$1:$C$7000,3,FALSE),"Non enregistrée")</f>
        <v>1251018-8240010</v>
      </c>
      <c r="W65" s="7" t="str">
        <f>IFERROR(VLOOKUP(A65,'[2]PLANNING-RECHANGES LATelec'!$A$3:$AN$8004,40,FALSE),"Non collaborée")</f>
        <v>Non collaborée</v>
      </c>
      <c r="X65" s="8" t="str">
        <f>IFERROR(VLOOKUP(F65,'[3]Table V'!$A:$G,3,FALSE),"N/A")</f>
        <v>MECA</v>
      </c>
      <c r="Y65" s="8" t="str">
        <f>IFERROR(VLOOKUP(F65,'[2]Table V'!$A:$M,9,FALSE),"N/A")</f>
        <v>N/A</v>
      </c>
      <c r="Z65" s="9" t="str">
        <f>IFERROR(VLOOKUP(C65,[4]Feuil1!$D:$AB,25,FALSE),"N/A")</f>
        <v>N/A</v>
      </c>
      <c r="AA65" s="9" t="s">
        <v>157</v>
      </c>
      <c r="AB65" s="9" t="s">
        <v>157</v>
      </c>
      <c r="AC65" s="5"/>
      <c r="AD65" s="10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</row>
    <row r="66" spans="1:263" x14ac:dyDescent="0.3">
      <c r="A66" t="str">
        <f t="shared" si="1"/>
        <v>2791518610</v>
      </c>
      <c r="B66" s="5" t="str">
        <f t="shared" ref="B66:B129" si="2">IF(LEFT(C66,2)="00",RIGHT(C66,LEN(C66)-2),C66)</f>
        <v>27915186</v>
      </c>
      <c r="C66" s="5" t="s">
        <v>752</v>
      </c>
      <c r="D66" s="5" t="s">
        <v>395</v>
      </c>
      <c r="E66" s="5" t="s">
        <v>6</v>
      </c>
      <c r="F66" s="5" t="s">
        <v>1134</v>
      </c>
      <c r="G66" s="5" t="s">
        <v>416</v>
      </c>
      <c r="H66" s="5" t="s">
        <v>10</v>
      </c>
      <c r="I66" s="5" t="s">
        <v>10</v>
      </c>
      <c r="J66" s="5" t="s">
        <v>15</v>
      </c>
      <c r="K66" s="5" t="s">
        <v>445</v>
      </c>
      <c r="L66" s="6" t="s">
        <v>958</v>
      </c>
      <c r="M66" s="5" t="s">
        <v>661</v>
      </c>
      <c r="N66" s="5" t="s">
        <v>446</v>
      </c>
      <c r="O66" s="5" t="s">
        <v>443</v>
      </c>
      <c r="P66" s="24" t="s">
        <v>959</v>
      </c>
      <c r="Q66" s="5" t="s">
        <v>959</v>
      </c>
      <c r="R66" s="27" t="s">
        <v>7</v>
      </c>
      <c r="S66" s="5" t="s">
        <v>108</v>
      </c>
      <c r="T66" s="6" t="s">
        <v>1047</v>
      </c>
      <c r="U66" s="5" t="s">
        <v>8</v>
      </c>
      <c r="V66" s="7" t="str">
        <f>IFERROR(VLOOKUP(B66,[1]Client107650!$A$1:$C$7000,3,FALSE),"Non enregistrée")</f>
        <v>1251318-5186010</v>
      </c>
      <c r="W66" s="7" t="str">
        <f>IFERROR(VLOOKUP(A66,'[2]PLANNING-RECHANGES LATelec'!$A$3:$AN$8004,40,FALSE),"Non collaborée")</f>
        <v>Non collaborée</v>
      </c>
      <c r="X66" s="8" t="str">
        <f>IFERROR(VLOOKUP(F66,'[3]Table V'!$A:$G,3,FALSE),"N/A")</f>
        <v>MECA</v>
      </c>
      <c r="Y66" s="8" t="str">
        <f>IFERROR(VLOOKUP(F66,'[2]Table V'!$A:$M,9,FALSE),"N/A")</f>
        <v>N/A</v>
      </c>
      <c r="Z66" s="9" t="str">
        <f>IFERROR(VLOOKUP(C66,[4]Feuil1!$D:$AB,25,FALSE),"N/A")</f>
        <v>N/A</v>
      </c>
      <c r="AA66" s="9" t="s">
        <v>157</v>
      </c>
      <c r="AB66" s="9" t="s">
        <v>157</v>
      </c>
      <c r="AC66" s="5"/>
      <c r="AD66" s="10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</row>
    <row r="67" spans="1:263" x14ac:dyDescent="0.3">
      <c r="A67" t="str">
        <f t="shared" ref="A67:A130" si="3">B67&amp;RIGHT(D67,2)</f>
        <v>2791555210</v>
      </c>
      <c r="B67" s="5" t="str">
        <f t="shared" si="2"/>
        <v>27915552</v>
      </c>
      <c r="C67" s="5" t="s">
        <v>753</v>
      </c>
      <c r="D67" s="5" t="s">
        <v>395</v>
      </c>
      <c r="E67" s="5" t="s">
        <v>13</v>
      </c>
      <c r="F67" s="5" t="s">
        <v>1130</v>
      </c>
      <c r="G67" s="5" t="s">
        <v>417</v>
      </c>
      <c r="H67" s="5" t="s">
        <v>10</v>
      </c>
      <c r="I67" s="5" t="s">
        <v>10</v>
      </c>
      <c r="J67" s="5" t="s">
        <v>15</v>
      </c>
      <c r="K67" s="5" t="s">
        <v>447</v>
      </c>
      <c r="L67" s="6" t="s">
        <v>447</v>
      </c>
      <c r="M67" s="5" t="s">
        <v>439</v>
      </c>
      <c r="N67" s="5" t="s">
        <v>33</v>
      </c>
      <c r="O67" s="5" t="s">
        <v>440</v>
      </c>
      <c r="P67" s="23" t="s">
        <v>109</v>
      </c>
      <c r="Q67" s="5" t="s">
        <v>109</v>
      </c>
      <c r="R67" s="27" t="s">
        <v>11</v>
      </c>
      <c r="S67" s="5" t="s">
        <v>108</v>
      </c>
      <c r="T67" s="6" t="s">
        <v>448</v>
      </c>
      <c r="U67" s="5" t="s">
        <v>14</v>
      </c>
      <c r="V67" s="7" t="str">
        <f>IFERROR(VLOOKUP(B67,[1]Client107650!$A$1:$C$7000,3,FALSE),"Non enregistrée")</f>
        <v>1251018-5552010</v>
      </c>
      <c r="W67" s="7">
        <f>IFERROR(VLOOKUP(A67,'[2]PLANNING-RECHANGES LATelec'!$A$3:$AN$8004,40,FALSE),"Non collaborée")</f>
        <v>0</v>
      </c>
      <c r="X67" s="8" t="str">
        <f>IFERROR(VLOOKUP(F67,'[3]Table V'!$A:$G,3,FALSE),"N/A")</f>
        <v>N/A</v>
      </c>
      <c r="Y67" s="8" t="str">
        <f>IFERROR(VLOOKUP(F67,'[2]Table V'!$A:$M,9,FALSE),"N/A")</f>
        <v>P/N CONNU</v>
      </c>
      <c r="Z67" s="9" t="str">
        <f>IFERROR(VLOOKUP(C67,[4]Feuil1!$D:$AB,25,FALSE),"N/A")</f>
        <v>N/A</v>
      </c>
      <c r="AA67" s="9" t="s">
        <v>157</v>
      </c>
      <c r="AB67" s="9" t="s">
        <v>157</v>
      </c>
      <c r="AC67" s="5"/>
      <c r="AD67" s="10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</row>
    <row r="68" spans="1:263" x14ac:dyDescent="0.3">
      <c r="A68" t="str">
        <f t="shared" si="3"/>
        <v>2791555510</v>
      </c>
      <c r="B68" s="5" t="str">
        <f t="shared" si="2"/>
        <v>27915555</v>
      </c>
      <c r="C68" s="5" t="s">
        <v>754</v>
      </c>
      <c r="D68" s="5" t="s">
        <v>395</v>
      </c>
      <c r="E68" s="5" t="s">
        <v>13</v>
      </c>
      <c r="F68" s="5" t="s">
        <v>1130</v>
      </c>
      <c r="G68" s="5" t="s">
        <v>417</v>
      </c>
      <c r="H68" s="5" t="s">
        <v>10</v>
      </c>
      <c r="I68" s="5" t="s">
        <v>10</v>
      </c>
      <c r="J68" s="5" t="s">
        <v>15</v>
      </c>
      <c r="K68" s="5" t="s">
        <v>447</v>
      </c>
      <c r="L68" s="6" t="s">
        <v>447</v>
      </c>
      <c r="M68" s="5" t="s">
        <v>439</v>
      </c>
      <c r="N68" s="5" t="s">
        <v>33</v>
      </c>
      <c r="O68" s="5" t="s">
        <v>440</v>
      </c>
      <c r="P68" s="23" t="s">
        <v>109</v>
      </c>
      <c r="Q68" s="5" t="s">
        <v>109</v>
      </c>
      <c r="R68" s="27" t="s">
        <v>11</v>
      </c>
      <c r="S68" s="5" t="s">
        <v>108</v>
      </c>
      <c r="T68" s="6" t="s">
        <v>448</v>
      </c>
      <c r="U68" s="5" t="s">
        <v>14</v>
      </c>
      <c r="V68" s="7" t="str">
        <f>IFERROR(VLOOKUP(B68,[1]Client107650!$A$1:$C$7000,3,FALSE),"Non enregistrée")</f>
        <v>1251018-5555010</v>
      </c>
      <c r="W68" s="7">
        <f>IFERROR(VLOOKUP(A68,'[2]PLANNING-RECHANGES LATelec'!$A$3:$AN$8004,40,FALSE),"Non collaborée")</f>
        <v>0</v>
      </c>
      <c r="X68" s="8" t="str">
        <f>IFERROR(VLOOKUP(F68,'[3]Table V'!$A:$G,3,FALSE),"N/A")</f>
        <v>N/A</v>
      </c>
      <c r="Y68" s="8" t="str">
        <f>IFERROR(VLOOKUP(F68,'[2]Table V'!$A:$M,9,FALSE),"N/A")</f>
        <v>P/N CONNU</v>
      </c>
      <c r="Z68" s="9" t="str">
        <f>IFERROR(VLOOKUP(C68,[4]Feuil1!$D:$AB,25,FALSE),"N/A")</f>
        <v>N/A</v>
      </c>
      <c r="AA68" s="9" t="s">
        <v>157</v>
      </c>
      <c r="AB68" s="9" t="s">
        <v>157</v>
      </c>
      <c r="AC68" s="5"/>
      <c r="AD68" s="10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</row>
    <row r="69" spans="1:263" x14ac:dyDescent="0.3">
      <c r="A69" t="str">
        <f t="shared" si="3"/>
        <v>2791555810</v>
      </c>
      <c r="B69" s="5" t="str">
        <f t="shared" si="2"/>
        <v>27915558</v>
      </c>
      <c r="C69" s="5" t="s">
        <v>755</v>
      </c>
      <c r="D69" s="5" t="s">
        <v>395</v>
      </c>
      <c r="E69" s="5" t="s">
        <v>13</v>
      </c>
      <c r="F69" s="5" t="s">
        <v>1130</v>
      </c>
      <c r="G69" s="5" t="s">
        <v>417</v>
      </c>
      <c r="H69" s="5" t="s">
        <v>10</v>
      </c>
      <c r="I69" s="5" t="s">
        <v>10</v>
      </c>
      <c r="J69" s="5" t="s">
        <v>15</v>
      </c>
      <c r="K69" s="5" t="s">
        <v>447</v>
      </c>
      <c r="L69" s="6" t="s">
        <v>447</v>
      </c>
      <c r="M69" s="5" t="s">
        <v>439</v>
      </c>
      <c r="N69" s="5" t="s">
        <v>33</v>
      </c>
      <c r="O69" s="5" t="s">
        <v>440</v>
      </c>
      <c r="P69" s="23" t="s">
        <v>109</v>
      </c>
      <c r="Q69" s="5" t="s">
        <v>109</v>
      </c>
      <c r="R69" s="27" t="s">
        <v>11</v>
      </c>
      <c r="S69" s="5" t="s">
        <v>108</v>
      </c>
      <c r="T69" s="6" t="s">
        <v>448</v>
      </c>
      <c r="U69" s="5" t="s">
        <v>14</v>
      </c>
      <c r="V69" s="7" t="str">
        <f>IFERROR(VLOOKUP(B69,[1]Client107650!$A$1:$C$7000,3,FALSE),"Non enregistrée")</f>
        <v>1251018-5558011</v>
      </c>
      <c r="W69" s="7">
        <f>IFERROR(VLOOKUP(A69,'[2]PLANNING-RECHANGES LATelec'!$A$3:$AN$8004,40,FALSE),"Non collaborée")</f>
        <v>0</v>
      </c>
      <c r="X69" s="8" t="str">
        <f>IFERROR(VLOOKUP(F69,'[3]Table V'!$A:$G,3,FALSE),"N/A")</f>
        <v>N/A</v>
      </c>
      <c r="Y69" s="8" t="str">
        <f>IFERROR(VLOOKUP(F69,'[2]Table V'!$A:$M,9,FALSE),"N/A")</f>
        <v>P/N CONNU</v>
      </c>
      <c r="Z69" s="9" t="str">
        <f>IFERROR(VLOOKUP(C69,[4]Feuil1!$D:$AB,25,FALSE),"N/A")</f>
        <v>N/A</v>
      </c>
      <c r="AA69" s="9" t="s">
        <v>157</v>
      </c>
      <c r="AB69" s="9" t="s">
        <v>157</v>
      </c>
      <c r="AC69" s="5"/>
      <c r="AD69" s="10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</row>
    <row r="70" spans="1:263" x14ac:dyDescent="0.3">
      <c r="A70" t="str">
        <f t="shared" si="3"/>
        <v>2791555910</v>
      </c>
      <c r="B70" s="5" t="str">
        <f t="shared" si="2"/>
        <v>27915559</v>
      </c>
      <c r="C70" s="5" t="s">
        <v>756</v>
      </c>
      <c r="D70" s="5" t="s">
        <v>395</v>
      </c>
      <c r="E70" s="5" t="s">
        <v>13</v>
      </c>
      <c r="F70" s="5" t="s">
        <v>1130</v>
      </c>
      <c r="G70" s="5" t="s">
        <v>417</v>
      </c>
      <c r="H70" s="5" t="s">
        <v>10</v>
      </c>
      <c r="I70" s="5" t="s">
        <v>10</v>
      </c>
      <c r="J70" s="5" t="s">
        <v>15</v>
      </c>
      <c r="K70" s="5" t="s">
        <v>447</v>
      </c>
      <c r="L70" s="6" t="s">
        <v>447</v>
      </c>
      <c r="M70" s="5" t="s">
        <v>439</v>
      </c>
      <c r="N70" s="5" t="s">
        <v>33</v>
      </c>
      <c r="O70" s="5" t="s">
        <v>440</v>
      </c>
      <c r="P70" s="23" t="s">
        <v>109</v>
      </c>
      <c r="Q70" s="5" t="s">
        <v>109</v>
      </c>
      <c r="R70" s="27" t="s">
        <v>11</v>
      </c>
      <c r="S70" s="5" t="s">
        <v>108</v>
      </c>
      <c r="T70" s="6" t="s">
        <v>448</v>
      </c>
      <c r="U70" s="5" t="s">
        <v>14</v>
      </c>
      <c r="V70" s="7" t="str">
        <f>IFERROR(VLOOKUP(B70,[1]Client107650!$A$1:$C$7000,3,FALSE),"Non enregistrée")</f>
        <v>1251018-5559010</v>
      </c>
      <c r="W70" s="7">
        <f>IFERROR(VLOOKUP(A70,'[2]PLANNING-RECHANGES LATelec'!$A$3:$AN$8004,40,FALSE),"Non collaborée")</f>
        <v>0</v>
      </c>
      <c r="X70" s="8" t="str">
        <f>IFERROR(VLOOKUP(F70,'[3]Table V'!$A:$G,3,FALSE),"N/A")</f>
        <v>N/A</v>
      </c>
      <c r="Y70" s="8" t="str">
        <f>IFERROR(VLOOKUP(F70,'[2]Table V'!$A:$M,9,FALSE),"N/A")</f>
        <v>P/N CONNU</v>
      </c>
      <c r="Z70" s="9" t="str">
        <f>IFERROR(VLOOKUP(C70,[4]Feuil1!$D:$AB,25,FALSE),"N/A")</f>
        <v>N/A</v>
      </c>
      <c r="AA70" s="9" t="s">
        <v>157</v>
      </c>
      <c r="AB70" s="9" t="s">
        <v>157</v>
      </c>
      <c r="AC70" s="5"/>
      <c r="AD70" s="10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</row>
    <row r="71" spans="1:263" x14ac:dyDescent="0.3">
      <c r="A71" t="str">
        <f t="shared" si="3"/>
        <v>2791556010</v>
      </c>
      <c r="B71" s="5" t="str">
        <f t="shared" si="2"/>
        <v>27915560</v>
      </c>
      <c r="C71" s="5" t="s">
        <v>757</v>
      </c>
      <c r="D71" s="5" t="s">
        <v>395</v>
      </c>
      <c r="E71" s="5" t="s">
        <v>13</v>
      </c>
      <c r="F71" s="5" t="s">
        <v>1130</v>
      </c>
      <c r="G71" s="5" t="s">
        <v>417</v>
      </c>
      <c r="H71" s="5" t="s">
        <v>10</v>
      </c>
      <c r="I71" s="5" t="s">
        <v>10</v>
      </c>
      <c r="J71" s="5" t="s">
        <v>15</v>
      </c>
      <c r="K71" s="5" t="s">
        <v>447</v>
      </c>
      <c r="L71" s="6" t="s">
        <v>447</v>
      </c>
      <c r="M71" s="5" t="s">
        <v>439</v>
      </c>
      <c r="N71" s="5" t="s">
        <v>33</v>
      </c>
      <c r="O71" s="5" t="s">
        <v>440</v>
      </c>
      <c r="P71" s="23" t="s">
        <v>109</v>
      </c>
      <c r="Q71" s="5" t="s">
        <v>109</v>
      </c>
      <c r="R71" s="27" t="s">
        <v>11</v>
      </c>
      <c r="S71" s="5" t="s">
        <v>108</v>
      </c>
      <c r="T71" s="6" t="s">
        <v>449</v>
      </c>
      <c r="U71" s="5" t="s">
        <v>14</v>
      </c>
      <c r="V71" s="7" t="str">
        <f>IFERROR(VLOOKUP(B71,[1]Client107650!$A$1:$C$7000,3,FALSE),"Non enregistrée")</f>
        <v>1251018-5560010</v>
      </c>
      <c r="W71" s="7">
        <f>IFERROR(VLOOKUP(A71,'[2]PLANNING-RECHANGES LATelec'!$A$3:$AN$8004,40,FALSE),"Non collaborée")</f>
        <v>0</v>
      </c>
      <c r="X71" s="8" t="str">
        <f>IFERROR(VLOOKUP(F71,'[3]Table V'!$A:$G,3,FALSE),"N/A")</f>
        <v>N/A</v>
      </c>
      <c r="Y71" s="8" t="str">
        <f>IFERROR(VLOOKUP(F71,'[2]Table V'!$A:$M,9,FALSE),"N/A")</f>
        <v>P/N CONNU</v>
      </c>
      <c r="Z71" s="9" t="str">
        <f>IFERROR(VLOOKUP(C71,[4]Feuil1!$D:$AB,25,FALSE),"N/A")</f>
        <v>N/A</v>
      </c>
      <c r="AA71" s="9" t="s">
        <v>157</v>
      </c>
      <c r="AB71" s="9" t="s">
        <v>157</v>
      </c>
      <c r="AC71" s="5"/>
      <c r="AD71" s="10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</row>
    <row r="72" spans="1:263" x14ac:dyDescent="0.3">
      <c r="A72" t="str">
        <f t="shared" si="3"/>
        <v>2791556210</v>
      </c>
      <c r="B72" s="5" t="str">
        <f t="shared" si="2"/>
        <v>27915562</v>
      </c>
      <c r="C72" s="5" t="s">
        <v>758</v>
      </c>
      <c r="D72" s="5" t="s">
        <v>395</v>
      </c>
      <c r="E72" s="5" t="s">
        <v>13</v>
      </c>
      <c r="F72" s="5" t="s">
        <v>1130</v>
      </c>
      <c r="G72" s="5" t="s">
        <v>417</v>
      </c>
      <c r="H72" s="5" t="s">
        <v>10</v>
      </c>
      <c r="I72" s="5" t="s">
        <v>10</v>
      </c>
      <c r="J72" s="5" t="s">
        <v>15</v>
      </c>
      <c r="K72" s="5" t="s">
        <v>450</v>
      </c>
      <c r="L72" s="6" t="s">
        <v>450</v>
      </c>
      <c r="M72" s="5" t="s">
        <v>439</v>
      </c>
      <c r="N72" s="5" t="s">
        <v>33</v>
      </c>
      <c r="O72" s="5" t="s">
        <v>440</v>
      </c>
      <c r="P72" s="23" t="s">
        <v>109</v>
      </c>
      <c r="Q72" s="5" t="s">
        <v>109</v>
      </c>
      <c r="R72" s="27" t="s">
        <v>11</v>
      </c>
      <c r="S72" s="5" t="s">
        <v>108</v>
      </c>
      <c r="T72" s="6" t="s">
        <v>449</v>
      </c>
      <c r="U72" s="5" t="s">
        <v>14</v>
      </c>
      <c r="V72" s="7" t="str">
        <f>IFERROR(VLOOKUP(B72,[1]Client107650!$A$1:$C$7000,3,FALSE),"Non enregistrée")</f>
        <v>1251018-5562010</v>
      </c>
      <c r="W72" s="7">
        <f>IFERROR(VLOOKUP(A72,'[2]PLANNING-RECHANGES LATelec'!$A$3:$AN$8004,40,FALSE),"Non collaborée")</f>
        <v>0</v>
      </c>
      <c r="X72" s="8" t="str">
        <f>IFERROR(VLOOKUP(F72,'[3]Table V'!$A:$G,3,FALSE),"N/A")</f>
        <v>N/A</v>
      </c>
      <c r="Y72" s="8" t="str">
        <f>IFERROR(VLOOKUP(F72,'[2]Table V'!$A:$M,9,FALSE),"N/A")</f>
        <v>P/N CONNU</v>
      </c>
      <c r="Z72" s="9" t="str">
        <f>IFERROR(VLOOKUP(C72,[4]Feuil1!$D:$AB,25,FALSE),"N/A")</f>
        <v>N/A</v>
      </c>
      <c r="AA72" s="9" t="s">
        <v>157</v>
      </c>
      <c r="AB72" s="9" t="s">
        <v>157</v>
      </c>
      <c r="AC72" s="5"/>
      <c r="AD72" s="10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</row>
    <row r="73" spans="1:263" x14ac:dyDescent="0.3">
      <c r="A73" t="str">
        <f t="shared" si="3"/>
        <v>2791556510</v>
      </c>
      <c r="B73" s="5" t="str">
        <f t="shared" si="2"/>
        <v>27915565</v>
      </c>
      <c r="C73" s="5" t="s">
        <v>759</v>
      </c>
      <c r="D73" s="5" t="s">
        <v>395</v>
      </c>
      <c r="E73" s="5" t="s">
        <v>13</v>
      </c>
      <c r="F73" s="5" t="s">
        <v>1130</v>
      </c>
      <c r="G73" s="5" t="s">
        <v>417</v>
      </c>
      <c r="H73" s="5" t="s">
        <v>10</v>
      </c>
      <c r="I73" s="5" t="s">
        <v>10</v>
      </c>
      <c r="J73" s="5" t="s">
        <v>15</v>
      </c>
      <c r="K73" s="5" t="s">
        <v>451</v>
      </c>
      <c r="L73" s="6" t="s">
        <v>451</v>
      </c>
      <c r="M73" s="5" t="s">
        <v>439</v>
      </c>
      <c r="N73" s="5" t="s">
        <v>33</v>
      </c>
      <c r="O73" s="5" t="s">
        <v>440</v>
      </c>
      <c r="P73" s="23" t="s">
        <v>109</v>
      </c>
      <c r="Q73" s="5" t="s">
        <v>109</v>
      </c>
      <c r="R73" s="27" t="s">
        <v>11</v>
      </c>
      <c r="S73" s="5" t="s">
        <v>108</v>
      </c>
      <c r="T73" s="6" t="s">
        <v>449</v>
      </c>
      <c r="U73" s="5" t="s">
        <v>14</v>
      </c>
      <c r="V73" s="7" t="str">
        <f>IFERROR(VLOOKUP(B73,[1]Client107650!$A$1:$C$7000,3,FALSE),"Non enregistrée")</f>
        <v>1251018-5565010</v>
      </c>
      <c r="W73" s="7">
        <f>IFERROR(VLOOKUP(A73,'[2]PLANNING-RECHANGES LATelec'!$A$3:$AN$8004,40,FALSE),"Non collaborée")</f>
        <v>0</v>
      </c>
      <c r="X73" s="8" t="str">
        <f>IFERROR(VLOOKUP(F73,'[3]Table V'!$A:$G,3,FALSE),"N/A")</f>
        <v>N/A</v>
      </c>
      <c r="Y73" s="8" t="str">
        <f>IFERROR(VLOOKUP(F73,'[2]Table V'!$A:$M,9,FALSE),"N/A")</f>
        <v>P/N CONNU</v>
      </c>
      <c r="Z73" s="9" t="str">
        <f>IFERROR(VLOOKUP(C73,[4]Feuil1!$D:$AB,25,FALSE),"N/A")</f>
        <v>N/A</v>
      </c>
      <c r="AA73" s="9" t="s">
        <v>157</v>
      </c>
      <c r="AB73" s="9" t="s">
        <v>157</v>
      </c>
      <c r="AC73" s="5"/>
      <c r="AD73" s="10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</row>
    <row r="74" spans="1:263" x14ac:dyDescent="0.3">
      <c r="A74" t="str">
        <f t="shared" si="3"/>
        <v>2791557510</v>
      </c>
      <c r="B74" s="5" t="str">
        <f t="shared" si="2"/>
        <v>27915575</v>
      </c>
      <c r="C74" s="5" t="s">
        <v>760</v>
      </c>
      <c r="D74" s="5" t="s">
        <v>395</v>
      </c>
      <c r="E74" s="5" t="s">
        <v>13</v>
      </c>
      <c r="F74" s="5" t="s">
        <v>1131</v>
      </c>
      <c r="G74" s="5" t="s">
        <v>417</v>
      </c>
      <c r="H74" s="5" t="s">
        <v>10</v>
      </c>
      <c r="I74" s="5" t="s">
        <v>10</v>
      </c>
      <c r="J74" s="5" t="s">
        <v>15</v>
      </c>
      <c r="K74" s="5" t="s">
        <v>447</v>
      </c>
      <c r="L74" s="6" t="s">
        <v>447</v>
      </c>
      <c r="M74" s="5" t="s">
        <v>439</v>
      </c>
      <c r="N74" s="5" t="s">
        <v>33</v>
      </c>
      <c r="O74" s="5" t="s">
        <v>440</v>
      </c>
      <c r="P74" s="23" t="s">
        <v>109</v>
      </c>
      <c r="Q74" s="5" t="s">
        <v>109</v>
      </c>
      <c r="R74" s="27" t="s">
        <v>11</v>
      </c>
      <c r="S74" s="5" t="s">
        <v>108</v>
      </c>
      <c r="T74" s="6" t="s">
        <v>449</v>
      </c>
      <c r="U74" s="5" t="s">
        <v>14</v>
      </c>
      <c r="V74" s="7" t="str">
        <f>IFERROR(VLOOKUP(B74,[1]Client107650!$A$1:$C$7000,3,FALSE),"Non enregistrée")</f>
        <v>1251018-5575010</v>
      </c>
      <c r="W74" s="7">
        <f>IFERROR(VLOOKUP(A74,'[2]PLANNING-RECHANGES LATelec'!$A$3:$AN$8004,40,FALSE),"Non collaborée")</f>
        <v>0</v>
      </c>
      <c r="X74" s="8" t="str">
        <f>IFERROR(VLOOKUP(F74,'[3]Table V'!$A:$G,3,FALSE),"N/A")</f>
        <v>N/A</v>
      </c>
      <c r="Y74" s="8" t="str">
        <f>IFERROR(VLOOKUP(F74,'[2]Table V'!$A:$M,9,FALSE),"N/A")</f>
        <v>P/N CONNU</v>
      </c>
      <c r="Z74" s="9" t="str">
        <f>IFERROR(VLOOKUP(C74,[4]Feuil1!$D:$AB,25,FALSE),"N/A")</f>
        <v>N/A</v>
      </c>
      <c r="AA74" s="9" t="s">
        <v>157</v>
      </c>
      <c r="AB74" s="9" t="s">
        <v>157</v>
      </c>
      <c r="AC74" s="5"/>
      <c r="AD74" s="10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</row>
    <row r="75" spans="1:263" x14ac:dyDescent="0.3">
      <c r="A75" t="str">
        <f t="shared" si="3"/>
        <v>2791557810</v>
      </c>
      <c r="B75" s="5" t="str">
        <f t="shared" si="2"/>
        <v>27915578</v>
      </c>
      <c r="C75" s="5" t="s">
        <v>761</v>
      </c>
      <c r="D75" s="5" t="s">
        <v>395</v>
      </c>
      <c r="E75" s="5" t="s">
        <v>13</v>
      </c>
      <c r="F75" s="5" t="s">
        <v>1131</v>
      </c>
      <c r="G75" s="5" t="s">
        <v>417</v>
      </c>
      <c r="H75" s="5" t="s">
        <v>10</v>
      </c>
      <c r="I75" s="5" t="s">
        <v>10</v>
      </c>
      <c r="J75" s="5" t="s">
        <v>15</v>
      </c>
      <c r="K75" s="5" t="s">
        <v>447</v>
      </c>
      <c r="L75" s="6" t="s">
        <v>447</v>
      </c>
      <c r="M75" s="5" t="s">
        <v>439</v>
      </c>
      <c r="N75" s="5" t="s">
        <v>33</v>
      </c>
      <c r="O75" s="5" t="s">
        <v>440</v>
      </c>
      <c r="P75" s="23" t="s">
        <v>109</v>
      </c>
      <c r="Q75" s="5" t="s">
        <v>109</v>
      </c>
      <c r="R75" s="27" t="s">
        <v>11</v>
      </c>
      <c r="S75" s="5" t="s">
        <v>108</v>
      </c>
      <c r="T75" s="6" t="s">
        <v>449</v>
      </c>
      <c r="U75" s="5" t="s">
        <v>14</v>
      </c>
      <c r="V75" s="7" t="str">
        <f>IFERROR(VLOOKUP(B75,[1]Client107650!$A$1:$C$7000,3,FALSE),"Non enregistrée")</f>
        <v>1251018-5578010</v>
      </c>
      <c r="W75" s="7">
        <f>IFERROR(VLOOKUP(A75,'[2]PLANNING-RECHANGES LATelec'!$A$3:$AN$8004,40,FALSE),"Non collaborée")</f>
        <v>0</v>
      </c>
      <c r="X75" s="8" t="str">
        <f>IFERROR(VLOOKUP(F75,'[3]Table V'!$A:$G,3,FALSE),"N/A")</f>
        <v>N/A</v>
      </c>
      <c r="Y75" s="8" t="str">
        <f>IFERROR(VLOOKUP(F75,'[2]Table V'!$A:$M,9,FALSE),"N/A")</f>
        <v>P/N CONNU</v>
      </c>
      <c r="Z75" s="9" t="str">
        <f>IFERROR(VLOOKUP(C75,[4]Feuil1!$D:$AB,25,FALSE),"N/A")</f>
        <v>N/A</v>
      </c>
      <c r="AA75" s="9" t="s">
        <v>157</v>
      </c>
      <c r="AB75" s="9" t="s">
        <v>157</v>
      </c>
      <c r="AC75" s="5"/>
      <c r="AD75" s="10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</row>
    <row r="76" spans="1:263" x14ac:dyDescent="0.3">
      <c r="A76" t="str">
        <f t="shared" si="3"/>
        <v>2791558110</v>
      </c>
      <c r="B76" s="5" t="str">
        <f t="shared" si="2"/>
        <v>27915581</v>
      </c>
      <c r="C76" s="5" t="s">
        <v>762</v>
      </c>
      <c r="D76" s="5" t="s">
        <v>395</v>
      </c>
      <c r="E76" s="5" t="s">
        <v>13</v>
      </c>
      <c r="F76" s="5" t="s">
        <v>1131</v>
      </c>
      <c r="G76" s="5" t="s">
        <v>417</v>
      </c>
      <c r="H76" s="5" t="s">
        <v>10</v>
      </c>
      <c r="I76" s="5" t="s">
        <v>10</v>
      </c>
      <c r="J76" s="5" t="s">
        <v>15</v>
      </c>
      <c r="K76" s="5" t="s">
        <v>447</v>
      </c>
      <c r="L76" s="6" t="s">
        <v>447</v>
      </c>
      <c r="M76" s="5" t="s">
        <v>439</v>
      </c>
      <c r="N76" s="5" t="s">
        <v>33</v>
      </c>
      <c r="O76" s="5" t="s">
        <v>440</v>
      </c>
      <c r="P76" s="23" t="s">
        <v>109</v>
      </c>
      <c r="Q76" s="5" t="s">
        <v>109</v>
      </c>
      <c r="R76" s="27" t="s">
        <v>11</v>
      </c>
      <c r="S76" s="5" t="s">
        <v>108</v>
      </c>
      <c r="T76" s="6" t="s">
        <v>449</v>
      </c>
      <c r="U76" s="5" t="s">
        <v>14</v>
      </c>
      <c r="V76" s="7" t="str">
        <f>IFERROR(VLOOKUP(B76,[1]Client107650!$A$1:$C$7000,3,FALSE),"Non enregistrée")</f>
        <v>1251018-5581010</v>
      </c>
      <c r="W76" s="7">
        <f>IFERROR(VLOOKUP(A76,'[2]PLANNING-RECHANGES LATelec'!$A$3:$AN$8004,40,FALSE),"Non collaborée")</f>
        <v>0</v>
      </c>
      <c r="X76" s="8" t="str">
        <f>IFERROR(VLOOKUP(F76,'[3]Table V'!$A:$G,3,FALSE),"N/A")</f>
        <v>N/A</v>
      </c>
      <c r="Y76" s="8" t="str">
        <f>IFERROR(VLOOKUP(F76,'[2]Table V'!$A:$M,9,FALSE),"N/A")</f>
        <v>P/N CONNU</v>
      </c>
      <c r="Z76" s="9" t="str">
        <f>IFERROR(VLOOKUP(C76,[4]Feuil1!$D:$AB,25,FALSE),"N/A")</f>
        <v>N/A</v>
      </c>
      <c r="AA76" s="9" t="s">
        <v>157</v>
      </c>
      <c r="AB76" s="9" t="s">
        <v>157</v>
      </c>
      <c r="AC76" s="5"/>
      <c r="AD76" s="10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</row>
    <row r="77" spans="1:263" x14ac:dyDescent="0.3">
      <c r="A77" t="str">
        <f t="shared" si="3"/>
        <v>2791558310</v>
      </c>
      <c r="B77" s="5" t="str">
        <f t="shared" si="2"/>
        <v>27915583</v>
      </c>
      <c r="C77" s="5" t="s">
        <v>763</v>
      </c>
      <c r="D77" s="5" t="s">
        <v>395</v>
      </c>
      <c r="E77" s="5" t="s">
        <v>13</v>
      </c>
      <c r="F77" s="5" t="s">
        <v>1131</v>
      </c>
      <c r="G77" s="5" t="s">
        <v>417</v>
      </c>
      <c r="H77" s="5" t="s">
        <v>10</v>
      </c>
      <c r="I77" s="5" t="s">
        <v>10</v>
      </c>
      <c r="J77" s="5" t="s">
        <v>15</v>
      </c>
      <c r="K77" s="5" t="s">
        <v>447</v>
      </c>
      <c r="L77" s="6" t="s">
        <v>447</v>
      </c>
      <c r="M77" s="5" t="s">
        <v>439</v>
      </c>
      <c r="N77" s="5" t="s">
        <v>33</v>
      </c>
      <c r="O77" s="5" t="s">
        <v>440</v>
      </c>
      <c r="P77" s="23" t="s">
        <v>109</v>
      </c>
      <c r="Q77" s="5" t="s">
        <v>109</v>
      </c>
      <c r="R77" s="27" t="s">
        <v>11</v>
      </c>
      <c r="S77" s="5" t="s">
        <v>108</v>
      </c>
      <c r="T77" s="6" t="s">
        <v>449</v>
      </c>
      <c r="U77" s="5" t="s">
        <v>14</v>
      </c>
      <c r="V77" s="7" t="str">
        <f>IFERROR(VLOOKUP(B77,[1]Client107650!$A$1:$C$7000,3,FALSE),"Non enregistrée")</f>
        <v>1251018-5583010</v>
      </c>
      <c r="W77" s="7">
        <f>IFERROR(VLOOKUP(A77,'[2]PLANNING-RECHANGES LATelec'!$A$3:$AN$8004,40,FALSE),"Non collaborée")</f>
        <v>0</v>
      </c>
      <c r="X77" s="8" t="str">
        <f>IFERROR(VLOOKUP(F77,'[3]Table V'!$A:$G,3,FALSE),"N/A")</f>
        <v>N/A</v>
      </c>
      <c r="Y77" s="8" t="str">
        <f>IFERROR(VLOOKUP(F77,'[2]Table V'!$A:$M,9,FALSE),"N/A")</f>
        <v>P/N CONNU</v>
      </c>
      <c r="Z77" s="9" t="str">
        <f>IFERROR(VLOOKUP(C77,[4]Feuil1!$D:$AB,25,FALSE),"N/A")</f>
        <v>N/A</v>
      </c>
      <c r="AA77" s="9" t="s">
        <v>157</v>
      </c>
      <c r="AB77" s="9" t="s">
        <v>157</v>
      </c>
      <c r="AC77" s="5"/>
      <c r="AD77" s="10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</row>
    <row r="78" spans="1:263" x14ac:dyDescent="0.3">
      <c r="A78" t="str">
        <f t="shared" si="3"/>
        <v>2791558510</v>
      </c>
      <c r="B78" s="5" t="str">
        <f t="shared" si="2"/>
        <v>27915585</v>
      </c>
      <c r="C78" s="5" t="s">
        <v>764</v>
      </c>
      <c r="D78" s="5" t="s">
        <v>395</v>
      </c>
      <c r="E78" s="5" t="s">
        <v>13</v>
      </c>
      <c r="F78" s="5" t="s">
        <v>1131</v>
      </c>
      <c r="G78" s="5" t="s">
        <v>417</v>
      </c>
      <c r="H78" s="5" t="s">
        <v>10</v>
      </c>
      <c r="I78" s="5" t="s">
        <v>10</v>
      </c>
      <c r="J78" s="5" t="s">
        <v>15</v>
      </c>
      <c r="K78" s="5" t="s">
        <v>447</v>
      </c>
      <c r="L78" s="6" t="s">
        <v>447</v>
      </c>
      <c r="M78" s="5" t="s">
        <v>439</v>
      </c>
      <c r="N78" s="5" t="s">
        <v>33</v>
      </c>
      <c r="O78" s="5" t="s">
        <v>440</v>
      </c>
      <c r="P78" s="23" t="s">
        <v>109</v>
      </c>
      <c r="Q78" s="5" t="s">
        <v>109</v>
      </c>
      <c r="R78" s="27" t="s">
        <v>11</v>
      </c>
      <c r="S78" s="5" t="s">
        <v>108</v>
      </c>
      <c r="T78" s="6" t="s">
        <v>449</v>
      </c>
      <c r="U78" s="5" t="s">
        <v>14</v>
      </c>
      <c r="V78" s="7" t="str">
        <f>IFERROR(VLOOKUP(B78,[1]Client107650!$A$1:$C$7000,3,FALSE),"Non enregistrée")</f>
        <v>1251018-5585010</v>
      </c>
      <c r="W78" s="7">
        <f>IFERROR(VLOOKUP(A78,'[2]PLANNING-RECHANGES LATelec'!$A$3:$AN$8004,40,FALSE),"Non collaborée")</f>
        <v>0</v>
      </c>
      <c r="X78" s="8" t="str">
        <f>IFERROR(VLOOKUP(F78,'[3]Table V'!$A:$G,3,FALSE),"N/A")</f>
        <v>N/A</v>
      </c>
      <c r="Y78" s="8" t="str">
        <f>IFERROR(VLOOKUP(F78,'[2]Table V'!$A:$M,9,FALSE),"N/A")</f>
        <v>P/N CONNU</v>
      </c>
      <c r="Z78" s="9" t="str">
        <f>IFERROR(VLOOKUP(C78,[4]Feuil1!$D:$AB,25,FALSE),"N/A")</f>
        <v>N/A</v>
      </c>
      <c r="AA78" s="9" t="s">
        <v>157</v>
      </c>
      <c r="AB78" s="9" t="s">
        <v>157</v>
      </c>
      <c r="AC78" s="5"/>
      <c r="AD78" s="10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</row>
    <row r="79" spans="1:263" x14ac:dyDescent="0.3">
      <c r="A79" t="str">
        <f t="shared" si="3"/>
        <v>2791558710</v>
      </c>
      <c r="B79" s="5" t="str">
        <f t="shared" si="2"/>
        <v>27915587</v>
      </c>
      <c r="C79" s="5" t="s">
        <v>765</v>
      </c>
      <c r="D79" s="5" t="s">
        <v>395</v>
      </c>
      <c r="E79" s="5" t="s">
        <v>13</v>
      </c>
      <c r="F79" s="5" t="s">
        <v>1131</v>
      </c>
      <c r="G79" s="5" t="s">
        <v>417</v>
      </c>
      <c r="H79" s="5" t="s">
        <v>10</v>
      </c>
      <c r="I79" s="5" t="s">
        <v>10</v>
      </c>
      <c r="J79" s="5" t="s">
        <v>15</v>
      </c>
      <c r="K79" s="5" t="s">
        <v>452</v>
      </c>
      <c r="L79" s="6" t="s">
        <v>452</v>
      </c>
      <c r="M79" s="5" t="s">
        <v>439</v>
      </c>
      <c r="N79" s="5" t="s">
        <v>33</v>
      </c>
      <c r="O79" s="5" t="s">
        <v>440</v>
      </c>
      <c r="P79" s="23" t="s">
        <v>109</v>
      </c>
      <c r="Q79" s="5" t="s">
        <v>109</v>
      </c>
      <c r="R79" s="27" t="s">
        <v>11</v>
      </c>
      <c r="S79" s="5" t="s">
        <v>108</v>
      </c>
      <c r="T79" s="6" t="s">
        <v>449</v>
      </c>
      <c r="U79" s="5" t="s">
        <v>14</v>
      </c>
      <c r="V79" s="7" t="str">
        <f>IFERROR(VLOOKUP(B79,[1]Client107650!$A$1:$C$7000,3,FALSE),"Non enregistrée")</f>
        <v>1251018-5587010</v>
      </c>
      <c r="W79" s="7">
        <f>IFERROR(VLOOKUP(A79,'[2]PLANNING-RECHANGES LATelec'!$A$3:$AN$8004,40,FALSE),"Non collaborée")</f>
        <v>0</v>
      </c>
      <c r="X79" s="8" t="str">
        <f>IFERROR(VLOOKUP(F79,'[3]Table V'!$A:$G,3,FALSE),"N/A")</f>
        <v>N/A</v>
      </c>
      <c r="Y79" s="8" t="str">
        <f>IFERROR(VLOOKUP(F79,'[2]Table V'!$A:$M,9,FALSE),"N/A")</f>
        <v>P/N CONNU</v>
      </c>
      <c r="Z79" s="9" t="str">
        <f>IFERROR(VLOOKUP(C79,[4]Feuil1!$D:$AB,25,FALSE),"N/A")</f>
        <v>N/A</v>
      </c>
      <c r="AA79" s="9" t="s">
        <v>157</v>
      </c>
      <c r="AB79" s="9" t="s">
        <v>157</v>
      </c>
      <c r="AC79" s="5"/>
      <c r="AD79" s="10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</row>
    <row r="80" spans="1:263" x14ac:dyDescent="0.3">
      <c r="A80" t="str">
        <f t="shared" si="3"/>
        <v>2791558910</v>
      </c>
      <c r="B80" s="5" t="str">
        <f t="shared" si="2"/>
        <v>27915589</v>
      </c>
      <c r="C80" s="5" t="s">
        <v>766</v>
      </c>
      <c r="D80" s="5" t="s">
        <v>395</v>
      </c>
      <c r="E80" s="5" t="s">
        <v>13</v>
      </c>
      <c r="F80" s="5" t="s">
        <v>1131</v>
      </c>
      <c r="G80" s="5" t="s">
        <v>417</v>
      </c>
      <c r="H80" s="5" t="s">
        <v>10</v>
      </c>
      <c r="I80" s="5" t="s">
        <v>10</v>
      </c>
      <c r="J80" s="5" t="s">
        <v>15</v>
      </c>
      <c r="K80" s="5" t="s">
        <v>452</v>
      </c>
      <c r="L80" s="6" t="s">
        <v>452</v>
      </c>
      <c r="M80" s="5" t="s">
        <v>439</v>
      </c>
      <c r="N80" s="5" t="s">
        <v>33</v>
      </c>
      <c r="O80" s="5" t="s">
        <v>440</v>
      </c>
      <c r="P80" s="23" t="s">
        <v>109</v>
      </c>
      <c r="Q80" s="5" t="s">
        <v>109</v>
      </c>
      <c r="R80" s="27" t="s">
        <v>11</v>
      </c>
      <c r="S80" s="5" t="s">
        <v>108</v>
      </c>
      <c r="T80" s="6" t="s">
        <v>449</v>
      </c>
      <c r="U80" s="5" t="s">
        <v>14</v>
      </c>
      <c r="V80" s="7" t="str">
        <f>IFERROR(VLOOKUP(B80,[1]Client107650!$A$1:$C$7000,3,FALSE),"Non enregistrée")</f>
        <v>1251018-5589010</v>
      </c>
      <c r="W80" s="7">
        <f>IFERROR(VLOOKUP(A80,'[2]PLANNING-RECHANGES LATelec'!$A$3:$AN$8004,40,FALSE),"Non collaborée")</f>
        <v>0</v>
      </c>
      <c r="X80" s="8" t="str">
        <f>IFERROR(VLOOKUP(F80,'[3]Table V'!$A:$G,3,FALSE),"N/A")</f>
        <v>N/A</v>
      </c>
      <c r="Y80" s="8" t="str">
        <f>IFERROR(VLOOKUP(F80,'[2]Table V'!$A:$M,9,FALSE),"N/A")</f>
        <v>P/N CONNU</v>
      </c>
      <c r="Z80" s="9" t="str">
        <f>IFERROR(VLOOKUP(C80,[4]Feuil1!$D:$AB,25,FALSE),"N/A")</f>
        <v>N/A</v>
      </c>
      <c r="AA80" s="9" t="s">
        <v>157</v>
      </c>
      <c r="AB80" s="9" t="s">
        <v>157</v>
      </c>
      <c r="AC80" s="5"/>
      <c r="AD80" s="10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</row>
    <row r="81" spans="1:263" x14ac:dyDescent="0.3">
      <c r="A81" t="str">
        <f t="shared" si="3"/>
        <v>2791610410</v>
      </c>
      <c r="B81" s="5" t="str">
        <f t="shared" si="2"/>
        <v>27916104</v>
      </c>
      <c r="C81" s="5" t="s">
        <v>767</v>
      </c>
      <c r="D81" s="5" t="s">
        <v>395</v>
      </c>
      <c r="E81" s="5" t="s">
        <v>17</v>
      </c>
      <c r="F81" s="5" t="s">
        <v>1135</v>
      </c>
      <c r="G81" s="5" t="s">
        <v>24</v>
      </c>
      <c r="H81" s="5" t="s">
        <v>10</v>
      </c>
      <c r="I81" s="5" t="s">
        <v>10</v>
      </c>
      <c r="J81" s="5" t="s">
        <v>15</v>
      </c>
      <c r="K81" s="5" t="s">
        <v>107</v>
      </c>
      <c r="L81" s="6" t="s">
        <v>107</v>
      </c>
      <c r="M81" s="5" t="s">
        <v>36</v>
      </c>
      <c r="N81" s="5" t="s">
        <v>20</v>
      </c>
      <c r="O81" s="5" t="s">
        <v>9</v>
      </c>
      <c r="P81" s="23" t="s">
        <v>109</v>
      </c>
      <c r="Q81" s="5" t="s">
        <v>109</v>
      </c>
      <c r="R81" s="27" t="s">
        <v>11</v>
      </c>
      <c r="S81" s="5" t="s">
        <v>108</v>
      </c>
      <c r="T81" s="6" t="s">
        <v>82</v>
      </c>
      <c r="U81" s="5" t="s">
        <v>8</v>
      </c>
      <c r="V81" s="7" t="str">
        <f>IFERROR(VLOOKUP(B81,[1]Client107650!$A$1:$C$7000,3,FALSE),"Non enregistrée")</f>
        <v>1251118-6104010</v>
      </c>
      <c r="W81" s="7">
        <f>IFERROR(VLOOKUP(A81,'[2]PLANNING-RECHANGES LATelec'!$A$3:$AN$8004,40,FALSE),"Non collaborée")</f>
        <v>0</v>
      </c>
      <c r="X81" s="8" t="str">
        <f>IFERROR(VLOOKUP(F81,'[3]Table V'!$A:$G,3,FALSE),"N/A")</f>
        <v>N/A</v>
      </c>
      <c r="Y81" s="8" t="str">
        <f>IFERROR(VLOOKUP(F81,'[2]Table V'!$A:$M,9,FALSE),"N/A")</f>
        <v>P/N CONNU</v>
      </c>
      <c r="Z81" s="9" t="str">
        <f>IFERROR(VLOOKUP(C81,[4]Feuil1!$D:$AB,25,FALSE),"N/A")</f>
        <v>N/A</v>
      </c>
      <c r="AA81" s="9" t="s">
        <v>157</v>
      </c>
      <c r="AB81" s="9" t="s">
        <v>157</v>
      </c>
      <c r="AC81" s="5"/>
      <c r="AD81" s="10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</row>
    <row r="82" spans="1:263" x14ac:dyDescent="0.3">
      <c r="A82" t="str">
        <f t="shared" si="3"/>
        <v>2791426810</v>
      </c>
      <c r="B82" s="5" t="str">
        <f t="shared" si="2"/>
        <v>27914268</v>
      </c>
      <c r="C82" s="5" t="s">
        <v>768</v>
      </c>
      <c r="D82" s="5" t="s">
        <v>395</v>
      </c>
      <c r="E82" s="5" t="s">
        <v>6</v>
      </c>
      <c r="F82" s="5" t="s">
        <v>1136</v>
      </c>
      <c r="G82" s="5" t="s">
        <v>417</v>
      </c>
      <c r="H82" s="5" t="s">
        <v>10</v>
      </c>
      <c r="I82" s="5" t="s">
        <v>10</v>
      </c>
      <c r="J82" s="5" t="s">
        <v>15</v>
      </c>
      <c r="K82" s="5" t="s">
        <v>983</v>
      </c>
      <c r="L82" s="6" t="s">
        <v>983</v>
      </c>
      <c r="M82" s="5" t="s">
        <v>439</v>
      </c>
      <c r="N82" s="5" t="s">
        <v>33</v>
      </c>
      <c r="O82" s="5" t="s">
        <v>453</v>
      </c>
      <c r="P82" s="24" t="s">
        <v>692</v>
      </c>
      <c r="Q82" s="5" t="s">
        <v>692</v>
      </c>
      <c r="R82" s="27" t="s">
        <v>7</v>
      </c>
      <c r="S82" s="5" t="s">
        <v>111</v>
      </c>
      <c r="T82" s="6" t="s">
        <v>1048</v>
      </c>
      <c r="U82" s="5" t="s">
        <v>14</v>
      </c>
      <c r="V82" s="7" t="str">
        <f>IFERROR(VLOOKUP(B82,[1]Client107650!$A$1:$C$7000,3,FALSE),"Non enregistrée")</f>
        <v>1251018-4268010</v>
      </c>
      <c r="W82" s="7" t="str">
        <f>IFERROR(VLOOKUP(A82,'[2]PLANNING-RECHANGES LATelec'!$A$3:$AN$8004,40,FALSE),"Non collaborée")</f>
        <v>OK</v>
      </c>
      <c r="X82" s="8" t="str">
        <f>IFERROR(VLOOKUP(F82,'[3]Table V'!$A:$G,3,FALSE),"N/A")</f>
        <v>N/A</v>
      </c>
      <c r="Y82" s="8" t="str">
        <f>IFERROR(VLOOKUP(F82,'[2]Table V'!$A:$M,9,FALSE),"N/A")</f>
        <v>P/N CONNU</v>
      </c>
      <c r="Z82" s="9" t="str">
        <f>IFERROR(VLOOKUP(C82,[4]Feuil1!$D:$AB,25,FALSE),"N/A")</f>
        <v>N/A</v>
      </c>
      <c r="AA82" s="9" t="s">
        <v>157</v>
      </c>
      <c r="AB82" s="9" t="s">
        <v>157</v>
      </c>
      <c r="AC82" s="5"/>
      <c r="AD82" s="10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</row>
    <row r="83" spans="1:263" x14ac:dyDescent="0.3">
      <c r="A83" t="str">
        <f t="shared" si="3"/>
        <v>2791427010</v>
      </c>
      <c r="B83" s="5" t="str">
        <f t="shared" si="2"/>
        <v>27914270</v>
      </c>
      <c r="C83" s="5" t="s">
        <v>769</v>
      </c>
      <c r="D83" s="5" t="s">
        <v>395</v>
      </c>
      <c r="E83" s="5" t="s">
        <v>6</v>
      </c>
      <c r="F83" s="5" t="s">
        <v>1136</v>
      </c>
      <c r="G83" s="5" t="s">
        <v>417</v>
      </c>
      <c r="H83" s="5" t="s">
        <v>10</v>
      </c>
      <c r="I83" s="5" t="s">
        <v>10</v>
      </c>
      <c r="J83" s="5" t="s">
        <v>15</v>
      </c>
      <c r="K83" s="5" t="s">
        <v>983</v>
      </c>
      <c r="L83" s="6" t="s">
        <v>983</v>
      </c>
      <c r="M83" s="5" t="s">
        <v>439</v>
      </c>
      <c r="N83" s="5" t="s">
        <v>33</v>
      </c>
      <c r="O83" s="5" t="s">
        <v>440</v>
      </c>
      <c r="P83" s="24" t="s">
        <v>693</v>
      </c>
      <c r="Q83" s="5" t="s">
        <v>693</v>
      </c>
      <c r="R83" s="27" t="s">
        <v>11</v>
      </c>
      <c r="S83" s="5" t="s">
        <v>111</v>
      </c>
      <c r="T83" s="6" t="s">
        <v>1049</v>
      </c>
      <c r="U83" s="5" t="s">
        <v>14</v>
      </c>
      <c r="V83" s="7" t="str">
        <f>IFERROR(VLOOKUP(B83,[1]Client107650!$A$1:$C$7000,3,FALSE),"Non enregistrée")</f>
        <v>1251018-4270010</v>
      </c>
      <c r="W83" s="7" t="str">
        <f>IFERROR(VLOOKUP(A83,'[2]PLANNING-RECHANGES LATelec'!$A$3:$AN$8004,40,FALSE),"Non collaborée")</f>
        <v>OK</v>
      </c>
      <c r="X83" s="8" t="str">
        <f>IFERROR(VLOOKUP(F83,'[3]Table V'!$A:$G,3,FALSE),"N/A")</f>
        <v>N/A</v>
      </c>
      <c r="Y83" s="8" t="str">
        <f>IFERROR(VLOOKUP(F83,'[2]Table V'!$A:$M,9,FALSE),"N/A")</f>
        <v>P/N CONNU</v>
      </c>
      <c r="Z83" s="9" t="str">
        <f>IFERROR(VLOOKUP(C83,[4]Feuil1!$D:$AB,25,FALSE),"N/A")</f>
        <v>N/A</v>
      </c>
      <c r="AA83" s="9" t="s">
        <v>157</v>
      </c>
      <c r="AB83" s="9" t="s">
        <v>157</v>
      </c>
      <c r="AC83" s="5"/>
      <c r="AD83" s="10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</row>
    <row r="84" spans="1:263" x14ac:dyDescent="0.3">
      <c r="A84" t="str">
        <f t="shared" si="3"/>
        <v>2791430210</v>
      </c>
      <c r="B84" s="5" t="str">
        <f t="shared" si="2"/>
        <v>27914302</v>
      </c>
      <c r="C84" s="5" t="s">
        <v>770</v>
      </c>
      <c r="D84" s="5" t="s">
        <v>395</v>
      </c>
      <c r="E84" s="5" t="s">
        <v>13</v>
      </c>
      <c r="F84" s="5" t="s">
        <v>1124</v>
      </c>
      <c r="G84" s="5" t="s">
        <v>68</v>
      </c>
      <c r="H84" s="5" t="s">
        <v>10</v>
      </c>
      <c r="I84" s="5" t="s">
        <v>10</v>
      </c>
      <c r="J84" s="5" t="s">
        <v>15</v>
      </c>
      <c r="K84" s="5" t="s">
        <v>594</v>
      </c>
      <c r="L84" s="6" t="s">
        <v>594</v>
      </c>
      <c r="M84" s="5" t="s">
        <v>439</v>
      </c>
      <c r="N84" s="5" t="s">
        <v>20</v>
      </c>
      <c r="O84" s="5" t="s">
        <v>453</v>
      </c>
      <c r="P84" s="24" t="s">
        <v>960</v>
      </c>
      <c r="Q84" s="5" t="s">
        <v>960</v>
      </c>
      <c r="R84" s="27" t="s">
        <v>11</v>
      </c>
      <c r="S84" s="5" t="s">
        <v>111</v>
      </c>
      <c r="T84" s="6" t="s">
        <v>1070</v>
      </c>
      <c r="U84" s="5" t="s">
        <v>8</v>
      </c>
      <c r="V84" s="7" t="str">
        <f>IFERROR(VLOOKUP(B84,[1]Client107650!$A$1:$C$7000,3,FALSE),"Non enregistrée")</f>
        <v>1251318-4302010</v>
      </c>
      <c r="W84" s="7" t="str">
        <f>IFERROR(VLOOKUP(A84,'[2]PLANNING-RECHANGES LATelec'!$A$3:$AN$8004,40,FALSE),"Non collaborée")</f>
        <v>Non collaborée</v>
      </c>
      <c r="X84" s="8" t="str">
        <f>IFERROR(VLOOKUP(F84,'[3]Table V'!$A:$G,3,FALSE),"N/A")</f>
        <v>MECA</v>
      </c>
      <c r="Y84" s="8" t="str">
        <f>IFERROR(VLOOKUP(F84,'[2]Table V'!$A:$M,9,FALSE),"N/A")</f>
        <v>N/A</v>
      </c>
      <c r="Z84" s="9" t="str">
        <f>IFERROR(VLOOKUP(C84,[4]Feuil1!$D:$AB,25,FALSE),"N/A")</f>
        <v>N/A</v>
      </c>
      <c r="AA84" s="9" t="s">
        <v>157</v>
      </c>
      <c r="AB84" s="9" t="s">
        <v>157</v>
      </c>
      <c r="AC84" s="5"/>
      <c r="AD84" s="10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</row>
    <row r="85" spans="1:263" x14ac:dyDescent="0.3">
      <c r="A85" t="str">
        <f t="shared" si="3"/>
        <v>2791438310</v>
      </c>
      <c r="B85" s="5" t="str">
        <f t="shared" si="2"/>
        <v>27914383</v>
      </c>
      <c r="C85" s="5" t="s">
        <v>771</v>
      </c>
      <c r="D85" s="5" t="s">
        <v>395</v>
      </c>
      <c r="E85" s="5" t="s">
        <v>6</v>
      </c>
      <c r="F85" s="5" t="s">
        <v>1134</v>
      </c>
      <c r="G85" s="5" t="s">
        <v>416</v>
      </c>
      <c r="H85" s="5" t="s">
        <v>10</v>
      </c>
      <c r="I85" s="5" t="s">
        <v>10</v>
      </c>
      <c r="J85" s="5" t="s">
        <v>15</v>
      </c>
      <c r="K85" s="5" t="s">
        <v>456</v>
      </c>
      <c r="L85" s="6" t="s">
        <v>958</v>
      </c>
      <c r="M85" s="5" t="s">
        <v>661</v>
      </c>
      <c r="N85" s="5" t="s">
        <v>446</v>
      </c>
      <c r="O85" s="5" t="s">
        <v>443</v>
      </c>
      <c r="P85" s="24" t="s">
        <v>959</v>
      </c>
      <c r="Q85" s="5" t="s">
        <v>959</v>
      </c>
      <c r="R85" s="27" t="s">
        <v>7</v>
      </c>
      <c r="S85" s="5" t="s">
        <v>111</v>
      </c>
      <c r="T85" s="6" t="s">
        <v>1050</v>
      </c>
      <c r="U85" s="5" t="s">
        <v>8</v>
      </c>
      <c r="V85" s="7" t="str">
        <f>IFERROR(VLOOKUP(B85,[1]Client107650!$A$1:$C$7000,3,FALSE),"Non enregistrée")</f>
        <v>1251318-4383011</v>
      </c>
      <c r="W85" s="7" t="str">
        <f>IFERROR(VLOOKUP(A85,'[2]PLANNING-RECHANGES LATelec'!$A$3:$AN$8004,40,FALSE),"Non collaborée")</f>
        <v>Non collaborée</v>
      </c>
      <c r="X85" s="8" t="str">
        <f>IFERROR(VLOOKUP(F85,'[3]Table V'!$A:$G,3,FALSE),"N/A")</f>
        <v>MECA</v>
      </c>
      <c r="Y85" s="8" t="str">
        <f>IFERROR(VLOOKUP(F85,'[2]Table V'!$A:$M,9,FALSE),"N/A")</f>
        <v>N/A</v>
      </c>
      <c r="Z85" s="9" t="str">
        <f>IFERROR(VLOOKUP(C85,[4]Feuil1!$D:$AB,25,FALSE),"N/A")</f>
        <v>N/A</v>
      </c>
      <c r="AA85" s="9" t="s">
        <v>157</v>
      </c>
      <c r="AB85" s="9" t="s">
        <v>157</v>
      </c>
      <c r="AC85" s="5"/>
      <c r="AD85" s="10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</row>
    <row r="86" spans="1:263" x14ac:dyDescent="0.3">
      <c r="A86" t="str">
        <f t="shared" si="3"/>
        <v>2791439010</v>
      </c>
      <c r="B86" s="5" t="str">
        <f t="shared" si="2"/>
        <v>27914390</v>
      </c>
      <c r="C86" s="5" t="s">
        <v>772</v>
      </c>
      <c r="D86" s="5" t="s">
        <v>395</v>
      </c>
      <c r="E86" s="5" t="s">
        <v>13</v>
      </c>
      <c r="F86" s="5" t="s">
        <v>1137</v>
      </c>
      <c r="G86" s="5" t="s">
        <v>418</v>
      </c>
      <c r="H86" s="5" t="s">
        <v>10</v>
      </c>
      <c r="I86" s="5" t="s">
        <v>10</v>
      </c>
      <c r="J86" s="5" t="s">
        <v>15</v>
      </c>
      <c r="K86" s="5" t="s">
        <v>142</v>
      </c>
      <c r="L86" s="6" t="s">
        <v>142</v>
      </c>
      <c r="M86" s="5" t="s">
        <v>439</v>
      </c>
      <c r="N86" s="5" t="s">
        <v>33</v>
      </c>
      <c r="O86" s="5" t="s">
        <v>440</v>
      </c>
      <c r="P86" s="24" t="s">
        <v>549</v>
      </c>
      <c r="Q86" s="5" t="s">
        <v>549</v>
      </c>
      <c r="R86" s="27" t="s">
        <v>7</v>
      </c>
      <c r="S86" s="5" t="s">
        <v>111</v>
      </c>
      <c r="T86" s="6" t="s">
        <v>694</v>
      </c>
      <c r="U86" s="5" t="s">
        <v>14</v>
      </c>
      <c r="V86" s="7" t="str">
        <f>IFERROR(VLOOKUP(B86,[1]Client107650!$A$1:$C$7000,3,FALSE),"Non enregistrée")</f>
        <v>1251018-4390010</v>
      </c>
      <c r="W86" s="7">
        <f>IFERROR(VLOOKUP(A86,'[2]PLANNING-RECHANGES LATelec'!$A$3:$AN$8004,40,FALSE),"Non collaborée")</f>
        <v>0</v>
      </c>
      <c r="X86" s="8" t="str">
        <f>IFERROR(VLOOKUP(F86,'[3]Table V'!$A:$G,3,FALSE),"N/A")</f>
        <v>N/A</v>
      </c>
      <c r="Y86" s="8" t="str">
        <f>IFERROR(VLOOKUP(F86,'[2]Table V'!$A:$M,9,FALSE),"N/A")</f>
        <v>P/N CONNU</v>
      </c>
      <c r="Z86" s="9" t="str">
        <f>IFERROR(VLOOKUP(C86,[4]Feuil1!$D:$AB,25,FALSE),"N/A")</f>
        <v>N/A</v>
      </c>
      <c r="AA86" s="9" t="s">
        <v>157</v>
      </c>
      <c r="AB86" s="9" t="s">
        <v>157</v>
      </c>
      <c r="AC86" s="5"/>
      <c r="AD86" s="10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</row>
    <row r="87" spans="1:263" x14ac:dyDescent="0.3">
      <c r="A87" t="str">
        <f t="shared" si="3"/>
        <v>2791376210</v>
      </c>
      <c r="B87" s="5" t="str">
        <f t="shared" si="2"/>
        <v>27913762</v>
      </c>
      <c r="C87" s="5" t="s">
        <v>773</v>
      </c>
      <c r="D87" s="5" t="s">
        <v>395</v>
      </c>
      <c r="E87" s="5" t="s">
        <v>6</v>
      </c>
      <c r="F87" s="5" t="s">
        <v>1132</v>
      </c>
      <c r="G87" s="5" t="s">
        <v>419</v>
      </c>
      <c r="H87" s="5" t="s">
        <v>10</v>
      </c>
      <c r="I87" s="5" t="s">
        <v>10</v>
      </c>
      <c r="J87" s="5" t="s">
        <v>15</v>
      </c>
      <c r="K87" s="5" t="s">
        <v>457</v>
      </c>
      <c r="L87" s="6" t="s">
        <v>814</v>
      </c>
      <c r="M87" s="5" t="s">
        <v>439</v>
      </c>
      <c r="N87" s="5" t="s">
        <v>446</v>
      </c>
      <c r="O87" s="5" t="s">
        <v>443</v>
      </c>
      <c r="P87" s="24" t="s">
        <v>458</v>
      </c>
      <c r="Q87" s="5" t="s">
        <v>458</v>
      </c>
      <c r="R87" s="27" t="s">
        <v>11</v>
      </c>
      <c r="S87" s="5" t="s">
        <v>459</v>
      </c>
      <c r="T87" s="6" t="s">
        <v>961</v>
      </c>
      <c r="U87" s="5" t="s">
        <v>8</v>
      </c>
      <c r="V87" s="7" t="str">
        <f>IFERROR(VLOOKUP(B87,[1]Client107650!$A$1:$C$7000,3,FALSE),"Non enregistrée")</f>
        <v>1251018-3762010</v>
      </c>
      <c r="W87" s="7" t="str">
        <f>IFERROR(VLOOKUP(A87,'[2]PLANNING-RECHANGES LATelec'!$A$3:$AN$8004,40,FALSE),"Non collaborée")</f>
        <v>OK</v>
      </c>
      <c r="X87" s="8" t="str">
        <f>IFERROR(VLOOKUP(F87,'[3]Table V'!$A:$G,3,FALSE),"N/A")</f>
        <v>N/A</v>
      </c>
      <c r="Y87" s="8" t="str">
        <f>IFERROR(VLOOKUP(F87,'[2]Table V'!$A:$M,9,FALSE),"N/A")</f>
        <v>P/N CONNU</v>
      </c>
      <c r="Z87" s="9" t="str">
        <f>IFERROR(VLOOKUP(C87,[4]Feuil1!$D:$AB,25,FALSE),"N/A")</f>
        <v>N/A</v>
      </c>
      <c r="AA87" s="9" t="s">
        <v>157</v>
      </c>
      <c r="AB87" s="9" t="s">
        <v>157</v>
      </c>
      <c r="AC87" s="5"/>
      <c r="AD87" s="10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</row>
    <row r="88" spans="1:263" x14ac:dyDescent="0.3">
      <c r="A88" t="str">
        <f t="shared" si="3"/>
        <v>2791351010</v>
      </c>
      <c r="B88" s="5" t="str">
        <f t="shared" si="2"/>
        <v>27913510</v>
      </c>
      <c r="C88" s="5" t="s">
        <v>774</v>
      </c>
      <c r="D88" s="5" t="s">
        <v>395</v>
      </c>
      <c r="E88" s="5" t="s">
        <v>13</v>
      </c>
      <c r="F88" s="5" t="s">
        <v>699</v>
      </c>
      <c r="G88" s="5" t="s">
        <v>90</v>
      </c>
      <c r="H88" s="5" t="s">
        <v>12</v>
      </c>
      <c r="I88" s="5" t="s">
        <v>12</v>
      </c>
      <c r="J88" s="5" t="s">
        <v>15</v>
      </c>
      <c r="K88" s="5" t="s">
        <v>112</v>
      </c>
      <c r="L88" s="6" t="s">
        <v>112</v>
      </c>
      <c r="M88" s="5" t="s">
        <v>439</v>
      </c>
      <c r="N88" s="5" t="s">
        <v>20</v>
      </c>
      <c r="O88" s="5" t="s">
        <v>440</v>
      </c>
      <c r="P88" s="23" t="s">
        <v>109</v>
      </c>
      <c r="Q88" s="5" t="s">
        <v>53</v>
      </c>
      <c r="R88" s="27" t="s">
        <v>11</v>
      </c>
      <c r="S88" s="5" t="s">
        <v>113</v>
      </c>
      <c r="T88" s="6" t="s">
        <v>683</v>
      </c>
      <c r="U88" s="5" t="s">
        <v>8</v>
      </c>
      <c r="V88" s="7" t="str">
        <f>IFERROR(VLOOKUP(B88,[1]Client107650!$A$1:$C$7000,3,FALSE),"Non enregistrée")</f>
        <v>1251018-3510010</v>
      </c>
      <c r="W88" s="7" t="str">
        <f>IFERROR(VLOOKUP(A88,'[2]PLANNING-RECHANGES LATelec'!$A$3:$AN$8004,40,FALSE),"Non collaborée")</f>
        <v>Non collaborée</v>
      </c>
      <c r="X88" s="8" t="str">
        <f>IFERROR(VLOOKUP(F88,'[3]Table V'!$A:$G,3,FALSE),"N/A")</f>
        <v>N/A</v>
      </c>
      <c r="Y88" s="8" t="str">
        <f>IFERROR(VLOOKUP(F88,'[2]Table V'!$A:$M,9,FALSE),"N/A")</f>
        <v>N/A</v>
      </c>
      <c r="Z88" s="9" t="str">
        <f>IFERROR(VLOOKUP(C88,[4]Feuil1!$D:$AB,25,FALSE),"N/A")</f>
        <v>N/A</v>
      </c>
      <c r="AA88" s="9" t="s">
        <v>157</v>
      </c>
      <c r="AB88" s="9" t="s">
        <v>157</v>
      </c>
      <c r="AC88" s="5"/>
      <c r="AD88" s="10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</row>
    <row r="89" spans="1:263" x14ac:dyDescent="0.3">
      <c r="A89" t="str">
        <f t="shared" si="3"/>
        <v>2791299610</v>
      </c>
      <c r="B89" s="5" t="str">
        <f t="shared" si="2"/>
        <v>27912996</v>
      </c>
      <c r="C89" s="5" t="s">
        <v>775</v>
      </c>
      <c r="D89" s="5" t="s">
        <v>395</v>
      </c>
      <c r="E89" s="5" t="s">
        <v>13</v>
      </c>
      <c r="F89" s="5" t="s">
        <v>1138</v>
      </c>
      <c r="G89" s="5" t="s">
        <v>31</v>
      </c>
      <c r="H89" s="5" t="s">
        <v>12</v>
      </c>
      <c r="I89" s="5" t="s">
        <v>12</v>
      </c>
      <c r="J89" s="5" t="s">
        <v>15</v>
      </c>
      <c r="K89" s="5" t="s">
        <v>114</v>
      </c>
      <c r="L89" s="6" t="s">
        <v>114</v>
      </c>
      <c r="M89" s="5" t="s">
        <v>36</v>
      </c>
      <c r="N89" s="5" t="s">
        <v>20</v>
      </c>
      <c r="O89" s="5" t="s">
        <v>9</v>
      </c>
      <c r="P89" s="24" t="s">
        <v>460</v>
      </c>
      <c r="Q89" s="5" t="s">
        <v>83</v>
      </c>
      <c r="R89" s="27" t="s">
        <v>7</v>
      </c>
      <c r="S89" s="5" t="s">
        <v>115</v>
      </c>
      <c r="T89" s="6" t="s">
        <v>86</v>
      </c>
      <c r="U89" s="5" t="s">
        <v>8</v>
      </c>
      <c r="V89" s="7" t="str">
        <f>IFERROR(VLOOKUP(B89,[1]Client107650!$A$1:$C$7000,3,FALSE),"Non enregistrée")</f>
        <v>1250000-2996010</v>
      </c>
      <c r="W89" s="7">
        <f>IFERROR(VLOOKUP(A89,'[2]PLANNING-RECHANGES LATelec'!$A$3:$AN$8004,40,FALSE),"Non collaborée")</f>
        <v>0</v>
      </c>
      <c r="X89" s="8" t="str">
        <f>IFERROR(VLOOKUP(F89,'[3]Table V'!$A:$G,3,FALSE),"N/A")</f>
        <v>N/A</v>
      </c>
      <c r="Y89" s="8" t="str">
        <f>IFERROR(VLOOKUP(F89,'[2]Table V'!$A:$M,9,FALSE),"N/A")</f>
        <v>P/N CONNU</v>
      </c>
      <c r="Z89" s="9" t="str">
        <f>IFERROR(VLOOKUP(C89,[4]Feuil1!$D:$AB,25,FALSE),"N/A")</f>
        <v>N/A</v>
      </c>
      <c r="AA89" s="9" t="s">
        <v>157</v>
      </c>
      <c r="AB89" s="9" t="s">
        <v>157</v>
      </c>
      <c r="AC89" s="5"/>
      <c r="AD89" s="10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</row>
    <row r="90" spans="1:263" x14ac:dyDescent="0.3">
      <c r="A90" t="str">
        <f t="shared" si="3"/>
        <v>2791299710</v>
      </c>
      <c r="B90" s="5" t="str">
        <f t="shared" si="2"/>
        <v>27912997</v>
      </c>
      <c r="C90" s="5" t="s">
        <v>776</v>
      </c>
      <c r="D90" s="5" t="s">
        <v>395</v>
      </c>
      <c r="E90" s="5" t="s">
        <v>17</v>
      </c>
      <c r="F90" s="5" t="s">
        <v>1139</v>
      </c>
      <c r="G90" s="5" t="s">
        <v>22</v>
      </c>
      <c r="H90" s="5" t="s">
        <v>10</v>
      </c>
      <c r="I90" s="5" t="s">
        <v>10</v>
      </c>
      <c r="J90" s="5" t="s">
        <v>15</v>
      </c>
      <c r="K90" s="5" t="s">
        <v>116</v>
      </c>
      <c r="L90" s="6" t="s">
        <v>116</v>
      </c>
      <c r="M90" s="5" t="s">
        <v>36</v>
      </c>
      <c r="N90" s="5" t="s">
        <v>20</v>
      </c>
      <c r="O90" s="5" t="s">
        <v>9</v>
      </c>
      <c r="P90" s="24" t="s">
        <v>79</v>
      </c>
      <c r="Q90" s="5" t="s">
        <v>79</v>
      </c>
      <c r="R90" s="27" t="s">
        <v>11</v>
      </c>
      <c r="S90" s="5" t="s">
        <v>115</v>
      </c>
      <c r="T90" s="6" t="s">
        <v>80</v>
      </c>
      <c r="U90" s="5" t="s">
        <v>8</v>
      </c>
      <c r="V90" s="7" t="str">
        <f>IFERROR(VLOOKUP(B90,[1]Client107650!$A$1:$C$7000,3,FALSE),"Non enregistrée")</f>
        <v>1251118-2997010</v>
      </c>
      <c r="W90" s="7">
        <f>IFERROR(VLOOKUP(A90,'[2]PLANNING-RECHANGES LATelec'!$A$3:$AN$8004,40,FALSE),"Non collaborée")</f>
        <v>0</v>
      </c>
      <c r="X90" s="8" t="str">
        <f>IFERROR(VLOOKUP(F90,'[3]Table V'!$A:$G,3,FALSE),"N/A")</f>
        <v>N/A</v>
      </c>
      <c r="Y90" s="8" t="str">
        <f>IFERROR(VLOOKUP(F90,'[2]Table V'!$A:$M,9,FALSE),"N/A")</f>
        <v>P/N CONNU</v>
      </c>
      <c r="Z90" s="9" t="str">
        <f>IFERROR(VLOOKUP(C90,[4]Feuil1!$D:$AB,25,FALSE),"N/A")</f>
        <v>N/A</v>
      </c>
      <c r="AA90" s="9" t="s">
        <v>157</v>
      </c>
      <c r="AB90" s="9" t="s">
        <v>157</v>
      </c>
      <c r="AC90" s="5"/>
      <c r="AD90" s="10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</row>
    <row r="91" spans="1:263" x14ac:dyDescent="0.3">
      <c r="A91" t="str">
        <f t="shared" si="3"/>
        <v>2791341710</v>
      </c>
      <c r="B91" s="5" t="str">
        <f t="shared" si="2"/>
        <v>27913417</v>
      </c>
      <c r="C91" s="5" t="s">
        <v>777</v>
      </c>
      <c r="D91" s="5" t="s">
        <v>395</v>
      </c>
      <c r="E91" s="5" t="s">
        <v>17</v>
      </c>
      <c r="F91" s="5" t="s">
        <v>696</v>
      </c>
      <c r="G91" s="5" t="s">
        <v>34</v>
      </c>
      <c r="H91" s="5" t="s">
        <v>10</v>
      </c>
      <c r="I91" s="5" t="s">
        <v>10</v>
      </c>
      <c r="J91" s="5" t="s">
        <v>15</v>
      </c>
      <c r="K91" s="5" t="s">
        <v>120</v>
      </c>
      <c r="L91" s="6" t="s">
        <v>120</v>
      </c>
      <c r="M91" s="5" t="s">
        <v>439</v>
      </c>
      <c r="N91" s="5" t="s">
        <v>20</v>
      </c>
      <c r="O91" s="5" t="s">
        <v>453</v>
      </c>
      <c r="P91" s="24" t="s">
        <v>682</v>
      </c>
      <c r="Q91" s="5" t="s">
        <v>682</v>
      </c>
      <c r="R91" s="27" t="s">
        <v>7</v>
      </c>
      <c r="S91" s="5" t="s">
        <v>115</v>
      </c>
      <c r="T91" s="6" t="s">
        <v>1071</v>
      </c>
      <c r="U91" s="5" t="s">
        <v>8</v>
      </c>
      <c r="V91" s="7" t="str">
        <f>IFERROR(VLOOKUP(B91,[1]Client107650!$A$1:$C$7000,3,FALSE),"Non enregistrée")</f>
        <v>1251018-3417010</v>
      </c>
      <c r="W91" s="7" t="str">
        <f>IFERROR(VLOOKUP(A91,'[2]PLANNING-RECHANGES LATelec'!$A$3:$AN$8004,40,FALSE),"Non collaborée")</f>
        <v>Non collaborée</v>
      </c>
      <c r="X91" s="8" t="str">
        <f>IFERROR(VLOOKUP(F91,'[3]Table V'!$A:$G,3,FALSE),"N/A")</f>
        <v>MECA</v>
      </c>
      <c r="Y91" s="8" t="str">
        <f>IFERROR(VLOOKUP(F91,'[2]Table V'!$A:$M,9,FALSE),"N/A")</f>
        <v>N/A</v>
      </c>
      <c r="Z91" s="9" t="str">
        <f>IFERROR(VLOOKUP(C91,[4]Feuil1!$D:$AB,25,FALSE),"N/A")</f>
        <v>N/A</v>
      </c>
      <c r="AA91" s="9" t="s">
        <v>157</v>
      </c>
      <c r="AB91" s="9" t="s">
        <v>157</v>
      </c>
      <c r="AC91" s="5"/>
      <c r="AD91" s="10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</row>
    <row r="92" spans="1:263" x14ac:dyDescent="0.3">
      <c r="A92" t="str">
        <f t="shared" si="3"/>
        <v>2791346710</v>
      </c>
      <c r="B92" s="5" t="str">
        <f t="shared" si="2"/>
        <v>27913467</v>
      </c>
      <c r="C92" s="5" t="s">
        <v>778</v>
      </c>
      <c r="D92" s="5" t="s">
        <v>395</v>
      </c>
      <c r="E92" s="5" t="s">
        <v>6</v>
      </c>
      <c r="F92" s="5" t="s">
        <v>1132</v>
      </c>
      <c r="G92" s="5" t="s">
        <v>419</v>
      </c>
      <c r="H92" s="5" t="s">
        <v>10</v>
      </c>
      <c r="I92" s="5" t="s">
        <v>10</v>
      </c>
      <c r="J92" s="5" t="s">
        <v>15</v>
      </c>
      <c r="K92" s="5" t="s">
        <v>137</v>
      </c>
      <c r="L92" s="6" t="s">
        <v>814</v>
      </c>
      <c r="M92" s="5" t="s">
        <v>439</v>
      </c>
      <c r="N92" s="5" t="s">
        <v>446</v>
      </c>
      <c r="O92" s="5" t="s">
        <v>443</v>
      </c>
      <c r="P92" s="23" t="s">
        <v>109</v>
      </c>
      <c r="Q92" s="5" t="s">
        <v>109</v>
      </c>
      <c r="R92" s="27" t="s">
        <v>11</v>
      </c>
      <c r="S92" s="5" t="s">
        <v>115</v>
      </c>
      <c r="T92" s="6" t="s">
        <v>988</v>
      </c>
      <c r="U92" s="5" t="s">
        <v>8</v>
      </c>
      <c r="V92" s="7" t="str">
        <f>IFERROR(VLOOKUP(B92,[1]Client107650!$A$1:$C$7000,3,FALSE),"Non enregistrée")</f>
        <v>1251018-3467010</v>
      </c>
      <c r="W92" s="7" t="str">
        <f>IFERROR(VLOOKUP(A92,'[2]PLANNING-RECHANGES LATelec'!$A$3:$AN$8004,40,FALSE),"Non collaborée")</f>
        <v>OK</v>
      </c>
      <c r="X92" s="8" t="str">
        <f>IFERROR(VLOOKUP(F92,'[3]Table V'!$A:$G,3,FALSE),"N/A")</f>
        <v>N/A</v>
      </c>
      <c r="Y92" s="8" t="str">
        <f>IFERROR(VLOOKUP(F92,'[2]Table V'!$A:$M,9,FALSE),"N/A")</f>
        <v>P/N CONNU</v>
      </c>
      <c r="Z92" s="9" t="str">
        <f>IFERROR(VLOOKUP(C92,[4]Feuil1!$D:$AB,25,FALSE),"N/A")</f>
        <v>N/A</v>
      </c>
      <c r="AA92" s="9" t="s">
        <v>157</v>
      </c>
      <c r="AB92" s="9" t="s">
        <v>157</v>
      </c>
      <c r="AC92" s="5"/>
      <c r="AD92" s="10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</row>
    <row r="93" spans="1:263" x14ac:dyDescent="0.3">
      <c r="A93" t="str">
        <f t="shared" si="3"/>
        <v>2791050310</v>
      </c>
      <c r="B93" s="5" t="str">
        <f t="shared" si="2"/>
        <v>27910503</v>
      </c>
      <c r="C93" s="5" t="s">
        <v>779</v>
      </c>
      <c r="D93" s="5" t="s">
        <v>395</v>
      </c>
      <c r="E93" s="5" t="s">
        <v>13</v>
      </c>
      <c r="F93" s="5" t="s">
        <v>698</v>
      </c>
      <c r="G93" s="5" t="s">
        <v>26</v>
      </c>
      <c r="H93" s="5" t="s">
        <v>16</v>
      </c>
      <c r="I93" s="5" t="s">
        <v>16</v>
      </c>
      <c r="J93" s="5" t="s">
        <v>15</v>
      </c>
      <c r="K93" s="5" t="s">
        <v>117</v>
      </c>
      <c r="L93" s="6" t="s">
        <v>117</v>
      </c>
      <c r="M93" s="5" t="s">
        <v>439</v>
      </c>
      <c r="N93" s="5" t="s">
        <v>20</v>
      </c>
      <c r="O93" s="5" t="s">
        <v>440</v>
      </c>
      <c r="P93" s="24" t="s">
        <v>454</v>
      </c>
      <c r="Q93" s="5" t="s">
        <v>94</v>
      </c>
      <c r="R93" s="27" t="s">
        <v>11</v>
      </c>
      <c r="S93" s="5" t="s">
        <v>118</v>
      </c>
      <c r="T93" s="6" t="s">
        <v>461</v>
      </c>
      <c r="U93" s="5" t="s">
        <v>8</v>
      </c>
      <c r="V93" s="7" t="str">
        <f>IFERROR(VLOOKUP(B93,[1]Client107650!$A$1:$C$7000,3,FALSE),"Non enregistrée")</f>
        <v>1251018-0503010</v>
      </c>
      <c r="W93" s="7" t="str">
        <f>IFERROR(VLOOKUP(A93,'[2]PLANNING-RECHANGES LATelec'!$A$3:$AN$8004,40,FALSE),"Non collaborée")</f>
        <v>Non collaborée</v>
      </c>
      <c r="X93" s="8" t="str">
        <f>IFERROR(VLOOKUP(F93,'[3]Table V'!$A:$G,3,FALSE),"N/A")</f>
        <v>LABEL</v>
      </c>
      <c r="Y93" s="8" t="str">
        <f>IFERROR(VLOOKUP(F93,'[2]Table V'!$A:$M,9,FALSE),"N/A")</f>
        <v>N/A</v>
      </c>
      <c r="Z93" s="9" t="str">
        <f>IFERROR(VLOOKUP(C93,[4]Feuil1!$D:$AB,25,FALSE),"N/A")</f>
        <v>N/A</v>
      </c>
      <c r="AA93" s="9" t="s">
        <v>157</v>
      </c>
      <c r="AB93" s="9" t="s">
        <v>157</v>
      </c>
      <c r="AC93" s="5"/>
      <c r="AD93" s="10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</row>
    <row r="94" spans="1:263" x14ac:dyDescent="0.3">
      <c r="A94" t="str">
        <f t="shared" si="3"/>
        <v>2791106910</v>
      </c>
      <c r="B94" s="5" t="str">
        <f t="shared" si="2"/>
        <v>27911069</v>
      </c>
      <c r="C94" s="5" t="s">
        <v>780</v>
      </c>
      <c r="D94" s="5" t="s">
        <v>395</v>
      </c>
      <c r="E94" s="5" t="s">
        <v>13</v>
      </c>
      <c r="F94" s="5" t="s">
        <v>697</v>
      </c>
      <c r="G94" s="5" t="s">
        <v>43</v>
      </c>
      <c r="H94" s="5" t="s">
        <v>462</v>
      </c>
      <c r="I94" s="5" t="s">
        <v>462</v>
      </c>
      <c r="J94" s="5" t="s">
        <v>15</v>
      </c>
      <c r="K94" s="5" t="s">
        <v>463</v>
      </c>
      <c r="L94" s="6" t="s">
        <v>463</v>
      </c>
      <c r="M94" s="5" t="s">
        <v>439</v>
      </c>
      <c r="N94" s="5" t="s">
        <v>33</v>
      </c>
      <c r="O94" s="5" t="s">
        <v>440</v>
      </c>
      <c r="P94" s="24" t="s">
        <v>444</v>
      </c>
      <c r="Q94" s="5" t="s">
        <v>464</v>
      </c>
      <c r="R94" s="27" t="s">
        <v>11</v>
      </c>
      <c r="S94" s="5" t="s">
        <v>118</v>
      </c>
      <c r="T94" s="6" t="s">
        <v>448</v>
      </c>
      <c r="U94" s="5" t="s">
        <v>14</v>
      </c>
      <c r="V94" s="7" t="str">
        <f>IFERROR(VLOOKUP(B94,[1]Client107650!$A$1:$C$7000,3,FALSE),"Non enregistrée")</f>
        <v>1251019-1069010</v>
      </c>
      <c r="W94" s="7" t="str">
        <f>IFERROR(VLOOKUP(A94,'[2]PLANNING-RECHANGES LATelec'!$A$3:$AN$8004,40,FALSE),"Non collaborée")</f>
        <v>OK</v>
      </c>
      <c r="X94" s="8" t="str">
        <f>IFERROR(VLOOKUP(F94,'[3]Table V'!$A:$G,3,FALSE),"N/A")</f>
        <v>N/A</v>
      </c>
      <c r="Y94" s="8" t="str">
        <f>IFERROR(VLOOKUP(F94,'[2]Table V'!$A:$M,9,FALSE),"N/A")</f>
        <v>P/N CONNU</v>
      </c>
      <c r="Z94" s="9" t="str">
        <f>IFERROR(VLOOKUP(C94,[4]Feuil1!$D:$AB,25,FALSE),"N/A")</f>
        <v>N/A</v>
      </c>
      <c r="AA94" s="9" t="s">
        <v>157</v>
      </c>
      <c r="AB94" s="9" t="s">
        <v>157</v>
      </c>
      <c r="AC94" s="5"/>
      <c r="AD94" s="10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</row>
    <row r="95" spans="1:263" x14ac:dyDescent="0.3">
      <c r="A95" t="str">
        <f t="shared" si="3"/>
        <v>2790954510</v>
      </c>
      <c r="B95" s="5" t="str">
        <f t="shared" si="2"/>
        <v>27909545</v>
      </c>
      <c r="C95" s="5" t="s">
        <v>781</v>
      </c>
      <c r="D95" s="5" t="s">
        <v>395</v>
      </c>
      <c r="E95" s="5" t="s">
        <v>13</v>
      </c>
      <c r="F95" s="5" t="s">
        <v>1138</v>
      </c>
      <c r="G95" s="5" t="s">
        <v>31</v>
      </c>
      <c r="H95" s="5" t="s">
        <v>12</v>
      </c>
      <c r="I95" s="5" t="s">
        <v>12</v>
      </c>
      <c r="J95" s="5" t="s">
        <v>15</v>
      </c>
      <c r="K95" s="5" t="s">
        <v>120</v>
      </c>
      <c r="L95" s="6" t="s">
        <v>120</v>
      </c>
      <c r="M95" s="5" t="s">
        <v>36</v>
      </c>
      <c r="N95" s="5" t="s">
        <v>20</v>
      </c>
      <c r="O95" s="5" t="s">
        <v>9</v>
      </c>
      <c r="P95" s="24" t="s">
        <v>460</v>
      </c>
      <c r="Q95" s="5" t="s">
        <v>83</v>
      </c>
      <c r="R95" s="27" t="s">
        <v>7</v>
      </c>
      <c r="S95" s="5" t="s">
        <v>121</v>
      </c>
      <c r="T95" s="6" t="s">
        <v>84</v>
      </c>
      <c r="U95" s="5" t="s">
        <v>8</v>
      </c>
      <c r="V95" s="7" t="str">
        <f>IFERROR(VLOOKUP(B95,[1]Client107650!$A$1:$C$7000,3,FALSE),"Non enregistrée")</f>
        <v>1250000-9545010</v>
      </c>
      <c r="W95" s="7">
        <f>IFERROR(VLOOKUP(A95,'[2]PLANNING-RECHANGES LATelec'!$A$3:$AN$8004,40,FALSE),"Non collaborée")</f>
        <v>0</v>
      </c>
      <c r="X95" s="8" t="str">
        <f>IFERROR(VLOOKUP(F95,'[3]Table V'!$A:$G,3,FALSE),"N/A")</f>
        <v>N/A</v>
      </c>
      <c r="Y95" s="8" t="str">
        <f>IFERROR(VLOOKUP(F95,'[2]Table V'!$A:$M,9,FALSE),"N/A")</f>
        <v>P/N CONNU</v>
      </c>
      <c r="Z95" s="9" t="str">
        <f>IFERROR(VLOOKUP(C95,[4]Feuil1!$D:$AB,25,FALSE),"N/A")</f>
        <v>N/A</v>
      </c>
      <c r="AA95" s="9" t="s">
        <v>157</v>
      </c>
      <c r="AB95" s="9" t="s">
        <v>157</v>
      </c>
      <c r="AC95" s="5"/>
      <c r="AD95" s="10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</row>
    <row r="96" spans="1:263" x14ac:dyDescent="0.3">
      <c r="A96" t="str">
        <f t="shared" si="3"/>
        <v>2790856410</v>
      </c>
      <c r="B96" s="5" t="str">
        <f t="shared" si="2"/>
        <v>27908564</v>
      </c>
      <c r="C96" s="5" t="s">
        <v>782</v>
      </c>
      <c r="D96" s="5" t="s">
        <v>395</v>
      </c>
      <c r="E96" s="5" t="s">
        <v>17</v>
      </c>
      <c r="F96" s="5" t="s">
        <v>1128</v>
      </c>
      <c r="G96" s="5" t="s">
        <v>18</v>
      </c>
      <c r="H96" s="5" t="s">
        <v>10</v>
      </c>
      <c r="I96" s="5" t="s">
        <v>10</v>
      </c>
      <c r="J96" s="5" t="s">
        <v>15</v>
      </c>
      <c r="K96" s="5" t="s">
        <v>122</v>
      </c>
      <c r="L96" s="6" t="s">
        <v>122</v>
      </c>
      <c r="M96" s="5" t="s">
        <v>36</v>
      </c>
      <c r="N96" s="5" t="s">
        <v>20</v>
      </c>
      <c r="O96" s="5" t="s">
        <v>9</v>
      </c>
      <c r="P96" s="24" t="s">
        <v>48</v>
      </c>
      <c r="Q96" s="5" t="s">
        <v>48</v>
      </c>
      <c r="R96" s="27" t="s">
        <v>7</v>
      </c>
      <c r="S96" s="5" t="s">
        <v>123</v>
      </c>
      <c r="T96" s="6" t="s">
        <v>77</v>
      </c>
      <c r="U96" s="5" t="s">
        <v>8</v>
      </c>
      <c r="V96" s="7" t="str">
        <f>IFERROR(VLOOKUP(B96,[1]Client107650!$A$1:$C$7000,3,FALSE),"Non enregistrée")</f>
        <v>1251018-8564010</v>
      </c>
      <c r="W96" s="7">
        <f>IFERROR(VLOOKUP(A96,'[2]PLANNING-RECHANGES LATelec'!$A$3:$AN$8004,40,FALSE),"Non collaborée")</f>
        <v>0</v>
      </c>
      <c r="X96" s="8" t="str">
        <f>IFERROR(VLOOKUP(F96,'[3]Table V'!$A:$G,3,FALSE),"N/A")</f>
        <v>N/A</v>
      </c>
      <c r="Y96" s="8" t="str">
        <f>IFERROR(VLOOKUP(F96,'[2]Table V'!$A:$M,9,FALSE),"N/A")</f>
        <v>P/N CONNU</v>
      </c>
      <c r="Z96" s="9" t="str">
        <f>IFERROR(VLOOKUP(C96,[4]Feuil1!$D:$AB,25,FALSE),"N/A")</f>
        <v>N/A</v>
      </c>
      <c r="AA96" s="9" t="s">
        <v>157</v>
      </c>
      <c r="AB96" s="9" t="s">
        <v>157</v>
      </c>
      <c r="AC96" s="5"/>
      <c r="AD96" s="10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</row>
    <row r="97" spans="1:263" x14ac:dyDescent="0.3">
      <c r="A97" t="str">
        <f t="shared" si="3"/>
        <v>2790746410</v>
      </c>
      <c r="B97" s="5" t="str">
        <f t="shared" si="2"/>
        <v>27907464</v>
      </c>
      <c r="C97" s="5" t="s">
        <v>783</v>
      </c>
      <c r="D97" s="5" t="s">
        <v>395</v>
      </c>
      <c r="E97" s="5" t="s">
        <v>13</v>
      </c>
      <c r="F97" s="5" t="s">
        <v>701</v>
      </c>
      <c r="G97" s="5" t="s">
        <v>35</v>
      </c>
      <c r="H97" s="5" t="s">
        <v>10</v>
      </c>
      <c r="I97" s="5" t="s">
        <v>10</v>
      </c>
      <c r="J97" s="5" t="s">
        <v>15</v>
      </c>
      <c r="K97" s="5" t="s">
        <v>124</v>
      </c>
      <c r="L97" s="6" t="s">
        <v>124</v>
      </c>
      <c r="M97" s="5" t="s">
        <v>36</v>
      </c>
      <c r="N97" s="5" t="s">
        <v>20</v>
      </c>
      <c r="O97" s="5" t="s">
        <v>9</v>
      </c>
      <c r="P97" s="24" t="s">
        <v>46</v>
      </c>
      <c r="Q97" s="5" t="s">
        <v>46</v>
      </c>
      <c r="R97" s="27" t="s">
        <v>11</v>
      </c>
      <c r="S97" s="5" t="s">
        <v>125</v>
      </c>
      <c r="T97" s="6" t="s">
        <v>93</v>
      </c>
      <c r="U97" s="5" t="s">
        <v>8</v>
      </c>
      <c r="V97" s="7" t="str">
        <f>IFERROR(VLOOKUP(B97,[1]Client107650!$A$1:$C$7000,3,FALSE),"Non enregistrée")</f>
        <v>Non enregistrée</v>
      </c>
      <c r="W97" s="7" t="str">
        <f>IFERROR(VLOOKUP(A97,'[2]PLANNING-RECHANGES LATelec'!$A$3:$AN$8004,40,FALSE),"Non collaborée")</f>
        <v>Non collaborée</v>
      </c>
      <c r="X97" s="8" t="str">
        <f>IFERROR(VLOOKUP(F97,'[3]Table V'!$A:$G,3,FALSE),"N/A")</f>
        <v>N/A</v>
      </c>
      <c r="Y97" s="8" t="str">
        <f>IFERROR(VLOOKUP(F97,'[2]Table V'!$A:$M,9,FALSE),"N/A")</f>
        <v>N/A</v>
      </c>
      <c r="Z97" s="9" t="str">
        <f>IFERROR(VLOOKUP(C97,[4]Feuil1!$D:$AB,25,FALSE),"N/A")</f>
        <v>N/A</v>
      </c>
      <c r="AA97" s="9" t="s">
        <v>157</v>
      </c>
      <c r="AB97" s="9" t="s">
        <v>157</v>
      </c>
      <c r="AC97" s="5"/>
      <c r="AD97" s="10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</row>
    <row r="98" spans="1:263" x14ac:dyDescent="0.3">
      <c r="A98" t="str">
        <f t="shared" si="3"/>
        <v>2789499910</v>
      </c>
      <c r="B98" s="5" t="str">
        <f t="shared" si="2"/>
        <v>27894999</v>
      </c>
      <c r="C98" s="5" t="s">
        <v>784</v>
      </c>
      <c r="D98" s="5" t="s">
        <v>395</v>
      </c>
      <c r="E98" s="5" t="s">
        <v>17</v>
      </c>
      <c r="F98" s="5" t="s">
        <v>1105</v>
      </c>
      <c r="G98" s="5" t="s">
        <v>52</v>
      </c>
      <c r="H98" s="5" t="s">
        <v>12</v>
      </c>
      <c r="I98" s="5" t="s">
        <v>12</v>
      </c>
      <c r="J98" s="5" t="s">
        <v>15</v>
      </c>
      <c r="K98" s="5" t="s">
        <v>127</v>
      </c>
      <c r="L98" s="6" t="s">
        <v>127</v>
      </c>
      <c r="M98" s="5" t="s">
        <v>36</v>
      </c>
      <c r="N98" s="5" t="s">
        <v>32</v>
      </c>
      <c r="O98" s="5" t="s">
        <v>9</v>
      </c>
      <c r="P98" s="24" t="s">
        <v>109</v>
      </c>
      <c r="Q98" s="5" t="s">
        <v>53</v>
      </c>
      <c r="R98" s="27" t="s">
        <v>11</v>
      </c>
      <c r="S98" s="5" t="s">
        <v>128</v>
      </c>
      <c r="T98" s="6" t="s">
        <v>54</v>
      </c>
      <c r="U98" s="5" t="s">
        <v>14</v>
      </c>
      <c r="V98" s="7" t="str">
        <f>IFERROR(VLOOKUP(B98,[1]Client107650!$A$1:$C$7000,3,FALSE),"Non enregistrée")</f>
        <v>1251018-4999010</v>
      </c>
      <c r="W98" s="7" t="str">
        <f>IFERROR(VLOOKUP(A98,'[2]PLANNING-RECHANGES LATelec'!$A$3:$AN$8004,40,FALSE),"Non collaborée")</f>
        <v>Non collaborée</v>
      </c>
      <c r="X98" s="8" t="str">
        <f>IFERROR(VLOOKUP(F98,'[3]Table V'!$A:$G,3,FALSE),"N/A")</f>
        <v>MECA</v>
      </c>
      <c r="Y98" s="8" t="str">
        <f>IFERROR(VLOOKUP(F98,'[2]Table V'!$A:$M,9,FALSE),"N/A")</f>
        <v>N/A</v>
      </c>
      <c r="Z98" s="9" t="str">
        <f>IFERROR(VLOOKUP(C98,[4]Feuil1!$D:$AB,25,FALSE),"N/A")</f>
        <v>N/A</v>
      </c>
      <c r="AA98" s="9" t="s">
        <v>157</v>
      </c>
      <c r="AB98" s="9" t="s">
        <v>157</v>
      </c>
      <c r="AC98" s="5"/>
      <c r="AD98" s="10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</row>
    <row r="99" spans="1:263" x14ac:dyDescent="0.3">
      <c r="A99" t="str">
        <f t="shared" si="3"/>
        <v>2789500010</v>
      </c>
      <c r="B99" s="5" t="str">
        <f t="shared" si="2"/>
        <v>27895000</v>
      </c>
      <c r="C99" s="5" t="s">
        <v>785</v>
      </c>
      <c r="D99" s="5" t="s">
        <v>395</v>
      </c>
      <c r="E99" s="5" t="s">
        <v>17</v>
      </c>
      <c r="F99" s="5" t="s">
        <v>1106</v>
      </c>
      <c r="G99" s="5" t="s">
        <v>55</v>
      </c>
      <c r="H99" s="5" t="s">
        <v>12</v>
      </c>
      <c r="I99" s="5" t="s">
        <v>12</v>
      </c>
      <c r="J99" s="5" t="s">
        <v>15</v>
      </c>
      <c r="K99" s="5" t="s">
        <v>127</v>
      </c>
      <c r="L99" s="6" t="s">
        <v>131</v>
      </c>
      <c r="M99" s="5" t="s">
        <v>807</v>
      </c>
      <c r="N99" s="5" t="s">
        <v>32</v>
      </c>
      <c r="O99" s="5" t="s">
        <v>9</v>
      </c>
      <c r="P99" s="24" t="s">
        <v>1072</v>
      </c>
      <c r="Q99" s="5" t="s">
        <v>1073</v>
      </c>
      <c r="R99" s="27" t="s">
        <v>11</v>
      </c>
      <c r="S99" s="5" t="s">
        <v>128</v>
      </c>
      <c r="T99" s="6" t="s">
        <v>1074</v>
      </c>
      <c r="U99" s="5" t="s">
        <v>14</v>
      </c>
      <c r="V99" s="7" t="str">
        <f>IFERROR(VLOOKUP(B99,[1]Client107650!$A$1:$C$7000,3,FALSE),"Non enregistrée")</f>
        <v>1251018-5000010</v>
      </c>
      <c r="W99" s="7" t="str">
        <f>IFERROR(VLOOKUP(A99,'[2]PLANNING-RECHANGES LATelec'!$A$3:$AN$8004,40,FALSE),"Non collaborée")</f>
        <v>Non collaborée</v>
      </c>
      <c r="X99" s="8" t="str">
        <f>IFERROR(VLOOKUP(F99,'[3]Table V'!$A:$G,3,FALSE),"N/A")</f>
        <v>MECA</v>
      </c>
      <c r="Y99" s="8" t="str">
        <f>IFERROR(VLOOKUP(F99,'[2]Table V'!$A:$M,9,FALSE),"N/A")</f>
        <v>N/A</v>
      </c>
      <c r="Z99" s="9" t="str">
        <f>IFERROR(VLOOKUP(C99,[4]Feuil1!$D:$AB,25,FALSE),"N/A")</f>
        <v>N/A</v>
      </c>
      <c r="AA99" s="9" t="s">
        <v>157</v>
      </c>
      <c r="AB99" s="9" t="s">
        <v>157</v>
      </c>
      <c r="AC99" s="5"/>
      <c r="AD99" s="10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</row>
    <row r="100" spans="1:263" x14ac:dyDescent="0.3">
      <c r="A100" t="str">
        <f t="shared" si="3"/>
        <v>2789500110</v>
      </c>
      <c r="B100" s="5" t="str">
        <f t="shared" si="2"/>
        <v>27895001</v>
      </c>
      <c r="C100" s="5" t="s">
        <v>786</v>
      </c>
      <c r="D100" s="5" t="s">
        <v>395</v>
      </c>
      <c r="E100" s="5" t="s">
        <v>17</v>
      </c>
      <c r="F100" s="5" t="s">
        <v>1107</v>
      </c>
      <c r="G100" s="5" t="s">
        <v>56</v>
      </c>
      <c r="H100" s="5" t="s">
        <v>12</v>
      </c>
      <c r="I100" s="5" t="s">
        <v>12</v>
      </c>
      <c r="J100" s="5" t="s">
        <v>15</v>
      </c>
      <c r="K100" s="5" t="s">
        <v>127</v>
      </c>
      <c r="L100" s="6" t="s">
        <v>131</v>
      </c>
      <c r="M100" s="5" t="s">
        <v>807</v>
      </c>
      <c r="N100" s="5" t="s">
        <v>32</v>
      </c>
      <c r="O100" s="5" t="s">
        <v>9</v>
      </c>
      <c r="P100" s="24" t="s">
        <v>1075</v>
      </c>
      <c r="Q100" s="5" t="s">
        <v>1076</v>
      </c>
      <c r="R100" s="27" t="s">
        <v>11</v>
      </c>
      <c r="S100" s="5" t="s">
        <v>128</v>
      </c>
      <c r="T100" s="6" t="s">
        <v>1077</v>
      </c>
      <c r="U100" s="5" t="s">
        <v>14</v>
      </c>
      <c r="V100" s="7" t="str">
        <f>IFERROR(VLOOKUP(B100,[1]Client107650!$A$1:$C$7000,3,FALSE),"Non enregistrée")</f>
        <v>1251018-5001010</v>
      </c>
      <c r="W100" s="7" t="str">
        <f>IFERROR(VLOOKUP(A100,'[2]PLANNING-RECHANGES LATelec'!$A$3:$AN$8004,40,FALSE),"Non collaborée")</f>
        <v>Non collaborée</v>
      </c>
      <c r="X100" s="8" t="str">
        <f>IFERROR(VLOOKUP(F100,'[3]Table V'!$A:$G,3,FALSE),"N/A")</f>
        <v>MECA</v>
      </c>
      <c r="Y100" s="8" t="str">
        <f>IFERROR(VLOOKUP(F100,'[2]Table V'!$A:$M,9,FALSE),"N/A")</f>
        <v>N/A</v>
      </c>
      <c r="Z100" s="9" t="str">
        <f>IFERROR(VLOOKUP(C100,[4]Feuil1!$D:$AB,25,FALSE),"N/A")</f>
        <v>N/A</v>
      </c>
      <c r="AA100" s="9" t="s">
        <v>157</v>
      </c>
      <c r="AB100" s="9" t="s">
        <v>157</v>
      </c>
      <c r="AC100" s="5"/>
      <c r="AD100" s="10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</row>
    <row r="101" spans="1:263" x14ac:dyDescent="0.3">
      <c r="A101" t="str">
        <f t="shared" si="3"/>
        <v>2789500310</v>
      </c>
      <c r="B101" s="5" t="str">
        <f t="shared" si="2"/>
        <v>27895003</v>
      </c>
      <c r="C101" s="5" t="s">
        <v>787</v>
      </c>
      <c r="D101" s="5" t="s">
        <v>395</v>
      </c>
      <c r="E101" s="5" t="s">
        <v>17</v>
      </c>
      <c r="F101" s="5" t="s">
        <v>1108</v>
      </c>
      <c r="G101" s="5" t="s">
        <v>55</v>
      </c>
      <c r="H101" s="5" t="s">
        <v>12</v>
      </c>
      <c r="I101" s="5" t="s">
        <v>12</v>
      </c>
      <c r="J101" s="5" t="s">
        <v>15</v>
      </c>
      <c r="K101" s="5" t="s">
        <v>127</v>
      </c>
      <c r="L101" s="6" t="s">
        <v>525</v>
      </c>
      <c r="M101" s="5" t="s">
        <v>807</v>
      </c>
      <c r="N101" s="5" t="s">
        <v>32</v>
      </c>
      <c r="O101" s="5" t="s">
        <v>9</v>
      </c>
      <c r="P101" s="24" t="s">
        <v>1072</v>
      </c>
      <c r="Q101" s="5" t="s">
        <v>1073</v>
      </c>
      <c r="R101" s="27" t="s">
        <v>11</v>
      </c>
      <c r="S101" s="5" t="s">
        <v>128</v>
      </c>
      <c r="T101" s="6" t="s">
        <v>1077</v>
      </c>
      <c r="U101" s="5" t="s">
        <v>14</v>
      </c>
      <c r="V101" s="7" t="str">
        <f>IFERROR(VLOOKUP(B101,[1]Client107650!$A$1:$C$7000,3,FALSE),"Non enregistrée")</f>
        <v>1251018-5003011</v>
      </c>
      <c r="W101" s="7" t="str">
        <f>IFERROR(VLOOKUP(A101,'[2]PLANNING-RECHANGES LATelec'!$A$3:$AN$8004,40,FALSE),"Non collaborée")</f>
        <v>Non collaborée</v>
      </c>
      <c r="X101" s="8" t="str">
        <f>IFERROR(VLOOKUP(F101,'[3]Table V'!$A:$G,3,FALSE),"N/A")</f>
        <v>MECA</v>
      </c>
      <c r="Y101" s="8" t="str">
        <f>IFERROR(VLOOKUP(F101,'[2]Table V'!$A:$M,9,FALSE),"N/A")</f>
        <v>N/A</v>
      </c>
      <c r="Z101" s="9" t="str">
        <f>IFERROR(VLOOKUP(C101,[4]Feuil1!$D:$AB,25,FALSE),"N/A")</f>
        <v>N/A</v>
      </c>
      <c r="AA101" s="9" t="s">
        <v>157</v>
      </c>
      <c r="AB101" s="9" t="s">
        <v>157</v>
      </c>
      <c r="AC101" s="5"/>
      <c r="AD101" s="10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</row>
    <row r="102" spans="1:263" x14ac:dyDescent="0.3">
      <c r="A102" t="str">
        <f t="shared" si="3"/>
        <v>2789500410</v>
      </c>
      <c r="B102" s="5" t="str">
        <f t="shared" si="2"/>
        <v>27895004</v>
      </c>
      <c r="C102" s="5" t="s">
        <v>788</v>
      </c>
      <c r="D102" s="5" t="s">
        <v>395</v>
      </c>
      <c r="E102" s="5" t="s">
        <v>17</v>
      </c>
      <c r="F102" s="5" t="s">
        <v>1109</v>
      </c>
      <c r="G102" s="5" t="s">
        <v>55</v>
      </c>
      <c r="H102" s="5" t="s">
        <v>12</v>
      </c>
      <c r="I102" s="5" t="s">
        <v>12</v>
      </c>
      <c r="J102" s="5" t="s">
        <v>15</v>
      </c>
      <c r="K102" s="5" t="s">
        <v>127</v>
      </c>
      <c r="L102" s="6" t="s">
        <v>525</v>
      </c>
      <c r="M102" s="5" t="s">
        <v>807</v>
      </c>
      <c r="N102" s="5" t="s">
        <v>32</v>
      </c>
      <c r="O102" s="5" t="s">
        <v>9</v>
      </c>
      <c r="P102" s="24" t="s">
        <v>1078</v>
      </c>
      <c r="Q102" s="5" t="s">
        <v>1079</v>
      </c>
      <c r="R102" s="27" t="s">
        <v>11</v>
      </c>
      <c r="S102" s="5" t="s">
        <v>128</v>
      </c>
      <c r="T102" s="6" t="s">
        <v>1077</v>
      </c>
      <c r="U102" s="5" t="s">
        <v>14</v>
      </c>
      <c r="V102" s="7" t="str">
        <f>IFERROR(VLOOKUP(B102,[1]Client107650!$A$1:$C$7000,3,FALSE),"Non enregistrée")</f>
        <v>1251018-5004010</v>
      </c>
      <c r="W102" s="7" t="str">
        <f>IFERROR(VLOOKUP(A102,'[2]PLANNING-RECHANGES LATelec'!$A$3:$AN$8004,40,FALSE),"Non collaborée")</f>
        <v>Non collaborée</v>
      </c>
      <c r="X102" s="8" t="str">
        <f>IFERROR(VLOOKUP(F102,'[3]Table V'!$A:$G,3,FALSE),"N/A")</f>
        <v>MECA</v>
      </c>
      <c r="Y102" s="8" t="str">
        <f>IFERROR(VLOOKUP(F102,'[2]Table V'!$A:$M,9,FALSE),"N/A")</f>
        <v>N/A</v>
      </c>
      <c r="Z102" s="9" t="str">
        <f>IFERROR(VLOOKUP(C102,[4]Feuil1!$D:$AB,25,FALSE),"N/A")</f>
        <v>N/A</v>
      </c>
      <c r="AA102" s="9" t="s">
        <v>157</v>
      </c>
      <c r="AB102" s="9" t="s">
        <v>157</v>
      </c>
      <c r="AC102" s="5"/>
      <c r="AD102" s="10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</row>
    <row r="103" spans="1:263" x14ac:dyDescent="0.3">
      <c r="A103" t="str">
        <f t="shared" si="3"/>
        <v>2789500610</v>
      </c>
      <c r="B103" s="5" t="str">
        <f t="shared" si="2"/>
        <v>27895006</v>
      </c>
      <c r="C103" s="5" t="s">
        <v>789</v>
      </c>
      <c r="D103" s="5" t="s">
        <v>395</v>
      </c>
      <c r="E103" s="5" t="s">
        <v>17</v>
      </c>
      <c r="F103" s="5" t="s">
        <v>1110</v>
      </c>
      <c r="G103" s="5" t="s">
        <v>55</v>
      </c>
      <c r="H103" s="5" t="s">
        <v>12</v>
      </c>
      <c r="I103" s="5" t="s">
        <v>12</v>
      </c>
      <c r="J103" s="5" t="s">
        <v>15</v>
      </c>
      <c r="K103" s="5" t="s">
        <v>127</v>
      </c>
      <c r="L103" s="6" t="s">
        <v>525</v>
      </c>
      <c r="M103" s="5" t="s">
        <v>807</v>
      </c>
      <c r="N103" s="5" t="s">
        <v>32</v>
      </c>
      <c r="O103" s="5" t="s">
        <v>9</v>
      </c>
      <c r="P103" s="24" t="s">
        <v>1080</v>
      </c>
      <c r="Q103" s="5" t="s">
        <v>1081</v>
      </c>
      <c r="R103" s="27" t="s">
        <v>11</v>
      </c>
      <c r="S103" s="5" t="s">
        <v>128</v>
      </c>
      <c r="T103" s="6" t="s">
        <v>1082</v>
      </c>
      <c r="U103" s="5" t="s">
        <v>14</v>
      </c>
      <c r="V103" s="7" t="str">
        <f>IFERROR(VLOOKUP(B103,[1]Client107650!$A$1:$C$7000,3,FALSE),"Non enregistrée")</f>
        <v>1251018-5006010</v>
      </c>
      <c r="W103" s="7" t="str">
        <f>IFERROR(VLOOKUP(A103,'[2]PLANNING-RECHANGES LATelec'!$A$3:$AN$8004,40,FALSE),"Non collaborée")</f>
        <v>Non collaborée</v>
      </c>
      <c r="X103" s="8" t="str">
        <f>IFERROR(VLOOKUP(F103,'[3]Table V'!$A:$G,3,FALSE),"N/A")</f>
        <v>MECA</v>
      </c>
      <c r="Y103" s="8" t="str">
        <f>IFERROR(VLOOKUP(F103,'[2]Table V'!$A:$M,9,FALSE),"N/A")</f>
        <v>N/A</v>
      </c>
      <c r="Z103" s="9" t="str">
        <f>IFERROR(VLOOKUP(C103,[4]Feuil1!$D:$AB,25,FALSE),"N/A")</f>
        <v>N/A</v>
      </c>
      <c r="AA103" s="9" t="s">
        <v>157</v>
      </c>
      <c r="AB103" s="9" t="s">
        <v>157</v>
      </c>
      <c r="AC103" s="5"/>
      <c r="AD103" s="10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</row>
    <row r="104" spans="1:263" x14ac:dyDescent="0.3">
      <c r="A104" t="str">
        <f t="shared" si="3"/>
        <v>2789501010</v>
      </c>
      <c r="B104" s="5" t="str">
        <f t="shared" si="2"/>
        <v>27895010</v>
      </c>
      <c r="C104" s="5" t="s">
        <v>790</v>
      </c>
      <c r="D104" s="5" t="s">
        <v>395</v>
      </c>
      <c r="E104" s="5" t="s">
        <v>17</v>
      </c>
      <c r="F104" s="5" t="s">
        <v>1111</v>
      </c>
      <c r="G104" s="5" t="s">
        <v>52</v>
      </c>
      <c r="H104" s="5" t="s">
        <v>23</v>
      </c>
      <c r="I104" s="5" t="s">
        <v>23</v>
      </c>
      <c r="J104" s="5" t="s">
        <v>15</v>
      </c>
      <c r="K104" s="5" t="s">
        <v>127</v>
      </c>
      <c r="L104" s="6" t="s">
        <v>127</v>
      </c>
      <c r="M104" s="5" t="s">
        <v>36</v>
      </c>
      <c r="N104" s="5" t="s">
        <v>32</v>
      </c>
      <c r="O104" s="5" t="s">
        <v>9</v>
      </c>
      <c r="P104" s="24" t="s">
        <v>109</v>
      </c>
      <c r="Q104" s="5" t="s">
        <v>57</v>
      </c>
      <c r="R104" s="27" t="s">
        <v>11</v>
      </c>
      <c r="S104" s="5" t="s">
        <v>128</v>
      </c>
      <c r="T104" s="6" t="s">
        <v>58</v>
      </c>
      <c r="U104" s="5" t="s">
        <v>14</v>
      </c>
      <c r="V104" s="7" t="str">
        <f>IFERROR(VLOOKUP(B104,[1]Client107650!$A$1:$C$7000,3,FALSE),"Non enregistrée")</f>
        <v>1251018-5010010</v>
      </c>
      <c r="W104" s="7" t="str">
        <f>IFERROR(VLOOKUP(A104,'[2]PLANNING-RECHANGES LATelec'!$A$3:$AN$8004,40,FALSE),"Non collaborée")</f>
        <v>Non collaborée</v>
      </c>
      <c r="X104" s="8" t="str">
        <f>IFERROR(VLOOKUP(F104,'[3]Table V'!$A:$G,3,FALSE),"N/A")</f>
        <v>MECA</v>
      </c>
      <c r="Y104" s="8" t="str">
        <f>IFERROR(VLOOKUP(F104,'[2]Table V'!$A:$M,9,FALSE),"N/A")</f>
        <v>N/A</v>
      </c>
      <c r="Z104" s="9" t="str">
        <f>IFERROR(VLOOKUP(C104,[4]Feuil1!$D:$AB,25,FALSE),"N/A")</f>
        <v>N/A</v>
      </c>
      <c r="AA104" s="9" t="s">
        <v>157</v>
      </c>
      <c r="AB104" s="9" t="s">
        <v>157</v>
      </c>
      <c r="AC104" s="5"/>
      <c r="AD104" s="10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</row>
    <row r="105" spans="1:263" x14ac:dyDescent="0.3">
      <c r="A105" t="str">
        <f t="shared" si="3"/>
        <v>2789501110</v>
      </c>
      <c r="B105" s="5" t="str">
        <f t="shared" si="2"/>
        <v>27895011</v>
      </c>
      <c r="C105" s="5" t="s">
        <v>791</v>
      </c>
      <c r="D105" s="5" t="s">
        <v>395</v>
      </c>
      <c r="E105" s="5" t="s">
        <v>17</v>
      </c>
      <c r="F105" s="5" t="s">
        <v>1112</v>
      </c>
      <c r="G105" s="5" t="s">
        <v>56</v>
      </c>
      <c r="H105" s="5" t="s">
        <v>12</v>
      </c>
      <c r="I105" s="5" t="s">
        <v>12</v>
      </c>
      <c r="J105" s="5" t="s">
        <v>15</v>
      </c>
      <c r="K105" s="5" t="s">
        <v>127</v>
      </c>
      <c r="L105" s="6" t="s">
        <v>127</v>
      </c>
      <c r="M105" s="5" t="s">
        <v>36</v>
      </c>
      <c r="N105" s="5" t="s">
        <v>32</v>
      </c>
      <c r="O105" s="5" t="s">
        <v>9</v>
      </c>
      <c r="P105" s="24" t="s">
        <v>109</v>
      </c>
      <c r="Q105" s="5" t="s">
        <v>53</v>
      </c>
      <c r="R105" s="27" t="s">
        <v>11</v>
      </c>
      <c r="S105" s="5" t="s">
        <v>128</v>
      </c>
      <c r="T105" s="6" t="s">
        <v>59</v>
      </c>
      <c r="U105" s="5" t="s">
        <v>14</v>
      </c>
      <c r="V105" s="7" t="str">
        <f>IFERROR(VLOOKUP(B105,[1]Client107650!$A$1:$C$7000,3,FALSE),"Non enregistrée")</f>
        <v>1251018-5011010</v>
      </c>
      <c r="W105" s="7" t="str">
        <f>IFERROR(VLOOKUP(A105,'[2]PLANNING-RECHANGES LATelec'!$A$3:$AN$8004,40,FALSE),"Non collaborée")</f>
        <v>Non collaborée</v>
      </c>
      <c r="X105" s="8" t="str">
        <f>IFERROR(VLOOKUP(F105,'[3]Table V'!$A:$G,3,FALSE),"N/A")</f>
        <v>MECA</v>
      </c>
      <c r="Y105" s="8" t="str">
        <f>IFERROR(VLOOKUP(F105,'[2]Table V'!$A:$M,9,FALSE),"N/A")</f>
        <v>N/A</v>
      </c>
      <c r="Z105" s="9" t="str">
        <f>IFERROR(VLOOKUP(C105,[4]Feuil1!$D:$AB,25,FALSE),"N/A")</f>
        <v>N/A</v>
      </c>
      <c r="AA105" s="9" t="s">
        <v>157</v>
      </c>
      <c r="AB105" s="9" t="s">
        <v>157</v>
      </c>
      <c r="AC105" s="5"/>
      <c r="AD105" s="10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</row>
    <row r="106" spans="1:263" x14ac:dyDescent="0.3">
      <c r="A106" t="str">
        <f t="shared" si="3"/>
        <v>2789501210</v>
      </c>
      <c r="B106" s="5" t="str">
        <f t="shared" si="2"/>
        <v>27895012</v>
      </c>
      <c r="C106" s="5" t="s">
        <v>792</v>
      </c>
      <c r="D106" s="5" t="s">
        <v>395</v>
      </c>
      <c r="E106" s="5" t="s">
        <v>17</v>
      </c>
      <c r="F106" s="5" t="s">
        <v>1113</v>
      </c>
      <c r="G106" s="5" t="s">
        <v>55</v>
      </c>
      <c r="H106" s="5" t="s">
        <v>12</v>
      </c>
      <c r="I106" s="5" t="s">
        <v>12</v>
      </c>
      <c r="J106" s="5" t="s">
        <v>15</v>
      </c>
      <c r="K106" s="5" t="s">
        <v>127</v>
      </c>
      <c r="L106" s="6" t="s">
        <v>525</v>
      </c>
      <c r="M106" s="5" t="s">
        <v>807</v>
      </c>
      <c r="N106" s="5" t="s">
        <v>32</v>
      </c>
      <c r="O106" s="5" t="s">
        <v>9</v>
      </c>
      <c r="P106" s="24" t="s">
        <v>1083</v>
      </c>
      <c r="Q106" s="5" t="s">
        <v>1084</v>
      </c>
      <c r="R106" s="27" t="s">
        <v>11</v>
      </c>
      <c r="S106" s="5" t="s">
        <v>128</v>
      </c>
      <c r="T106" s="6" t="s">
        <v>1085</v>
      </c>
      <c r="U106" s="5" t="s">
        <v>14</v>
      </c>
      <c r="V106" s="7" t="str">
        <f>IFERROR(VLOOKUP(B106,[1]Client107650!$A$1:$C$7000,3,FALSE),"Non enregistrée")</f>
        <v>1251018-5012010</v>
      </c>
      <c r="W106" s="7" t="str">
        <f>IFERROR(VLOOKUP(A106,'[2]PLANNING-RECHANGES LATelec'!$A$3:$AN$8004,40,FALSE),"Non collaborée")</f>
        <v>Non collaborée</v>
      </c>
      <c r="X106" s="8" t="str">
        <f>IFERROR(VLOOKUP(F106,'[3]Table V'!$A:$G,3,FALSE),"N/A")</f>
        <v>MECA</v>
      </c>
      <c r="Y106" s="8" t="str">
        <f>IFERROR(VLOOKUP(F106,'[2]Table V'!$A:$M,9,FALSE),"N/A")</f>
        <v>N/A</v>
      </c>
      <c r="Z106" s="9" t="str">
        <f>IFERROR(VLOOKUP(C106,[4]Feuil1!$D:$AB,25,FALSE),"N/A")</f>
        <v>N/A</v>
      </c>
      <c r="AA106" s="9" t="s">
        <v>157</v>
      </c>
      <c r="AB106" s="9" t="s">
        <v>157</v>
      </c>
      <c r="AC106" s="5"/>
      <c r="AD106" s="10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</row>
    <row r="107" spans="1:263" x14ac:dyDescent="0.3">
      <c r="A107" t="str">
        <f t="shared" si="3"/>
        <v>2789501310</v>
      </c>
      <c r="B107" s="5" t="str">
        <f t="shared" si="2"/>
        <v>27895013</v>
      </c>
      <c r="C107" s="5" t="s">
        <v>793</v>
      </c>
      <c r="D107" s="5" t="s">
        <v>395</v>
      </c>
      <c r="E107" s="5" t="s">
        <v>17</v>
      </c>
      <c r="F107" s="5" t="s">
        <v>1114</v>
      </c>
      <c r="G107" s="5" t="s">
        <v>55</v>
      </c>
      <c r="H107" s="5" t="s">
        <v>12</v>
      </c>
      <c r="I107" s="5" t="s">
        <v>12</v>
      </c>
      <c r="J107" s="5" t="s">
        <v>15</v>
      </c>
      <c r="K107" s="5" t="s">
        <v>127</v>
      </c>
      <c r="L107" s="6" t="s">
        <v>525</v>
      </c>
      <c r="M107" s="5" t="s">
        <v>807</v>
      </c>
      <c r="N107" s="5" t="s">
        <v>32</v>
      </c>
      <c r="O107" s="5" t="s">
        <v>9</v>
      </c>
      <c r="P107" s="24" t="s">
        <v>1086</v>
      </c>
      <c r="Q107" s="5" t="s">
        <v>1087</v>
      </c>
      <c r="R107" s="27" t="s">
        <v>11</v>
      </c>
      <c r="S107" s="5" t="s">
        <v>128</v>
      </c>
      <c r="T107" s="6" t="s">
        <v>1082</v>
      </c>
      <c r="U107" s="5" t="s">
        <v>14</v>
      </c>
      <c r="V107" s="7" t="str">
        <f>IFERROR(VLOOKUP(B107,[1]Client107650!$A$1:$C$7000,3,FALSE),"Non enregistrée")</f>
        <v>1251018-5013010</v>
      </c>
      <c r="W107" s="7" t="str">
        <f>IFERROR(VLOOKUP(A107,'[2]PLANNING-RECHANGES LATelec'!$A$3:$AN$8004,40,FALSE),"Non collaborée")</f>
        <v>Non collaborée</v>
      </c>
      <c r="X107" s="8" t="str">
        <f>IFERROR(VLOOKUP(F107,'[3]Table V'!$A:$G,3,FALSE),"N/A")</f>
        <v>MECA</v>
      </c>
      <c r="Y107" s="8" t="str">
        <f>IFERROR(VLOOKUP(F107,'[2]Table V'!$A:$M,9,FALSE),"N/A")</f>
        <v>N/A</v>
      </c>
      <c r="Z107" s="9" t="str">
        <f>IFERROR(VLOOKUP(C107,[4]Feuil1!$D:$AB,25,FALSE),"N/A")</f>
        <v>N/A</v>
      </c>
      <c r="AA107" s="9" t="s">
        <v>157</v>
      </c>
      <c r="AB107" s="9" t="s">
        <v>157</v>
      </c>
      <c r="AC107" s="5"/>
      <c r="AD107" s="10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</row>
    <row r="108" spans="1:263" x14ac:dyDescent="0.3">
      <c r="A108" t="str">
        <f t="shared" si="3"/>
        <v>2789501410</v>
      </c>
      <c r="B108" s="5" t="str">
        <f t="shared" si="2"/>
        <v>27895014</v>
      </c>
      <c r="C108" s="5" t="s">
        <v>794</v>
      </c>
      <c r="D108" s="5" t="s">
        <v>395</v>
      </c>
      <c r="E108" s="5" t="s">
        <v>17</v>
      </c>
      <c r="F108" s="5" t="s">
        <v>1115</v>
      </c>
      <c r="G108" s="5" t="s">
        <v>52</v>
      </c>
      <c r="H108" s="5" t="s">
        <v>12</v>
      </c>
      <c r="I108" s="5" t="s">
        <v>12</v>
      </c>
      <c r="J108" s="5" t="s">
        <v>15</v>
      </c>
      <c r="K108" s="5" t="s">
        <v>127</v>
      </c>
      <c r="L108" s="6" t="s">
        <v>127</v>
      </c>
      <c r="M108" s="5" t="s">
        <v>36</v>
      </c>
      <c r="N108" s="5" t="s">
        <v>32</v>
      </c>
      <c r="O108" s="5" t="s">
        <v>9</v>
      </c>
      <c r="P108" s="24" t="s">
        <v>109</v>
      </c>
      <c r="Q108" s="5" t="s">
        <v>53</v>
      </c>
      <c r="R108" s="27" t="s">
        <v>11</v>
      </c>
      <c r="S108" s="5" t="s">
        <v>128</v>
      </c>
      <c r="T108" s="6" t="s">
        <v>60</v>
      </c>
      <c r="U108" s="5" t="s">
        <v>14</v>
      </c>
      <c r="V108" s="7" t="str">
        <f>IFERROR(VLOOKUP(B108,[1]Client107650!$A$1:$C$7000,3,FALSE),"Non enregistrée")</f>
        <v>1251018-5014010</v>
      </c>
      <c r="W108" s="7" t="str">
        <f>IFERROR(VLOOKUP(A108,'[2]PLANNING-RECHANGES LATelec'!$A$3:$AN$8004,40,FALSE),"Non collaborée")</f>
        <v>Non collaborée</v>
      </c>
      <c r="X108" s="8" t="str">
        <f>IFERROR(VLOOKUP(F108,'[3]Table V'!$A:$G,3,FALSE),"N/A")</f>
        <v>MECA</v>
      </c>
      <c r="Y108" s="8" t="str">
        <f>IFERROR(VLOOKUP(F108,'[2]Table V'!$A:$M,9,FALSE),"N/A")</f>
        <v>N/A</v>
      </c>
      <c r="Z108" s="9" t="str">
        <f>IFERROR(VLOOKUP(C108,[4]Feuil1!$D:$AB,25,FALSE),"N/A")</f>
        <v>N/A</v>
      </c>
      <c r="AA108" s="9" t="s">
        <v>157</v>
      </c>
      <c r="AB108" s="9" t="s">
        <v>157</v>
      </c>
      <c r="AC108" s="5"/>
      <c r="AD108" s="10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</row>
    <row r="109" spans="1:263" x14ac:dyDescent="0.3">
      <c r="A109" t="str">
        <f t="shared" si="3"/>
        <v>2789501810</v>
      </c>
      <c r="B109" s="5" t="str">
        <f t="shared" si="2"/>
        <v>27895018</v>
      </c>
      <c r="C109" s="5" t="s">
        <v>795</v>
      </c>
      <c r="D109" s="5" t="s">
        <v>395</v>
      </c>
      <c r="E109" s="5" t="s">
        <v>17</v>
      </c>
      <c r="F109" s="5" t="s">
        <v>1116</v>
      </c>
      <c r="G109" s="5" t="s">
        <v>56</v>
      </c>
      <c r="H109" s="5" t="s">
        <v>12</v>
      </c>
      <c r="I109" s="5" t="s">
        <v>12</v>
      </c>
      <c r="J109" s="5" t="s">
        <v>15</v>
      </c>
      <c r="K109" s="5" t="s">
        <v>127</v>
      </c>
      <c r="L109" s="6" t="s">
        <v>127</v>
      </c>
      <c r="M109" s="5" t="s">
        <v>36</v>
      </c>
      <c r="N109" s="5" t="s">
        <v>32</v>
      </c>
      <c r="O109" s="5" t="s">
        <v>9</v>
      </c>
      <c r="P109" s="24" t="s">
        <v>109</v>
      </c>
      <c r="Q109" s="5" t="s">
        <v>53</v>
      </c>
      <c r="R109" s="27" t="s">
        <v>11</v>
      </c>
      <c r="S109" s="5" t="s">
        <v>128</v>
      </c>
      <c r="T109" s="6" t="s">
        <v>61</v>
      </c>
      <c r="U109" s="5" t="s">
        <v>14</v>
      </c>
      <c r="V109" s="7" t="str">
        <f>IFERROR(VLOOKUP(B109,[1]Client107650!$A$1:$C$7000,3,FALSE),"Non enregistrée")</f>
        <v>1251018-5018010</v>
      </c>
      <c r="W109" s="7" t="str">
        <f>IFERROR(VLOOKUP(A109,'[2]PLANNING-RECHANGES LATelec'!$A$3:$AN$8004,40,FALSE),"Non collaborée")</f>
        <v>Non collaborée</v>
      </c>
      <c r="X109" s="8" t="str">
        <f>IFERROR(VLOOKUP(F109,'[3]Table V'!$A:$G,3,FALSE),"N/A")</f>
        <v>MECA</v>
      </c>
      <c r="Y109" s="8" t="str">
        <f>IFERROR(VLOOKUP(F109,'[2]Table V'!$A:$M,9,FALSE),"N/A")</f>
        <v>N/A</v>
      </c>
      <c r="Z109" s="9" t="str">
        <f>IFERROR(VLOOKUP(C109,[4]Feuil1!$D:$AB,25,FALSE),"N/A")</f>
        <v>N/A</v>
      </c>
      <c r="AA109" s="9" t="s">
        <v>157</v>
      </c>
      <c r="AB109" s="9" t="s">
        <v>157</v>
      </c>
      <c r="AC109" s="5"/>
      <c r="AD109" s="10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</row>
    <row r="110" spans="1:263" x14ac:dyDescent="0.3">
      <c r="A110" t="str">
        <f t="shared" si="3"/>
        <v>2789501910</v>
      </c>
      <c r="B110" s="5" t="str">
        <f t="shared" si="2"/>
        <v>27895019</v>
      </c>
      <c r="C110" s="5" t="s">
        <v>796</v>
      </c>
      <c r="D110" s="5" t="s">
        <v>395</v>
      </c>
      <c r="E110" s="5" t="s">
        <v>17</v>
      </c>
      <c r="F110" s="5" t="s">
        <v>1117</v>
      </c>
      <c r="G110" s="5" t="s">
        <v>31</v>
      </c>
      <c r="H110" s="5" t="s">
        <v>23</v>
      </c>
      <c r="I110" s="5" t="s">
        <v>23</v>
      </c>
      <c r="J110" s="5" t="s">
        <v>15</v>
      </c>
      <c r="K110" s="5" t="s">
        <v>127</v>
      </c>
      <c r="L110" s="6" t="s">
        <v>131</v>
      </c>
      <c r="M110" s="5" t="s">
        <v>807</v>
      </c>
      <c r="N110" s="5" t="s">
        <v>32</v>
      </c>
      <c r="O110" s="5" t="s">
        <v>9</v>
      </c>
      <c r="P110" s="24" t="s">
        <v>1088</v>
      </c>
      <c r="Q110" s="5" t="s">
        <v>1089</v>
      </c>
      <c r="R110" s="27" t="s">
        <v>11</v>
      </c>
      <c r="S110" s="5" t="s">
        <v>128</v>
      </c>
      <c r="T110" s="6" t="s">
        <v>1090</v>
      </c>
      <c r="U110" s="5" t="s">
        <v>14</v>
      </c>
      <c r="V110" s="7" t="str">
        <f>IFERROR(VLOOKUP(B110,[1]Client107650!$A$1:$C$7000,3,FALSE),"Non enregistrée")</f>
        <v>1251018-5019010</v>
      </c>
      <c r="W110" s="7" t="str">
        <f>IFERROR(VLOOKUP(A110,'[2]PLANNING-RECHANGES LATelec'!$A$3:$AN$8004,40,FALSE),"Non collaborée")</f>
        <v>Non collaborée</v>
      </c>
      <c r="X110" s="8" t="str">
        <f>IFERROR(VLOOKUP(F110,'[3]Table V'!$A:$G,3,FALSE),"N/A")</f>
        <v>MECA</v>
      </c>
      <c r="Y110" s="8" t="str">
        <f>IFERROR(VLOOKUP(F110,'[2]Table V'!$A:$M,9,FALSE),"N/A")</f>
        <v>N/A</v>
      </c>
      <c r="Z110" s="9" t="str">
        <f>IFERROR(VLOOKUP(C110,[4]Feuil1!$D:$AB,25,FALSE),"N/A")</f>
        <v>N/A</v>
      </c>
      <c r="AA110" s="9" t="s">
        <v>157</v>
      </c>
      <c r="AB110" s="9" t="s">
        <v>157</v>
      </c>
      <c r="AC110" s="5"/>
      <c r="AD110" s="10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</row>
    <row r="111" spans="1:263" x14ac:dyDescent="0.3">
      <c r="A111" t="str">
        <f t="shared" si="3"/>
        <v>2789502010</v>
      </c>
      <c r="B111" s="5" t="str">
        <f t="shared" si="2"/>
        <v>27895020</v>
      </c>
      <c r="C111" s="5" t="s">
        <v>797</v>
      </c>
      <c r="D111" s="5" t="s">
        <v>395</v>
      </c>
      <c r="E111" s="5" t="s">
        <v>17</v>
      </c>
      <c r="F111" s="5" t="s">
        <v>1118</v>
      </c>
      <c r="G111" s="5" t="s">
        <v>62</v>
      </c>
      <c r="H111" s="5" t="s">
        <v>27</v>
      </c>
      <c r="I111" s="5" t="s">
        <v>27</v>
      </c>
      <c r="J111" s="5" t="s">
        <v>15</v>
      </c>
      <c r="K111" s="5" t="s">
        <v>127</v>
      </c>
      <c r="L111" s="6" t="s">
        <v>127</v>
      </c>
      <c r="M111" s="5" t="s">
        <v>36</v>
      </c>
      <c r="N111" s="5" t="s">
        <v>32</v>
      </c>
      <c r="O111" s="5" t="s">
        <v>9</v>
      </c>
      <c r="P111" s="24" t="s">
        <v>109</v>
      </c>
      <c r="Q111" s="5" t="s">
        <v>63</v>
      </c>
      <c r="R111" s="27" t="s">
        <v>11</v>
      </c>
      <c r="S111" s="5" t="s">
        <v>128</v>
      </c>
      <c r="T111" s="6" t="s">
        <v>64</v>
      </c>
      <c r="U111" s="5" t="s">
        <v>14</v>
      </c>
      <c r="V111" s="7" t="str">
        <f>IFERROR(VLOOKUP(B111,[1]Client107650!$A$1:$C$7000,3,FALSE),"Non enregistrée")</f>
        <v>1251018-5020010</v>
      </c>
      <c r="W111" s="7" t="str">
        <f>IFERROR(VLOOKUP(A111,'[2]PLANNING-RECHANGES LATelec'!$A$3:$AN$8004,40,FALSE),"Non collaborée")</f>
        <v>Non collaborée</v>
      </c>
      <c r="X111" s="8" t="str">
        <f>IFERROR(VLOOKUP(F111,'[3]Table V'!$A:$G,3,FALSE),"N/A")</f>
        <v>MECA</v>
      </c>
      <c r="Y111" s="8" t="str">
        <f>IFERROR(VLOOKUP(F111,'[2]Table V'!$A:$M,9,FALSE),"N/A")</f>
        <v>N/A</v>
      </c>
      <c r="Z111" s="9" t="str">
        <f>IFERROR(VLOOKUP(C111,[4]Feuil1!$D:$AB,25,FALSE),"N/A")</f>
        <v>N/A</v>
      </c>
      <c r="AA111" s="9" t="s">
        <v>157</v>
      </c>
      <c r="AB111" s="9" t="s">
        <v>157</v>
      </c>
      <c r="AC111" s="5"/>
      <c r="AD111" s="10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</row>
    <row r="112" spans="1:263" x14ac:dyDescent="0.3">
      <c r="A112" t="str">
        <f t="shared" si="3"/>
        <v>2789502110</v>
      </c>
      <c r="B112" s="5" t="str">
        <f t="shared" si="2"/>
        <v>27895021</v>
      </c>
      <c r="C112" s="5" t="s">
        <v>798</v>
      </c>
      <c r="D112" s="5" t="s">
        <v>395</v>
      </c>
      <c r="E112" s="5" t="s">
        <v>17</v>
      </c>
      <c r="F112" s="5" t="s">
        <v>1119</v>
      </c>
      <c r="G112" s="5" t="s">
        <v>56</v>
      </c>
      <c r="H112" s="5" t="s">
        <v>12</v>
      </c>
      <c r="I112" s="5" t="s">
        <v>12</v>
      </c>
      <c r="J112" s="5" t="s">
        <v>15</v>
      </c>
      <c r="K112" s="5" t="s">
        <v>127</v>
      </c>
      <c r="L112" s="6" t="s">
        <v>127</v>
      </c>
      <c r="M112" s="5" t="s">
        <v>36</v>
      </c>
      <c r="N112" s="5" t="s">
        <v>32</v>
      </c>
      <c r="O112" s="5" t="s">
        <v>9</v>
      </c>
      <c r="P112" s="24" t="s">
        <v>109</v>
      </c>
      <c r="Q112" s="5" t="s">
        <v>53</v>
      </c>
      <c r="R112" s="27" t="s">
        <v>11</v>
      </c>
      <c r="S112" s="5" t="s">
        <v>128</v>
      </c>
      <c r="T112" s="6" t="s">
        <v>65</v>
      </c>
      <c r="U112" s="5" t="s">
        <v>14</v>
      </c>
      <c r="V112" s="7" t="str">
        <f>IFERROR(VLOOKUP(B112,[1]Client107650!$A$1:$C$7000,3,FALSE),"Non enregistrée")</f>
        <v>1251018-5021010</v>
      </c>
      <c r="W112" s="7" t="str">
        <f>IFERROR(VLOOKUP(A112,'[2]PLANNING-RECHANGES LATelec'!$A$3:$AN$8004,40,FALSE),"Non collaborée")</f>
        <v>Non collaborée</v>
      </c>
      <c r="X112" s="8" t="str">
        <f>IFERROR(VLOOKUP(F112,'[3]Table V'!$A:$G,3,FALSE),"N/A")</f>
        <v>MECA</v>
      </c>
      <c r="Y112" s="8" t="str">
        <f>IFERROR(VLOOKUP(F112,'[2]Table V'!$A:$M,9,FALSE),"N/A")</f>
        <v>N/A</v>
      </c>
      <c r="Z112" s="9" t="str">
        <f>IFERROR(VLOOKUP(C112,[4]Feuil1!$D:$AB,25,FALSE),"N/A")</f>
        <v>N/A</v>
      </c>
      <c r="AA112" s="9" t="s">
        <v>157</v>
      </c>
      <c r="AB112" s="9" t="s">
        <v>157</v>
      </c>
      <c r="AC112" s="5"/>
      <c r="AD112" s="10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</row>
    <row r="113" spans="1:263" x14ac:dyDescent="0.3">
      <c r="A113" t="str">
        <f t="shared" si="3"/>
        <v>2789502210</v>
      </c>
      <c r="B113" s="5" t="str">
        <f t="shared" si="2"/>
        <v>27895022</v>
      </c>
      <c r="C113" s="5" t="s">
        <v>799</v>
      </c>
      <c r="D113" s="5" t="s">
        <v>395</v>
      </c>
      <c r="E113" s="5" t="s">
        <v>17</v>
      </c>
      <c r="F113" s="5" t="s">
        <v>1120</v>
      </c>
      <c r="G113" s="5" t="s">
        <v>55</v>
      </c>
      <c r="H113" s="5" t="s">
        <v>12</v>
      </c>
      <c r="I113" s="5" t="s">
        <v>12</v>
      </c>
      <c r="J113" s="5" t="s">
        <v>15</v>
      </c>
      <c r="K113" s="5" t="s">
        <v>127</v>
      </c>
      <c r="L113" s="6" t="s">
        <v>525</v>
      </c>
      <c r="M113" s="5" t="s">
        <v>807</v>
      </c>
      <c r="N113" s="5" t="s">
        <v>32</v>
      </c>
      <c r="O113" s="5" t="s">
        <v>9</v>
      </c>
      <c r="P113" s="24" t="s">
        <v>1091</v>
      </c>
      <c r="Q113" s="5" t="s">
        <v>1092</v>
      </c>
      <c r="R113" s="27" t="s">
        <v>11</v>
      </c>
      <c r="S113" s="5" t="s">
        <v>128</v>
      </c>
      <c r="T113" s="6" t="s">
        <v>1090</v>
      </c>
      <c r="U113" s="5" t="s">
        <v>14</v>
      </c>
      <c r="V113" s="7" t="str">
        <f>IFERROR(VLOOKUP(B113,[1]Client107650!$A$1:$C$7000,3,FALSE),"Non enregistrée")</f>
        <v>1251018-5022010</v>
      </c>
      <c r="W113" s="7" t="str">
        <f>IFERROR(VLOOKUP(A113,'[2]PLANNING-RECHANGES LATelec'!$A$3:$AN$8004,40,FALSE),"Non collaborée")</f>
        <v>Non collaborée</v>
      </c>
      <c r="X113" s="8" t="str">
        <f>IFERROR(VLOOKUP(F113,'[3]Table V'!$A:$G,3,FALSE),"N/A")</f>
        <v>MECA</v>
      </c>
      <c r="Y113" s="8" t="str">
        <f>IFERROR(VLOOKUP(F113,'[2]Table V'!$A:$M,9,FALSE),"N/A")</f>
        <v>N/A</v>
      </c>
      <c r="Z113" s="9" t="str">
        <f>IFERROR(VLOOKUP(C113,[4]Feuil1!$D:$AB,25,FALSE),"N/A")</f>
        <v>N/A</v>
      </c>
      <c r="AA113" s="9" t="s">
        <v>157</v>
      </c>
      <c r="AB113" s="9" t="s">
        <v>157</v>
      </c>
      <c r="AC113" s="5"/>
      <c r="AD113" s="10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</row>
    <row r="114" spans="1:263" x14ac:dyDescent="0.3">
      <c r="A114" t="str">
        <f t="shared" si="3"/>
        <v>2789440010</v>
      </c>
      <c r="B114" s="5" t="str">
        <f t="shared" si="2"/>
        <v>27894400</v>
      </c>
      <c r="C114" s="5" t="s">
        <v>800</v>
      </c>
      <c r="D114" s="5" t="s">
        <v>395</v>
      </c>
      <c r="E114" s="5" t="s">
        <v>13</v>
      </c>
      <c r="F114" s="5" t="s">
        <v>1133</v>
      </c>
      <c r="G114" s="5" t="s">
        <v>34</v>
      </c>
      <c r="H114" s="5" t="s">
        <v>16</v>
      </c>
      <c r="I114" s="5" t="s">
        <v>16</v>
      </c>
      <c r="J114" s="5" t="s">
        <v>15</v>
      </c>
      <c r="K114" s="5" t="s">
        <v>129</v>
      </c>
      <c r="L114" s="6" t="s">
        <v>129</v>
      </c>
      <c r="M114" s="5" t="s">
        <v>439</v>
      </c>
      <c r="N114" s="5" t="s">
        <v>44</v>
      </c>
      <c r="O114" s="5" t="s">
        <v>440</v>
      </c>
      <c r="P114" s="24" t="s">
        <v>441</v>
      </c>
      <c r="Q114" s="5" t="s">
        <v>92</v>
      </c>
      <c r="R114" s="27" t="s">
        <v>7</v>
      </c>
      <c r="S114" s="5" t="s">
        <v>130</v>
      </c>
      <c r="T114" s="6" t="s">
        <v>467</v>
      </c>
      <c r="U114" s="5" t="s">
        <v>14</v>
      </c>
      <c r="V114" s="7" t="str">
        <f>IFERROR(VLOOKUP(B114,[1]Client107650!$A$1:$C$7000,3,FALSE),"Non enregistrée")</f>
        <v>1251018-4400010</v>
      </c>
      <c r="W114" s="7" t="str">
        <f>IFERROR(VLOOKUP(A114,'[2]PLANNING-RECHANGES LATelec'!$A$3:$AN$8004,40,FALSE),"Non collaborée")</f>
        <v>Non collaborée</v>
      </c>
      <c r="X114" s="8" t="str">
        <f>IFERROR(VLOOKUP(F114,'[3]Table V'!$A:$G,3,FALSE),"N/A")</f>
        <v>MECA</v>
      </c>
      <c r="Y114" s="8" t="str">
        <f>IFERROR(VLOOKUP(F114,'[2]Table V'!$A:$M,9,FALSE),"N/A")</f>
        <v>N/A</v>
      </c>
      <c r="Z114" s="9" t="str">
        <f>IFERROR(VLOOKUP(C114,[4]Feuil1!$D:$AB,25,FALSE),"N/A")</f>
        <v>N/A</v>
      </c>
      <c r="AA114" s="9" t="s">
        <v>157</v>
      </c>
      <c r="AB114" s="9" t="s">
        <v>157</v>
      </c>
      <c r="AC114" s="5"/>
      <c r="AD114" s="10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</row>
    <row r="115" spans="1:263" x14ac:dyDescent="0.3">
      <c r="A115" t="str">
        <f t="shared" si="3"/>
        <v>2789440110</v>
      </c>
      <c r="B115" s="5" t="str">
        <f t="shared" si="2"/>
        <v>27894401</v>
      </c>
      <c r="C115" s="5" t="s">
        <v>801</v>
      </c>
      <c r="D115" s="5" t="s">
        <v>395</v>
      </c>
      <c r="E115" s="5" t="s">
        <v>13</v>
      </c>
      <c r="F115" s="5" t="s">
        <v>1133</v>
      </c>
      <c r="G115" s="5" t="s">
        <v>34</v>
      </c>
      <c r="H115" s="5" t="s">
        <v>16</v>
      </c>
      <c r="I115" s="5" t="s">
        <v>16</v>
      </c>
      <c r="J115" s="5" t="s">
        <v>15</v>
      </c>
      <c r="K115" s="5" t="s">
        <v>129</v>
      </c>
      <c r="L115" s="6" t="s">
        <v>129</v>
      </c>
      <c r="M115" s="5" t="s">
        <v>439</v>
      </c>
      <c r="N115" s="5" t="s">
        <v>44</v>
      </c>
      <c r="O115" s="5" t="s">
        <v>440</v>
      </c>
      <c r="P115" s="24" t="s">
        <v>441</v>
      </c>
      <c r="Q115" s="5" t="s">
        <v>92</v>
      </c>
      <c r="R115" s="27" t="s">
        <v>7</v>
      </c>
      <c r="S115" s="5" t="s">
        <v>130</v>
      </c>
      <c r="T115" s="6" t="s">
        <v>467</v>
      </c>
      <c r="U115" s="5" t="s">
        <v>14</v>
      </c>
      <c r="V115" s="7" t="str">
        <f>IFERROR(VLOOKUP(B115,[1]Client107650!$A$1:$C$7000,3,FALSE),"Non enregistrée")</f>
        <v>1251018-4401010</v>
      </c>
      <c r="W115" s="7" t="str">
        <f>IFERROR(VLOOKUP(A115,'[2]PLANNING-RECHANGES LATelec'!$A$3:$AN$8004,40,FALSE),"Non collaborée")</f>
        <v>Non collaborée</v>
      </c>
      <c r="X115" s="8" t="str">
        <f>IFERROR(VLOOKUP(F115,'[3]Table V'!$A:$G,3,FALSE),"N/A")</f>
        <v>MECA</v>
      </c>
      <c r="Y115" s="8" t="str">
        <f>IFERROR(VLOOKUP(F115,'[2]Table V'!$A:$M,9,FALSE),"N/A")</f>
        <v>N/A</v>
      </c>
      <c r="Z115" s="9" t="str">
        <f>IFERROR(VLOOKUP(C115,[4]Feuil1!$D:$AB,25,FALSE),"N/A")</f>
        <v>N/A</v>
      </c>
      <c r="AA115" s="9" t="s">
        <v>157</v>
      </c>
      <c r="AB115" s="9" t="s">
        <v>157</v>
      </c>
      <c r="AC115" s="5"/>
      <c r="AD115" s="10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</row>
    <row r="116" spans="1:263" x14ac:dyDescent="0.3">
      <c r="A116" t="str">
        <f t="shared" si="3"/>
        <v>2789440710</v>
      </c>
      <c r="B116" s="5" t="str">
        <f t="shared" si="2"/>
        <v>27894407</v>
      </c>
      <c r="C116" s="5" t="s">
        <v>802</v>
      </c>
      <c r="D116" s="5" t="s">
        <v>395</v>
      </c>
      <c r="E116" s="5" t="s">
        <v>13</v>
      </c>
      <c r="F116" s="5" t="s">
        <v>1140</v>
      </c>
      <c r="G116" s="5" t="s">
        <v>34</v>
      </c>
      <c r="H116" s="5" t="s">
        <v>16</v>
      </c>
      <c r="I116" s="5" t="s">
        <v>16</v>
      </c>
      <c r="J116" s="5" t="s">
        <v>15</v>
      </c>
      <c r="K116" s="5" t="s">
        <v>131</v>
      </c>
      <c r="L116" s="6" t="s">
        <v>131</v>
      </c>
      <c r="M116" s="5" t="s">
        <v>439</v>
      </c>
      <c r="N116" s="5" t="s">
        <v>44</v>
      </c>
      <c r="O116" s="5" t="s">
        <v>440</v>
      </c>
      <c r="P116" s="24" t="s">
        <v>468</v>
      </c>
      <c r="Q116" s="5" t="s">
        <v>91</v>
      </c>
      <c r="R116" s="27" t="s">
        <v>7</v>
      </c>
      <c r="S116" s="5" t="s">
        <v>130</v>
      </c>
      <c r="T116" s="6" t="s">
        <v>467</v>
      </c>
      <c r="U116" s="5" t="s">
        <v>14</v>
      </c>
      <c r="V116" s="7" t="str">
        <f>IFERROR(VLOOKUP(B116,[1]Client107650!$A$1:$C$7000,3,FALSE),"Non enregistrée")</f>
        <v>1251018-4407010</v>
      </c>
      <c r="W116" s="7" t="str">
        <f>IFERROR(VLOOKUP(A116,'[2]PLANNING-RECHANGES LATelec'!$A$3:$AN$8004,40,FALSE),"Non collaborée")</f>
        <v>Non collaborée</v>
      </c>
      <c r="X116" s="8" t="str">
        <f>IFERROR(VLOOKUP(F116,'[3]Table V'!$A:$G,3,FALSE),"N/A")</f>
        <v>MECA</v>
      </c>
      <c r="Y116" s="8" t="str">
        <f>IFERROR(VLOOKUP(F116,'[2]Table V'!$A:$M,9,FALSE),"N/A")</f>
        <v>N/A</v>
      </c>
      <c r="Z116" s="9" t="str">
        <f>IFERROR(VLOOKUP(C116,[4]Feuil1!$D:$AB,25,FALSE),"N/A")</f>
        <v>N/A</v>
      </c>
      <c r="AA116" s="9" t="s">
        <v>157</v>
      </c>
      <c r="AB116" s="9" t="s">
        <v>157</v>
      </c>
      <c r="AC116" s="5"/>
      <c r="AD116" s="10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</row>
    <row r="117" spans="1:263" x14ac:dyDescent="0.3">
      <c r="A117" t="str">
        <f t="shared" si="3"/>
        <v>2789440810</v>
      </c>
      <c r="B117" s="5" t="str">
        <f t="shared" si="2"/>
        <v>27894408</v>
      </c>
      <c r="C117" s="5" t="s">
        <v>803</v>
      </c>
      <c r="D117" s="5" t="s">
        <v>395</v>
      </c>
      <c r="E117" s="5" t="s">
        <v>13</v>
      </c>
      <c r="F117" s="5" t="s">
        <v>1140</v>
      </c>
      <c r="G117" s="5" t="s">
        <v>34</v>
      </c>
      <c r="H117" s="5" t="s">
        <v>16</v>
      </c>
      <c r="I117" s="5" t="s">
        <v>16</v>
      </c>
      <c r="J117" s="5" t="s">
        <v>15</v>
      </c>
      <c r="K117" s="5" t="s">
        <v>131</v>
      </c>
      <c r="L117" s="6" t="s">
        <v>131</v>
      </c>
      <c r="M117" s="5" t="s">
        <v>439</v>
      </c>
      <c r="N117" s="5" t="s">
        <v>44</v>
      </c>
      <c r="O117" s="5" t="s">
        <v>440</v>
      </c>
      <c r="P117" s="24" t="s">
        <v>468</v>
      </c>
      <c r="Q117" s="5" t="s">
        <v>91</v>
      </c>
      <c r="R117" s="27" t="s">
        <v>7</v>
      </c>
      <c r="S117" s="5" t="s">
        <v>130</v>
      </c>
      <c r="T117" s="6" t="s">
        <v>467</v>
      </c>
      <c r="U117" s="5" t="s">
        <v>14</v>
      </c>
      <c r="V117" s="7" t="str">
        <f>IFERROR(VLOOKUP(B117,[1]Client107650!$A$1:$C$7000,3,FALSE),"Non enregistrée")</f>
        <v>1251018-4408010</v>
      </c>
      <c r="W117" s="7" t="str">
        <f>IFERROR(VLOOKUP(A117,'[2]PLANNING-RECHANGES LATelec'!$A$3:$AN$8004,40,FALSE),"Non collaborée")</f>
        <v>Non collaborée</v>
      </c>
      <c r="X117" s="8" t="str">
        <f>IFERROR(VLOOKUP(F117,'[3]Table V'!$A:$G,3,FALSE),"N/A")</f>
        <v>MECA</v>
      </c>
      <c r="Y117" s="8" t="str">
        <f>IFERROR(VLOOKUP(F117,'[2]Table V'!$A:$M,9,FALSE),"N/A")</f>
        <v>N/A</v>
      </c>
      <c r="Z117" s="9" t="str">
        <f>IFERROR(VLOOKUP(C117,[4]Feuil1!$D:$AB,25,FALSE),"N/A")</f>
        <v>N/A</v>
      </c>
      <c r="AA117" s="9" t="s">
        <v>157</v>
      </c>
      <c r="AB117" s="9" t="s">
        <v>157</v>
      </c>
      <c r="AC117" s="5"/>
      <c r="AD117" s="10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</row>
    <row r="118" spans="1:263" x14ac:dyDescent="0.3">
      <c r="A118" t="str">
        <f t="shared" si="3"/>
        <v>2789266110</v>
      </c>
      <c r="B118" s="5" t="str">
        <f t="shared" si="2"/>
        <v>27892661</v>
      </c>
      <c r="C118" s="5" t="s">
        <v>804</v>
      </c>
      <c r="D118" s="5" t="s">
        <v>395</v>
      </c>
      <c r="E118" s="5" t="s">
        <v>17</v>
      </c>
      <c r="F118" s="5" t="s">
        <v>1141</v>
      </c>
      <c r="G118" s="5" t="s">
        <v>18</v>
      </c>
      <c r="H118" s="5" t="s">
        <v>10</v>
      </c>
      <c r="I118" s="5" t="s">
        <v>10</v>
      </c>
      <c r="J118" s="5" t="s">
        <v>15</v>
      </c>
      <c r="K118" s="5" t="s">
        <v>132</v>
      </c>
      <c r="L118" s="6" t="s">
        <v>132</v>
      </c>
      <c r="M118" s="5" t="s">
        <v>36</v>
      </c>
      <c r="N118" s="5" t="s">
        <v>30</v>
      </c>
      <c r="O118" s="5" t="s">
        <v>9</v>
      </c>
      <c r="P118" s="23" t="s">
        <v>109</v>
      </c>
      <c r="Q118" s="5" t="s">
        <v>109</v>
      </c>
      <c r="R118" s="27" t="s">
        <v>11</v>
      </c>
      <c r="S118" s="5" t="s">
        <v>133</v>
      </c>
      <c r="T118" s="6" t="s">
        <v>74</v>
      </c>
      <c r="U118" s="5" t="s">
        <v>8</v>
      </c>
      <c r="V118" s="7" t="str">
        <f>IFERROR(VLOOKUP(B118,[1]Client107650!$A$1:$C$7000,3,FALSE),"Non enregistrée")</f>
        <v>1251018-2661010</v>
      </c>
      <c r="W118" s="7">
        <f>IFERROR(VLOOKUP(A118,'[2]PLANNING-RECHANGES LATelec'!$A$3:$AN$8004,40,FALSE),"Non collaborée")</f>
        <v>0</v>
      </c>
      <c r="X118" s="8" t="str">
        <f>IFERROR(VLOOKUP(F118,'[3]Table V'!$A:$G,3,FALSE),"N/A")</f>
        <v>N/A</v>
      </c>
      <c r="Y118" s="8" t="str">
        <f>IFERROR(VLOOKUP(F118,'[2]Table V'!$A:$M,9,FALSE),"N/A")</f>
        <v>N/A</v>
      </c>
      <c r="Z118" s="9" t="str">
        <f>IFERROR(VLOOKUP(C118,[4]Feuil1!$D:$AB,25,FALSE),"N/A")</f>
        <v>N/A</v>
      </c>
      <c r="AA118" s="9" t="s">
        <v>157</v>
      </c>
      <c r="AB118" s="9" t="s">
        <v>157</v>
      </c>
      <c r="AC118" s="5"/>
      <c r="AD118" s="10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</row>
    <row r="119" spans="1:263" x14ac:dyDescent="0.3">
      <c r="A119" t="str">
        <f t="shared" si="3"/>
        <v>2789364910</v>
      </c>
      <c r="B119" s="5" t="str">
        <f t="shared" si="2"/>
        <v>27893649</v>
      </c>
      <c r="C119" s="5" t="s">
        <v>805</v>
      </c>
      <c r="D119" s="5" t="s">
        <v>395</v>
      </c>
      <c r="E119" s="5" t="s">
        <v>17</v>
      </c>
      <c r="F119" s="5" t="s">
        <v>1127</v>
      </c>
      <c r="G119" s="5" t="s">
        <v>19</v>
      </c>
      <c r="H119" s="5" t="s">
        <v>10</v>
      </c>
      <c r="I119" s="5" t="s">
        <v>10</v>
      </c>
      <c r="J119" s="5" t="s">
        <v>15</v>
      </c>
      <c r="K119" s="5" t="s">
        <v>134</v>
      </c>
      <c r="L119" s="6" t="s">
        <v>806</v>
      </c>
      <c r="M119" s="5" t="s">
        <v>439</v>
      </c>
      <c r="N119" s="5" t="s">
        <v>20</v>
      </c>
      <c r="O119" s="5" t="s">
        <v>443</v>
      </c>
      <c r="P119" s="24" t="s">
        <v>71</v>
      </c>
      <c r="Q119" s="5" t="s">
        <v>71</v>
      </c>
      <c r="R119" s="27" t="s">
        <v>11</v>
      </c>
      <c r="S119" s="5" t="s">
        <v>133</v>
      </c>
      <c r="T119" s="6" t="s">
        <v>987</v>
      </c>
      <c r="U119" s="5" t="s">
        <v>8</v>
      </c>
      <c r="V119" s="7" t="str">
        <f>IFERROR(VLOOKUP(B119,[1]Client107650!$A$1:$C$7000,3,FALSE),"Non enregistrée")</f>
        <v>1251118-3649010</v>
      </c>
      <c r="W119" s="7" t="str">
        <f>IFERROR(VLOOKUP(A119,'[2]PLANNING-RECHANGES LATelec'!$A$3:$AN$8004,40,FALSE),"Non collaborée")</f>
        <v>OK</v>
      </c>
      <c r="X119" s="8" t="str">
        <f>IFERROR(VLOOKUP(F119,'[3]Table V'!$A:$G,3,FALSE),"N/A")</f>
        <v>N/A</v>
      </c>
      <c r="Y119" s="8" t="str">
        <f>IFERROR(VLOOKUP(F119,'[2]Table V'!$A:$M,9,FALSE),"N/A")</f>
        <v>P/N CONNU</v>
      </c>
      <c r="Z119" s="9" t="str">
        <f>IFERROR(VLOOKUP(C119,[4]Feuil1!$D:$AB,25,FALSE),"N/A")</f>
        <v>N/A</v>
      </c>
      <c r="AA119" s="9" t="s">
        <v>157</v>
      </c>
      <c r="AB119" s="9" t="s">
        <v>157</v>
      </c>
      <c r="AC119" s="5"/>
      <c r="AD119" s="10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</row>
    <row r="120" spans="1:263" x14ac:dyDescent="0.3">
      <c r="A120" t="str">
        <f t="shared" si="3"/>
        <v>2789039910</v>
      </c>
      <c r="B120" s="5" t="str">
        <f t="shared" si="2"/>
        <v>27890399</v>
      </c>
      <c r="C120" s="5" t="s">
        <v>808</v>
      </c>
      <c r="D120" s="5" t="s">
        <v>395</v>
      </c>
      <c r="E120" s="5" t="s">
        <v>13</v>
      </c>
      <c r="F120" s="5" t="s">
        <v>699</v>
      </c>
      <c r="G120" s="5" t="s">
        <v>90</v>
      </c>
      <c r="H120" s="5" t="s">
        <v>10</v>
      </c>
      <c r="I120" s="5" t="s">
        <v>10</v>
      </c>
      <c r="J120" s="5" t="s">
        <v>15</v>
      </c>
      <c r="K120" s="5" t="s">
        <v>469</v>
      </c>
      <c r="L120" s="6" t="s">
        <v>469</v>
      </c>
      <c r="M120" s="5" t="s">
        <v>439</v>
      </c>
      <c r="N120" s="5" t="s">
        <v>20</v>
      </c>
      <c r="O120" s="5" t="s">
        <v>440</v>
      </c>
      <c r="P120" s="23" t="s">
        <v>109</v>
      </c>
      <c r="Q120" s="5" t="s">
        <v>109</v>
      </c>
      <c r="R120" s="27" t="s">
        <v>11</v>
      </c>
      <c r="S120" s="5" t="s">
        <v>470</v>
      </c>
      <c r="T120" s="6" t="s">
        <v>471</v>
      </c>
      <c r="U120" s="5" t="s">
        <v>8</v>
      </c>
      <c r="V120" s="7" t="str">
        <f>IFERROR(VLOOKUP(B120,[1]Client107650!$A$1:$C$7000,3,FALSE),"Non enregistrée")</f>
        <v>Non enregistrée</v>
      </c>
      <c r="W120" s="7" t="str">
        <f>IFERROR(VLOOKUP(A120,'[2]PLANNING-RECHANGES LATelec'!$A$3:$AN$8004,40,FALSE),"Non collaborée")</f>
        <v>Non collaborée</v>
      </c>
      <c r="X120" s="8" t="str">
        <f>IFERROR(VLOOKUP(F120,'[3]Table V'!$A:$G,3,FALSE),"N/A")</f>
        <v>N/A</v>
      </c>
      <c r="Y120" s="8" t="str">
        <f>IFERROR(VLOOKUP(F120,'[2]Table V'!$A:$M,9,FALSE),"N/A")</f>
        <v>N/A</v>
      </c>
      <c r="Z120" s="9" t="str">
        <f>IFERROR(VLOOKUP(C120,[4]Feuil1!$D:$AB,25,FALSE),"N/A")</f>
        <v>N/A</v>
      </c>
      <c r="AA120" s="9" t="s">
        <v>157</v>
      </c>
      <c r="AB120" s="9" t="s">
        <v>157</v>
      </c>
      <c r="AC120" s="5"/>
      <c r="AD120" s="10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</row>
    <row r="121" spans="1:263" x14ac:dyDescent="0.3">
      <c r="A121" t="str">
        <f t="shared" si="3"/>
        <v>2788631510</v>
      </c>
      <c r="B121" s="5" t="str">
        <f t="shared" si="2"/>
        <v>27886315</v>
      </c>
      <c r="C121" s="5" t="s">
        <v>809</v>
      </c>
      <c r="D121" s="5" t="s">
        <v>395</v>
      </c>
      <c r="E121" s="5" t="s">
        <v>17</v>
      </c>
      <c r="F121" s="5" t="s">
        <v>1127</v>
      </c>
      <c r="G121" s="5" t="s">
        <v>19</v>
      </c>
      <c r="H121" s="5" t="s">
        <v>10</v>
      </c>
      <c r="I121" s="5" t="s">
        <v>10</v>
      </c>
      <c r="J121" s="5" t="s">
        <v>15</v>
      </c>
      <c r="K121" s="5" t="s">
        <v>135</v>
      </c>
      <c r="L121" s="6" t="s">
        <v>806</v>
      </c>
      <c r="M121" s="5" t="s">
        <v>439</v>
      </c>
      <c r="N121" s="5" t="s">
        <v>20</v>
      </c>
      <c r="O121" s="5" t="s">
        <v>443</v>
      </c>
      <c r="P121" s="24" t="s">
        <v>71</v>
      </c>
      <c r="Q121" s="5" t="s">
        <v>71</v>
      </c>
      <c r="R121" s="27" t="s">
        <v>11</v>
      </c>
      <c r="S121" s="5" t="s">
        <v>136</v>
      </c>
      <c r="T121" s="6" t="s">
        <v>986</v>
      </c>
      <c r="U121" s="5" t="s">
        <v>8</v>
      </c>
      <c r="V121" s="7" t="str">
        <f>IFERROR(VLOOKUP(B121,[1]Client107650!$A$1:$C$7000,3,FALSE),"Non enregistrée")</f>
        <v>1251118-6315010</v>
      </c>
      <c r="W121" s="7" t="str">
        <f>IFERROR(VLOOKUP(A121,'[2]PLANNING-RECHANGES LATelec'!$A$3:$AN$8004,40,FALSE),"Non collaborée")</f>
        <v>OK</v>
      </c>
      <c r="X121" s="8" t="str">
        <f>IFERROR(VLOOKUP(F121,'[3]Table V'!$A:$G,3,FALSE),"N/A")</f>
        <v>N/A</v>
      </c>
      <c r="Y121" s="8" t="str">
        <f>IFERROR(VLOOKUP(F121,'[2]Table V'!$A:$M,9,FALSE),"N/A")</f>
        <v>P/N CONNU</v>
      </c>
      <c r="Z121" s="9" t="str">
        <f>IFERROR(VLOOKUP(C121,[4]Feuil1!$D:$AB,25,FALSE),"N/A")</f>
        <v>N/A</v>
      </c>
      <c r="AA121" s="9" t="s">
        <v>157</v>
      </c>
      <c r="AB121" s="9" t="s">
        <v>157</v>
      </c>
      <c r="AC121" s="5"/>
      <c r="AD121" s="10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</row>
    <row r="122" spans="1:263" x14ac:dyDescent="0.3">
      <c r="A122" t="str">
        <f t="shared" si="3"/>
        <v>2788366610</v>
      </c>
      <c r="B122" s="5" t="str">
        <f t="shared" si="2"/>
        <v>27883666</v>
      </c>
      <c r="C122" s="5" t="s">
        <v>810</v>
      </c>
      <c r="D122" s="5" t="s">
        <v>395</v>
      </c>
      <c r="E122" s="5" t="s">
        <v>17</v>
      </c>
      <c r="F122" s="5" t="s">
        <v>1142</v>
      </c>
      <c r="G122" s="5" t="s">
        <v>68</v>
      </c>
      <c r="H122" s="5" t="s">
        <v>12</v>
      </c>
      <c r="I122" s="5" t="s">
        <v>12</v>
      </c>
      <c r="J122" s="5" t="s">
        <v>15</v>
      </c>
      <c r="K122" s="5" t="s">
        <v>137</v>
      </c>
      <c r="L122" s="6" t="s">
        <v>137</v>
      </c>
      <c r="M122" s="5" t="s">
        <v>36</v>
      </c>
      <c r="N122" s="5" t="s">
        <v>20</v>
      </c>
      <c r="O122" s="5" t="s">
        <v>9</v>
      </c>
      <c r="P122" s="24" t="s">
        <v>472</v>
      </c>
      <c r="Q122" s="5" t="s">
        <v>69</v>
      </c>
      <c r="R122" s="27" t="s">
        <v>11</v>
      </c>
      <c r="S122" s="5" t="s">
        <v>138</v>
      </c>
      <c r="T122" s="6" t="s">
        <v>70</v>
      </c>
      <c r="U122" s="5" t="s">
        <v>8</v>
      </c>
      <c r="V122" s="7" t="str">
        <f>IFERROR(VLOOKUP(B122,[1]Client107650!$A$1:$C$7000,3,FALSE),"Non enregistrée")</f>
        <v>1251318-3666010</v>
      </c>
      <c r="W122" s="7" t="str">
        <f>IFERROR(VLOOKUP(A122,'[2]PLANNING-RECHANGES LATelec'!$A$3:$AN$8004,40,FALSE),"Non collaborée")</f>
        <v>Non collaborée</v>
      </c>
      <c r="X122" s="8" t="str">
        <f>IFERROR(VLOOKUP(F122,'[3]Table V'!$A:$G,3,FALSE),"N/A")</f>
        <v>MECA</v>
      </c>
      <c r="Y122" s="8" t="str">
        <f>IFERROR(VLOOKUP(F122,'[2]Table V'!$A:$M,9,FALSE),"N/A")</f>
        <v>N/A</v>
      </c>
      <c r="Z122" s="9" t="str">
        <f>IFERROR(VLOOKUP(C122,[4]Feuil1!$D:$AB,25,FALSE),"N/A")</f>
        <v>N/A</v>
      </c>
      <c r="AA122" s="9" t="s">
        <v>157</v>
      </c>
      <c r="AB122" s="9" t="s">
        <v>157</v>
      </c>
      <c r="AC122" s="5"/>
      <c r="AD122" s="10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</row>
    <row r="123" spans="1:263" x14ac:dyDescent="0.3">
      <c r="A123" t="str">
        <f t="shared" si="3"/>
        <v>2788187910</v>
      </c>
      <c r="B123" s="5" t="str">
        <f t="shared" si="2"/>
        <v>27881879</v>
      </c>
      <c r="C123" s="5" t="s">
        <v>811</v>
      </c>
      <c r="D123" s="5" t="s">
        <v>395</v>
      </c>
      <c r="E123" s="5" t="s">
        <v>13</v>
      </c>
      <c r="F123" s="5" t="s">
        <v>1138</v>
      </c>
      <c r="G123" s="5" t="s">
        <v>31</v>
      </c>
      <c r="H123" s="5" t="s">
        <v>12</v>
      </c>
      <c r="I123" s="5" t="s">
        <v>12</v>
      </c>
      <c r="J123" s="5" t="s">
        <v>15</v>
      </c>
      <c r="K123" s="5" t="s">
        <v>139</v>
      </c>
      <c r="L123" s="6" t="s">
        <v>139</v>
      </c>
      <c r="M123" s="5" t="s">
        <v>36</v>
      </c>
      <c r="N123" s="5" t="s">
        <v>20</v>
      </c>
      <c r="O123" s="5" t="s">
        <v>9</v>
      </c>
      <c r="P123" s="24" t="s">
        <v>460</v>
      </c>
      <c r="Q123" s="5" t="s">
        <v>83</v>
      </c>
      <c r="R123" s="27" t="s">
        <v>7</v>
      </c>
      <c r="S123" s="5" t="s">
        <v>140</v>
      </c>
      <c r="T123" s="6" t="s">
        <v>85</v>
      </c>
      <c r="U123" s="5" t="s">
        <v>8</v>
      </c>
      <c r="V123" s="7" t="str">
        <f>IFERROR(VLOOKUP(B123,[1]Client107650!$A$1:$C$7000,3,FALSE),"Non enregistrée")</f>
        <v>1251018-1879010</v>
      </c>
      <c r="W123" s="7">
        <f>IFERROR(VLOOKUP(A123,'[2]PLANNING-RECHANGES LATelec'!$A$3:$AN$8004,40,FALSE),"Non collaborée")</f>
        <v>0</v>
      </c>
      <c r="X123" s="8" t="str">
        <f>IFERROR(VLOOKUP(F123,'[3]Table V'!$A:$G,3,FALSE),"N/A")</f>
        <v>N/A</v>
      </c>
      <c r="Y123" s="8" t="str">
        <f>IFERROR(VLOOKUP(F123,'[2]Table V'!$A:$M,9,FALSE),"N/A")</f>
        <v>P/N CONNU</v>
      </c>
      <c r="Z123" s="9" t="str">
        <f>IFERROR(VLOOKUP(C123,[4]Feuil1!$D:$AB,25,FALSE),"N/A")</f>
        <v>N/A</v>
      </c>
      <c r="AA123" s="9" t="s">
        <v>157</v>
      </c>
      <c r="AB123" s="9" t="s">
        <v>157</v>
      </c>
      <c r="AC123" s="5"/>
      <c r="AD123" s="10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</row>
    <row r="124" spans="1:263" x14ac:dyDescent="0.3">
      <c r="A124" t="str">
        <f t="shared" si="3"/>
        <v>2788187810</v>
      </c>
      <c r="B124" s="5" t="str">
        <f t="shared" si="2"/>
        <v>27881878</v>
      </c>
      <c r="C124" s="5" t="s">
        <v>812</v>
      </c>
      <c r="D124" s="5" t="s">
        <v>395</v>
      </c>
      <c r="E124" s="5" t="s">
        <v>13</v>
      </c>
      <c r="F124" s="5" t="s">
        <v>700</v>
      </c>
      <c r="G124" s="5" t="s">
        <v>21</v>
      </c>
      <c r="H124" s="5" t="s">
        <v>89</v>
      </c>
      <c r="I124" s="5" t="s">
        <v>89</v>
      </c>
      <c r="J124" s="5" t="s">
        <v>15</v>
      </c>
      <c r="K124" s="5" t="s">
        <v>141</v>
      </c>
      <c r="L124" s="6" t="s">
        <v>141</v>
      </c>
      <c r="M124" s="5" t="s">
        <v>439</v>
      </c>
      <c r="N124" s="5" t="s">
        <v>20</v>
      </c>
      <c r="O124" s="5" t="s">
        <v>440</v>
      </c>
      <c r="P124" s="24" t="s">
        <v>465</v>
      </c>
      <c r="Q124" s="5" t="s">
        <v>88</v>
      </c>
      <c r="R124" s="27" t="s">
        <v>11</v>
      </c>
      <c r="S124" s="5" t="s">
        <v>140</v>
      </c>
      <c r="T124" s="6" t="s">
        <v>473</v>
      </c>
      <c r="U124" s="5" t="s">
        <v>8</v>
      </c>
      <c r="V124" s="7" t="str">
        <f>IFERROR(VLOOKUP(B124,[1]Client107650!$A$1:$C$7000,3,FALSE),"Non enregistrée")</f>
        <v>1251018-1878010</v>
      </c>
      <c r="W124" s="7" t="str">
        <f>IFERROR(VLOOKUP(A124,'[2]PLANNING-RECHANGES LATelec'!$A$3:$AN$8004,40,FALSE),"Non collaborée")</f>
        <v>Non collaborée</v>
      </c>
      <c r="X124" s="8" t="str">
        <f>IFERROR(VLOOKUP(F124,'[3]Table V'!$A:$G,3,FALSE),"N/A")</f>
        <v>MECA</v>
      </c>
      <c r="Y124" s="8" t="str">
        <f>IFERROR(VLOOKUP(F124,'[2]Table V'!$A:$M,9,FALSE),"N/A")</f>
        <v>N/A</v>
      </c>
      <c r="Z124" s="9" t="str">
        <f>IFERROR(VLOOKUP(C124,[4]Feuil1!$D:$AB,25,FALSE),"N/A")</f>
        <v>N/A</v>
      </c>
      <c r="AA124" s="9" t="s">
        <v>157</v>
      </c>
      <c r="AB124" s="9" t="s">
        <v>157</v>
      </c>
      <c r="AC124" s="5"/>
      <c r="AD124" s="10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</row>
    <row r="125" spans="1:263" x14ac:dyDescent="0.3">
      <c r="A125" t="str">
        <f t="shared" si="3"/>
        <v>2788228810</v>
      </c>
      <c r="B125" s="5" t="str">
        <f t="shared" si="2"/>
        <v>27882288</v>
      </c>
      <c r="C125" s="5" t="s">
        <v>813</v>
      </c>
      <c r="D125" s="5" t="s">
        <v>395</v>
      </c>
      <c r="E125" s="5" t="s">
        <v>13</v>
      </c>
      <c r="F125" s="5" t="s">
        <v>1143</v>
      </c>
      <c r="G125" s="5" t="s">
        <v>45</v>
      </c>
      <c r="H125" s="5" t="s">
        <v>12</v>
      </c>
      <c r="I125" s="5" t="s">
        <v>12</v>
      </c>
      <c r="J125" s="5" t="s">
        <v>15</v>
      </c>
      <c r="K125" s="5" t="s">
        <v>814</v>
      </c>
      <c r="L125" s="6" t="s">
        <v>814</v>
      </c>
      <c r="M125" s="5" t="s">
        <v>439</v>
      </c>
      <c r="N125" s="5" t="s">
        <v>33</v>
      </c>
      <c r="O125" s="5" t="s">
        <v>453</v>
      </c>
      <c r="P125" s="24" t="s">
        <v>474</v>
      </c>
      <c r="Q125" s="5" t="s">
        <v>75</v>
      </c>
      <c r="R125" s="27" t="s">
        <v>7</v>
      </c>
      <c r="S125" s="5" t="s">
        <v>140</v>
      </c>
      <c r="T125" s="6" t="s">
        <v>815</v>
      </c>
      <c r="U125" s="5" t="s">
        <v>14</v>
      </c>
      <c r="V125" s="7" t="str">
        <f>IFERROR(VLOOKUP(B125,[1]Client107650!$A$1:$C$7000,3,FALSE),"Non enregistrée")</f>
        <v>1251018-2288010</v>
      </c>
      <c r="W125" s="7" t="str">
        <f>IFERROR(VLOOKUP(A125,'[2]PLANNING-RECHANGES LATelec'!$A$3:$AN$8004,40,FALSE),"Non collaborée")</f>
        <v>OK</v>
      </c>
      <c r="X125" s="8" t="str">
        <f>IFERROR(VLOOKUP(F125,'[3]Table V'!$A:$G,3,FALSE),"N/A")</f>
        <v>N/A</v>
      </c>
      <c r="Y125" s="8" t="str">
        <f>IFERROR(VLOOKUP(F125,'[2]Table V'!$A:$M,9,FALSE),"N/A")</f>
        <v>P/N CONNU</v>
      </c>
      <c r="Z125" s="9" t="str">
        <f>IFERROR(VLOOKUP(C125,[4]Feuil1!$D:$AB,25,FALSE),"N/A")</f>
        <v>N/A</v>
      </c>
      <c r="AA125" s="9" t="s">
        <v>157</v>
      </c>
      <c r="AB125" s="9" t="s">
        <v>157</v>
      </c>
      <c r="AC125" s="5"/>
      <c r="AD125" s="10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</row>
    <row r="126" spans="1:263" x14ac:dyDescent="0.3">
      <c r="A126" t="str">
        <f t="shared" si="3"/>
        <v>2788228910</v>
      </c>
      <c r="B126" s="5" t="str">
        <f t="shared" si="2"/>
        <v>27882289</v>
      </c>
      <c r="C126" s="5" t="s">
        <v>816</v>
      </c>
      <c r="D126" s="5" t="s">
        <v>395</v>
      </c>
      <c r="E126" s="5" t="s">
        <v>13</v>
      </c>
      <c r="F126" s="5" t="s">
        <v>1144</v>
      </c>
      <c r="G126" s="5" t="s">
        <v>45</v>
      </c>
      <c r="H126" s="5" t="s">
        <v>25</v>
      </c>
      <c r="I126" s="5" t="s">
        <v>25</v>
      </c>
      <c r="J126" s="5" t="s">
        <v>15</v>
      </c>
      <c r="K126" s="5" t="s">
        <v>983</v>
      </c>
      <c r="L126" s="6" t="s">
        <v>983</v>
      </c>
      <c r="M126" s="5" t="s">
        <v>439</v>
      </c>
      <c r="N126" s="5" t="s">
        <v>33</v>
      </c>
      <c r="O126" s="5" t="s">
        <v>453</v>
      </c>
      <c r="P126" s="24" t="s">
        <v>475</v>
      </c>
      <c r="Q126" s="5" t="s">
        <v>76</v>
      </c>
      <c r="R126" s="27" t="s">
        <v>11</v>
      </c>
      <c r="S126" s="5" t="s">
        <v>140</v>
      </c>
      <c r="T126" s="6" t="s">
        <v>984</v>
      </c>
      <c r="U126" s="5" t="s">
        <v>14</v>
      </c>
      <c r="V126" s="7" t="str">
        <f>IFERROR(VLOOKUP(B126,[1]Client107650!$A$1:$C$7000,3,FALSE),"Non enregistrée")</f>
        <v>1251018-2289010</v>
      </c>
      <c r="W126" s="7" t="str">
        <f>IFERROR(VLOOKUP(A126,'[2]PLANNING-RECHANGES LATelec'!$A$3:$AN$8004,40,FALSE),"Non collaborée")</f>
        <v>OK</v>
      </c>
      <c r="X126" s="8" t="str">
        <f>IFERROR(VLOOKUP(F126,'[3]Table V'!$A:$G,3,FALSE),"N/A")</f>
        <v>N/A</v>
      </c>
      <c r="Y126" s="8" t="str">
        <f>IFERROR(VLOOKUP(F126,'[2]Table V'!$A:$M,9,FALSE),"N/A")</f>
        <v>P/N CONNU</v>
      </c>
      <c r="Z126" s="9" t="str">
        <f>IFERROR(VLOOKUP(C126,[4]Feuil1!$D:$AB,25,FALSE),"N/A")</f>
        <v>N/A</v>
      </c>
      <c r="AA126" s="9" t="s">
        <v>157</v>
      </c>
      <c r="AB126" s="9" t="s">
        <v>157</v>
      </c>
      <c r="AC126" s="5"/>
      <c r="AD126" s="10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</row>
    <row r="127" spans="1:263" x14ac:dyDescent="0.3">
      <c r="A127" t="str">
        <f t="shared" si="3"/>
        <v>2788294410</v>
      </c>
      <c r="B127" s="5" t="str">
        <f t="shared" si="2"/>
        <v>27882944</v>
      </c>
      <c r="C127" s="5" t="s">
        <v>817</v>
      </c>
      <c r="D127" s="5" t="s">
        <v>395</v>
      </c>
      <c r="E127" s="5" t="s">
        <v>13</v>
      </c>
      <c r="F127" s="5" t="s">
        <v>1145</v>
      </c>
      <c r="G127" s="5" t="s">
        <v>68</v>
      </c>
      <c r="H127" s="5" t="s">
        <v>10</v>
      </c>
      <c r="I127" s="5" t="s">
        <v>10</v>
      </c>
      <c r="J127" s="5" t="s">
        <v>15</v>
      </c>
      <c r="K127" s="5" t="s">
        <v>142</v>
      </c>
      <c r="L127" s="6" t="s">
        <v>818</v>
      </c>
      <c r="M127" s="5" t="s">
        <v>439</v>
      </c>
      <c r="N127" s="5" t="s">
        <v>20</v>
      </c>
      <c r="O127" s="5" t="s">
        <v>443</v>
      </c>
      <c r="P127" s="24" t="s">
        <v>66</v>
      </c>
      <c r="Q127" s="5" t="s">
        <v>66</v>
      </c>
      <c r="R127" s="27" t="s">
        <v>11</v>
      </c>
      <c r="S127" s="5" t="s">
        <v>140</v>
      </c>
      <c r="T127" s="6" t="s">
        <v>985</v>
      </c>
      <c r="U127" s="5" t="s">
        <v>8</v>
      </c>
      <c r="V127" s="7" t="str">
        <f>IFERROR(VLOOKUP(B127,[1]Client107650!$A$1:$C$7000,3,FALSE),"Non enregistrée")</f>
        <v>1251318-2944010</v>
      </c>
      <c r="W127" s="7" t="str">
        <f>IFERROR(VLOOKUP(A127,'[2]PLANNING-RECHANGES LATelec'!$A$3:$AN$8004,40,FALSE),"Non collaborée")</f>
        <v>Non collaborée</v>
      </c>
      <c r="X127" s="8" t="str">
        <f>IFERROR(VLOOKUP(F127,'[3]Table V'!$A:$G,3,FALSE),"N/A")</f>
        <v>MECA</v>
      </c>
      <c r="Y127" s="8" t="str">
        <f>IFERROR(VLOOKUP(F127,'[2]Table V'!$A:$M,9,FALSE),"N/A")</f>
        <v>N/A</v>
      </c>
      <c r="Z127" s="9" t="str">
        <f>IFERROR(VLOOKUP(C127,[4]Feuil1!$D:$AB,25,FALSE),"N/A")</f>
        <v>N/A</v>
      </c>
      <c r="AA127" s="9" t="s">
        <v>157</v>
      </c>
      <c r="AB127" s="9" t="s">
        <v>157</v>
      </c>
      <c r="AC127" s="5"/>
      <c r="AD127" s="10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</row>
    <row r="128" spans="1:263" x14ac:dyDescent="0.3">
      <c r="A128" t="str">
        <f t="shared" si="3"/>
        <v>2788294510</v>
      </c>
      <c r="B128" s="5" t="str">
        <f t="shared" si="2"/>
        <v>27882945</v>
      </c>
      <c r="C128" s="5" t="s">
        <v>819</v>
      </c>
      <c r="D128" s="5" t="s">
        <v>395</v>
      </c>
      <c r="E128" s="5" t="s">
        <v>17</v>
      </c>
      <c r="F128" s="5" t="s">
        <v>1127</v>
      </c>
      <c r="G128" s="5" t="s">
        <v>19</v>
      </c>
      <c r="H128" s="5" t="s">
        <v>27</v>
      </c>
      <c r="I128" s="5" t="s">
        <v>27</v>
      </c>
      <c r="J128" s="5" t="s">
        <v>15</v>
      </c>
      <c r="K128" s="5" t="s">
        <v>143</v>
      </c>
      <c r="L128" s="6" t="s">
        <v>525</v>
      </c>
      <c r="M128" s="5" t="s">
        <v>439</v>
      </c>
      <c r="N128" s="5" t="s">
        <v>20</v>
      </c>
      <c r="O128" s="5" t="s">
        <v>443</v>
      </c>
      <c r="P128" s="24" t="s">
        <v>71</v>
      </c>
      <c r="Q128" s="5" t="s">
        <v>67</v>
      </c>
      <c r="R128" s="27" t="s">
        <v>11</v>
      </c>
      <c r="S128" s="5" t="s">
        <v>140</v>
      </c>
      <c r="T128" s="6" t="s">
        <v>1093</v>
      </c>
      <c r="U128" s="5" t="s">
        <v>8</v>
      </c>
      <c r="V128" s="7" t="str">
        <f>IFERROR(VLOOKUP(B128,[1]Client107650!$A$1:$C$7000,3,FALSE),"Non enregistrée")</f>
        <v>1251118-2945010</v>
      </c>
      <c r="W128" s="7" t="str">
        <f>IFERROR(VLOOKUP(A128,'[2]PLANNING-RECHANGES LATelec'!$A$3:$AN$8004,40,FALSE),"Non collaborée")</f>
        <v>OK</v>
      </c>
      <c r="X128" s="8" t="str">
        <f>IFERROR(VLOOKUP(F128,'[3]Table V'!$A:$G,3,FALSE),"N/A")</f>
        <v>N/A</v>
      </c>
      <c r="Y128" s="8" t="str">
        <f>IFERROR(VLOOKUP(F128,'[2]Table V'!$A:$M,9,FALSE),"N/A")</f>
        <v>P/N CONNU</v>
      </c>
      <c r="Z128" s="9" t="str">
        <f>IFERROR(VLOOKUP(C128,[4]Feuil1!$D:$AB,25,FALSE),"N/A")</f>
        <v>N/A</v>
      </c>
      <c r="AA128" s="9" t="s">
        <v>157</v>
      </c>
      <c r="AB128" s="9" t="s">
        <v>157</v>
      </c>
      <c r="AC128" s="5"/>
      <c r="AD128" s="10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</row>
    <row r="129" spans="1:263" x14ac:dyDescent="0.3">
      <c r="A129" t="str">
        <f t="shared" si="3"/>
        <v>2788065510</v>
      </c>
      <c r="B129" s="5" t="str">
        <f t="shared" si="2"/>
        <v>27880655</v>
      </c>
      <c r="C129" s="5" t="s">
        <v>820</v>
      </c>
      <c r="D129" s="5" t="s">
        <v>395</v>
      </c>
      <c r="E129" s="5" t="s">
        <v>13</v>
      </c>
      <c r="F129" s="5" t="s">
        <v>697</v>
      </c>
      <c r="G129" s="5" t="s">
        <v>43</v>
      </c>
      <c r="H129" s="5" t="s">
        <v>16</v>
      </c>
      <c r="I129" s="5" t="s">
        <v>16</v>
      </c>
      <c r="J129" s="5" t="s">
        <v>15</v>
      </c>
      <c r="K129" s="5" t="s">
        <v>476</v>
      </c>
      <c r="L129" s="6" t="s">
        <v>476</v>
      </c>
      <c r="M129" s="5" t="s">
        <v>439</v>
      </c>
      <c r="N129" s="5" t="s">
        <v>33</v>
      </c>
      <c r="O129" s="5" t="s">
        <v>440</v>
      </c>
      <c r="P129" s="24" t="s">
        <v>444</v>
      </c>
      <c r="Q129" s="5" t="s">
        <v>477</v>
      </c>
      <c r="R129" s="27" t="s">
        <v>11</v>
      </c>
      <c r="S129" s="5" t="s">
        <v>478</v>
      </c>
      <c r="T129" s="6" t="s">
        <v>479</v>
      </c>
      <c r="U129" s="5" t="s">
        <v>14</v>
      </c>
      <c r="V129" s="7" t="str">
        <f>IFERROR(VLOOKUP(B129,[1]Client107650!$A$1:$C$7000,3,FALSE),"Non enregistrée")</f>
        <v>1251019-0655010</v>
      </c>
      <c r="W129" s="7" t="str">
        <f>IFERROR(VLOOKUP(A129,'[2]PLANNING-RECHANGES LATelec'!$A$3:$AN$8004,40,FALSE),"Non collaborée")</f>
        <v>OK</v>
      </c>
      <c r="X129" s="8" t="str">
        <f>IFERROR(VLOOKUP(F129,'[3]Table V'!$A:$G,3,FALSE),"N/A")</f>
        <v>N/A</v>
      </c>
      <c r="Y129" s="8" t="str">
        <f>IFERROR(VLOOKUP(F129,'[2]Table V'!$A:$M,9,FALSE),"N/A")</f>
        <v>P/N CONNU</v>
      </c>
      <c r="Z129" s="9" t="str">
        <f>IFERROR(VLOOKUP(C129,[4]Feuil1!$D:$AB,25,FALSE),"N/A")</f>
        <v>N/A</v>
      </c>
      <c r="AA129" s="9" t="s">
        <v>157</v>
      </c>
      <c r="AB129" s="9" t="s">
        <v>157</v>
      </c>
      <c r="AC129" s="5"/>
      <c r="AD129" s="10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</row>
    <row r="130" spans="1:263" x14ac:dyDescent="0.3">
      <c r="A130" t="str">
        <f t="shared" si="3"/>
        <v>2788065610</v>
      </c>
      <c r="B130" s="5" t="str">
        <f t="shared" ref="B130:B193" si="4">IF(LEFT(C130,2)="00",RIGHT(C130,LEN(C130)-2),C130)</f>
        <v>27880656</v>
      </c>
      <c r="C130" s="5" t="s">
        <v>821</v>
      </c>
      <c r="D130" s="5" t="s">
        <v>395</v>
      </c>
      <c r="E130" s="5" t="s">
        <v>13</v>
      </c>
      <c r="F130" s="5" t="s">
        <v>697</v>
      </c>
      <c r="G130" s="5" t="s">
        <v>43</v>
      </c>
      <c r="H130" s="5" t="s">
        <v>16</v>
      </c>
      <c r="I130" s="5" t="s">
        <v>16</v>
      </c>
      <c r="J130" s="5" t="s">
        <v>15</v>
      </c>
      <c r="K130" s="5" t="s">
        <v>480</v>
      </c>
      <c r="L130" s="6" t="s">
        <v>480</v>
      </c>
      <c r="M130" s="5" t="s">
        <v>439</v>
      </c>
      <c r="N130" s="5" t="s">
        <v>33</v>
      </c>
      <c r="O130" s="5" t="s">
        <v>440</v>
      </c>
      <c r="P130" s="24" t="s">
        <v>444</v>
      </c>
      <c r="Q130" s="5" t="s">
        <v>477</v>
      </c>
      <c r="R130" s="27" t="s">
        <v>11</v>
      </c>
      <c r="S130" s="5" t="s">
        <v>478</v>
      </c>
      <c r="T130" s="6" t="s">
        <v>481</v>
      </c>
      <c r="U130" s="5" t="s">
        <v>14</v>
      </c>
      <c r="V130" s="7" t="str">
        <f>IFERROR(VLOOKUP(B130,[1]Client107650!$A$1:$C$7000,3,FALSE),"Non enregistrée")</f>
        <v>1251019-0656010</v>
      </c>
      <c r="W130" s="7" t="str">
        <f>IFERROR(VLOOKUP(A130,'[2]PLANNING-RECHANGES LATelec'!$A$3:$AN$8004,40,FALSE),"Non collaborée")</f>
        <v>OK</v>
      </c>
      <c r="X130" s="8" t="str">
        <f>IFERROR(VLOOKUP(F130,'[3]Table V'!$A:$G,3,FALSE),"N/A")</f>
        <v>N/A</v>
      </c>
      <c r="Y130" s="8" t="str">
        <f>IFERROR(VLOOKUP(F130,'[2]Table V'!$A:$M,9,FALSE),"N/A")</f>
        <v>P/N CONNU</v>
      </c>
      <c r="Z130" s="9" t="str">
        <f>IFERROR(VLOOKUP(C130,[4]Feuil1!$D:$AB,25,FALSE),"N/A")</f>
        <v>N/A</v>
      </c>
      <c r="AA130" s="9" t="s">
        <v>157</v>
      </c>
      <c r="AB130" s="9" t="s">
        <v>157</v>
      </c>
      <c r="AC130" s="5"/>
      <c r="AD130" s="10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</row>
    <row r="131" spans="1:263" x14ac:dyDescent="0.3">
      <c r="A131" t="str">
        <f t="shared" ref="A131:A194" si="5">B131&amp;RIGHT(D131,2)</f>
        <v>2787587510</v>
      </c>
      <c r="B131" s="5" t="str">
        <f t="shared" si="4"/>
        <v>27875875</v>
      </c>
      <c r="C131" s="5" t="s">
        <v>822</v>
      </c>
      <c r="D131" s="5" t="s">
        <v>395</v>
      </c>
      <c r="E131" s="5" t="s">
        <v>13</v>
      </c>
      <c r="F131" s="5" t="s">
        <v>701</v>
      </c>
      <c r="G131" s="5" t="s">
        <v>35</v>
      </c>
      <c r="H131" s="5" t="s">
        <v>10</v>
      </c>
      <c r="I131" s="5" t="s">
        <v>10</v>
      </c>
      <c r="J131" s="5" t="s">
        <v>15</v>
      </c>
      <c r="K131" s="5" t="s">
        <v>144</v>
      </c>
      <c r="L131" s="6" t="s">
        <v>144</v>
      </c>
      <c r="M131" s="5" t="s">
        <v>36</v>
      </c>
      <c r="N131" s="5" t="s">
        <v>20</v>
      </c>
      <c r="O131" s="5" t="s">
        <v>9</v>
      </c>
      <c r="P131" s="24" t="s">
        <v>46</v>
      </c>
      <c r="Q131" s="5" t="s">
        <v>46</v>
      </c>
      <c r="R131" s="27" t="s">
        <v>11</v>
      </c>
      <c r="S131" s="5" t="s">
        <v>145</v>
      </c>
      <c r="T131" s="6" t="s">
        <v>87</v>
      </c>
      <c r="U131" s="5" t="s">
        <v>8</v>
      </c>
      <c r="V131" s="7" t="str">
        <f>IFERROR(VLOOKUP(B131,[1]Client107650!$A$1:$C$7000,3,FALSE),"Non enregistrée")</f>
        <v>Non enregistrée</v>
      </c>
      <c r="W131" s="7" t="str">
        <f>IFERROR(VLOOKUP(A131,'[2]PLANNING-RECHANGES LATelec'!$A$3:$AN$8004,40,FALSE),"Non collaborée")</f>
        <v>Non collaborée</v>
      </c>
      <c r="X131" s="8" t="str">
        <f>IFERROR(VLOOKUP(F131,'[3]Table V'!$A:$G,3,FALSE),"N/A")</f>
        <v>N/A</v>
      </c>
      <c r="Y131" s="8" t="str">
        <f>IFERROR(VLOOKUP(F131,'[2]Table V'!$A:$M,9,FALSE),"N/A")</f>
        <v>N/A</v>
      </c>
      <c r="Z131" s="9" t="str">
        <f>IFERROR(VLOOKUP(C131,[4]Feuil1!$D:$AB,25,FALSE),"N/A")</f>
        <v>N/A</v>
      </c>
      <c r="AA131" s="9" t="s">
        <v>157</v>
      </c>
      <c r="AB131" s="9" t="s">
        <v>157</v>
      </c>
      <c r="AC131" s="5"/>
      <c r="AD131" s="10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</row>
    <row r="132" spans="1:263" x14ac:dyDescent="0.3">
      <c r="A132" t="str">
        <f t="shared" si="5"/>
        <v>2787431410</v>
      </c>
      <c r="B132" s="5" t="str">
        <f t="shared" si="4"/>
        <v>27874314</v>
      </c>
      <c r="C132" s="5" t="s">
        <v>823</v>
      </c>
      <c r="D132" s="5" t="s">
        <v>395</v>
      </c>
      <c r="E132" s="5" t="s">
        <v>13</v>
      </c>
      <c r="F132" s="5" t="s">
        <v>1146</v>
      </c>
      <c r="G132" s="5" t="s">
        <v>420</v>
      </c>
      <c r="H132" s="5" t="s">
        <v>27</v>
      </c>
      <c r="I132" s="5" t="s">
        <v>27</v>
      </c>
      <c r="J132" s="5" t="s">
        <v>15</v>
      </c>
      <c r="K132" s="5" t="s">
        <v>482</v>
      </c>
      <c r="L132" s="6" t="s">
        <v>482</v>
      </c>
      <c r="M132" s="5" t="s">
        <v>439</v>
      </c>
      <c r="N132" s="5" t="s">
        <v>33</v>
      </c>
      <c r="O132" s="5" t="s">
        <v>440</v>
      </c>
      <c r="P132" s="24" t="s">
        <v>483</v>
      </c>
      <c r="Q132" s="5" t="s">
        <v>484</v>
      </c>
      <c r="R132" s="27" t="s">
        <v>11</v>
      </c>
      <c r="S132" s="5" t="s">
        <v>485</v>
      </c>
      <c r="T132" s="6" t="s">
        <v>486</v>
      </c>
      <c r="U132" s="5" t="s">
        <v>14</v>
      </c>
      <c r="V132" s="7" t="str">
        <f>IFERROR(VLOOKUP(B132,[1]Client107650!$A$1:$C$7000,3,FALSE),"Non enregistrée")</f>
        <v>1251019-4314010</v>
      </c>
      <c r="W132" s="7" t="str">
        <f>IFERROR(VLOOKUP(A132,'[2]PLANNING-RECHANGES LATelec'!$A$3:$AN$8004,40,FALSE),"Non collaborée")</f>
        <v>Non collaborée</v>
      </c>
      <c r="X132" s="8" t="str">
        <f>IFERROR(VLOOKUP(F132,'[3]Table V'!$A:$G,3,FALSE),"N/A")</f>
        <v>MECA</v>
      </c>
      <c r="Y132" s="8" t="str">
        <f>IFERROR(VLOOKUP(F132,'[2]Table V'!$A:$M,9,FALSE),"N/A")</f>
        <v>N/A</v>
      </c>
      <c r="Z132" s="9" t="str">
        <f>IFERROR(VLOOKUP(C132,[4]Feuil1!$D:$AB,25,FALSE),"N/A")</f>
        <v>N/A</v>
      </c>
      <c r="AA132" s="9" t="s">
        <v>157</v>
      </c>
      <c r="AB132" s="9" t="s">
        <v>157</v>
      </c>
      <c r="AC132" s="5"/>
      <c r="AD132" s="10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</row>
    <row r="133" spans="1:263" x14ac:dyDescent="0.3">
      <c r="A133" t="str">
        <f t="shared" si="5"/>
        <v>2787246710</v>
      </c>
      <c r="B133" s="5" t="str">
        <f t="shared" si="4"/>
        <v>27872467</v>
      </c>
      <c r="C133" s="5" t="s">
        <v>824</v>
      </c>
      <c r="D133" s="5" t="s">
        <v>395</v>
      </c>
      <c r="E133" s="5" t="s">
        <v>13</v>
      </c>
      <c r="F133" s="5" t="s">
        <v>1138</v>
      </c>
      <c r="G133" s="5" t="s">
        <v>31</v>
      </c>
      <c r="H133" s="5" t="s">
        <v>23</v>
      </c>
      <c r="I133" s="5" t="s">
        <v>23</v>
      </c>
      <c r="J133" s="5" t="s">
        <v>15</v>
      </c>
      <c r="K133" s="5" t="s">
        <v>146</v>
      </c>
      <c r="L133" s="6" t="s">
        <v>146</v>
      </c>
      <c r="M133" s="5" t="s">
        <v>36</v>
      </c>
      <c r="N133" s="5" t="s">
        <v>20</v>
      </c>
      <c r="O133" s="5" t="s">
        <v>9</v>
      </c>
      <c r="P133" s="24" t="s">
        <v>460</v>
      </c>
      <c r="Q133" s="5" t="s">
        <v>72</v>
      </c>
      <c r="R133" s="27" t="s">
        <v>7</v>
      </c>
      <c r="S133" s="5" t="s">
        <v>147</v>
      </c>
      <c r="T133" s="6" t="s">
        <v>73</v>
      </c>
      <c r="U133" s="5" t="s">
        <v>8</v>
      </c>
      <c r="V133" s="7" t="str">
        <f>IFERROR(VLOOKUP(B133,[1]Client107650!$A$1:$C$7000,3,FALSE),"Non enregistrée")</f>
        <v>1250000-2467010</v>
      </c>
      <c r="W133" s="7">
        <f>IFERROR(VLOOKUP(A133,'[2]PLANNING-RECHANGES LATelec'!$A$3:$AN$8004,40,FALSE),"Non collaborée")</f>
        <v>0</v>
      </c>
      <c r="X133" s="8" t="str">
        <f>IFERROR(VLOOKUP(F133,'[3]Table V'!$A:$G,3,FALSE),"N/A")</f>
        <v>N/A</v>
      </c>
      <c r="Y133" s="8" t="str">
        <f>IFERROR(VLOOKUP(F133,'[2]Table V'!$A:$M,9,FALSE),"N/A")</f>
        <v>P/N CONNU</v>
      </c>
      <c r="Z133" s="9" t="str">
        <f>IFERROR(VLOOKUP(C133,[4]Feuil1!$D:$AB,25,FALSE),"N/A")</f>
        <v>N/A</v>
      </c>
      <c r="AA133" s="9" t="s">
        <v>157</v>
      </c>
      <c r="AB133" s="9" t="s">
        <v>157</v>
      </c>
      <c r="AC133" s="5"/>
      <c r="AD133" s="10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</row>
    <row r="134" spans="1:263" x14ac:dyDescent="0.3">
      <c r="A134" t="str">
        <f t="shared" si="5"/>
        <v>2787305710</v>
      </c>
      <c r="B134" s="5" t="str">
        <f t="shared" si="4"/>
        <v>27873057</v>
      </c>
      <c r="C134" s="5" t="s">
        <v>825</v>
      </c>
      <c r="D134" s="5" t="s">
        <v>395</v>
      </c>
      <c r="E134" s="5" t="s">
        <v>17</v>
      </c>
      <c r="F134" s="5" t="s">
        <v>700</v>
      </c>
      <c r="G134" s="5" t="s">
        <v>21</v>
      </c>
      <c r="H134" s="5" t="s">
        <v>51</v>
      </c>
      <c r="I134" s="5" t="s">
        <v>51</v>
      </c>
      <c r="J134" s="5" t="s">
        <v>15</v>
      </c>
      <c r="K134" s="5" t="s">
        <v>120</v>
      </c>
      <c r="L134" s="6" t="s">
        <v>120</v>
      </c>
      <c r="M134" s="5" t="s">
        <v>439</v>
      </c>
      <c r="N134" s="5" t="s">
        <v>20</v>
      </c>
      <c r="O134" s="5" t="s">
        <v>453</v>
      </c>
      <c r="P134" s="24" t="s">
        <v>465</v>
      </c>
      <c r="Q134" s="5" t="s">
        <v>50</v>
      </c>
      <c r="R134" s="27" t="s">
        <v>11</v>
      </c>
      <c r="S134" s="5" t="s">
        <v>147</v>
      </c>
      <c r="T134" s="6" t="s">
        <v>455</v>
      </c>
      <c r="U134" s="5" t="s">
        <v>8</v>
      </c>
      <c r="V134" s="7" t="str">
        <f>IFERROR(VLOOKUP(B134,[1]Client107650!$A$1:$C$7000,3,FALSE),"Non enregistrée")</f>
        <v>1251018-3057010</v>
      </c>
      <c r="W134" s="7" t="str">
        <f>IFERROR(VLOOKUP(A134,'[2]PLANNING-RECHANGES LATelec'!$A$3:$AN$8004,40,FALSE),"Non collaborée")</f>
        <v>Non collaborée</v>
      </c>
      <c r="X134" s="8" t="str">
        <f>IFERROR(VLOOKUP(F134,'[3]Table V'!$A:$G,3,FALSE),"N/A")</f>
        <v>MECA</v>
      </c>
      <c r="Y134" s="8" t="str">
        <f>IFERROR(VLOOKUP(F134,'[2]Table V'!$A:$M,9,FALSE),"N/A")</f>
        <v>N/A</v>
      </c>
      <c r="Z134" s="9" t="str">
        <f>IFERROR(VLOOKUP(C134,[4]Feuil1!$D:$AB,25,FALSE),"N/A")</f>
        <v>N/A</v>
      </c>
      <c r="AA134" s="9" t="s">
        <v>157</v>
      </c>
      <c r="AB134" s="9" t="s">
        <v>157</v>
      </c>
      <c r="AC134" s="5"/>
      <c r="AD134" s="10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</row>
    <row r="135" spans="1:263" x14ac:dyDescent="0.3">
      <c r="A135" t="str">
        <f t="shared" si="5"/>
        <v>2787158710</v>
      </c>
      <c r="B135" s="5" t="str">
        <f t="shared" si="4"/>
        <v>27871587</v>
      </c>
      <c r="C135" s="5" t="s">
        <v>826</v>
      </c>
      <c r="D135" s="5" t="s">
        <v>395</v>
      </c>
      <c r="E135" s="5" t="s">
        <v>17</v>
      </c>
      <c r="F135" s="5" t="s">
        <v>1159</v>
      </c>
      <c r="G135" s="5" t="s">
        <v>39</v>
      </c>
      <c r="H135" s="5" t="s">
        <v>12</v>
      </c>
      <c r="I135" s="5" t="s">
        <v>12</v>
      </c>
      <c r="J135" s="5" t="s">
        <v>15</v>
      </c>
      <c r="K135" s="5" t="s">
        <v>602</v>
      </c>
      <c r="L135" s="6" t="s">
        <v>602</v>
      </c>
      <c r="M135" s="5" t="s">
        <v>492</v>
      </c>
      <c r="N135" s="5" t="s">
        <v>40</v>
      </c>
      <c r="O135" s="5" t="s">
        <v>9</v>
      </c>
      <c r="P135" s="24" t="s">
        <v>487</v>
      </c>
      <c r="Q135" s="5" t="s">
        <v>41</v>
      </c>
      <c r="R135" s="27" t="s">
        <v>7</v>
      </c>
      <c r="S135" s="5" t="s">
        <v>149</v>
      </c>
      <c r="T135" s="6" t="s">
        <v>1094</v>
      </c>
      <c r="U135" s="5" t="s">
        <v>8</v>
      </c>
      <c r="V135" s="7" t="str">
        <f>IFERROR(VLOOKUP(B135,[1]Client107650!$A$1:$C$7000,3,FALSE),"Non enregistrée")</f>
        <v>1251018-1587010</v>
      </c>
      <c r="W135" s="7" t="str">
        <f>IFERROR(VLOOKUP(A135,'[2]PLANNING-RECHANGES LATelec'!$A$3:$AN$8004,40,FALSE),"Non collaborée")</f>
        <v>OK</v>
      </c>
      <c r="X135" s="8" t="str">
        <f>IFERROR(VLOOKUP(F135,'[3]Table V'!$A:$G,3,FALSE),"N/A")</f>
        <v>N/A</v>
      </c>
      <c r="Y135" s="8" t="str">
        <f>IFERROR(VLOOKUP(F135,'[2]Table V'!$A:$M,9,FALSE),"N/A")</f>
        <v>P/N CONNU</v>
      </c>
      <c r="Z135" s="9" t="str">
        <f>IFERROR(VLOOKUP(C135,[4]Feuil1!$D:$AB,25,FALSE),"N/A")</f>
        <v>N/A</v>
      </c>
      <c r="AA135" s="9" t="s">
        <v>157</v>
      </c>
      <c r="AB135" s="9" t="s">
        <v>157</v>
      </c>
      <c r="AC135" s="5"/>
      <c r="AD135" s="10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</row>
    <row r="136" spans="1:263" x14ac:dyDescent="0.3">
      <c r="A136" t="str">
        <f t="shared" si="5"/>
        <v>2786643210</v>
      </c>
      <c r="B136" s="5" t="str">
        <f t="shared" si="4"/>
        <v>27866432</v>
      </c>
      <c r="C136" s="5" t="s">
        <v>827</v>
      </c>
      <c r="D136" s="5" t="s">
        <v>395</v>
      </c>
      <c r="E136" s="5" t="s">
        <v>17</v>
      </c>
      <c r="F136" s="5" t="s">
        <v>1128</v>
      </c>
      <c r="G136" s="5" t="s">
        <v>18</v>
      </c>
      <c r="H136" s="5" t="s">
        <v>10</v>
      </c>
      <c r="I136" s="5" t="s">
        <v>10</v>
      </c>
      <c r="J136" s="5" t="s">
        <v>15</v>
      </c>
      <c r="K136" s="5" t="s">
        <v>150</v>
      </c>
      <c r="L136" s="6" t="s">
        <v>150</v>
      </c>
      <c r="M136" s="5" t="s">
        <v>36</v>
      </c>
      <c r="N136" s="5" t="s">
        <v>20</v>
      </c>
      <c r="O136" s="5" t="s">
        <v>9</v>
      </c>
      <c r="P136" s="24" t="s">
        <v>48</v>
      </c>
      <c r="Q136" s="5" t="s">
        <v>48</v>
      </c>
      <c r="R136" s="27" t="s">
        <v>7</v>
      </c>
      <c r="S136" s="5" t="s">
        <v>151</v>
      </c>
      <c r="T136" s="6" t="s">
        <v>49</v>
      </c>
      <c r="U136" s="5" t="s">
        <v>8</v>
      </c>
      <c r="V136" s="7" t="str">
        <f>IFERROR(VLOOKUP(B136,[1]Client107650!$A$1:$C$7000,3,FALSE),"Non enregistrée")</f>
        <v>1251018-6432010</v>
      </c>
      <c r="W136" s="7">
        <f>IFERROR(VLOOKUP(A136,'[2]PLANNING-RECHANGES LATelec'!$A$3:$AN$8004,40,FALSE),"Non collaborée")</f>
        <v>0</v>
      </c>
      <c r="X136" s="8" t="str">
        <f>IFERROR(VLOOKUP(F136,'[3]Table V'!$A:$G,3,FALSE),"N/A")</f>
        <v>N/A</v>
      </c>
      <c r="Y136" s="8" t="str">
        <f>IFERROR(VLOOKUP(F136,'[2]Table V'!$A:$M,9,FALSE),"N/A")</f>
        <v>P/N CONNU</v>
      </c>
      <c r="Z136" s="9" t="str">
        <f>IFERROR(VLOOKUP(C136,[4]Feuil1!$D:$AB,25,FALSE),"N/A")</f>
        <v>N/A</v>
      </c>
      <c r="AA136" s="9" t="s">
        <v>157</v>
      </c>
      <c r="AB136" s="9" t="s">
        <v>157</v>
      </c>
      <c r="AC136" s="5"/>
      <c r="AD136" s="10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</row>
    <row r="137" spans="1:263" x14ac:dyDescent="0.3">
      <c r="A137" t="str">
        <f t="shared" si="5"/>
        <v>2786281010</v>
      </c>
      <c r="B137" s="5" t="str">
        <f t="shared" si="4"/>
        <v>27862810</v>
      </c>
      <c r="C137" s="5" t="s">
        <v>828</v>
      </c>
      <c r="D137" s="5" t="s">
        <v>395</v>
      </c>
      <c r="E137" s="5" t="s">
        <v>17</v>
      </c>
      <c r="F137" s="5" t="s">
        <v>696</v>
      </c>
      <c r="G137" s="5" t="s">
        <v>34</v>
      </c>
      <c r="H137" s="5" t="s">
        <v>10</v>
      </c>
      <c r="I137" s="5" t="s">
        <v>10</v>
      </c>
      <c r="J137" s="5" t="s">
        <v>15</v>
      </c>
      <c r="K137" s="5" t="s">
        <v>488</v>
      </c>
      <c r="L137" s="6" t="s">
        <v>489</v>
      </c>
      <c r="M137" s="5" t="s">
        <v>439</v>
      </c>
      <c r="N137" s="5" t="s">
        <v>20</v>
      </c>
      <c r="O137" s="5" t="s">
        <v>443</v>
      </c>
      <c r="P137" s="24" t="s">
        <v>682</v>
      </c>
      <c r="Q137" s="5" t="s">
        <v>682</v>
      </c>
      <c r="R137" s="27" t="s">
        <v>7</v>
      </c>
      <c r="S137" s="5" t="s">
        <v>490</v>
      </c>
      <c r="T137" s="6" t="s">
        <v>684</v>
      </c>
      <c r="U137" s="5" t="s">
        <v>8</v>
      </c>
      <c r="V137" s="7" t="str">
        <f>IFERROR(VLOOKUP(B137,[1]Client107650!$A$1:$C$7000,3,FALSE),"Non enregistrée")</f>
        <v>Non enregistrée</v>
      </c>
      <c r="W137" s="7" t="str">
        <f>IFERROR(VLOOKUP(A137,'[2]PLANNING-RECHANGES LATelec'!$A$3:$AN$8004,40,FALSE),"Non collaborée")</f>
        <v>Non collaborée</v>
      </c>
      <c r="X137" s="8" t="str">
        <f>IFERROR(VLOOKUP(F137,'[3]Table V'!$A:$G,3,FALSE),"N/A")</f>
        <v>MECA</v>
      </c>
      <c r="Y137" s="8" t="str">
        <f>IFERROR(VLOOKUP(F137,'[2]Table V'!$A:$M,9,FALSE),"N/A")</f>
        <v>N/A</v>
      </c>
      <c r="Z137" s="9" t="str">
        <f>IFERROR(VLOOKUP(C137,[4]Feuil1!$D:$AB,25,FALSE),"N/A")</f>
        <v>N/A</v>
      </c>
      <c r="AA137" s="9" t="s">
        <v>157</v>
      </c>
      <c r="AB137" s="9" t="s">
        <v>157</v>
      </c>
      <c r="AC137" s="5"/>
      <c r="AD137" s="10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</row>
    <row r="138" spans="1:263" x14ac:dyDescent="0.3">
      <c r="A138" t="str">
        <f t="shared" si="5"/>
        <v>2785937610</v>
      </c>
      <c r="B138" s="5" t="str">
        <f t="shared" si="4"/>
        <v>27859376</v>
      </c>
      <c r="C138" s="5" t="s">
        <v>829</v>
      </c>
      <c r="D138" s="5" t="s">
        <v>395</v>
      </c>
      <c r="E138" s="5" t="s">
        <v>17</v>
      </c>
      <c r="F138" s="5" t="s">
        <v>1145</v>
      </c>
      <c r="G138" s="5" t="s">
        <v>68</v>
      </c>
      <c r="H138" s="5" t="s">
        <v>10</v>
      </c>
      <c r="I138" s="5" t="s">
        <v>10</v>
      </c>
      <c r="J138" s="5" t="s">
        <v>15</v>
      </c>
      <c r="K138" s="5" t="s">
        <v>594</v>
      </c>
      <c r="L138" s="6" t="s">
        <v>594</v>
      </c>
      <c r="M138" s="5" t="s">
        <v>439</v>
      </c>
      <c r="N138" s="5" t="s">
        <v>20</v>
      </c>
      <c r="O138" s="5" t="s">
        <v>453</v>
      </c>
      <c r="P138" s="24" t="s">
        <v>66</v>
      </c>
      <c r="Q138" s="5" t="s">
        <v>66</v>
      </c>
      <c r="R138" s="27" t="s">
        <v>11</v>
      </c>
      <c r="S138" s="5" t="s">
        <v>152</v>
      </c>
      <c r="T138" s="6" t="s">
        <v>982</v>
      </c>
      <c r="U138" s="5" t="s">
        <v>8</v>
      </c>
      <c r="V138" s="7" t="str">
        <f>IFERROR(VLOOKUP(B138,[1]Client107650!$A$1:$C$7000,3,FALSE),"Non enregistrée")</f>
        <v>1251318-9376010</v>
      </c>
      <c r="W138" s="7" t="str">
        <f>IFERROR(VLOOKUP(A138,'[2]PLANNING-RECHANGES LATelec'!$A$3:$AN$8004,40,FALSE),"Non collaborée")</f>
        <v>Non collaborée</v>
      </c>
      <c r="X138" s="8" t="str">
        <f>IFERROR(VLOOKUP(F138,'[3]Table V'!$A:$G,3,FALSE),"N/A")</f>
        <v>MECA</v>
      </c>
      <c r="Y138" s="8" t="str">
        <f>IFERROR(VLOOKUP(F138,'[2]Table V'!$A:$M,9,FALSE),"N/A")</f>
        <v>N/A</v>
      </c>
      <c r="Z138" s="9" t="str">
        <f>IFERROR(VLOOKUP(C138,[4]Feuil1!$D:$AB,25,FALSE),"N/A")</f>
        <v>N/A</v>
      </c>
      <c r="AA138" s="9" t="s">
        <v>157</v>
      </c>
      <c r="AB138" s="9" t="s">
        <v>157</v>
      </c>
      <c r="AC138" s="5"/>
      <c r="AD138" s="10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</row>
    <row r="139" spans="1:263" x14ac:dyDescent="0.3">
      <c r="A139" t="str">
        <f t="shared" si="5"/>
        <v>2785261910</v>
      </c>
      <c r="B139" s="5" t="str">
        <f t="shared" si="4"/>
        <v>27852619</v>
      </c>
      <c r="C139" s="5" t="s">
        <v>830</v>
      </c>
      <c r="D139" s="5" t="s">
        <v>395</v>
      </c>
      <c r="E139" s="5" t="s">
        <v>6</v>
      </c>
      <c r="F139" s="5" t="s">
        <v>1147</v>
      </c>
      <c r="G139" s="5" t="s">
        <v>417</v>
      </c>
      <c r="H139" s="5" t="s">
        <v>12</v>
      </c>
      <c r="I139" s="5" t="s">
        <v>12</v>
      </c>
      <c r="J139" s="5" t="s">
        <v>15</v>
      </c>
      <c r="K139" s="5" t="s">
        <v>491</v>
      </c>
      <c r="L139" s="6" t="s">
        <v>107</v>
      </c>
      <c r="M139" s="5" t="s">
        <v>492</v>
      </c>
      <c r="N139" s="5" t="s">
        <v>493</v>
      </c>
      <c r="O139" s="5" t="s">
        <v>453</v>
      </c>
      <c r="P139" s="24" t="s">
        <v>494</v>
      </c>
      <c r="Q139" s="5" t="s">
        <v>495</v>
      </c>
      <c r="R139" s="27" t="s">
        <v>7</v>
      </c>
      <c r="S139" s="5" t="s">
        <v>496</v>
      </c>
      <c r="T139" s="6" t="s">
        <v>497</v>
      </c>
      <c r="U139" s="5" t="s">
        <v>14</v>
      </c>
      <c r="V139" s="7" t="str">
        <f>IFERROR(VLOOKUP(B139,[1]Client107650!$A$1:$C$7000,3,FALSE),"Non enregistrée")</f>
        <v>1251018-2619011</v>
      </c>
      <c r="W139" s="7">
        <f>IFERROR(VLOOKUP(A139,'[2]PLANNING-RECHANGES LATelec'!$A$3:$AN$8004,40,FALSE),"Non collaborée")</f>
        <v>0</v>
      </c>
      <c r="X139" s="8" t="str">
        <f>IFERROR(VLOOKUP(F139,'[3]Table V'!$A:$G,3,FALSE),"N/A")</f>
        <v>N/A</v>
      </c>
      <c r="Y139" s="8" t="str">
        <f>IFERROR(VLOOKUP(F139,'[2]Table V'!$A:$M,9,FALSE),"N/A")</f>
        <v>P/N CONNU</v>
      </c>
      <c r="Z139" s="9" t="str">
        <f>IFERROR(VLOOKUP(C139,[4]Feuil1!$D:$AB,25,FALSE),"N/A")</f>
        <v>N/A</v>
      </c>
      <c r="AA139" s="9" t="s">
        <v>157</v>
      </c>
      <c r="AB139" s="9" t="s">
        <v>157</v>
      </c>
      <c r="AC139" s="5"/>
      <c r="AD139" s="10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</row>
    <row r="140" spans="1:263" x14ac:dyDescent="0.3">
      <c r="A140" t="str">
        <f t="shared" si="5"/>
        <v>2785262010</v>
      </c>
      <c r="B140" s="5" t="str">
        <f t="shared" si="4"/>
        <v>27852620</v>
      </c>
      <c r="C140" s="5" t="s">
        <v>831</v>
      </c>
      <c r="D140" s="5" t="s">
        <v>395</v>
      </c>
      <c r="E140" s="5" t="s">
        <v>6</v>
      </c>
      <c r="F140" s="5" t="s">
        <v>1148</v>
      </c>
      <c r="G140" s="5" t="s">
        <v>417</v>
      </c>
      <c r="H140" s="5" t="s">
        <v>12</v>
      </c>
      <c r="I140" s="5" t="s">
        <v>12</v>
      </c>
      <c r="J140" s="5" t="s">
        <v>15</v>
      </c>
      <c r="K140" s="5" t="s">
        <v>491</v>
      </c>
      <c r="L140" s="6" t="s">
        <v>107</v>
      </c>
      <c r="M140" s="5" t="s">
        <v>492</v>
      </c>
      <c r="N140" s="5" t="s">
        <v>493</v>
      </c>
      <c r="O140" s="5" t="s">
        <v>453</v>
      </c>
      <c r="P140" s="24" t="s">
        <v>494</v>
      </c>
      <c r="Q140" s="5" t="s">
        <v>495</v>
      </c>
      <c r="R140" s="27" t="s">
        <v>7</v>
      </c>
      <c r="S140" s="5" t="s">
        <v>496</v>
      </c>
      <c r="T140" s="6" t="s">
        <v>498</v>
      </c>
      <c r="U140" s="5" t="s">
        <v>14</v>
      </c>
      <c r="V140" s="7" t="str">
        <f>IFERROR(VLOOKUP(B140,[1]Client107650!$A$1:$C$7000,3,FALSE),"Non enregistrée")</f>
        <v>1251018-2620010</v>
      </c>
      <c r="W140" s="7">
        <f>IFERROR(VLOOKUP(A140,'[2]PLANNING-RECHANGES LATelec'!$A$3:$AN$8004,40,FALSE),"Non collaborée")</f>
        <v>0</v>
      </c>
      <c r="X140" s="8" t="str">
        <f>IFERROR(VLOOKUP(F140,'[3]Table V'!$A:$G,3,FALSE),"N/A")</f>
        <v>N/A</v>
      </c>
      <c r="Y140" s="8" t="str">
        <f>IFERROR(VLOOKUP(F140,'[2]Table V'!$A:$M,9,FALSE),"N/A")</f>
        <v>P/N CONNU</v>
      </c>
      <c r="Z140" s="9" t="str">
        <f>IFERROR(VLOOKUP(C140,[4]Feuil1!$D:$AB,25,FALSE),"N/A")</f>
        <v>N/A</v>
      </c>
      <c r="AA140" s="9" t="s">
        <v>157</v>
      </c>
      <c r="AB140" s="9" t="s">
        <v>157</v>
      </c>
      <c r="AC140" s="5"/>
      <c r="AD140" s="10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</row>
    <row r="141" spans="1:263" x14ac:dyDescent="0.3">
      <c r="A141" t="str">
        <f t="shared" si="5"/>
        <v>2785214510</v>
      </c>
      <c r="B141" s="5" t="str">
        <f t="shared" si="4"/>
        <v>27852145</v>
      </c>
      <c r="C141" s="5" t="s">
        <v>832</v>
      </c>
      <c r="D141" s="5" t="s">
        <v>395</v>
      </c>
      <c r="E141" s="5" t="s">
        <v>17</v>
      </c>
      <c r="F141" s="5" t="s">
        <v>701</v>
      </c>
      <c r="G141" s="5" t="s">
        <v>35</v>
      </c>
      <c r="H141" s="5" t="s">
        <v>10</v>
      </c>
      <c r="I141" s="5" t="s">
        <v>10</v>
      </c>
      <c r="J141" s="5" t="s">
        <v>15</v>
      </c>
      <c r="K141" s="5" t="s">
        <v>153</v>
      </c>
      <c r="L141" s="6" t="s">
        <v>153</v>
      </c>
      <c r="M141" s="5" t="s">
        <v>36</v>
      </c>
      <c r="N141" s="5" t="s">
        <v>20</v>
      </c>
      <c r="O141" s="5" t="s">
        <v>9</v>
      </c>
      <c r="P141" s="24" t="s">
        <v>46</v>
      </c>
      <c r="Q141" s="5" t="s">
        <v>46</v>
      </c>
      <c r="R141" s="27" t="s">
        <v>11</v>
      </c>
      <c r="S141" s="5" t="s">
        <v>154</v>
      </c>
      <c r="T141" s="6" t="s">
        <v>47</v>
      </c>
      <c r="U141" s="5" t="s">
        <v>8</v>
      </c>
      <c r="V141" s="7" t="str">
        <f>IFERROR(VLOOKUP(B141,[1]Client107650!$A$1:$C$7000,3,FALSE),"Non enregistrée")</f>
        <v>1251018-2145010</v>
      </c>
      <c r="W141" s="7" t="str">
        <f>IFERROR(VLOOKUP(A141,'[2]PLANNING-RECHANGES LATelec'!$A$3:$AN$8004,40,FALSE),"Non collaborée")</f>
        <v>Non collaborée</v>
      </c>
      <c r="X141" s="8" t="str">
        <f>IFERROR(VLOOKUP(F141,'[3]Table V'!$A:$G,3,FALSE),"N/A")</f>
        <v>N/A</v>
      </c>
      <c r="Y141" s="8" t="str">
        <f>IFERROR(VLOOKUP(F141,'[2]Table V'!$A:$M,9,FALSE),"N/A")</f>
        <v>N/A</v>
      </c>
      <c r="Z141" s="9" t="str">
        <f>IFERROR(VLOOKUP(C141,[4]Feuil1!$D:$AB,25,FALSE),"N/A")</f>
        <v>N/A</v>
      </c>
      <c r="AA141" s="9" t="s">
        <v>157</v>
      </c>
      <c r="AB141" s="9" t="s">
        <v>157</v>
      </c>
      <c r="AC141" s="5"/>
      <c r="AD141" s="10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</row>
    <row r="142" spans="1:263" x14ac:dyDescent="0.3">
      <c r="A142" t="str">
        <f t="shared" si="5"/>
        <v>2784791610</v>
      </c>
      <c r="B142" s="5" t="str">
        <f t="shared" si="4"/>
        <v>27847916</v>
      </c>
      <c r="C142" s="5" t="s">
        <v>833</v>
      </c>
      <c r="D142" s="5" t="s">
        <v>395</v>
      </c>
      <c r="E142" s="5" t="s">
        <v>17</v>
      </c>
      <c r="F142" s="5" t="s">
        <v>702</v>
      </c>
      <c r="G142" s="5" t="s">
        <v>28</v>
      </c>
      <c r="H142" s="5" t="s">
        <v>10</v>
      </c>
      <c r="I142" s="5" t="s">
        <v>10</v>
      </c>
      <c r="J142" s="5" t="s">
        <v>15</v>
      </c>
      <c r="K142" s="5" t="s">
        <v>499</v>
      </c>
      <c r="L142" s="6" t="s">
        <v>499</v>
      </c>
      <c r="M142" s="5" t="s">
        <v>439</v>
      </c>
      <c r="N142" s="5" t="s">
        <v>500</v>
      </c>
      <c r="O142" s="5" t="s">
        <v>440</v>
      </c>
      <c r="P142" s="24" t="s">
        <v>1162</v>
      </c>
      <c r="Q142" s="5" t="s">
        <v>42</v>
      </c>
      <c r="R142" s="27" t="s">
        <v>7</v>
      </c>
      <c r="S142" s="5" t="s">
        <v>501</v>
      </c>
      <c r="T142" s="6" t="s">
        <v>502</v>
      </c>
      <c r="U142" s="5" t="s">
        <v>8</v>
      </c>
      <c r="V142" s="7" t="str">
        <f>IFERROR(VLOOKUP(B142,[1]Client107650!$A$1:$C$7000,3,FALSE),"Non enregistrée")</f>
        <v>1251018-7916010</v>
      </c>
      <c r="W142" s="7">
        <f>IFERROR(VLOOKUP(A142,'[2]PLANNING-RECHANGES LATelec'!$A$3:$AN$8004,40,FALSE),"Non collaborée")</f>
        <v>0</v>
      </c>
      <c r="X142" s="8" t="str">
        <f>IFERROR(VLOOKUP(F142,'[3]Table V'!$A:$G,3,FALSE),"N/A")</f>
        <v>N/A</v>
      </c>
      <c r="Y142" s="8" t="str">
        <f>IFERROR(VLOOKUP(F142,'[2]Table V'!$A:$M,9,FALSE),"N/A")</f>
        <v>P/N CONNU</v>
      </c>
      <c r="Z142" s="9" t="str">
        <f>IFERROR(VLOOKUP(C142,[4]Feuil1!$D:$AB,25,FALSE),"N/A")</f>
        <v>N/A</v>
      </c>
      <c r="AA142" s="9" t="s">
        <v>157</v>
      </c>
      <c r="AB142" s="9" t="s">
        <v>157</v>
      </c>
      <c r="AC142" s="5"/>
      <c r="AD142" s="10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</row>
    <row r="143" spans="1:263" x14ac:dyDescent="0.3">
      <c r="A143" t="str">
        <f t="shared" si="5"/>
        <v>2784880110</v>
      </c>
      <c r="B143" s="5" t="str">
        <f t="shared" si="4"/>
        <v>27848801</v>
      </c>
      <c r="C143" s="5" t="s">
        <v>834</v>
      </c>
      <c r="D143" s="5" t="s">
        <v>395</v>
      </c>
      <c r="E143" s="5" t="s">
        <v>13</v>
      </c>
      <c r="F143" s="5" t="s">
        <v>702</v>
      </c>
      <c r="G143" s="5" t="s">
        <v>28</v>
      </c>
      <c r="H143" s="5" t="s">
        <v>10</v>
      </c>
      <c r="I143" s="5" t="s">
        <v>10</v>
      </c>
      <c r="J143" s="5" t="s">
        <v>15</v>
      </c>
      <c r="K143" s="5" t="s">
        <v>126</v>
      </c>
      <c r="L143" s="6" t="s">
        <v>126</v>
      </c>
      <c r="M143" s="5" t="s">
        <v>439</v>
      </c>
      <c r="N143" s="5" t="s">
        <v>500</v>
      </c>
      <c r="O143" s="5" t="s">
        <v>440</v>
      </c>
      <c r="P143" s="23" t="s">
        <v>109</v>
      </c>
      <c r="Q143" s="5" t="s">
        <v>109</v>
      </c>
      <c r="R143" s="27" t="s">
        <v>11</v>
      </c>
      <c r="S143" s="5" t="s">
        <v>501</v>
      </c>
      <c r="T143" s="6" t="s">
        <v>1095</v>
      </c>
      <c r="U143" s="5" t="s">
        <v>8</v>
      </c>
      <c r="V143" s="7" t="str">
        <f>IFERROR(VLOOKUP(B143,[1]Client107650!$A$1:$C$7000,3,FALSE),"Non enregistrée")</f>
        <v>1251018-8801010</v>
      </c>
      <c r="W143" s="7">
        <f>IFERROR(VLOOKUP(A143,'[2]PLANNING-RECHANGES LATelec'!$A$3:$AN$8004,40,FALSE),"Non collaborée")</f>
        <v>0</v>
      </c>
      <c r="X143" s="8" t="str">
        <f>IFERROR(VLOOKUP(F143,'[3]Table V'!$A:$G,3,FALSE),"N/A")</f>
        <v>N/A</v>
      </c>
      <c r="Y143" s="8" t="str">
        <f>IFERROR(VLOOKUP(F143,'[2]Table V'!$A:$M,9,FALSE),"N/A")</f>
        <v>P/N CONNU</v>
      </c>
      <c r="Z143" s="9" t="str">
        <f>IFERROR(VLOOKUP(C143,[4]Feuil1!$D:$AB,25,FALSE),"N/A")</f>
        <v>N/A</v>
      </c>
      <c r="AA143" s="9" t="s">
        <v>157</v>
      </c>
      <c r="AB143" s="9" t="s">
        <v>157</v>
      </c>
      <c r="AC143" s="5"/>
      <c r="AD143" s="10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</row>
    <row r="144" spans="1:263" x14ac:dyDescent="0.3">
      <c r="A144" t="str">
        <f t="shared" si="5"/>
        <v>2784402210</v>
      </c>
      <c r="B144" s="5" t="str">
        <f t="shared" si="4"/>
        <v>27844022</v>
      </c>
      <c r="C144" s="5" t="s">
        <v>835</v>
      </c>
      <c r="D144" s="5" t="s">
        <v>395</v>
      </c>
      <c r="E144" s="5" t="s">
        <v>13</v>
      </c>
      <c r="F144" s="5" t="s">
        <v>1149</v>
      </c>
      <c r="G144" s="5" t="s">
        <v>421</v>
      </c>
      <c r="H144" s="5" t="s">
        <v>25</v>
      </c>
      <c r="I144" s="5" t="s">
        <v>25</v>
      </c>
      <c r="J144" s="5" t="s">
        <v>15</v>
      </c>
      <c r="K144" s="5" t="s">
        <v>503</v>
      </c>
      <c r="L144" s="6" t="s">
        <v>503</v>
      </c>
      <c r="M144" s="5" t="s">
        <v>439</v>
      </c>
      <c r="N144" s="5" t="s">
        <v>33</v>
      </c>
      <c r="O144" s="5" t="s">
        <v>440</v>
      </c>
      <c r="P144" s="24" t="s">
        <v>504</v>
      </c>
      <c r="Q144" s="5" t="s">
        <v>505</v>
      </c>
      <c r="R144" s="27" t="s">
        <v>7</v>
      </c>
      <c r="S144" s="5" t="s">
        <v>506</v>
      </c>
      <c r="T144" s="6" t="s">
        <v>507</v>
      </c>
      <c r="U144" s="5" t="s">
        <v>14</v>
      </c>
      <c r="V144" s="7" t="str">
        <f>IFERROR(VLOOKUP(B144,[1]Client107650!$A$1:$C$7000,3,FALSE),"Non enregistrée")</f>
        <v>1251019-4022010</v>
      </c>
      <c r="W144" s="7" t="str">
        <f>IFERROR(VLOOKUP(A144,'[2]PLANNING-RECHANGES LATelec'!$A$3:$AN$8004,40,FALSE),"Non collaborée")</f>
        <v>OK</v>
      </c>
      <c r="X144" s="8" t="str">
        <f>IFERROR(VLOOKUP(F144,'[3]Table V'!$A:$G,3,FALSE),"N/A")</f>
        <v>N/A</v>
      </c>
      <c r="Y144" s="8" t="str">
        <f>IFERROR(VLOOKUP(F144,'[2]Table V'!$A:$M,9,FALSE),"N/A")</f>
        <v>P/N CONNU</v>
      </c>
      <c r="Z144" s="9" t="str">
        <f>IFERROR(VLOOKUP(C144,[4]Feuil1!$D:$AB,25,FALSE),"N/A")</f>
        <v>N/A</v>
      </c>
      <c r="AA144" s="9" t="s">
        <v>157</v>
      </c>
      <c r="AB144" s="9" t="s">
        <v>157</v>
      </c>
      <c r="AC144" s="5"/>
      <c r="AD144" s="10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</row>
    <row r="145" spans="1:263" x14ac:dyDescent="0.3">
      <c r="A145" t="str">
        <f t="shared" si="5"/>
        <v>2784318910</v>
      </c>
      <c r="B145" s="5" t="str">
        <f t="shared" si="4"/>
        <v>27843189</v>
      </c>
      <c r="C145" s="5" t="s">
        <v>836</v>
      </c>
      <c r="D145" s="5" t="s">
        <v>395</v>
      </c>
      <c r="E145" s="5" t="s">
        <v>13</v>
      </c>
      <c r="F145" s="5" t="s">
        <v>1150</v>
      </c>
      <c r="G145" s="5" t="s">
        <v>422</v>
      </c>
      <c r="H145" s="5" t="s">
        <v>12</v>
      </c>
      <c r="I145" s="5" t="s">
        <v>12</v>
      </c>
      <c r="J145" s="5" t="s">
        <v>15</v>
      </c>
      <c r="K145" s="5" t="s">
        <v>512</v>
      </c>
      <c r="L145" s="6" t="s">
        <v>512</v>
      </c>
      <c r="M145" s="5" t="s">
        <v>439</v>
      </c>
      <c r="N145" s="5" t="s">
        <v>508</v>
      </c>
      <c r="O145" s="5" t="s">
        <v>440</v>
      </c>
      <c r="P145" s="24" t="s">
        <v>509</v>
      </c>
      <c r="Q145" s="5" t="s">
        <v>510</v>
      </c>
      <c r="R145" s="27" t="s">
        <v>11</v>
      </c>
      <c r="S145" s="5" t="s">
        <v>511</v>
      </c>
      <c r="T145" s="6" t="s">
        <v>513</v>
      </c>
      <c r="U145" s="5" t="s">
        <v>14</v>
      </c>
      <c r="V145" s="7" t="str">
        <f>IFERROR(VLOOKUP(B145,[1]Client107650!$A$1:$C$7000,3,FALSE),"Non enregistrée")</f>
        <v>1251019-3189010</v>
      </c>
      <c r="W145" s="7" t="str">
        <f>IFERROR(VLOOKUP(A145,'[2]PLANNING-RECHANGES LATelec'!$A$3:$AN$8004,40,FALSE),"Non collaborée")</f>
        <v>Non collaborée</v>
      </c>
      <c r="X145" s="8" t="str">
        <f>IFERROR(VLOOKUP(F145,'[3]Table V'!$A:$G,3,FALSE),"N/A")</f>
        <v>MECA</v>
      </c>
      <c r="Y145" s="8" t="str">
        <f>IFERROR(VLOOKUP(F145,'[2]Table V'!$A:$M,9,FALSE),"N/A")</f>
        <v>N/A</v>
      </c>
      <c r="Z145" s="9" t="str">
        <f>IFERROR(VLOOKUP(C145,[4]Feuil1!$D:$AB,25,FALSE),"N/A")</f>
        <v>N/A</v>
      </c>
      <c r="AA145" s="9" t="s">
        <v>157</v>
      </c>
      <c r="AB145" s="9" t="s">
        <v>157</v>
      </c>
      <c r="AC145" s="5"/>
      <c r="AD145" s="10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</row>
    <row r="146" spans="1:263" x14ac:dyDescent="0.3">
      <c r="A146" t="str">
        <f t="shared" si="5"/>
        <v>2784319210</v>
      </c>
      <c r="B146" s="5" t="str">
        <f t="shared" si="4"/>
        <v>27843192</v>
      </c>
      <c r="C146" s="5" t="s">
        <v>837</v>
      </c>
      <c r="D146" s="5" t="s">
        <v>395</v>
      </c>
      <c r="E146" s="5" t="s">
        <v>13</v>
      </c>
      <c r="F146" s="5" t="s">
        <v>1151</v>
      </c>
      <c r="G146" s="5" t="s">
        <v>21</v>
      </c>
      <c r="H146" s="5" t="s">
        <v>10</v>
      </c>
      <c r="I146" s="5" t="s">
        <v>10</v>
      </c>
      <c r="J146" s="5" t="s">
        <v>15</v>
      </c>
      <c r="K146" s="5" t="s">
        <v>512</v>
      </c>
      <c r="L146" s="6" t="s">
        <v>512</v>
      </c>
      <c r="M146" s="5" t="s">
        <v>439</v>
      </c>
      <c r="N146" s="5" t="s">
        <v>508</v>
      </c>
      <c r="O146" s="5" t="s">
        <v>440</v>
      </c>
      <c r="P146" s="24" t="s">
        <v>514</v>
      </c>
      <c r="Q146" s="5" t="s">
        <v>514</v>
      </c>
      <c r="R146" s="27" t="s">
        <v>11</v>
      </c>
      <c r="S146" s="5" t="s">
        <v>511</v>
      </c>
      <c r="T146" s="6" t="s">
        <v>515</v>
      </c>
      <c r="U146" s="5" t="s">
        <v>14</v>
      </c>
      <c r="V146" s="7" t="str">
        <f>IFERROR(VLOOKUP(B146,[1]Client107650!$A$1:$C$7000,3,FALSE),"Non enregistrée")</f>
        <v>1251019-3192010</v>
      </c>
      <c r="W146" s="7" t="str">
        <f>IFERROR(VLOOKUP(A146,'[2]PLANNING-RECHANGES LATelec'!$A$3:$AN$8004,40,FALSE),"Non collaborée")</f>
        <v>Non collaborée</v>
      </c>
      <c r="X146" s="8" t="str">
        <f>IFERROR(VLOOKUP(F146,'[3]Table V'!$A:$G,3,FALSE),"N/A")</f>
        <v>MECA</v>
      </c>
      <c r="Y146" s="8" t="str">
        <f>IFERROR(VLOOKUP(F146,'[2]Table V'!$A:$M,9,FALSE),"N/A")</f>
        <v>N/A</v>
      </c>
      <c r="Z146" s="9" t="str">
        <f>IFERROR(VLOOKUP(C146,[4]Feuil1!$D:$AB,25,FALSE),"N/A")</f>
        <v>N/A</v>
      </c>
      <c r="AA146" s="9" t="s">
        <v>157</v>
      </c>
      <c r="AB146" s="9" t="s">
        <v>157</v>
      </c>
      <c r="AC146" s="5"/>
      <c r="AD146" s="10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</row>
    <row r="147" spans="1:263" x14ac:dyDescent="0.3">
      <c r="A147" t="str">
        <f t="shared" si="5"/>
        <v>2784319610</v>
      </c>
      <c r="B147" s="5" t="str">
        <f t="shared" si="4"/>
        <v>27843196</v>
      </c>
      <c r="C147" s="5" t="s">
        <v>838</v>
      </c>
      <c r="D147" s="5" t="s">
        <v>395</v>
      </c>
      <c r="E147" s="5" t="s">
        <v>13</v>
      </c>
      <c r="F147" s="5" t="s">
        <v>1152</v>
      </c>
      <c r="G147" s="5" t="s">
        <v>423</v>
      </c>
      <c r="H147" s="5" t="s">
        <v>12</v>
      </c>
      <c r="I147" s="5" t="s">
        <v>12</v>
      </c>
      <c r="J147" s="5" t="s">
        <v>15</v>
      </c>
      <c r="K147" s="5" t="s">
        <v>512</v>
      </c>
      <c r="L147" s="6" t="s">
        <v>512</v>
      </c>
      <c r="M147" s="5" t="s">
        <v>439</v>
      </c>
      <c r="N147" s="5" t="s">
        <v>508</v>
      </c>
      <c r="O147" s="5" t="s">
        <v>440</v>
      </c>
      <c r="P147" s="24" t="s">
        <v>516</v>
      </c>
      <c r="Q147" s="5" t="s">
        <v>517</v>
      </c>
      <c r="R147" s="27" t="s">
        <v>11</v>
      </c>
      <c r="S147" s="5" t="s">
        <v>511</v>
      </c>
      <c r="T147" s="6" t="s">
        <v>518</v>
      </c>
      <c r="U147" s="5" t="s">
        <v>14</v>
      </c>
      <c r="V147" s="7" t="str">
        <f>IFERROR(VLOOKUP(B147,[1]Client107650!$A$1:$C$7000,3,FALSE),"Non enregistrée")</f>
        <v>1251019-3196010</v>
      </c>
      <c r="W147" s="7" t="str">
        <f>IFERROR(VLOOKUP(A147,'[2]PLANNING-RECHANGES LATelec'!$A$3:$AN$8004,40,FALSE),"Non collaborée")</f>
        <v>Non collaborée</v>
      </c>
      <c r="X147" s="8" t="str">
        <f>IFERROR(VLOOKUP(F147,'[3]Table V'!$A:$G,3,FALSE),"N/A")</f>
        <v>MECA</v>
      </c>
      <c r="Y147" s="8" t="str">
        <f>IFERROR(VLOOKUP(F147,'[2]Table V'!$A:$M,9,FALSE),"N/A")</f>
        <v>N/A</v>
      </c>
      <c r="Z147" s="9" t="str">
        <f>IFERROR(VLOOKUP(C147,[4]Feuil1!$D:$AB,25,FALSE),"N/A")</f>
        <v>N/A</v>
      </c>
      <c r="AA147" s="9" t="s">
        <v>157</v>
      </c>
      <c r="AB147" s="9" t="s">
        <v>157</v>
      </c>
      <c r="AC147" s="5"/>
      <c r="AD147" s="10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</row>
    <row r="148" spans="1:263" x14ac:dyDescent="0.3">
      <c r="A148" t="str">
        <f t="shared" si="5"/>
        <v>2784319810</v>
      </c>
      <c r="B148" s="5" t="str">
        <f t="shared" si="4"/>
        <v>27843198</v>
      </c>
      <c r="C148" s="5" t="s">
        <v>839</v>
      </c>
      <c r="D148" s="5" t="s">
        <v>395</v>
      </c>
      <c r="E148" s="5" t="s">
        <v>13</v>
      </c>
      <c r="F148" s="5" t="s">
        <v>1153</v>
      </c>
      <c r="G148" s="5" t="s">
        <v>422</v>
      </c>
      <c r="H148" s="5" t="s">
        <v>10</v>
      </c>
      <c r="I148" s="5" t="s">
        <v>10</v>
      </c>
      <c r="J148" s="5" t="s">
        <v>15</v>
      </c>
      <c r="K148" s="5" t="s">
        <v>512</v>
      </c>
      <c r="L148" s="6" t="s">
        <v>512</v>
      </c>
      <c r="M148" s="5" t="s">
        <v>439</v>
      </c>
      <c r="N148" s="5" t="s">
        <v>508</v>
      </c>
      <c r="O148" s="5" t="s">
        <v>440</v>
      </c>
      <c r="P148" s="24" t="s">
        <v>519</v>
      </c>
      <c r="Q148" s="5" t="s">
        <v>519</v>
      </c>
      <c r="R148" s="27" t="s">
        <v>11</v>
      </c>
      <c r="S148" s="5" t="s">
        <v>511</v>
      </c>
      <c r="T148" s="6" t="s">
        <v>520</v>
      </c>
      <c r="U148" s="5" t="s">
        <v>14</v>
      </c>
      <c r="V148" s="7" t="str">
        <f>IFERROR(VLOOKUP(B148,[1]Client107650!$A$1:$C$7000,3,FALSE),"Non enregistrée")</f>
        <v>1251019-3198010</v>
      </c>
      <c r="W148" s="7" t="str">
        <f>IFERROR(VLOOKUP(A148,'[2]PLANNING-RECHANGES LATelec'!$A$3:$AN$8004,40,FALSE),"Non collaborée")</f>
        <v>Non collaborée</v>
      </c>
      <c r="X148" s="8" t="str">
        <f>IFERROR(VLOOKUP(F148,'[3]Table V'!$A:$G,3,FALSE),"N/A")</f>
        <v>MECA</v>
      </c>
      <c r="Y148" s="8" t="str">
        <f>IFERROR(VLOOKUP(F148,'[2]Table V'!$A:$M,9,FALSE),"N/A")</f>
        <v>N/A</v>
      </c>
      <c r="Z148" s="9" t="str">
        <f>IFERROR(VLOOKUP(C148,[4]Feuil1!$D:$AB,25,FALSE),"N/A")</f>
        <v>N/A</v>
      </c>
      <c r="AA148" s="9" t="s">
        <v>157</v>
      </c>
      <c r="AB148" s="9" t="s">
        <v>157</v>
      </c>
      <c r="AC148" s="5"/>
      <c r="AD148" s="10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</row>
    <row r="149" spans="1:263" x14ac:dyDescent="0.3">
      <c r="A149" t="str">
        <f t="shared" si="5"/>
        <v>2784320010</v>
      </c>
      <c r="B149" s="5" t="str">
        <f t="shared" si="4"/>
        <v>27843200</v>
      </c>
      <c r="C149" s="5" t="s">
        <v>840</v>
      </c>
      <c r="D149" s="5" t="s">
        <v>395</v>
      </c>
      <c r="E149" s="5" t="s">
        <v>13</v>
      </c>
      <c r="F149" s="5" t="s">
        <v>1154</v>
      </c>
      <c r="G149" s="5" t="s">
        <v>422</v>
      </c>
      <c r="H149" s="5" t="s">
        <v>10</v>
      </c>
      <c r="I149" s="5" t="s">
        <v>10</v>
      </c>
      <c r="J149" s="5" t="s">
        <v>15</v>
      </c>
      <c r="K149" s="5" t="s">
        <v>512</v>
      </c>
      <c r="L149" s="6" t="s">
        <v>512</v>
      </c>
      <c r="M149" s="5" t="s">
        <v>439</v>
      </c>
      <c r="N149" s="5" t="s">
        <v>508</v>
      </c>
      <c r="O149" s="5" t="s">
        <v>440</v>
      </c>
      <c r="P149" s="24" t="s">
        <v>521</v>
      </c>
      <c r="Q149" s="5" t="s">
        <v>521</v>
      </c>
      <c r="R149" s="27" t="s">
        <v>11</v>
      </c>
      <c r="S149" s="5" t="s">
        <v>511</v>
      </c>
      <c r="T149" s="6" t="s">
        <v>522</v>
      </c>
      <c r="U149" s="5" t="s">
        <v>14</v>
      </c>
      <c r="V149" s="7" t="str">
        <f>IFERROR(VLOOKUP(B149,[1]Client107650!$A$1:$C$7000,3,FALSE),"Non enregistrée")</f>
        <v>1251019-3200010</v>
      </c>
      <c r="W149" s="7" t="str">
        <f>IFERROR(VLOOKUP(A149,'[2]PLANNING-RECHANGES LATelec'!$A$3:$AN$8004,40,FALSE),"Non collaborée")</f>
        <v>Non collaborée</v>
      </c>
      <c r="X149" s="8" t="str">
        <f>IFERROR(VLOOKUP(F149,'[3]Table V'!$A:$G,3,FALSE),"N/A")</f>
        <v>MECA</v>
      </c>
      <c r="Y149" s="8" t="str">
        <f>IFERROR(VLOOKUP(F149,'[2]Table V'!$A:$M,9,FALSE),"N/A")</f>
        <v>N/A</v>
      </c>
      <c r="Z149" s="9" t="str">
        <f>IFERROR(VLOOKUP(C149,[4]Feuil1!$D:$AB,25,FALSE),"N/A")</f>
        <v>N/A</v>
      </c>
      <c r="AA149" s="9" t="s">
        <v>157</v>
      </c>
      <c r="AB149" s="9" t="s">
        <v>157</v>
      </c>
      <c r="AC149" s="5"/>
      <c r="AD149" s="10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</row>
    <row r="150" spans="1:263" x14ac:dyDescent="0.3">
      <c r="A150" t="str">
        <f t="shared" si="5"/>
        <v>2784320410</v>
      </c>
      <c r="B150" s="5" t="str">
        <f t="shared" si="4"/>
        <v>27843204</v>
      </c>
      <c r="C150" s="5" t="s">
        <v>841</v>
      </c>
      <c r="D150" s="5" t="s">
        <v>395</v>
      </c>
      <c r="E150" s="5" t="s">
        <v>13</v>
      </c>
      <c r="F150" s="5" t="s">
        <v>1155</v>
      </c>
      <c r="G150" s="5" t="s">
        <v>424</v>
      </c>
      <c r="H150" s="5" t="s">
        <v>10</v>
      </c>
      <c r="I150" s="5" t="s">
        <v>10</v>
      </c>
      <c r="J150" s="5" t="s">
        <v>15</v>
      </c>
      <c r="K150" s="5" t="s">
        <v>512</v>
      </c>
      <c r="L150" s="6" t="s">
        <v>512</v>
      </c>
      <c r="M150" s="5" t="s">
        <v>439</v>
      </c>
      <c r="N150" s="5" t="s">
        <v>508</v>
      </c>
      <c r="O150" s="5" t="s">
        <v>440</v>
      </c>
      <c r="P150" s="24" t="s">
        <v>523</v>
      </c>
      <c r="Q150" s="5" t="s">
        <v>523</v>
      </c>
      <c r="R150" s="27" t="s">
        <v>11</v>
      </c>
      <c r="S150" s="5" t="s">
        <v>511</v>
      </c>
      <c r="T150" s="6" t="s">
        <v>524</v>
      </c>
      <c r="U150" s="5" t="s">
        <v>14</v>
      </c>
      <c r="V150" s="7" t="str">
        <f>IFERROR(VLOOKUP(B150,[1]Client107650!$A$1:$C$7000,3,FALSE),"Non enregistrée")</f>
        <v>1251019-3204010</v>
      </c>
      <c r="W150" s="7" t="str">
        <f>IFERROR(VLOOKUP(A150,'[2]PLANNING-RECHANGES LATelec'!$A$3:$AN$8004,40,FALSE),"Non collaborée")</f>
        <v>Non collaborée</v>
      </c>
      <c r="X150" s="8" t="str">
        <f>IFERROR(VLOOKUP(F150,'[3]Table V'!$A:$G,3,FALSE),"N/A")</f>
        <v>MECA</v>
      </c>
      <c r="Y150" s="8" t="str">
        <f>IFERROR(VLOOKUP(F150,'[2]Table V'!$A:$M,9,FALSE),"N/A")</f>
        <v>N/A</v>
      </c>
      <c r="Z150" s="9" t="str">
        <f>IFERROR(VLOOKUP(C150,[4]Feuil1!$D:$AB,25,FALSE),"N/A")</f>
        <v>N/A</v>
      </c>
      <c r="AA150" s="9" t="s">
        <v>157</v>
      </c>
      <c r="AB150" s="9" t="s">
        <v>157</v>
      </c>
      <c r="AC150" s="5"/>
      <c r="AD150" s="10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</row>
    <row r="151" spans="1:263" x14ac:dyDescent="0.3">
      <c r="A151" t="str">
        <f t="shared" si="5"/>
        <v>2783965710</v>
      </c>
      <c r="B151" s="5" t="str">
        <f t="shared" si="4"/>
        <v>27839657</v>
      </c>
      <c r="C151" s="5" t="s">
        <v>842</v>
      </c>
      <c r="D151" s="5" t="s">
        <v>395</v>
      </c>
      <c r="E151" s="5" t="s">
        <v>13</v>
      </c>
      <c r="F151" s="5" t="s">
        <v>1156</v>
      </c>
      <c r="G151" s="5" t="s">
        <v>21</v>
      </c>
      <c r="H151" s="5" t="s">
        <v>12</v>
      </c>
      <c r="I151" s="5" t="s">
        <v>12</v>
      </c>
      <c r="J151" s="5" t="s">
        <v>15</v>
      </c>
      <c r="K151" s="5" t="s">
        <v>525</v>
      </c>
      <c r="L151" s="6" t="s">
        <v>525</v>
      </c>
      <c r="M151" s="5" t="s">
        <v>439</v>
      </c>
      <c r="N151" s="5" t="s">
        <v>33</v>
      </c>
      <c r="O151" s="5" t="s">
        <v>453</v>
      </c>
      <c r="P151" s="24" t="s">
        <v>66</v>
      </c>
      <c r="Q151" s="5" t="s">
        <v>526</v>
      </c>
      <c r="R151" s="27" t="s">
        <v>11</v>
      </c>
      <c r="S151" s="5" t="s">
        <v>527</v>
      </c>
      <c r="T151" s="6" t="s">
        <v>528</v>
      </c>
      <c r="U151" s="5" t="s">
        <v>14</v>
      </c>
      <c r="V151" s="7" t="str">
        <f>IFERROR(VLOOKUP(B151,[1]Client107650!$A$1:$C$7000,3,FALSE),"Non enregistrée")</f>
        <v>1251018-9657010</v>
      </c>
      <c r="W151" s="7" t="str">
        <f>IFERROR(VLOOKUP(A151,'[2]PLANNING-RECHANGES LATelec'!$A$3:$AN$8004,40,FALSE),"Non collaborée")</f>
        <v>Non collaborée</v>
      </c>
      <c r="X151" s="8" t="str">
        <f>IFERROR(VLOOKUP(F151,'[3]Table V'!$A:$G,3,FALSE),"N/A")</f>
        <v>MECA</v>
      </c>
      <c r="Y151" s="8" t="str">
        <f>IFERROR(VLOOKUP(F151,'[2]Table V'!$A:$M,9,FALSE),"N/A")</f>
        <v>N/A</v>
      </c>
      <c r="Z151" s="9" t="str">
        <f>IFERROR(VLOOKUP(C151,[4]Feuil1!$D:$AB,25,FALSE),"N/A")</f>
        <v>N/A</v>
      </c>
      <c r="AA151" s="9" t="s">
        <v>157</v>
      </c>
      <c r="AB151" s="9" t="s">
        <v>157</v>
      </c>
      <c r="AC151" s="5"/>
      <c r="AD151" s="10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</row>
    <row r="152" spans="1:263" x14ac:dyDescent="0.3">
      <c r="A152" t="str">
        <f t="shared" si="5"/>
        <v>2784044610</v>
      </c>
      <c r="B152" s="5" t="str">
        <f t="shared" si="4"/>
        <v>27840446</v>
      </c>
      <c r="C152" s="5" t="s">
        <v>843</v>
      </c>
      <c r="D152" s="5" t="s">
        <v>395</v>
      </c>
      <c r="E152" s="5" t="s">
        <v>13</v>
      </c>
      <c r="F152" s="5" t="s">
        <v>703</v>
      </c>
      <c r="G152" s="5" t="s">
        <v>425</v>
      </c>
      <c r="H152" s="5" t="s">
        <v>10</v>
      </c>
      <c r="I152" s="5" t="s">
        <v>10</v>
      </c>
      <c r="J152" s="5" t="s">
        <v>15</v>
      </c>
      <c r="K152" s="5" t="s">
        <v>110</v>
      </c>
      <c r="L152" s="6" t="s">
        <v>110</v>
      </c>
      <c r="M152" s="5" t="s">
        <v>439</v>
      </c>
      <c r="N152" s="5" t="s">
        <v>530</v>
      </c>
      <c r="O152" s="5" t="s">
        <v>440</v>
      </c>
      <c r="P152" s="24" t="s">
        <v>531</v>
      </c>
      <c r="Q152" s="5" t="s">
        <v>531</v>
      </c>
      <c r="R152" s="27" t="s">
        <v>7</v>
      </c>
      <c r="S152" s="5" t="s">
        <v>527</v>
      </c>
      <c r="T152" s="6" t="s">
        <v>532</v>
      </c>
      <c r="U152" s="5" t="s">
        <v>14</v>
      </c>
      <c r="V152" s="7" t="str">
        <f>IFERROR(VLOOKUP(B152,[1]Client107650!$A$1:$C$7000,3,FALSE),"Non enregistrée")</f>
        <v>1251018-0446010</v>
      </c>
      <c r="W152" s="7">
        <f>IFERROR(VLOOKUP(A152,'[2]PLANNING-RECHANGES LATelec'!$A$3:$AN$8004,40,FALSE),"Non collaborée")</f>
        <v>0</v>
      </c>
      <c r="X152" s="8" t="str">
        <f>IFERROR(VLOOKUP(F152,'[3]Table V'!$A:$G,3,FALSE),"N/A")</f>
        <v>N/A</v>
      </c>
      <c r="Y152" s="8" t="str">
        <f>IFERROR(VLOOKUP(F152,'[2]Table V'!$A:$M,9,FALSE),"N/A")</f>
        <v>P/N CONNU</v>
      </c>
      <c r="Z152" s="9" t="str">
        <f>IFERROR(VLOOKUP(C152,[4]Feuil1!$D:$AB,25,FALSE),"N/A")</f>
        <v>N/A</v>
      </c>
      <c r="AA152" s="9" t="s">
        <v>157</v>
      </c>
      <c r="AB152" s="9" t="s">
        <v>157</v>
      </c>
      <c r="AC152" s="5"/>
      <c r="AD152" s="10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</row>
    <row r="153" spans="1:263" x14ac:dyDescent="0.3">
      <c r="A153" t="str">
        <f t="shared" si="5"/>
        <v>2783338310</v>
      </c>
      <c r="B153" s="5" t="str">
        <f t="shared" si="4"/>
        <v>27833383</v>
      </c>
      <c r="C153" s="5" t="s">
        <v>844</v>
      </c>
      <c r="D153" s="5" t="s">
        <v>395</v>
      </c>
      <c r="E153" s="5" t="s">
        <v>17</v>
      </c>
      <c r="F153" s="5" t="s">
        <v>701</v>
      </c>
      <c r="G153" s="5" t="s">
        <v>35</v>
      </c>
      <c r="H153" s="5" t="s">
        <v>12</v>
      </c>
      <c r="I153" s="5" t="s">
        <v>12</v>
      </c>
      <c r="J153" s="5" t="s">
        <v>15</v>
      </c>
      <c r="K153" s="5" t="s">
        <v>155</v>
      </c>
      <c r="L153" s="6" t="s">
        <v>155</v>
      </c>
      <c r="M153" s="5" t="s">
        <v>36</v>
      </c>
      <c r="N153" s="5" t="s">
        <v>20</v>
      </c>
      <c r="O153" s="5" t="s">
        <v>9</v>
      </c>
      <c r="P153" s="24" t="s">
        <v>46</v>
      </c>
      <c r="Q153" s="5" t="s">
        <v>37</v>
      </c>
      <c r="R153" s="27" t="s">
        <v>11</v>
      </c>
      <c r="S153" s="5" t="s">
        <v>156</v>
      </c>
      <c r="T153" s="6" t="s">
        <v>38</v>
      </c>
      <c r="U153" s="5" t="s">
        <v>8</v>
      </c>
      <c r="V153" s="7" t="str">
        <f>IFERROR(VLOOKUP(B153,[1]Client107650!$A$1:$C$7000,3,FALSE),"Non enregistrée")</f>
        <v>1251018-3383010</v>
      </c>
      <c r="W153" s="7" t="str">
        <f>IFERROR(VLOOKUP(A153,'[2]PLANNING-RECHANGES LATelec'!$A$3:$AN$8004,40,FALSE),"Non collaborée")</f>
        <v>Non collaborée</v>
      </c>
      <c r="X153" s="8" t="str">
        <f>IFERROR(VLOOKUP(F153,'[3]Table V'!$A:$G,3,FALSE),"N/A")</f>
        <v>N/A</v>
      </c>
      <c r="Y153" s="8" t="str">
        <f>IFERROR(VLOOKUP(F153,'[2]Table V'!$A:$M,9,FALSE),"N/A")</f>
        <v>N/A</v>
      </c>
      <c r="Z153" s="9" t="str">
        <f>IFERROR(VLOOKUP(C153,[4]Feuil1!$D:$AB,25,FALSE),"N/A")</f>
        <v>N/A</v>
      </c>
      <c r="AA153" s="9" t="s">
        <v>157</v>
      </c>
      <c r="AB153" s="9" t="s">
        <v>157</v>
      </c>
      <c r="AC153" s="5"/>
      <c r="AD153" s="10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</row>
    <row r="154" spans="1:263" x14ac:dyDescent="0.3">
      <c r="A154" t="str">
        <f t="shared" si="5"/>
        <v>2783049110</v>
      </c>
      <c r="B154" s="5" t="str">
        <f t="shared" si="4"/>
        <v>27830491</v>
      </c>
      <c r="C154" s="5" t="s">
        <v>845</v>
      </c>
      <c r="D154" s="5" t="s">
        <v>395</v>
      </c>
      <c r="E154" s="5" t="s">
        <v>13</v>
      </c>
      <c r="F154" s="5" t="s">
        <v>703</v>
      </c>
      <c r="G154" s="5" t="s">
        <v>425</v>
      </c>
      <c r="H154" s="5" t="s">
        <v>10</v>
      </c>
      <c r="I154" s="5" t="s">
        <v>10</v>
      </c>
      <c r="J154" s="5" t="s">
        <v>15</v>
      </c>
      <c r="K154" s="5" t="s">
        <v>533</v>
      </c>
      <c r="L154" s="6" t="s">
        <v>533</v>
      </c>
      <c r="M154" s="5" t="s">
        <v>439</v>
      </c>
      <c r="N154" s="5" t="s">
        <v>530</v>
      </c>
      <c r="O154" s="5" t="s">
        <v>440</v>
      </c>
      <c r="P154" s="24" t="s">
        <v>534</v>
      </c>
      <c r="Q154" s="5" t="s">
        <v>534</v>
      </c>
      <c r="R154" s="27" t="s">
        <v>7</v>
      </c>
      <c r="S154" s="5" t="s">
        <v>535</v>
      </c>
      <c r="T154" s="6" t="s">
        <v>536</v>
      </c>
      <c r="U154" s="5" t="s">
        <v>14</v>
      </c>
      <c r="V154" s="7" t="str">
        <f>IFERROR(VLOOKUP(B154,[1]Client107650!$A$1:$C$7000,3,FALSE),"Non enregistrée")</f>
        <v>1251018-0491011</v>
      </c>
      <c r="W154" s="7">
        <f>IFERROR(VLOOKUP(A154,'[2]PLANNING-RECHANGES LATelec'!$A$3:$AN$8004,40,FALSE),"Non collaborée")</f>
        <v>0</v>
      </c>
      <c r="X154" s="8" t="str">
        <f>IFERROR(VLOOKUP(F154,'[3]Table V'!$A:$G,3,FALSE),"N/A")</f>
        <v>N/A</v>
      </c>
      <c r="Y154" s="8" t="str">
        <f>IFERROR(VLOOKUP(F154,'[2]Table V'!$A:$M,9,FALSE),"N/A")</f>
        <v>P/N CONNU</v>
      </c>
      <c r="Z154" s="9" t="str">
        <f>IFERROR(VLOOKUP(C154,[4]Feuil1!$D:$AB,25,FALSE),"N/A")</f>
        <v>N/A</v>
      </c>
      <c r="AA154" s="9" t="s">
        <v>157</v>
      </c>
      <c r="AB154" s="9" t="s">
        <v>157</v>
      </c>
      <c r="AC154" s="5"/>
      <c r="AD154" s="10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</row>
    <row r="155" spans="1:263" x14ac:dyDescent="0.3">
      <c r="A155" t="str">
        <f t="shared" si="5"/>
        <v>2783049310</v>
      </c>
      <c r="B155" s="5" t="str">
        <f t="shared" si="4"/>
        <v>27830493</v>
      </c>
      <c r="C155" s="5" t="s">
        <v>846</v>
      </c>
      <c r="D155" s="5" t="s">
        <v>395</v>
      </c>
      <c r="E155" s="5" t="s">
        <v>13</v>
      </c>
      <c r="F155" s="5" t="s">
        <v>703</v>
      </c>
      <c r="G155" s="5" t="s">
        <v>425</v>
      </c>
      <c r="H155" s="5" t="s">
        <v>10</v>
      </c>
      <c r="I155" s="5" t="s">
        <v>10</v>
      </c>
      <c r="J155" s="5" t="s">
        <v>15</v>
      </c>
      <c r="K155" s="5" t="s">
        <v>533</v>
      </c>
      <c r="L155" s="6" t="s">
        <v>533</v>
      </c>
      <c r="M155" s="5" t="s">
        <v>439</v>
      </c>
      <c r="N155" s="5" t="s">
        <v>530</v>
      </c>
      <c r="O155" s="5" t="s">
        <v>440</v>
      </c>
      <c r="P155" s="24" t="s">
        <v>534</v>
      </c>
      <c r="Q155" s="5" t="s">
        <v>534</v>
      </c>
      <c r="R155" s="27" t="s">
        <v>7</v>
      </c>
      <c r="S155" s="5" t="s">
        <v>535</v>
      </c>
      <c r="T155" s="6" t="s">
        <v>537</v>
      </c>
      <c r="U155" s="5" t="s">
        <v>14</v>
      </c>
      <c r="V155" s="7" t="str">
        <f>IFERROR(VLOOKUP(B155,[1]Client107650!$A$1:$C$7000,3,FALSE),"Non enregistrée")</f>
        <v>1251018-0493010</v>
      </c>
      <c r="W155" s="7">
        <f>IFERROR(VLOOKUP(A155,'[2]PLANNING-RECHANGES LATelec'!$A$3:$AN$8004,40,FALSE),"Non collaborée")</f>
        <v>0</v>
      </c>
      <c r="X155" s="8" t="str">
        <f>IFERROR(VLOOKUP(F155,'[3]Table V'!$A:$G,3,FALSE),"N/A")</f>
        <v>N/A</v>
      </c>
      <c r="Y155" s="8" t="str">
        <f>IFERROR(VLOOKUP(F155,'[2]Table V'!$A:$M,9,FALSE),"N/A")</f>
        <v>P/N CONNU</v>
      </c>
      <c r="Z155" s="9" t="str">
        <f>IFERROR(VLOOKUP(C155,[4]Feuil1!$D:$AB,25,FALSE),"N/A")</f>
        <v>N/A</v>
      </c>
      <c r="AA155" s="9" t="s">
        <v>157</v>
      </c>
      <c r="AB155" s="9" t="s">
        <v>157</v>
      </c>
      <c r="AC155" s="5"/>
      <c r="AD155" s="10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</row>
    <row r="156" spans="1:263" x14ac:dyDescent="0.3">
      <c r="A156" t="str">
        <f t="shared" si="5"/>
        <v>2783049410</v>
      </c>
      <c r="B156" s="5" t="str">
        <f t="shared" si="4"/>
        <v>27830494</v>
      </c>
      <c r="C156" s="5" t="s">
        <v>847</v>
      </c>
      <c r="D156" s="5" t="s">
        <v>395</v>
      </c>
      <c r="E156" s="5" t="s">
        <v>13</v>
      </c>
      <c r="F156" s="5" t="s">
        <v>703</v>
      </c>
      <c r="G156" s="5" t="s">
        <v>425</v>
      </c>
      <c r="H156" s="5" t="s">
        <v>10</v>
      </c>
      <c r="I156" s="5" t="s">
        <v>10</v>
      </c>
      <c r="J156" s="5" t="s">
        <v>15</v>
      </c>
      <c r="K156" s="5" t="s">
        <v>538</v>
      </c>
      <c r="L156" s="6" t="s">
        <v>538</v>
      </c>
      <c r="M156" s="5" t="s">
        <v>439</v>
      </c>
      <c r="N156" s="5" t="s">
        <v>530</v>
      </c>
      <c r="O156" s="5" t="s">
        <v>440</v>
      </c>
      <c r="P156" s="24" t="s">
        <v>534</v>
      </c>
      <c r="Q156" s="5" t="s">
        <v>534</v>
      </c>
      <c r="R156" s="27" t="s">
        <v>7</v>
      </c>
      <c r="S156" s="5" t="s">
        <v>535</v>
      </c>
      <c r="T156" s="6" t="s">
        <v>539</v>
      </c>
      <c r="U156" s="5" t="s">
        <v>14</v>
      </c>
      <c r="V156" s="7" t="str">
        <f>IFERROR(VLOOKUP(B156,[1]Client107650!$A$1:$C$7000,3,FALSE),"Non enregistrée")</f>
        <v>1251018-0494010</v>
      </c>
      <c r="W156" s="7">
        <f>IFERROR(VLOOKUP(A156,'[2]PLANNING-RECHANGES LATelec'!$A$3:$AN$8004,40,FALSE),"Non collaborée")</f>
        <v>0</v>
      </c>
      <c r="X156" s="8" t="str">
        <f>IFERROR(VLOOKUP(F156,'[3]Table V'!$A:$G,3,FALSE),"N/A")</f>
        <v>N/A</v>
      </c>
      <c r="Y156" s="8" t="str">
        <f>IFERROR(VLOOKUP(F156,'[2]Table V'!$A:$M,9,FALSE),"N/A")</f>
        <v>P/N CONNU</v>
      </c>
      <c r="Z156" s="9" t="str">
        <f>IFERROR(VLOOKUP(C156,[4]Feuil1!$D:$AB,25,FALSE),"N/A")</f>
        <v>N/A</v>
      </c>
      <c r="AA156" s="9" t="s">
        <v>157</v>
      </c>
      <c r="AB156" s="9" t="s">
        <v>157</v>
      </c>
      <c r="AC156" s="5"/>
      <c r="AD156" s="10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</row>
    <row r="157" spans="1:263" x14ac:dyDescent="0.3">
      <c r="A157" t="str">
        <f t="shared" si="5"/>
        <v>2783049510</v>
      </c>
      <c r="B157" s="5" t="str">
        <f t="shared" si="4"/>
        <v>27830495</v>
      </c>
      <c r="C157" s="5" t="s">
        <v>848</v>
      </c>
      <c r="D157" s="5" t="s">
        <v>395</v>
      </c>
      <c r="E157" s="5" t="s">
        <v>13</v>
      </c>
      <c r="F157" s="5" t="s">
        <v>703</v>
      </c>
      <c r="G157" s="5" t="s">
        <v>425</v>
      </c>
      <c r="H157" s="5" t="s">
        <v>10</v>
      </c>
      <c r="I157" s="5" t="s">
        <v>10</v>
      </c>
      <c r="J157" s="5" t="s">
        <v>15</v>
      </c>
      <c r="K157" s="5" t="s">
        <v>533</v>
      </c>
      <c r="L157" s="6" t="s">
        <v>533</v>
      </c>
      <c r="M157" s="5" t="s">
        <v>439</v>
      </c>
      <c r="N157" s="5" t="s">
        <v>530</v>
      </c>
      <c r="O157" s="5" t="s">
        <v>440</v>
      </c>
      <c r="P157" s="24" t="s">
        <v>534</v>
      </c>
      <c r="Q157" s="5" t="s">
        <v>534</v>
      </c>
      <c r="R157" s="27" t="s">
        <v>7</v>
      </c>
      <c r="S157" s="5" t="s">
        <v>535</v>
      </c>
      <c r="T157" s="6" t="s">
        <v>540</v>
      </c>
      <c r="U157" s="5" t="s">
        <v>14</v>
      </c>
      <c r="V157" s="7" t="str">
        <f>IFERROR(VLOOKUP(B157,[1]Client107650!$A$1:$C$7000,3,FALSE),"Non enregistrée")</f>
        <v>1251018-0495010</v>
      </c>
      <c r="W157" s="7">
        <f>IFERROR(VLOOKUP(A157,'[2]PLANNING-RECHANGES LATelec'!$A$3:$AN$8004,40,FALSE),"Non collaborée")</f>
        <v>0</v>
      </c>
      <c r="X157" s="8" t="str">
        <f>IFERROR(VLOOKUP(F157,'[3]Table V'!$A:$G,3,FALSE),"N/A")</f>
        <v>N/A</v>
      </c>
      <c r="Y157" s="8" t="str">
        <f>IFERROR(VLOOKUP(F157,'[2]Table V'!$A:$M,9,FALSE),"N/A")</f>
        <v>P/N CONNU</v>
      </c>
      <c r="Z157" s="9" t="str">
        <f>IFERROR(VLOOKUP(C157,[4]Feuil1!$D:$AB,25,FALSE),"N/A")</f>
        <v>N/A</v>
      </c>
      <c r="AA157" s="9" t="s">
        <v>157</v>
      </c>
      <c r="AB157" s="9" t="s">
        <v>157</v>
      </c>
      <c r="AC157" s="5"/>
      <c r="AD157" s="10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</row>
    <row r="158" spans="1:263" x14ac:dyDescent="0.3">
      <c r="A158" t="str">
        <f t="shared" si="5"/>
        <v>2783049610</v>
      </c>
      <c r="B158" s="5" t="str">
        <f t="shared" si="4"/>
        <v>27830496</v>
      </c>
      <c r="C158" s="5" t="s">
        <v>849</v>
      </c>
      <c r="D158" s="5" t="s">
        <v>395</v>
      </c>
      <c r="E158" s="5" t="s">
        <v>13</v>
      </c>
      <c r="F158" s="5" t="s">
        <v>703</v>
      </c>
      <c r="G158" s="5" t="s">
        <v>425</v>
      </c>
      <c r="H158" s="5" t="s">
        <v>10</v>
      </c>
      <c r="I158" s="5" t="s">
        <v>10</v>
      </c>
      <c r="J158" s="5" t="s">
        <v>15</v>
      </c>
      <c r="K158" s="5" t="s">
        <v>541</v>
      </c>
      <c r="L158" s="6" t="s">
        <v>541</v>
      </c>
      <c r="M158" s="5" t="s">
        <v>439</v>
      </c>
      <c r="N158" s="5" t="s">
        <v>530</v>
      </c>
      <c r="O158" s="5" t="s">
        <v>440</v>
      </c>
      <c r="P158" s="24" t="s">
        <v>534</v>
      </c>
      <c r="Q158" s="5" t="s">
        <v>534</v>
      </c>
      <c r="R158" s="27" t="s">
        <v>7</v>
      </c>
      <c r="S158" s="5" t="s">
        <v>535</v>
      </c>
      <c r="T158" s="6" t="s">
        <v>542</v>
      </c>
      <c r="U158" s="5" t="s">
        <v>14</v>
      </c>
      <c r="V158" s="7" t="str">
        <f>IFERROR(VLOOKUP(B158,[1]Client107650!$A$1:$C$7000,3,FALSE),"Non enregistrée")</f>
        <v>1251018-0496010</v>
      </c>
      <c r="W158" s="7">
        <f>IFERROR(VLOOKUP(A158,'[2]PLANNING-RECHANGES LATelec'!$A$3:$AN$8004,40,FALSE),"Non collaborée")</f>
        <v>0</v>
      </c>
      <c r="X158" s="8" t="str">
        <f>IFERROR(VLOOKUP(F158,'[3]Table V'!$A:$G,3,FALSE),"N/A")</f>
        <v>N/A</v>
      </c>
      <c r="Y158" s="8" t="str">
        <f>IFERROR(VLOOKUP(F158,'[2]Table V'!$A:$M,9,FALSE),"N/A")</f>
        <v>P/N CONNU</v>
      </c>
      <c r="Z158" s="9" t="str">
        <f>IFERROR(VLOOKUP(C158,[4]Feuil1!$D:$AB,25,FALSE),"N/A")</f>
        <v>N/A</v>
      </c>
      <c r="AA158" s="9" t="s">
        <v>157</v>
      </c>
      <c r="AB158" s="9" t="s">
        <v>157</v>
      </c>
      <c r="AC158" s="5"/>
      <c r="AD158" s="10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</row>
    <row r="159" spans="1:263" x14ac:dyDescent="0.3">
      <c r="A159" t="str">
        <f t="shared" si="5"/>
        <v>2783049710</v>
      </c>
      <c r="B159" s="5" t="str">
        <f t="shared" si="4"/>
        <v>27830497</v>
      </c>
      <c r="C159" s="5" t="s">
        <v>850</v>
      </c>
      <c r="D159" s="5" t="s">
        <v>395</v>
      </c>
      <c r="E159" s="5" t="s">
        <v>13</v>
      </c>
      <c r="F159" s="5" t="s">
        <v>703</v>
      </c>
      <c r="G159" s="5" t="s">
        <v>425</v>
      </c>
      <c r="H159" s="5" t="s">
        <v>10</v>
      </c>
      <c r="I159" s="5" t="s">
        <v>10</v>
      </c>
      <c r="J159" s="5" t="s">
        <v>15</v>
      </c>
      <c r="K159" s="5" t="s">
        <v>541</v>
      </c>
      <c r="L159" s="6" t="s">
        <v>541</v>
      </c>
      <c r="M159" s="5" t="s">
        <v>439</v>
      </c>
      <c r="N159" s="5" t="s">
        <v>530</v>
      </c>
      <c r="O159" s="5" t="s">
        <v>440</v>
      </c>
      <c r="P159" s="24" t="s">
        <v>534</v>
      </c>
      <c r="Q159" s="5" t="s">
        <v>534</v>
      </c>
      <c r="R159" s="27" t="s">
        <v>7</v>
      </c>
      <c r="S159" s="5" t="s">
        <v>535</v>
      </c>
      <c r="T159" s="6" t="s">
        <v>543</v>
      </c>
      <c r="U159" s="5" t="s">
        <v>14</v>
      </c>
      <c r="V159" s="7" t="str">
        <f>IFERROR(VLOOKUP(B159,[1]Client107650!$A$1:$C$7000,3,FALSE),"Non enregistrée")</f>
        <v>1251018-0497010</v>
      </c>
      <c r="W159" s="7">
        <f>IFERROR(VLOOKUP(A159,'[2]PLANNING-RECHANGES LATelec'!$A$3:$AN$8004,40,FALSE),"Non collaborée")</f>
        <v>0</v>
      </c>
      <c r="X159" s="8" t="str">
        <f>IFERROR(VLOOKUP(F159,'[3]Table V'!$A:$G,3,FALSE),"N/A")</f>
        <v>N/A</v>
      </c>
      <c r="Y159" s="8" t="str">
        <f>IFERROR(VLOOKUP(F159,'[2]Table V'!$A:$M,9,FALSE),"N/A")</f>
        <v>P/N CONNU</v>
      </c>
      <c r="Z159" s="9" t="str">
        <f>IFERROR(VLOOKUP(C159,[4]Feuil1!$D:$AB,25,FALSE),"N/A")</f>
        <v>N/A</v>
      </c>
      <c r="AA159" s="9" t="s">
        <v>157</v>
      </c>
      <c r="AB159" s="9" t="s">
        <v>157</v>
      </c>
      <c r="AC159" s="5"/>
      <c r="AD159" s="10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</row>
    <row r="160" spans="1:263" x14ac:dyDescent="0.3">
      <c r="A160" t="str">
        <f t="shared" si="5"/>
        <v>2782693110</v>
      </c>
      <c r="B160" s="5" t="str">
        <f t="shared" si="4"/>
        <v>27826931</v>
      </c>
      <c r="C160" s="5" t="s">
        <v>851</v>
      </c>
      <c r="D160" s="5" t="s">
        <v>395</v>
      </c>
      <c r="E160" s="5" t="s">
        <v>13</v>
      </c>
      <c r="F160" s="5" t="s">
        <v>1160</v>
      </c>
      <c r="G160" s="5" t="s">
        <v>426</v>
      </c>
      <c r="H160" s="5" t="s">
        <v>466</v>
      </c>
      <c r="I160" s="5" t="s">
        <v>466</v>
      </c>
      <c r="J160" s="5" t="s">
        <v>15</v>
      </c>
      <c r="K160" s="5" t="s">
        <v>126</v>
      </c>
      <c r="L160" s="6" t="s">
        <v>126</v>
      </c>
      <c r="M160" s="5" t="s">
        <v>439</v>
      </c>
      <c r="N160" s="5" t="s">
        <v>40</v>
      </c>
      <c r="O160" s="5" t="s">
        <v>453</v>
      </c>
      <c r="P160" s="24" t="s">
        <v>544</v>
      </c>
      <c r="Q160" s="5" t="s">
        <v>545</v>
      </c>
      <c r="R160" s="27" t="s">
        <v>7</v>
      </c>
      <c r="S160" s="5" t="s">
        <v>546</v>
      </c>
      <c r="T160" s="6" t="s">
        <v>547</v>
      </c>
      <c r="U160" s="5" t="s">
        <v>8</v>
      </c>
      <c r="V160" s="7" t="str">
        <f>IFERROR(VLOOKUP(B160,[1]Client107650!$A$1:$C$7000,3,FALSE),"Non enregistrée")</f>
        <v>Non enregistrée</v>
      </c>
      <c r="W160" s="7">
        <f>IFERROR(VLOOKUP(A160,'[2]PLANNING-RECHANGES LATelec'!$A$3:$AN$8004,40,FALSE),"Non collaborée")</f>
        <v>0</v>
      </c>
      <c r="X160" s="8" t="str">
        <f>IFERROR(VLOOKUP(F160,'[3]Table V'!$A:$G,3,FALSE),"N/A")</f>
        <v>N/A</v>
      </c>
      <c r="Y160" s="8" t="str">
        <f>IFERROR(VLOOKUP(F160,'[2]Table V'!$A:$M,9,FALSE),"N/A")</f>
        <v>P/N CONNU</v>
      </c>
      <c r="Z160" s="9" t="str">
        <f>IFERROR(VLOOKUP(C160,[4]Feuil1!$D:$AB,25,FALSE),"N/A")</f>
        <v>N/A</v>
      </c>
      <c r="AA160" s="9" t="s">
        <v>157</v>
      </c>
      <c r="AB160" s="9" t="s">
        <v>157</v>
      </c>
      <c r="AC160" s="5"/>
      <c r="AD160" s="10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</row>
    <row r="161" spans="1:263" x14ac:dyDescent="0.3">
      <c r="A161" t="str">
        <f t="shared" si="5"/>
        <v>2782692910</v>
      </c>
      <c r="B161" s="5" t="str">
        <f t="shared" si="4"/>
        <v>27826929</v>
      </c>
      <c r="C161" s="5" t="s">
        <v>852</v>
      </c>
      <c r="D161" s="5" t="s">
        <v>395</v>
      </c>
      <c r="E161" s="5" t="s">
        <v>13</v>
      </c>
      <c r="F161" s="5" t="s">
        <v>1159</v>
      </c>
      <c r="G161" s="5" t="s">
        <v>39</v>
      </c>
      <c r="H161" s="5" t="s">
        <v>529</v>
      </c>
      <c r="I161" s="5" t="s">
        <v>529</v>
      </c>
      <c r="J161" s="5" t="s">
        <v>15</v>
      </c>
      <c r="K161" s="5" t="s">
        <v>971</v>
      </c>
      <c r="L161" s="6" t="s">
        <v>971</v>
      </c>
      <c r="M161" s="5" t="s">
        <v>439</v>
      </c>
      <c r="N161" s="5" t="s">
        <v>40</v>
      </c>
      <c r="O161" s="5" t="s">
        <v>453</v>
      </c>
      <c r="P161" s="24" t="s">
        <v>487</v>
      </c>
      <c r="Q161" s="5" t="s">
        <v>548</v>
      </c>
      <c r="R161" s="27" t="s">
        <v>7</v>
      </c>
      <c r="S161" s="5" t="s">
        <v>546</v>
      </c>
      <c r="T161" s="6" t="s">
        <v>972</v>
      </c>
      <c r="U161" s="5" t="s">
        <v>8</v>
      </c>
      <c r="V161" s="7" t="str">
        <f>IFERROR(VLOOKUP(B161,[1]Client107650!$A$1:$C$7000,3,FALSE),"Non enregistrée")</f>
        <v>1251018-6929010</v>
      </c>
      <c r="W161" s="7" t="str">
        <f>IFERROR(VLOOKUP(A161,'[2]PLANNING-RECHANGES LATelec'!$A$3:$AN$8004,40,FALSE),"Non collaborée")</f>
        <v>OK</v>
      </c>
      <c r="X161" s="8" t="str">
        <f>IFERROR(VLOOKUP(F161,'[3]Table V'!$A:$G,3,FALSE),"N/A")</f>
        <v>N/A</v>
      </c>
      <c r="Y161" s="8" t="str">
        <f>IFERROR(VLOOKUP(F161,'[2]Table V'!$A:$M,9,FALSE),"N/A")</f>
        <v>P/N CONNU</v>
      </c>
      <c r="Z161" s="9" t="str">
        <f>IFERROR(VLOOKUP(C161,[4]Feuil1!$D:$AB,25,FALSE),"N/A")</f>
        <v>N/A</v>
      </c>
      <c r="AA161" s="9" t="s">
        <v>157</v>
      </c>
      <c r="AB161" s="9" t="s">
        <v>157</v>
      </c>
      <c r="AC161" s="5"/>
      <c r="AD161" s="10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</row>
    <row r="162" spans="1:263" x14ac:dyDescent="0.3">
      <c r="A162" t="str">
        <f t="shared" si="5"/>
        <v>2782278410</v>
      </c>
      <c r="B162" s="5" t="str">
        <f t="shared" si="4"/>
        <v>27822784</v>
      </c>
      <c r="C162" s="5" t="s">
        <v>853</v>
      </c>
      <c r="D162" s="5" t="s">
        <v>395</v>
      </c>
      <c r="E162" s="5" t="s">
        <v>13</v>
      </c>
      <c r="F162" s="5" t="s">
        <v>1137</v>
      </c>
      <c r="G162" s="5" t="s">
        <v>418</v>
      </c>
      <c r="H162" s="5" t="s">
        <v>10</v>
      </c>
      <c r="I162" s="5" t="s">
        <v>10</v>
      </c>
      <c r="J162" s="5" t="s">
        <v>15</v>
      </c>
      <c r="K162" s="5" t="s">
        <v>489</v>
      </c>
      <c r="L162" s="6" t="s">
        <v>489</v>
      </c>
      <c r="M162" s="5" t="s">
        <v>439</v>
      </c>
      <c r="N162" s="5" t="s">
        <v>33</v>
      </c>
      <c r="O162" s="5" t="s">
        <v>440</v>
      </c>
      <c r="P162" s="24" t="s">
        <v>549</v>
      </c>
      <c r="Q162" s="5" t="s">
        <v>549</v>
      </c>
      <c r="R162" s="27" t="s">
        <v>7</v>
      </c>
      <c r="S162" s="5" t="s">
        <v>550</v>
      </c>
      <c r="T162" s="6" t="s">
        <v>962</v>
      </c>
      <c r="U162" s="5" t="s">
        <v>14</v>
      </c>
      <c r="V162" s="7" t="str">
        <f>IFERROR(VLOOKUP(B162,[1]Client107650!$A$1:$C$7000,3,FALSE),"Non enregistrée")</f>
        <v>1251018-2784010</v>
      </c>
      <c r="W162" s="7">
        <f>IFERROR(VLOOKUP(A162,'[2]PLANNING-RECHANGES LATelec'!$A$3:$AN$8004,40,FALSE),"Non collaborée")</f>
        <v>0</v>
      </c>
      <c r="X162" s="8" t="str">
        <f>IFERROR(VLOOKUP(F162,'[3]Table V'!$A:$G,3,FALSE),"N/A")</f>
        <v>N/A</v>
      </c>
      <c r="Y162" s="8" t="str">
        <f>IFERROR(VLOOKUP(F162,'[2]Table V'!$A:$M,9,FALSE),"N/A")</f>
        <v>P/N CONNU</v>
      </c>
      <c r="Z162" s="9" t="str">
        <f>IFERROR(VLOOKUP(C162,[4]Feuil1!$D:$AB,25,FALSE),"N/A")</f>
        <v>N/A</v>
      </c>
      <c r="AA162" s="9" t="s">
        <v>157</v>
      </c>
      <c r="AB162" s="9" t="s">
        <v>157</v>
      </c>
      <c r="AC162" s="5"/>
      <c r="AD162" s="10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</row>
    <row r="163" spans="1:263" x14ac:dyDescent="0.3">
      <c r="A163" t="str">
        <f t="shared" si="5"/>
        <v>2782332710</v>
      </c>
      <c r="B163" s="5" t="str">
        <f t="shared" si="4"/>
        <v>27823327</v>
      </c>
      <c r="C163" s="5" t="s">
        <v>854</v>
      </c>
      <c r="D163" s="5" t="s">
        <v>395</v>
      </c>
      <c r="E163" s="5" t="s">
        <v>13</v>
      </c>
      <c r="F163" s="5" t="s">
        <v>703</v>
      </c>
      <c r="G163" s="5" t="s">
        <v>425</v>
      </c>
      <c r="H163" s="5" t="s">
        <v>10</v>
      </c>
      <c r="I163" s="5" t="s">
        <v>10</v>
      </c>
      <c r="J163" s="5" t="s">
        <v>15</v>
      </c>
      <c r="K163" s="5" t="s">
        <v>551</v>
      </c>
      <c r="L163" s="6" t="s">
        <v>551</v>
      </c>
      <c r="M163" s="5" t="s">
        <v>439</v>
      </c>
      <c r="N163" s="5" t="s">
        <v>530</v>
      </c>
      <c r="O163" s="5" t="s">
        <v>440</v>
      </c>
      <c r="P163" s="24" t="s">
        <v>534</v>
      </c>
      <c r="Q163" s="5" t="s">
        <v>534</v>
      </c>
      <c r="R163" s="27" t="s">
        <v>7</v>
      </c>
      <c r="S163" s="5" t="s">
        <v>550</v>
      </c>
      <c r="T163" s="6" t="s">
        <v>552</v>
      </c>
      <c r="U163" s="5" t="s">
        <v>14</v>
      </c>
      <c r="V163" s="7" t="str">
        <f>IFERROR(VLOOKUP(B163,[1]Client107650!$A$1:$C$7000,3,FALSE),"Non enregistrée")</f>
        <v>1251018-3327010</v>
      </c>
      <c r="W163" s="7">
        <f>IFERROR(VLOOKUP(A163,'[2]PLANNING-RECHANGES LATelec'!$A$3:$AN$8004,40,FALSE),"Non collaborée")</f>
        <v>0</v>
      </c>
      <c r="X163" s="8" t="str">
        <f>IFERROR(VLOOKUP(F163,'[3]Table V'!$A:$G,3,FALSE),"N/A")</f>
        <v>N/A</v>
      </c>
      <c r="Y163" s="8" t="str">
        <f>IFERROR(VLOOKUP(F163,'[2]Table V'!$A:$M,9,FALSE),"N/A")</f>
        <v>P/N CONNU</v>
      </c>
      <c r="Z163" s="9" t="str">
        <f>IFERROR(VLOOKUP(C163,[4]Feuil1!$D:$AB,25,FALSE),"N/A")</f>
        <v>N/A</v>
      </c>
      <c r="AA163" s="9" t="s">
        <v>157</v>
      </c>
      <c r="AB163" s="9" t="s">
        <v>157</v>
      </c>
      <c r="AC163" s="5"/>
      <c r="AD163" s="10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</row>
    <row r="164" spans="1:263" x14ac:dyDescent="0.3">
      <c r="A164" t="str">
        <f t="shared" si="5"/>
        <v>2782332810</v>
      </c>
      <c r="B164" s="5" t="str">
        <f t="shared" si="4"/>
        <v>27823328</v>
      </c>
      <c r="C164" s="5" t="s">
        <v>855</v>
      </c>
      <c r="D164" s="5" t="s">
        <v>395</v>
      </c>
      <c r="E164" s="5" t="s">
        <v>13</v>
      </c>
      <c r="F164" s="5" t="s">
        <v>703</v>
      </c>
      <c r="G164" s="5" t="s">
        <v>425</v>
      </c>
      <c r="H164" s="5" t="s">
        <v>10</v>
      </c>
      <c r="I164" s="5" t="s">
        <v>10</v>
      </c>
      <c r="J164" s="5" t="s">
        <v>15</v>
      </c>
      <c r="K164" s="5" t="s">
        <v>116</v>
      </c>
      <c r="L164" s="6" t="s">
        <v>116</v>
      </c>
      <c r="M164" s="5" t="s">
        <v>439</v>
      </c>
      <c r="N164" s="5" t="s">
        <v>530</v>
      </c>
      <c r="O164" s="5" t="s">
        <v>440</v>
      </c>
      <c r="P164" s="24" t="s">
        <v>534</v>
      </c>
      <c r="Q164" s="5" t="s">
        <v>534</v>
      </c>
      <c r="R164" s="27" t="s">
        <v>7</v>
      </c>
      <c r="S164" s="5" t="s">
        <v>550</v>
      </c>
      <c r="T164" s="6" t="s">
        <v>553</v>
      </c>
      <c r="U164" s="5" t="s">
        <v>14</v>
      </c>
      <c r="V164" s="7" t="str">
        <f>IFERROR(VLOOKUP(B164,[1]Client107650!$A$1:$C$7000,3,FALSE),"Non enregistrée")</f>
        <v>1251018-3328010</v>
      </c>
      <c r="W164" s="7">
        <f>IFERROR(VLOOKUP(A164,'[2]PLANNING-RECHANGES LATelec'!$A$3:$AN$8004,40,FALSE),"Non collaborée")</f>
        <v>0</v>
      </c>
      <c r="X164" s="8" t="str">
        <f>IFERROR(VLOOKUP(F164,'[3]Table V'!$A:$G,3,FALSE),"N/A")</f>
        <v>N/A</v>
      </c>
      <c r="Y164" s="8" t="str">
        <f>IFERROR(VLOOKUP(F164,'[2]Table V'!$A:$M,9,FALSE),"N/A")</f>
        <v>P/N CONNU</v>
      </c>
      <c r="Z164" s="9" t="str">
        <f>IFERROR(VLOOKUP(C164,[4]Feuil1!$D:$AB,25,FALSE),"N/A")</f>
        <v>N/A</v>
      </c>
      <c r="AA164" s="9" t="s">
        <v>157</v>
      </c>
      <c r="AB164" s="9" t="s">
        <v>157</v>
      </c>
      <c r="AC164" s="5"/>
      <c r="AD164" s="10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</row>
    <row r="165" spans="1:263" x14ac:dyDescent="0.3">
      <c r="A165" t="str">
        <f t="shared" si="5"/>
        <v>2782332910</v>
      </c>
      <c r="B165" s="5" t="str">
        <f t="shared" si="4"/>
        <v>27823329</v>
      </c>
      <c r="C165" s="5" t="s">
        <v>856</v>
      </c>
      <c r="D165" s="5" t="s">
        <v>395</v>
      </c>
      <c r="E165" s="5" t="s">
        <v>13</v>
      </c>
      <c r="F165" s="5" t="s">
        <v>703</v>
      </c>
      <c r="G165" s="5" t="s">
        <v>425</v>
      </c>
      <c r="H165" s="5" t="s">
        <v>10</v>
      </c>
      <c r="I165" s="5" t="s">
        <v>10</v>
      </c>
      <c r="J165" s="5" t="s">
        <v>15</v>
      </c>
      <c r="K165" s="5" t="s">
        <v>450</v>
      </c>
      <c r="L165" s="6" t="s">
        <v>450</v>
      </c>
      <c r="M165" s="5" t="s">
        <v>439</v>
      </c>
      <c r="N165" s="5" t="s">
        <v>530</v>
      </c>
      <c r="O165" s="5" t="s">
        <v>440</v>
      </c>
      <c r="P165" s="24" t="s">
        <v>531</v>
      </c>
      <c r="Q165" s="5" t="s">
        <v>531</v>
      </c>
      <c r="R165" s="27" t="s">
        <v>7</v>
      </c>
      <c r="S165" s="5" t="s">
        <v>550</v>
      </c>
      <c r="T165" s="6" t="s">
        <v>554</v>
      </c>
      <c r="U165" s="5" t="s">
        <v>14</v>
      </c>
      <c r="V165" s="7" t="str">
        <f>IFERROR(VLOOKUP(B165,[1]Client107650!$A$1:$C$7000,3,FALSE),"Non enregistrée")</f>
        <v>1251018-3329010</v>
      </c>
      <c r="W165" s="7">
        <f>IFERROR(VLOOKUP(A165,'[2]PLANNING-RECHANGES LATelec'!$A$3:$AN$8004,40,FALSE),"Non collaborée")</f>
        <v>0</v>
      </c>
      <c r="X165" s="8" t="str">
        <f>IFERROR(VLOOKUP(F165,'[3]Table V'!$A:$G,3,FALSE),"N/A")</f>
        <v>N/A</v>
      </c>
      <c r="Y165" s="8" t="str">
        <f>IFERROR(VLOOKUP(F165,'[2]Table V'!$A:$M,9,FALSE),"N/A")</f>
        <v>P/N CONNU</v>
      </c>
      <c r="Z165" s="9" t="str">
        <f>IFERROR(VLOOKUP(C165,[4]Feuil1!$D:$AB,25,FALSE),"N/A")</f>
        <v>N/A</v>
      </c>
      <c r="AA165" s="9" t="s">
        <v>157</v>
      </c>
      <c r="AB165" s="9" t="s">
        <v>157</v>
      </c>
      <c r="AC165" s="5"/>
      <c r="AD165" s="10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</row>
    <row r="166" spans="1:263" x14ac:dyDescent="0.3">
      <c r="A166" t="str">
        <f t="shared" si="5"/>
        <v>2782333010</v>
      </c>
      <c r="B166" s="5" t="str">
        <f t="shared" si="4"/>
        <v>27823330</v>
      </c>
      <c r="C166" s="5" t="s">
        <v>857</v>
      </c>
      <c r="D166" s="5" t="s">
        <v>395</v>
      </c>
      <c r="E166" s="5" t="s">
        <v>13</v>
      </c>
      <c r="F166" s="5" t="s">
        <v>703</v>
      </c>
      <c r="G166" s="5" t="s">
        <v>425</v>
      </c>
      <c r="H166" s="5" t="s">
        <v>10</v>
      </c>
      <c r="I166" s="5" t="s">
        <v>10</v>
      </c>
      <c r="J166" s="5" t="s">
        <v>15</v>
      </c>
      <c r="K166" s="5" t="s">
        <v>555</v>
      </c>
      <c r="L166" s="6" t="s">
        <v>555</v>
      </c>
      <c r="M166" s="5" t="s">
        <v>439</v>
      </c>
      <c r="N166" s="5" t="s">
        <v>530</v>
      </c>
      <c r="O166" s="5" t="s">
        <v>440</v>
      </c>
      <c r="P166" s="24" t="s">
        <v>531</v>
      </c>
      <c r="Q166" s="5" t="s">
        <v>531</v>
      </c>
      <c r="R166" s="27" t="s">
        <v>7</v>
      </c>
      <c r="S166" s="5" t="s">
        <v>550</v>
      </c>
      <c r="T166" s="6" t="s">
        <v>556</v>
      </c>
      <c r="U166" s="5" t="s">
        <v>14</v>
      </c>
      <c r="V166" s="7" t="str">
        <f>IFERROR(VLOOKUP(B166,[1]Client107650!$A$1:$C$7000,3,FALSE),"Non enregistrée")</f>
        <v>1251018-3330010</v>
      </c>
      <c r="W166" s="7">
        <f>IFERROR(VLOOKUP(A166,'[2]PLANNING-RECHANGES LATelec'!$A$3:$AN$8004,40,FALSE),"Non collaborée")</f>
        <v>0</v>
      </c>
      <c r="X166" s="8" t="str">
        <f>IFERROR(VLOOKUP(F166,'[3]Table V'!$A:$G,3,FALSE),"N/A")</f>
        <v>N/A</v>
      </c>
      <c r="Y166" s="8" t="str">
        <f>IFERROR(VLOOKUP(F166,'[2]Table V'!$A:$M,9,FALSE),"N/A")</f>
        <v>P/N CONNU</v>
      </c>
      <c r="Z166" s="9" t="str">
        <f>IFERROR(VLOOKUP(C166,[4]Feuil1!$D:$AB,25,FALSE),"N/A")</f>
        <v>N/A</v>
      </c>
      <c r="AA166" s="9" t="s">
        <v>157</v>
      </c>
      <c r="AB166" s="9" t="s">
        <v>157</v>
      </c>
      <c r="AC166" s="5"/>
      <c r="AD166" s="10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</row>
    <row r="167" spans="1:263" x14ac:dyDescent="0.3">
      <c r="A167" t="str">
        <f t="shared" si="5"/>
        <v>2782123010</v>
      </c>
      <c r="B167" s="5" t="str">
        <f t="shared" si="4"/>
        <v>27821230</v>
      </c>
      <c r="C167" s="5" t="s">
        <v>858</v>
      </c>
      <c r="D167" s="5" t="s">
        <v>395</v>
      </c>
      <c r="E167" s="5" t="s">
        <v>13</v>
      </c>
      <c r="F167" s="5" t="s">
        <v>700</v>
      </c>
      <c r="G167" s="5" t="s">
        <v>21</v>
      </c>
      <c r="H167" s="5" t="s">
        <v>529</v>
      </c>
      <c r="I167" s="5" t="s">
        <v>529</v>
      </c>
      <c r="J167" s="5" t="s">
        <v>15</v>
      </c>
      <c r="K167" s="5" t="s">
        <v>557</v>
      </c>
      <c r="L167" s="6" t="s">
        <v>557</v>
      </c>
      <c r="M167" s="5" t="s">
        <v>439</v>
      </c>
      <c r="N167" s="5" t="s">
        <v>33</v>
      </c>
      <c r="O167" s="5" t="s">
        <v>440</v>
      </c>
      <c r="P167" s="24" t="s">
        <v>465</v>
      </c>
      <c r="Q167" s="5" t="s">
        <v>558</v>
      </c>
      <c r="R167" s="27" t="s">
        <v>11</v>
      </c>
      <c r="S167" s="5" t="s">
        <v>559</v>
      </c>
      <c r="T167" s="6" t="s">
        <v>560</v>
      </c>
      <c r="U167" s="5" t="s">
        <v>14</v>
      </c>
      <c r="V167" s="7" t="str">
        <f>IFERROR(VLOOKUP(B167,[1]Client107650!$A$1:$C$7000,3,FALSE),"Non enregistrée")</f>
        <v>1251019-1230010</v>
      </c>
      <c r="W167" s="7" t="str">
        <f>IFERROR(VLOOKUP(A167,'[2]PLANNING-RECHANGES LATelec'!$A$3:$AN$8004,40,FALSE),"Non collaborée")</f>
        <v>Non collaborée</v>
      </c>
      <c r="X167" s="8" t="str">
        <f>IFERROR(VLOOKUP(F167,'[3]Table V'!$A:$G,3,FALSE),"N/A")</f>
        <v>MECA</v>
      </c>
      <c r="Y167" s="8" t="str">
        <f>IFERROR(VLOOKUP(F167,'[2]Table V'!$A:$M,9,FALSE),"N/A")</f>
        <v>N/A</v>
      </c>
      <c r="Z167" s="9" t="str">
        <f>IFERROR(VLOOKUP(C167,[4]Feuil1!$D:$AB,25,FALSE),"N/A")</f>
        <v>N/A</v>
      </c>
      <c r="AA167" s="9" t="s">
        <v>157</v>
      </c>
      <c r="AB167" s="9" t="s">
        <v>157</v>
      </c>
      <c r="AC167" s="5"/>
      <c r="AD167" s="10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</row>
    <row r="168" spans="1:263" x14ac:dyDescent="0.3">
      <c r="A168" t="str">
        <f t="shared" si="5"/>
        <v>2782123310</v>
      </c>
      <c r="B168" s="5" t="str">
        <f t="shared" si="4"/>
        <v>27821233</v>
      </c>
      <c r="C168" s="5" t="s">
        <v>859</v>
      </c>
      <c r="D168" s="5" t="s">
        <v>395</v>
      </c>
      <c r="E168" s="5" t="s">
        <v>13</v>
      </c>
      <c r="F168" s="5" t="s">
        <v>700</v>
      </c>
      <c r="G168" s="5" t="s">
        <v>21</v>
      </c>
      <c r="H168" s="5" t="s">
        <v>27</v>
      </c>
      <c r="I168" s="5" t="s">
        <v>27</v>
      </c>
      <c r="J168" s="5" t="s">
        <v>15</v>
      </c>
      <c r="K168" s="5" t="s">
        <v>561</v>
      </c>
      <c r="L168" s="6" t="s">
        <v>561</v>
      </c>
      <c r="M168" s="5" t="s">
        <v>439</v>
      </c>
      <c r="N168" s="5" t="s">
        <v>33</v>
      </c>
      <c r="O168" s="5" t="s">
        <v>440</v>
      </c>
      <c r="P168" s="24" t="s">
        <v>465</v>
      </c>
      <c r="Q168" s="5" t="s">
        <v>562</v>
      </c>
      <c r="R168" s="27" t="s">
        <v>11</v>
      </c>
      <c r="S168" s="5" t="s">
        <v>559</v>
      </c>
      <c r="T168" s="6" t="s">
        <v>560</v>
      </c>
      <c r="U168" s="5" t="s">
        <v>14</v>
      </c>
      <c r="V168" s="7" t="str">
        <f>IFERROR(VLOOKUP(B168,[1]Client107650!$A$1:$C$7000,3,FALSE),"Non enregistrée")</f>
        <v>1251019-1233010</v>
      </c>
      <c r="W168" s="7" t="str">
        <f>IFERROR(VLOOKUP(A168,'[2]PLANNING-RECHANGES LATelec'!$A$3:$AN$8004,40,FALSE),"Non collaborée")</f>
        <v>Non collaborée</v>
      </c>
      <c r="X168" s="8" t="str">
        <f>IFERROR(VLOOKUP(F168,'[3]Table V'!$A:$G,3,FALSE),"N/A")</f>
        <v>MECA</v>
      </c>
      <c r="Y168" s="8" t="str">
        <f>IFERROR(VLOOKUP(F168,'[2]Table V'!$A:$M,9,FALSE),"N/A")</f>
        <v>N/A</v>
      </c>
      <c r="Z168" s="9" t="str">
        <f>IFERROR(VLOOKUP(C168,[4]Feuil1!$D:$AB,25,FALSE),"N/A")</f>
        <v>N/A</v>
      </c>
      <c r="AA168" s="9" t="s">
        <v>157</v>
      </c>
      <c r="AB168" s="9" t="s">
        <v>157</v>
      </c>
      <c r="AC168" s="5"/>
      <c r="AD168" s="10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</row>
    <row r="169" spans="1:263" x14ac:dyDescent="0.3">
      <c r="A169" t="str">
        <f t="shared" si="5"/>
        <v>2781800510</v>
      </c>
      <c r="B169" s="5" t="str">
        <f t="shared" si="4"/>
        <v>27818005</v>
      </c>
      <c r="C169" s="5" t="s">
        <v>860</v>
      </c>
      <c r="D169" s="5" t="s">
        <v>395</v>
      </c>
      <c r="E169" s="5" t="s">
        <v>13</v>
      </c>
      <c r="F169" s="5" t="s">
        <v>1161</v>
      </c>
      <c r="G169" s="5" t="s">
        <v>426</v>
      </c>
      <c r="H169" s="5" t="s">
        <v>16</v>
      </c>
      <c r="I169" s="5" t="s">
        <v>16</v>
      </c>
      <c r="J169" s="5" t="s">
        <v>15</v>
      </c>
      <c r="K169" s="5" t="s">
        <v>563</v>
      </c>
      <c r="L169" s="6" t="s">
        <v>563</v>
      </c>
      <c r="M169" s="5" t="s">
        <v>439</v>
      </c>
      <c r="N169" s="5" t="s">
        <v>564</v>
      </c>
      <c r="O169" s="5" t="s">
        <v>453</v>
      </c>
      <c r="P169" s="24" t="s">
        <v>565</v>
      </c>
      <c r="Q169" s="5" t="s">
        <v>566</v>
      </c>
      <c r="R169" s="27" t="s">
        <v>7</v>
      </c>
      <c r="S169" s="5" t="s">
        <v>567</v>
      </c>
      <c r="T169" s="6" t="s">
        <v>1096</v>
      </c>
      <c r="U169" s="5" t="s">
        <v>8</v>
      </c>
      <c r="V169" s="7" t="str">
        <f>IFERROR(VLOOKUP(B169,[1]Client107650!$A$1:$C$7000,3,FALSE),"Non enregistrée")</f>
        <v>1251018-8005010</v>
      </c>
      <c r="W169" s="7">
        <f>IFERROR(VLOOKUP(A169,'[2]PLANNING-RECHANGES LATelec'!$A$3:$AN$8004,40,FALSE),"Non collaborée")</f>
        <v>0</v>
      </c>
      <c r="X169" s="8" t="str">
        <f>IFERROR(VLOOKUP(F169,'[3]Table V'!$A:$G,3,FALSE),"N/A")</f>
        <v>N/A</v>
      </c>
      <c r="Y169" s="8" t="str">
        <f>IFERROR(VLOOKUP(F169,'[2]Table V'!$A:$M,9,FALSE),"N/A")</f>
        <v>P/N CONNU</v>
      </c>
      <c r="Z169" s="9" t="str">
        <f>IFERROR(VLOOKUP(C169,[4]Feuil1!$D:$AB,25,FALSE),"N/A")</f>
        <v>N/A</v>
      </c>
      <c r="AA169" s="9" t="s">
        <v>157</v>
      </c>
      <c r="AB169" s="9" t="s">
        <v>157</v>
      </c>
      <c r="AC169" s="5"/>
      <c r="AD169" s="10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</row>
    <row r="170" spans="1:263" x14ac:dyDescent="0.3">
      <c r="A170" t="str">
        <f t="shared" si="5"/>
        <v>2781148010</v>
      </c>
      <c r="B170" s="5" t="str">
        <f t="shared" si="4"/>
        <v>27811480</v>
      </c>
      <c r="C170" s="5" t="s">
        <v>861</v>
      </c>
      <c r="D170" s="5" t="s">
        <v>395</v>
      </c>
      <c r="E170" s="5" t="s">
        <v>13</v>
      </c>
      <c r="F170" s="5" t="s">
        <v>1146</v>
      </c>
      <c r="G170" s="5" t="s">
        <v>420</v>
      </c>
      <c r="H170" s="5" t="s">
        <v>568</v>
      </c>
      <c r="I170" s="5" t="s">
        <v>568</v>
      </c>
      <c r="J170" s="5" t="s">
        <v>15</v>
      </c>
      <c r="K170" s="5" t="s">
        <v>569</v>
      </c>
      <c r="L170" s="6" t="s">
        <v>569</v>
      </c>
      <c r="M170" s="5" t="s">
        <v>439</v>
      </c>
      <c r="N170" s="5" t="s">
        <v>33</v>
      </c>
      <c r="O170" s="5" t="s">
        <v>440</v>
      </c>
      <c r="P170" s="24" t="s">
        <v>483</v>
      </c>
      <c r="Q170" s="5" t="s">
        <v>570</v>
      </c>
      <c r="R170" s="27" t="s">
        <v>11</v>
      </c>
      <c r="S170" s="5" t="s">
        <v>571</v>
      </c>
      <c r="T170" s="6" t="s">
        <v>572</v>
      </c>
      <c r="U170" s="5" t="s">
        <v>14</v>
      </c>
      <c r="V170" s="7" t="str">
        <f>IFERROR(VLOOKUP(B170,[1]Client107650!$A$1:$C$7000,3,FALSE),"Non enregistrée")</f>
        <v>1251019-1480010</v>
      </c>
      <c r="W170" s="7" t="str">
        <f>IFERROR(VLOOKUP(A170,'[2]PLANNING-RECHANGES LATelec'!$A$3:$AN$8004,40,FALSE),"Non collaborée")</f>
        <v>Non collaborée</v>
      </c>
      <c r="X170" s="8" t="str">
        <f>IFERROR(VLOOKUP(F170,'[3]Table V'!$A:$G,3,FALSE),"N/A")</f>
        <v>MECA</v>
      </c>
      <c r="Y170" s="8" t="str">
        <f>IFERROR(VLOOKUP(F170,'[2]Table V'!$A:$M,9,FALSE),"N/A")</f>
        <v>N/A</v>
      </c>
      <c r="Z170" s="9" t="str">
        <f>IFERROR(VLOOKUP(C170,[4]Feuil1!$D:$AB,25,FALSE),"N/A")</f>
        <v>N/A</v>
      </c>
      <c r="AA170" s="9" t="s">
        <v>157</v>
      </c>
      <c r="AB170" s="9" t="s">
        <v>157</v>
      </c>
      <c r="AC170" s="5"/>
      <c r="AD170" s="10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</row>
    <row r="171" spans="1:263" x14ac:dyDescent="0.3">
      <c r="A171" t="str">
        <f t="shared" si="5"/>
        <v>2780860210</v>
      </c>
      <c r="B171" s="5" t="str">
        <f t="shared" si="4"/>
        <v>27808602</v>
      </c>
      <c r="C171" s="5" t="s">
        <v>862</v>
      </c>
      <c r="D171" s="5" t="s">
        <v>395</v>
      </c>
      <c r="E171" s="5" t="s">
        <v>13</v>
      </c>
      <c r="F171" s="5" t="s">
        <v>703</v>
      </c>
      <c r="G171" s="5" t="s">
        <v>427</v>
      </c>
      <c r="H171" s="5" t="s">
        <v>12</v>
      </c>
      <c r="I171" s="5" t="s">
        <v>12</v>
      </c>
      <c r="J171" s="5" t="s">
        <v>15</v>
      </c>
      <c r="K171" s="5" t="s">
        <v>137</v>
      </c>
      <c r="L171" s="6" t="s">
        <v>137</v>
      </c>
      <c r="M171" s="5" t="s">
        <v>439</v>
      </c>
      <c r="N171" s="5" t="s">
        <v>530</v>
      </c>
      <c r="O171" s="5" t="s">
        <v>440</v>
      </c>
      <c r="P171" s="24" t="s">
        <v>534</v>
      </c>
      <c r="Q171" s="5" t="s">
        <v>573</v>
      </c>
      <c r="R171" s="27" t="s">
        <v>7</v>
      </c>
      <c r="S171" s="5" t="s">
        <v>574</v>
      </c>
      <c r="T171" s="6" t="s">
        <v>575</v>
      </c>
      <c r="U171" s="5" t="s">
        <v>14</v>
      </c>
      <c r="V171" s="7" t="str">
        <f>IFERROR(VLOOKUP(B171,[1]Client107650!$A$1:$C$7000,3,FALSE),"Non enregistrée")</f>
        <v>1251018-8602010</v>
      </c>
      <c r="W171" s="7">
        <f>IFERROR(VLOOKUP(A171,'[2]PLANNING-RECHANGES LATelec'!$A$3:$AN$8004,40,FALSE),"Non collaborée")</f>
        <v>0</v>
      </c>
      <c r="X171" s="8" t="str">
        <f>IFERROR(VLOOKUP(F171,'[3]Table V'!$A:$G,3,FALSE),"N/A")</f>
        <v>N/A</v>
      </c>
      <c r="Y171" s="8" t="str">
        <f>IFERROR(VLOOKUP(F171,'[2]Table V'!$A:$M,9,FALSE),"N/A")</f>
        <v>P/N CONNU</v>
      </c>
      <c r="Z171" s="9" t="str">
        <f>IFERROR(VLOOKUP(C171,[4]Feuil1!$D:$AB,25,FALSE),"N/A")</f>
        <v>N/A</v>
      </c>
      <c r="AA171" s="9" t="s">
        <v>157</v>
      </c>
      <c r="AB171" s="9" t="s">
        <v>157</v>
      </c>
      <c r="AC171" s="5"/>
      <c r="AD171" s="10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</row>
    <row r="172" spans="1:263" x14ac:dyDescent="0.3">
      <c r="A172" t="str">
        <f t="shared" si="5"/>
        <v>2780517910</v>
      </c>
      <c r="B172" s="5" t="str">
        <f t="shared" si="4"/>
        <v>27805179</v>
      </c>
      <c r="C172" s="5" t="s">
        <v>863</v>
      </c>
      <c r="D172" s="5" t="s">
        <v>395</v>
      </c>
      <c r="E172" s="5" t="s">
        <v>13</v>
      </c>
      <c r="F172" s="5" t="s">
        <v>1157</v>
      </c>
      <c r="G172" s="5" t="s">
        <v>21</v>
      </c>
      <c r="H172" s="5" t="s">
        <v>10</v>
      </c>
      <c r="I172" s="5" t="s">
        <v>10</v>
      </c>
      <c r="J172" s="5" t="s">
        <v>15</v>
      </c>
      <c r="K172" s="5" t="s">
        <v>576</v>
      </c>
      <c r="L172" s="6" t="s">
        <v>576</v>
      </c>
      <c r="M172" s="5" t="s">
        <v>439</v>
      </c>
      <c r="N172" s="5" t="s">
        <v>33</v>
      </c>
      <c r="O172" s="5" t="s">
        <v>440</v>
      </c>
      <c r="P172" s="24" t="s">
        <v>577</v>
      </c>
      <c r="Q172" s="5" t="s">
        <v>577</v>
      </c>
      <c r="R172" s="27" t="s">
        <v>11</v>
      </c>
      <c r="S172" s="5" t="s">
        <v>578</v>
      </c>
      <c r="T172" s="6" t="s">
        <v>579</v>
      </c>
      <c r="U172" s="5" t="s">
        <v>14</v>
      </c>
      <c r="V172" s="7" t="str">
        <f>IFERROR(VLOOKUP(B172,[1]Client107650!$A$1:$C$7000,3,FALSE),"Non enregistrée")</f>
        <v>1251019-5179010</v>
      </c>
      <c r="W172" s="7" t="str">
        <f>IFERROR(VLOOKUP(A172,'[2]PLANNING-RECHANGES LATelec'!$A$3:$AN$8004,40,FALSE),"Non collaborée")</f>
        <v>Non collaborée</v>
      </c>
      <c r="X172" s="8" t="str">
        <f>IFERROR(VLOOKUP(F172,'[3]Table V'!$A:$G,3,FALSE),"N/A")</f>
        <v>MECA</v>
      </c>
      <c r="Y172" s="8" t="str">
        <f>IFERROR(VLOOKUP(F172,'[2]Table V'!$A:$M,9,FALSE),"N/A")</f>
        <v>N/A</v>
      </c>
      <c r="Z172" s="9" t="str">
        <f>IFERROR(VLOOKUP(C172,[4]Feuil1!$D:$AB,25,FALSE),"N/A")</f>
        <v>N/A</v>
      </c>
      <c r="AA172" s="9" t="s">
        <v>157</v>
      </c>
      <c r="AB172" s="9" t="s">
        <v>157</v>
      </c>
      <c r="AC172" s="5"/>
      <c r="AD172" s="10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</row>
    <row r="173" spans="1:263" x14ac:dyDescent="0.3">
      <c r="A173" t="str">
        <f t="shared" si="5"/>
        <v>2780518110</v>
      </c>
      <c r="B173" s="5" t="str">
        <f t="shared" si="4"/>
        <v>27805181</v>
      </c>
      <c r="C173" s="5" t="s">
        <v>864</v>
      </c>
      <c r="D173" s="5" t="s">
        <v>395</v>
      </c>
      <c r="E173" s="5" t="s">
        <v>13</v>
      </c>
      <c r="F173" s="5" t="s">
        <v>1157</v>
      </c>
      <c r="G173" s="5" t="s">
        <v>21</v>
      </c>
      <c r="H173" s="5" t="s">
        <v>10</v>
      </c>
      <c r="I173" s="5" t="s">
        <v>10</v>
      </c>
      <c r="J173" s="5" t="s">
        <v>15</v>
      </c>
      <c r="K173" s="5" t="s">
        <v>580</v>
      </c>
      <c r="L173" s="6" t="s">
        <v>580</v>
      </c>
      <c r="M173" s="5" t="s">
        <v>439</v>
      </c>
      <c r="N173" s="5" t="s">
        <v>33</v>
      </c>
      <c r="O173" s="5" t="s">
        <v>440</v>
      </c>
      <c r="P173" s="24" t="s">
        <v>577</v>
      </c>
      <c r="Q173" s="5" t="s">
        <v>577</v>
      </c>
      <c r="R173" s="27" t="s">
        <v>11</v>
      </c>
      <c r="S173" s="5" t="s">
        <v>578</v>
      </c>
      <c r="T173" s="6" t="s">
        <v>581</v>
      </c>
      <c r="U173" s="5" t="s">
        <v>14</v>
      </c>
      <c r="V173" s="7" t="str">
        <f>IFERROR(VLOOKUP(B173,[1]Client107650!$A$1:$C$7000,3,FALSE),"Non enregistrée")</f>
        <v>1251019-5181010</v>
      </c>
      <c r="W173" s="7" t="str">
        <f>IFERROR(VLOOKUP(A173,'[2]PLANNING-RECHANGES LATelec'!$A$3:$AN$8004,40,FALSE),"Non collaborée")</f>
        <v>Non collaborée</v>
      </c>
      <c r="X173" s="8" t="str">
        <f>IFERROR(VLOOKUP(F173,'[3]Table V'!$A:$G,3,FALSE),"N/A")</f>
        <v>MECA</v>
      </c>
      <c r="Y173" s="8" t="str">
        <f>IFERROR(VLOOKUP(F173,'[2]Table V'!$A:$M,9,FALSE),"N/A")</f>
        <v>N/A</v>
      </c>
      <c r="Z173" s="9" t="str">
        <f>IFERROR(VLOOKUP(C173,[4]Feuil1!$D:$AB,25,FALSE),"N/A")</f>
        <v>N/A</v>
      </c>
      <c r="AA173" s="9" t="s">
        <v>157</v>
      </c>
      <c r="AB173" s="9" t="s">
        <v>157</v>
      </c>
      <c r="AC173" s="5"/>
      <c r="AD173" s="10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</row>
    <row r="174" spans="1:263" x14ac:dyDescent="0.3">
      <c r="A174" t="str">
        <f t="shared" si="5"/>
        <v>2780554210</v>
      </c>
      <c r="B174" s="5" t="str">
        <f t="shared" si="4"/>
        <v>27805542</v>
      </c>
      <c r="C174" s="5" t="s">
        <v>865</v>
      </c>
      <c r="D174" s="5" t="s">
        <v>395</v>
      </c>
      <c r="E174" s="5" t="s">
        <v>13</v>
      </c>
      <c r="F174" s="5" t="s">
        <v>1138</v>
      </c>
      <c r="G174" s="5" t="s">
        <v>31</v>
      </c>
      <c r="H174" s="5" t="s">
        <v>23</v>
      </c>
      <c r="I174" s="5" t="s">
        <v>23</v>
      </c>
      <c r="J174" s="5" t="s">
        <v>15</v>
      </c>
      <c r="K174" s="5" t="s">
        <v>583</v>
      </c>
      <c r="L174" s="6" t="s">
        <v>584</v>
      </c>
      <c r="M174" s="5" t="s">
        <v>439</v>
      </c>
      <c r="N174" s="5" t="s">
        <v>20</v>
      </c>
      <c r="O174" s="5" t="s">
        <v>443</v>
      </c>
      <c r="P174" s="24" t="s">
        <v>460</v>
      </c>
      <c r="Q174" s="5" t="s">
        <v>72</v>
      </c>
      <c r="R174" s="27" t="s">
        <v>7</v>
      </c>
      <c r="S174" s="5" t="s">
        <v>578</v>
      </c>
      <c r="T174" s="6" t="s">
        <v>585</v>
      </c>
      <c r="U174" s="5" t="s">
        <v>8</v>
      </c>
      <c r="V174" s="7" t="str">
        <f>IFERROR(VLOOKUP(B174,[1]Client107650!$A$1:$C$7000,3,FALSE),"Non enregistrée")</f>
        <v>1250000-5542010</v>
      </c>
      <c r="W174" s="7">
        <f>IFERROR(VLOOKUP(A174,'[2]PLANNING-RECHANGES LATelec'!$A$3:$AN$8004,40,FALSE),"Non collaborée")</f>
        <v>0</v>
      </c>
      <c r="X174" s="8" t="str">
        <f>IFERROR(VLOOKUP(F174,'[3]Table V'!$A:$G,3,FALSE),"N/A")</f>
        <v>N/A</v>
      </c>
      <c r="Y174" s="8" t="str">
        <f>IFERROR(VLOOKUP(F174,'[2]Table V'!$A:$M,9,FALSE),"N/A")</f>
        <v>P/N CONNU</v>
      </c>
      <c r="Z174" s="9" t="str">
        <f>IFERROR(VLOOKUP(C174,[4]Feuil1!$D:$AB,25,FALSE),"N/A")</f>
        <v>N/A</v>
      </c>
      <c r="AA174" s="9" t="s">
        <v>157</v>
      </c>
      <c r="AB174" s="9" t="s">
        <v>157</v>
      </c>
      <c r="AC174" s="5"/>
      <c r="AD174" s="10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</row>
    <row r="175" spans="1:263" x14ac:dyDescent="0.3">
      <c r="A175" t="str">
        <f t="shared" si="5"/>
        <v>2778713420</v>
      </c>
      <c r="B175" s="5" t="str">
        <f t="shared" si="4"/>
        <v>27787134</v>
      </c>
      <c r="C175" s="5" t="s">
        <v>866</v>
      </c>
      <c r="D175" s="5" t="s">
        <v>396</v>
      </c>
      <c r="E175" s="5" t="s">
        <v>13</v>
      </c>
      <c r="F175" s="5" t="s">
        <v>1121</v>
      </c>
      <c r="G175" s="5" t="s">
        <v>428</v>
      </c>
      <c r="H175" s="5" t="s">
        <v>10</v>
      </c>
      <c r="I175" s="5" t="s">
        <v>10</v>
      </c>
      <c r="J175" s="5" t="s">
        <v>15</v>
      </c>
      <c r="K175" s="5" t="s">
        <v>586</v>
      </c>
      <c r="L175" s="6" t="s">
        <v>586</v>
      </c>
      <c r="M175" s="5" t="s">
        <v>439</v>
      </c>
      <c r="N175" s="5" t="s">
        <v>20</v>
      </c>
      <c r="O175" s="5" t="s">
        <v>440</v>
      </c>
      <c r="P175" s="24" t="s">
        <v>1165</v>
      </c>
      <c r="Q175" s="5" t="s">
        <v>587</v>
      </c>
      <c r="R175" s="27" t="s">
        <v>7</v>
      </c>
      <c r="S175" s="5" t="s">
        <v>588</v>
      </c>
      <c r="T175" s="6" t="s">
        <v>589</v>
      </c>
      <c r="U175" s="5" t="s">
        <v>8</v>
      </c>
      <c r="V175" s="7" t="str">
        <f>IFERROR(VLOOKUP(B175,[1]Client107650!$A$1:$C$7000,3,FALSE),"Non enregistrée")</f>
        <v>1251018-7134020</v>
      </c>
      <c r="W175" s="7">
        <f>IFERROR(VLOOKUP(A175,'[2]PLANNING-RECHANGES LATelec'!$A$3:$AN$8004,40,FALSE),"Non collaborée")</f>
        <v>0</v>
      </c>
      <c r="X175" s="8" t="str">
        <f>IFERROR(VLOOKUP(F175,'[3]Table V'!$A:$G,3,FALSE),"N/A")</f>
        <v>N/A</v>
      </c>
      <c r="Y175" s="8" t="str">
        <f>IFERROR(VLOOKUP(F175,'[2]Table V'!$A:$M,9,FALSE),"N/A")</f>
        <v>P/N CONNU</v>
      </c>
      <c r="Z175" s="9" t="str">
        <f>IFERROR(VLOOKUP(C175,[4]Feuil1!$D:$AB,25,FALSE),"N/A")</f>
        <v>N/A</v>
      </c>
      <c r="AA175" s="9" t="s">
        <v>157</v>
      </c>
      <c r="AB175" s="9" t="s">
        <v>157</v>
      </c>
      <c r="AC175" s="5"/>
      <c r="AD175" s="10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</row>
    <row r="176" spans="1:263" x14ac:dyDescent="0.3">
      <c r="A176" t="str">
        <f t="shared" si="5"/>
        <v>2778713410</v>
      </c>
      <c r="B176" s="5" t="str">
        <f t="shared" si="4"/>
        <v>27787134</v>
      </c>
      <c r="C176" s="5" t="s">
        <v>866</v>
      </c>
      <c r="D176" s="5" t="s">
        <v>395</v>
      </c>
      <c r="E176" s="5" t="s">
        <v>13</v>
      </c>
      <c r="F176" s="5" t="s">
        <v>1121</v>
      </c>
      <c r="G176" s="5" t="s">
        <v>428</v>
      </c>
      <c r="H176" s="5" t="s">
        <v>10</v>
      </c>
      <c r="I176" s="5" t="s">
        <v>10</v>
      </c>
      <c r="J176" s="5" t="s">
        <v>15</v>
      </c>
      <c r="K176" s="5" t="s">
        <v>586</v>
      </c>
      <c r="L176" s="6" t="s">
        <v>1051</v>
      </c>
      <c r="M176" s="5" t="s">
        <v>439</v>
      </c>
      <c r="N176" s="5" t="s">
        <v>20</v>
      </c>
      <c r="O176" s="5" t="s">
        <v>443</v>
      </c>
      <c r="P176" s="24" t="s">
        <v>1165</v>
      </c>
      <c r="Q176" s="5" t="s">
        <v>587</v>
      </c>
      <c r="R176" s="27" t="s">
        <v>7</v>
      </c>
      <c r="S176" s="5" t="s">
        <v>590</v>
      </c>
      <c r="T176" s="6" t="s">
        <v>1097</v>
      </c>
      <c r="U176" s="5" t="s">
        <v>8</v>
      </c>
      <c r="V176" s="7" t="str">
        <f>IFERROR(VLOOKUP(B176,[1]Client107650!$A$1:$C$7000,3,FALSE),"Non enregistrée")</f>
        <v>1251018-7134020</v>
      </c>
      <c r="W176" s="7" t="str">
        <f>IFERROR(VLOOKUP(A176,'[2]PLANNING-RECHANGES LATelec'!$A$3:$AN$8004,40,FALSE),"Non collaborée")</f>
        <v>OK</v>
      </c>
      <c r="X176" s="8" t="str">
        <f>IFERROR(VLOOKUP(F176,'[3]Table V'!$A:$G,3,FALSE),"N/A")</f>
        <v>N/A</v>
      </c>
      <c r="Y176" s="8" t="str">
        <f>IFERROR(VLOOKUP(F176,'[2]Table V'!$A:$M,9,FALSE),"N/A")</f>
        <v>P/N CONNU</v>
      </c>
      <c r="Z176" s="9" t="str">
        <f>IFERROR(VLOOKUP(C176,[4]Feuil1!$D:$AB,25,FALSE),"N/A")</f>
        <v>N/A</v>
      </c>
      <c r="AA176" s="9" t="s">
        <v>157</v>
      </c>
      <c r="AB176" s="9" t="s">
        <v>157</v>
      </c>
      <c r="AC176" s="5"/>
      <c r="AD176" s="10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</row>
    <row r="177" spans="1:263" x14ac:dyDescent="0.3">
      <c r="A177" t="str">
        <f t="shared" si="5"/>
        <v>2778413910</v>
      </c>
      <c r="B177" s="5" t="str">
        <f t="shared" si="4"/>
        <v>27784139</v>
      </c>
      <c r="C177" s="5" t="s">
        <v>867</v>
      </c>
      <c r="D177" s="5" t="s">
        <v>395</v>
      </c>
      <c r="E177" s="5" t="s">
        <v>13</v>
      </c>
      <c r="F177" s="5" t="s">
        <v>1158</v>
      </c>
      <c r="G177" s="5" t="s">
        <v>429</v>
      </c>
      <c r="H177" s="5" t="s">
        <v>10</v>
      </c>
      <c r="I177" s="5" t="s">
        <v>10</v>
      </c>
      <c r="J177" s="5" t="s">
        <v>15</v>
      </c>
      <c r="K177" s="5" t="s">
        <v>592</v>
      </c>
      <c r="L177" s="6" t="s">
        <v>119</v>
      </c>
      <c r="M177" s="5" t="s">
        <v>439</v>
      </c>
      <c r="N177" s="5" t="s">
        <v>30</v>
      </c>
      <c r="O177" s="5" t="s">
        <v>443</v>
      </c>
      <c r="P177" s="24" t="s">
        <v>593</v>
      </c>
      <c r="Q177" s="5" t="s">
        <v>593</v>
      </c>
      <c r="R177" s="27" t="s">
        <v>11</v>
      </c>
      <c r="S177" s="5" t="s">
        <v>591</v>
      </c>
      <c r="T177" s="6" t="s">
        <v>1098</v>
      </c>
      <c r="U177" s="5" t="s">
        <v>8</v>
      </c>
      <c r="V177" s="7" t="str">
        <f>IFERROR(VLOOKUP(B177,[1]Client107650!$A$1:$C$7000,3,FALSE),"Non enregistrée")</f>
        <v>1251118-4139010</v>
      </c>
      <c r="W177" s="7" t="str">
        <f>IFERROR(VLOOKUP(A177,'[2]PLANNING-RECHANGES LATelec'!$A$3:$AN$8004,40,FALSE),"Non collaborée")</f>
        <v>OK</v>
      </c>
      <c r="X177" s="8" t="str">
        <f>IFERROR(VLOOKUP(F177,'[3]Table V'!$A:$G,3,FALSE),"N/A")</f>
        <v>N/A</v>
      </c>
      <c r="Y177" s="8" t="str">
        <f>IFERROR(VLOOKUP(F177,'[2]Table V'!$A:$M,9,FALSE),"N/A")</f>
        <v>P/N CONNU</v>
      </c>
      <c r="Z177" s="9" t="str">
        <f>IFERROR(VLOOKUP(C177,[4]Feuil1!$D:$AB,25,FALSE),"N/A")</f>
        <v>N/A</v>
      </c>
      <c r="AA177" s="9" t="s">
        <v>157</v>
      </c>
      <c r="AB177" s="9" t="s">
        <v>157</v>
      </c>
      <c r="AC177" s="5"/>
      <c r="AD177" s="10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</row>
    <row r="178" spans="1:263" x14ac:dyDescent="0.3">
      <c r="A178" t="str">
        <f t="shared" si="5"/>
        <v>2778413920</v>
      </c>
      <c r="B178" s="5" t="str">
        <f t="shared" si="4"/>
        <v>27784139</v>
      </c>
      <c r="C178" s="5" t="s">
        <v>867</v>
      </c>
      <c r="D178" s="5" t="s">
        <v>396</v>
      </c>
      <c r="E178" s="5" t="s">
        <v>13</v>
      </c>
      <c r="F178" s="5" t="s">
        <v>1158</v>
      </c>
      <c r="G178" s="5" t="s">
        <v>429</v>
      </c>
      <c r="H178" s="5" t="s">
        <v>10</v>
      </c>
      <c r="I178" s="5" t="s">
        <v>10</v>
      </c>
      <c r="J178" s="5" t="s">
        <v>15</v>
      </c>
      <c r="K178" s="5" t="s">
        <v>592</v>
      </c>
      <c r="L178" s="6" t="s">
        <v>119</v>
      </c>
      <c r="M178" s="5" t="s">
        <v>439</v>
      </c>
      <c r="N178" s="5" t="s">
        <v>30</v>
      </c>
      <c r="O178" s="5" t="s">
        <v>443</v>
      </c>
      <c r="P178" s="24" t="s">
        <v>593</v>
      </c>
      <c r="Q178" s="5" t="s">
        <v>593</v>
      </c>
      <c r="R178" s="27" t="s">
        <v>11</v>
      </c>
      <c r="S178" s="5" t="s">
        <v>591</v>
      </c>
      <c r="T178" s="6" t="s">
        <v>1098</v>
      </c>
      <c r="U178" s="5" t="s">
        <v>8</v>
      </c>
      <c r="V178" s="7" t="str">
        <f>IFERROR(VLOOKUP(B178,[1]Client107650!$A$1:$C$7000,3,FALSE),"Non enregistrée")</f>
        <v>1251118-4139010</v>
      </c>
      <c r="W178" s="7">
        <f>IFERROR(VLOOKUP(A178,'[2]PLANNING-RECHANGES LATelec'!$A$3:$AN$8004,40,FALSE),"Non collaborée")</f>
        <v>0</v>
      </c>
      <c r="X178" s="8" t="str">
        <f>IFERROR(VLOOKUP(F178,'[3]Table V'!$A:$G,3,FALSE),"N/A")</f>
        <v>N/A</v>
      </c>
      <c r="Y178" s="8" t="str">
        <f>IFERROR(VLOOKUP(F178,'[2]Table V'!$A:$M,9,FALSE),"N/A")</f>
        <v>P/N CONNU</v>
      </c>
      <c r="Z178" s="9" t="str">
        <f>IFERROR(VLOOKUP(C178,[4]Feuil1!$D:$AB,25,FALSE),"N/A")</f>
        <v>N/A</v>
      </c>
      <c r="AA178" s="9" t="s">
        <v>157</v>
      </c>
      <c r="AB178" s="9" t="s">
        <v>157</v>
      </c>
      <c r="AC178" s="5"/>
      <c r="AD178" s="10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</row>
    <row r="179" spans="1:263" x14ac:dyDescent="0.3">
      <c r="A179" t="str">
        <f t="shared" si="5"/>
        <v>2778240610</v>
      </c>
      <c r="B179" s="5" t="str">
        <f t="shared" si="4"/>
        <v>27782406</v>
      </c>
      <c r="C179" s="5" t="s">
        <v>868</v>
      </c>
      <c r="D179" s="5" t="s">
        <v>395</v>
      </c>
      <c r="E179" s="5" t="s">
        <v>17</v>
      </c>
      <c r="F179" s="5" t="s">
        <v>1161</v>
      </c>
      <c r="G179" s="5" t="s">
        <v>426</v>
      </c>
      <c r="H179" s="5" t="s">
        <v>12</v>
      </c>
      <c r="I179" s="5" t="s">
        <v>12</v>
      </c>
      <c r="J179" s="5" t="s">
        <v>15</v>
      </c>
      <c r="K179" s="5" t="s">
        <v>594</v>
      </c>
      <c r="L179" s="6" t="s">
        <v>594</v>
      </c>
      <c r="M179" s="5" t="s">
        <v>439</v>
      </c>
      <c r="N179" s="5" t="s">
        <v>40</v>
      </c>
      <c r="O179" s="5" t="s">
        <v>440</v>
      </c>
      <c r="P179" s="24" t="s">
        <v>565</v>
      </c>
      <c r="Q179" s="5" t="s">
        <v>595</v>
      </c>
      <c r="R179" s="27" t="s">
        <v>7</v>
      </c>
      <c r="S179" s="5" t="s">
        <v>596</v>
      </c>
      <c r="T179" s="6" t="s">
        <v>597</v>
      </c>
      <c r="U179" s="5" t="s">
        <v>8</v>
      </c>
      <c r="V179" s="7" t="str">
        <f>IFERROR(VLOOKUP(B179,[1]Client107650!$A$1:$C$7000,3,FALSE),"Non enregistrée")</f>
        <v>1251018-2406010</v>
      </c>
      <c r="W179" s="7">
        <f>IFERROR(VLOOKUP(A179,'[2]PLANNING-RECHANGES LATelec'!$A$3:$AN$8004,40,FALSE),"Non collaborée")</f>
        <v>0</v>
      </c>
      <c r="X179" s="8" t="str">
        <f>IFERROR(VLOOKUP(F179,'[3]Table V'!$A:$G,3,FALSE),"N/A")</f>
        <v>N/A</v>
      </c>
      <c r="Y179" s="8" t="str">
        <f>IFERROR(VLOOKUP(F179,'[2]Table V'!$A:$M,9,FALSE),"N/A")</f>
        <v>P/N CONNU</v>
      </c>
      <c r="Z179" s="9" t="str">
        <f>IFERROR(VLOOKUP(C179,[4]Feuil1!$D:$AB,25,FALSE),"N/A")</f>
        <v>N/A</v>
      </c>
      <c r="AA179" s="9" t="s">
        <v>157</v>
      </c>
      <c r="AB179" s="9" t="s">
        <v>157</v>
      </c>
      <c r="AC179" s="5"/>
      <c r="AD179" s="10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</row>
    <row r="180" spans="1:263" x14ac:dyDescent="0.3">
      <c r="A180" t="str">
        <f t="shared" si="5"/>
        <v>2777991210</v>
      </c>
      <c r="B180" s="5" t="str">
        <f t="shared" si="4"/>
        <v>27779912</v>
      </c>
      <c r="C180" s="5" t="s">
        <v>869</v>
      </c>
      <c r="D180" s="5" t="s">
        <v>395</v>
      </c>
      <c r="E180" s="5" t="s">
        <v>13</v>
      </c>
      <c r="F180" s="5" t="s">
        <v>700</v>
      </c>
      <c r="G180" s="5" t="s">
        <v>21</v>
      </c>
      <c r="H180" s="5" t="s">
        <v>25</v>
      </c>
      <c r="I180" s="5" t="s">
        <v>25</v>
      </c>
      <c r="J180" s="5" t="s">
        <v>15</v>
      </c>
      <c r="K180" s="5" t="s">
        <v>569</v>
      </c>
      <c r="L180" s="6" t="s">
        <v>569</v>
      </c>
      <c r="M180" s="5" t="s">
        <v>439</v>
      </c>
      <c r="N180" s="5" t="s">
        <v>33</v>
      </c>
      <c r="O180" s="5" t="s">
        <v>440</v>
      </c>
      <c r="P180" s="24" t="s">
        <v>465</v>
      </c>
      <c r="Q180" s="5" t="s">
        <v>598</v>
      </c>
      <c r="R180" s="27" t="s">
        <v>11</v>
      </c>
      <c r="S180" s="5" t="s">
        <v>599</v>
      </c>
      <c r="T180" s="6" t="s">
        <v>600</v>
      </c>
      <c r="U180" s="5" t="s">
        <v>14</v>
      </c>
      <c r="V180" s="7" t="str">
        <f>IFERROR(VLOOKUP(B180,[1]Client107650!$A$1:$C$7000,3,FALSE),"Non enregistrée")</f>
        <v>1251018-9912010</v>
      </c>
      <c r="W180" s="7" t="str">
        <f>IFERROR(VLOOKUP(A180,'[2]PLANNING-RECHANGES LATelec'!$A$3:$AN$8004,40,FALSE),"Non collaborée")</f>
        <v>Non collaborée</v>
      </c>
      <c r="X180" s="8" t="str">
        <f>IFERROR(VLOOKUP(F180,'[3]Table V'!$A:$G,3,FALSE),"N/A")</f>
        <v>MECA</v>
      </c>
      <c r="Y180" s="8" t="str">
        <f>IFERROR(VLOOKUP(F180,'[2]Table V'!$A:$M,9,FALSE),"N/A")</f>
        <v>N/A</v>
      </c>
      <c r="Z180" s="9" t="str">
        <f>IFERROR(VLOOKUP(C180,[4]Feuil1!$D:$AB,25,FALSE),"N/A")</f>
        <v>N/A</v>
      </c>
      <c r="AA180" s="9" t="s">
        <v>157</v>
      </c>
      <c r="AB180" s="9" t="s">
        <v>157</v>
      </c>
      <c r="AC180" s="5"/>
      <c r="AD180" s="10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</row>
    <row r="181" spans="1:263" x14ac:dyDescent="0.3">
      <c r="A181" t="str">
        <f t="shared" si="5"/>
        <v>2775608810</v>
      </c>
      <c r="B181" s="5" t="str">
        <f t="shared" si="4"/>
        <v>27756088</v>
      </c>
      <c r="C181" s="5" t="s">
        <v>870</v>
      </c>
      <c r="D181" s="5" t="s">
        <v>395</v>
      </c>
      <c r="E181" s="5" t="s">
        <v>13</v>
      </c>
      <c r="F181" s="5" t="s">
        <v>1157</v>
      </c>
      <c r="G181" s="5" t="s">
        <v>21</v>
      </c>
      <c r="H181" s="5" t="s">
        <v>10</v>
      </c>
      <c r="I181" s="5" t="s">
        <v>10</v>
      </c>
      <c r="J181" s="5" t="s">
        <v>15</v>
      </c>
      <c r="K181" s="5" t="s">
        <v>602</v>
      </c>
      <c r="L181" s="6" t="s">
        <v>602</v>
      </c>
      <c r="M181" s="5" t="s">
        <v>439</v>
      </c>
      <c r="N181" s="5" t="s">
        <v>33</v>
      </c>
      <c r="O181" s="5" t="s">
        <v>440</v>
      </c>
      <c r="P181" s="24" t="s">
        <v>577</v>
      </c>
      <c r="Q181" s="5" t="s">
        <v>577</v>
      </c>
      <c r="R181" s="27" t="s">
        <v>11</v>
      </c>
      <c r="S181" s="5" t="s">
        <v>601</v>
      </c>
      <c r="T181" s="6" t="s">
        <v>603</v>
      </c>
      <c r="U181" s="5" t="s">
        <v>14</v>
      </c>
      <c r="V181" s="7" t="str">
        <f>IFERROR(VLOOKUP(B181,[1]Client107650!$A$1:$C$7000,3,FALSE),"Non enregistrée")</f>
        <v>1251018-6088010</v>
      </c>
      <c r="W181" s="7" t="str">
        <f>IFERROR(VLOOKUP(A181,'[2]PLANNING-RECHANGES LATelec'!$A$3:$AN$8004,40,FALSE),"Non collaborée")</f>
        <v>Non collaborée</v>
      </c>
      <c r="X181" s="8" t="str">
        <f>IFERROR(VLOOKUP(F181,'[3]Table V'!$A:$G,3,FALSE),"N/A")</f>
        <v>MECA</v>
      </c>
      <c r="Y181" s="8" t="str">
        <f>IFERROR(VLOOKUP(F181,'[2]Table V'!$A:$M,9,FALSE),"N/A")</f>
        <v>N/A</v>
      </c>
      <c r="Z181" s="9" t="str">
        <f>IFERROR(VLOOKUP(C181,[4]Feuil1!$D:$AB,25,FALSE),"N/A")</f>
        <v>N/A</v>
      </c>
      <c r="AA181" s="9" t="s">
        <v>157</v>
      </c>
      <c r="AB181" s="9" t="s">
        <v>157</v>
      </c>
      <c r="AC181" s="5"/>
      <c r="AD181" s="10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</row>
    <row r="182" spans="1:263" x14ac:dyDescent="0.3">
      <c r="A182" t="str">
        <f t="shared" si="5"/>
        <v>2775609410</v>
      </c>
      <c r="B182" s="5" t="str">
        <f t="shared" si="4"/>
        <v>27756094</v>
      </c>
      <c r="C182" s="5" t="s">
        <v>871</v>
      </c>
      <c r="D182" s="5" t="s">
        <v>395</v>
      </c>
      <c r="E182" s="5" t="s">
        <v>13</v>
      </c>
      <c r="F182" s="5" t="s">
        <v>1157</v>
      </c>
      <c r="G182" s="5" t="s">
        <v>21</v>
      </c>
      <c r="H182" s="5" t="s">
        <v>10</v>
      </c>
      <c r="I182" s="5" t="s">
        <v>10</v>
      </c>
      <c r="J182" s="5" t="s">
        <v>15</v>
      </c>
      <c r="K182" s="5" t="s">
        <v>124</v>
      </c>
      <c r="L182" s="6" t="s">
        <v>124</v>
      </c>
      <c r="M182" s="5" t="s">
        <v>439</v>
      </c>
      <c r="N182" s="5" t="s">
        <v>33</v>
      </c>
      <c r="O182" s="5" t="s">
        <v>440</v>
      </c>
      <c r="P182" s="24" t="s">
        <v>577</v>
      </c>
      <c r="Q182" s="5" t="s">
        <v>577</v>
      </c>
      <c r="R182" s="27" t="s">
        <v>11</v>
      </c>
      <c r="S182" s="5" t="s">
        <v>601</v>
      </c>
      <c r="T182" s="6" t="s">
        <v>604</v>
      </c>
      <c r="U182" s="5" t="s">
        <v>14</v>
      </c>
      <c r="V182" s="7" t="str">
        <f>IFERROR(VLOOKUP(B182,[1]Client107650!$A$1:$C$7000,3,FALSE),"Non enregistrée")</f>
        <v>1251018-6094010</v>
      </c>
      <c r="W182" s="7" t="str">
        <f>IFERROR(VLOOKUP(A182,'[2]PLANNING-RECHANGES LATelec'!$A$3:$AN$8004,40,FALSE),"Non collaborée")</f>
        <v>Non collaborée</v>
      </c>
      <c r="X182" s="8" t="str">
        <f>IFERROR(VLOOKUP(F182,'[3]Table V'!$A:$G,3,FALSE),"N/A")</f>
        <v>MECA</v>
      </c>
      <c r="Y182" s="8" t="str">
        <f>IFERROR(VLOOKUP(F182,'[2]Table V'!$A:$M,9,FALSE),"N/A")</f>
        <v>N/A</v>
      </c>
      <c r="Z182" s="9" t="str">
        <f>IFERROR(VLOOKUP(C182,[4]Feuil1!$D:$AB,25,FALSE),"N/A")</f>
        <v>N/A</v>
      </c>
      <c r="AA182" s="9" t="s">
        <v>157</v>
      </c>
      <c r="AB182" s="9" t="s">
        <v>157</v>
      </c>
      <c r="AC182" s="5"/>
      <c r="AD182" s="10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</row>
    <row r="183" spans="1:263" x14ac:dyDescent="0.3">
      <c r="A183" t="str">
        <f t="shared" si="5"/>
        <v>2775640610</v>
      </c>
      <c r="B183" s="5" t="str">
        <f t="shared" si="4"/>
        <v>27756406</v>
      </c>
      <c r="C183" s="5" t="s">
        <v>872</v>
      </c>
      <c r="D183" s="5" t="s">
        <v>395</v>
      </c>
      <c r="E183" s="5" t="s">
        <v>13</v>
      </c>
      <c r="F183" s="5" t="s">
        <v>700</v>
      </c>
      <c r="G183" s="5" t="s">
        <v>21</v>
      </c>
      <c r="H183" s="5" t="s">
        <v>12</v>
      </c>
      <c r="I183" s="5" t="s">
        <v>12</v>
      </c>
      <c r="J183" s="5" t="s">
        <v>15</v>
      </c>
      <c r="K183" s="5" t="s">
        <v>605</v>
      </c>
      <c r="L183" s="6" t="s">
        <v>605</v>
      </c>
      <c r="M183" s="5" t="s">
        <v>439</v>
      </c>
      <c r="N183" s="5" t="s">
        <v>33</v>
      </c>
      <c r="O183" s="5" t="s">
        <v>440</v>
      </c>
      <c r="P183" s="24" t="s">
        <v>465</v>
      </c>
      <c r="Q183" s="5" t="s">
        <v>78</v>
      </c>
      <c r="R183" s="27" t="s">
        <v>11</v>
      </c>
      <c r="S183" s="5" t="s">
        <v>601</v>
      </c>
      <c r="T183" s="6" t="s">
        <v>606</v>
      </c>
      <c r="U183" s="5" t="s">
        <v>14</v>
      </c>
      <c r="V183" s="7" t="str">
        <f>IFERROR(VLOOKUP(B183,[1]Client107650!$A$1:$C$7000,3,FALSE),"Non enregistrée")</f>
        <v>1251018-6406010</v>
      </c>
      <c r="W183" s="7" t="str">
        <f>IFERROR(VLOOKUP(A183,'[2]PLANNING-RECHANGES LATelec'!$A$3:$AN$8004,40,FALSE),"Non collaborée")</f>
        <v>Non collaborée</v>
      </c>
      <c r="X183" s="8" t="str">
        <f>IFERROR(VLOOKUP(F183,'[3]Table V'!$A:$G,3,FALSE),"N/A")</f>
        <v>MECA</v>
      </c>
      <c r="Y183" s="8" t="str">
        <f>IFERROR(VLOOKUP(F183,'[2]Table V'!$A:$M,9,FALSE),"N/A")</f>
        <v>N/A</v>
      </c>
      <c r="Z183" s="9" t="str">
        <f>IFERROR(VLOOKUP(C183,[4]Feuil1!$D:$AB,25,FALSE),"N/A")</f>
        <v>N/A</v>
      </c>
      <c r="AA183" s="9" t="s">
        <v>157</v>
      </c>
      <c r="AB183" s="9" t="s">
        <v>157</v>
      </c>
      <c r="AC183" s="5"/>
      <c r="AD183" s="10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</row>
    <row r="184" spans="1:263" x14ac:dyDescent="0.3">
      <c r="A184" t="str">
        <f t="shared" si="5"/>
        <v>2775641110</v>
      </c>
      <c r="B184" s="5" t="str">
        <f t="shared" si="4"/>
        <v>27756411</v>
      </c>
      <c r="C184" s="5" t="s">
        <v>873</v>
      </c>
      <c r="D184" s="5" t="s">
        <v>395</v>
      </c>
      <c r="E184" s="5" t="s">
        <v>13</v>
      </c>
      <c r="F184" s="5" t="s">
        <v>700</v>
      </c>
      <c r="G184" s="5" t="s">
        <v>21</v>
      </c>
      <c r="H184" s="5" t="s">
        <v>12</v>
      </c>
      <c r="I184" s="5" t="s">
        <v>12</v>
      </c>
      <c r="J184" s="5" t="s">
        <v>15</v>
      </c>
      <c r="K184" s="5" t="s">
        <v>452</v>
      </c>
      <c r="L184" s="6" t="s">
        <v>452</v>
      </c>
      <c r="M184" s="5" t="s">
        <v>439</v>
      </c>
      <c r="N184" s="5" t="s">
        <v>33</v>
      </c>
      <c r="O184" s="5" t="s">
        <v>440</v>
      </c>
      <c r="P184" s="24" t="s">
        <v>465</v>
      </c>
      <c r="Q184" s="5" t="s">
        <v>78</v>
      </c>
      <c r="R184" s="27" t="s">
        <v>11</v>
      </c>
      <c r="S184" s="5" t="s">
        <v>601</v>
      </c>
      <c r="T184" s="6" t="s">
        <v>607</v>
      </c>
      <c r="U184" s="5" t="s">
        <v>14</v>
      </c>
      <c r="V184" s="7" t="str">
        <f>IFERROR(VLOOKUP(B184,[1]Client107650!$A$1:$C$7000,3,FALSE),"Non enregistrée")</f>
        <v>1251018-6411010</v>
      </c>
      <c r="W184" s="7" t="str">
        <f>IFERROR(VLOOKUP(A184,'[2]PLANNING-RECHANGES LATelec'!$A$3:$AN$8004,40,FALSE),"Non collaborée")</f>
        <v>Non collaborée</v>
      </c>
      <c r="X184" s="8" t="str">
        <f>IFERROR(VLOOKUP(F184,'[3]Table V'!$A:$G,3,FALSE),"N/A")</f>
        <v>MECA</v>
      </c>
      <c r="Y184" s="8" t="str">
        <f>IFERROR(VLOOKUP(F184,'[2]Table V'!$A:$M,9,FALSE),"N/A")</f>
        <v>N/A</v>
      </c>
      <c r="Z184" s="9" t="str">
        <f>IFERROR(VLOOKUP(C184,[4]Feuil1!$D:$AB,25,FALSE),"N/A")</f>
        <v>N/A</v>
      </c>
      <c r="AA184" s="9" t="s">
        <v>157</v>
      </c>
      <c r="AB184" s="9" t="s">
        <v>157</v>
      </c>
      <c r="AC184" s="5"/>
      <c r="AD184" s="10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</row>
    <row r="185" spans="1:263" x14ac:dyDescent="0.3">
      <c r="A185" t="str">
        <f t="shared" si="5"/>
        <v>2775641610</v>
      </c>
      <c r="B185" s="5" t="str">
        <f t="shared" si="4"/>
        <v>27756416</v>
      </c>
      <c r="C185" s="5" t="s">
        <v>874</v>
      </c>
      <c r="D185" s="5" t="s">
        <v>395</v>
      </c>
      <c r="E185" s="5" t="s">
        <v>13</v>
      </c>
      <c r="F185" s="5" t="s">
        <v>700</v>
      </c>
      <c r="G185" s="5" t="s">
        <v>21</v>
      </c>
      <c r="H185" s="5" t="s">
        <v>12</v>
      </c>
      <c r="I185" s="5" t="s">
        <v>12</v>
      </c>
      <c r="J185" s="5" t="s">
        <v>15</v>
      </c>
      <c r="K185" s="5" t="s">
        <v>104</v>
      </c>
      <c r="L185" s="6" t="s">
        <v>104</v>
      </c>
      <c r="M185" s="5" t="s">
        <v>439</v>
      </c>
      <c r="N185" s="5" t="s">
        <v>33</v>
      </c>
      <c r="O185" s="5" t="s">
        <v>440</v>
      </c>
      <c r="P185" s="24" t="s">
        <v>465</v>
      </c>
      <c r="Q185" s="5" t="s">
        <v>78</v>
      </c>
      <c r="R185" s="27" t="s">
        <v>11</v>
      </c>
      <c r="S185" s="5" t="s">
        <v>601</v>
      </c>
      <c r="T185" s="6" t="s">
        <v>608</v>
      </c>
      <c r="U185" s="5" t="s">
        <v>14</v>
      </c>
      <c r="V185" s="7" t="str">
        <f>IFERROR(VLOOKUP(B185,[1]Client107650!$A$1:$C$7000,3,FALSE),"Non enregistrée")</f>
        <v>1251018-6416010</v>
      </c>
      <c r="W185" s="7" t="str">
        <f>IFERROR(VLOOKUP(A185,'[2]PLANNING-RECHANGES LATelec'!$A$3:$AN$8004,40,FALSE),"Non collaborée")</f>
        <v>Non collaborée</v>
      </c>
      <c r="X185" s="8" t="str">
        <f>IFERROR(VLOOKUP(F185,'[3]Table V'!$A:$G,3,FALSE),"N/A")</f>
        <v>MECA</v>
      </c>
      <c r="Y185" s="8" t="str">
        <f>IFERROR(VLOOKUP(F185,'[2]Table V'!$A:$M,9,FALSE),"N/A")</f>
        <v>N/A</v>
      </c>
      <c r="Z185" s="9" t="str">
        <f>IFERROR(VLOOKUP(C185,[4]Feuil1!$D:$AB,25,FALSE),"N/A")</f>
        <v>N/A</v>
      </c>
      <c r="AA185" s="9" t="s">
        <v>157</v>
      </c>
      <c r="AB185" s="9" t="s">
        <v>157</v>
      </c>
      <c r="AC185" s="5"/>
      <c r="AD185" s="10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</row>
    <row r="186" spans="1:263" x14ac:dyDescent="0.3">
      <c r="A186" t="str">
        <f t="shared" si="5"/>
        <v>2774443110</v>
      </c>
      <c r="B186" s="5" t="str">
        <f t="shared" si="4"/>
        <v>27744431</v>
      </c>
      <c r="C186" s="5" t="s">
        <v>875</v>
      </c>
      <c r="D186" s="5" t="s">
        <v>395</v>
      </c>
      <c r="E186" s="5" t="s">
        <v>17</v>
      </c>
      <c r="F186" s="5" t="s">
        <v>1138</v>
      </c>
      <c r="G186" s="5" t="s">
        <v>31</v>
      </c>
      <c r="H186" s="5" t="s">
        <v>10</v>
      </c>
      <c r="I186" s="5" t="s">
        <v>10</v>
      </c>
      <c r="J186" s="5" t="s">
        <v>15</v>
      </c>
      <c r="K186" s="5" t="s">
        <v>609</v>
      </c>
      <c r="L186" s="6" t="s">
        <v>584</v>
      </c>
      <c r="M186" s="5" t="s">
        <v>439</v>
      </c>
      <c r="N186" s="5" t="s">
        <v>30</v>
      </c>
      <c r="O186" s="5" t="s">
        <v>443</v>
      </c>
      <c r="P186" s="24" t="s">
        <v>460</v>
      </c>
      <c r="Q186" s="5" t="s">
        <v>460</v>
      </c>
      <c r="R186" s="27" t="s">
        <v>7</v>
      </c>
      <c r="S186" s="5" t="s">
        <v>610</v>
      </c>
      <c r="T186" s="6" t="s">
        <v>611</v>
      </c>
      <c r="U186" s="5" t="s">
        <v>8</v>
      </c>
      <c r="V186" s="7" t="str">
        <f>IFERROR(VLOOKUP(B186,[1]Client107650!$A$1:$C$7000,3,FALSE),"Non enregistrée")</f>
        <v>1250000-4431010</v>
      </c>
      <c r="W186" s="7">
        <f>IFERROR(VLOOKUP(A186,'[2]PLANNING-RECHANGES LATelec'!$A$3:$AN$8004,40,FALSE),"Non collaborée")</f>
        <v>0</v>
      </c>
      <c r="X186" s="8" t="str">
        <f>IFERROR(VLOOKUP(F186,'[3]Table V'!$A:$G,3,FALSE),"N/A")</f>
        <v>N/A</v>
      </c>
      <c r="Y186" s="8" t="str">
        <f>IFERROR(VLOOKUP(F186,'[2]Table V'!$A:$M,9,FALSE),"N/A")</f>
        <v>P/N CONNU</v>
      </c>
      <c r="Z186" s="9" t="str">
        <f>IFERROR(VLOOKUP(C186,[4]Feuil1!$D:$AB,25,FALSE),"N/A")</f>
        <v>N/A</v>
      </c>
      <c r="AA186" s="9" t="s">
        <v>157</v>
      </c>
      <c r="AB186" s="9" t="s">
        <v>157</v>
      </c>
      <c r="AC186" s="5"/>
      <c r="AD186" s="10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</row>
    <row r="187" spans="1:263" x14ac:dyDescent="0.3">
      <c r="A187" t="str">
        <f t="shared" si="5"/>
        <v>2770215110</v>
      </c>
      <c r="B187" s="5" t="str">
        <f t="shared" si="4"/>
        <v>27702151</v>
      </c>
      <c r="C187" s="5" t="s">
        <v>877</v>
      </c>
      <c r="D187" s="5" t="s">
        <v>395</v>
      </c>
      <c r="E187" s="5" t="s">
        <v>13</v>
      </c>
      <c r="F187" s="5" t="s">
        <v>1138</v>
      </c>
      <c r="G187" s="5" t="s">
        <v>430</v>
      </c>
      <c r="H187" s="5" t="s">
        <v>81</v>
      </c>
      <c r="I187" s="5" t="s">
        <v>81</v>
      </c>
      <c r="J187" s="5" t="s">
        <v>15</v>
      </c>
      <c r="K187" s="5" t="s">
        <v>584</v>
      </c>
      <c r="L187" s="6" t="s">
        <v>584</v>
      </c>
      <c r="M187" s="5" t="s">
        <v>439</v>
      </c>
      <c r="N187" s="5" t="s">
        <v>530</v>
      </c>
      <c r="O187" s="5" t="s">
        <v>453</v>
      </c>
      <c r="P187" s="24" t="s">
        <v>460</v>
      </c>
      <c r="Q187" s="5" t="s">
        <v>613</v>
      </c>
      <c r="R187" s="27" t="s">
        <v>7</v>
      </c>
      <c r="S187" s="5" t="s">
        <v>614</v>
      </c>
      <c r="T187" s="6" t="s">
        <v>615</v>
      </c>
      <c r="U187" s="5" t="s">
        <v>14</v>
      </c>
      <c r="V187" s="7" t="str">
        <f>IFERROR(VLOOKUP(B187,[1]Client107650!$A$1:$C$7000,3,FALSE),"Non enregistrée")</f>
        <v>1251018-2151010</v>
      </c>
      <c r="W187" s="7">
        <f>IFERROR(VLOOKUP(A187,'[2]PLANNING-RECHANGES LATelec'!$A$3:$AN$8004,40,FALSE),"Non collaborée")</f>
        <v>0</v>
      </c>
      <c r="X187" s="8" t="str">
        <f>IFERROR(VLOOKUP(F187,'[3]Table V'!$A:$G,3,FALSE),"N/A")</f>
        <v>N/A</v>
      </c>
      <c r="Y187" s="8" t="str">
        <f>IFERROR(VLOOKUP(F187,'[2]Table V'!$A:$M,9,FALSE),"N/A")</f>
        <v>P/N CONNU</v>
      </c>
      <c r="Z187" s="9" t="str">
        <f>IFERROR(VLOOKUP(C187,[4]Feuil1!$D:$AB,25,FALSE),"N/A")</f>
        <v>N/A</v>
      </c>
      <c r="AA187" s="9" t="s">
        <v>157</v>
      </c>
      <c r="AB187" s="9" t="s">
        <v>157</v>
      </c>
      <c r="AC187" s="5"/>
      <c r="AD187" s="10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</row>
    <row r="188" spans="1:263" x14ac:dyDescent="0.3">
      <c r="A188" t="str">
        <f t="shared" si="5"/>
        <v>2770215210</v>
      </c>
      <c r="B188" s="5" t="str">
        <f t="shared" si="4"/>
        <v>27702152</v>
      </c>
      <c r="C188" s="5" t="s">
        <v>878</v>
      </c>
      <c r="D188" s="5" t="s">
        <v>395</v>
      </c>
      <c r="E188" s="5" t="s">
        <v>13</v>
      </c>
      <c r="F188" s="5" t="s">
        <v>1138</v>
      </c>
      <c r="G188" s="5" t="s">
        <v>430</v>
      </c>
      <c r="H188" s="5" t="s">
        <v>81</v>
      </c>
      <c r="I188" s="5" t="s">
        <v>81</v>
      </c>
      <c r="J188" s="5" t="s">
        <v>15</v>
      </c>
      <c r="K188" s="5" t="s">
        <v>584</v>
      </c>
      <c r="L188" s="6" t="s">
        <v>584</v>
      </c>
      <c r="M188" s="5" t="s">
        <v>439</v>
      </c>
      <c r="N188" s="5" t="s">
        <v>530</v>
      </c>
      <c r="O188" s="5" t="s">
        <v>453</v>
      </c>
      <c r="P188" s="24" t="s">
        <v>460</v>
      </c>
      <c r="Q188" s="5" t="s">
        <v>613</v>
      </c>
      <c r="R188" s="27" t="s">
        <v>7</v>
      </c>
      <c r="S188" s="5" t="s">
        <v>614</v>
      </c>
      <c r="T188" s="6" t="s">
        <v>615</v>
      </c>
      <c r="U188" s="5" t="s">
        <v>14</v>
      </c>
      <c r="V188" s="7" t="str">
        <f>IFERROR(VLOOKUP(B188,[1]Client107650!$A$1:$C$7000,3,FALSE),"Non enregistrée")</f>
        <v>1251018-2152010</v>
      </c>
      <c r="W188" s="7">
        <f>IFERROR(VLOOKUP(A188,'[2]PLANNING-RECHANGES LATelec'!$A$3:$AN$8004,40,FALSE),"Non collaborée")</f>
        <v>0</v>
      </c>
      <c r="X188" s="8" t="str">
        <f>IFERROR(VLOOKUP(F188,'[3]Table V'!$A:$G,3,FALSE),"N/A")</f>
        <v>N/A</v>
      </c>
      <c r="Y188" s="8" t="str">
        <f>IFERROR(VLOOKUP(F188,'[2]Table V'!$A:$M,9,FALSE),"N/A")</f>
        <v>P/N CONNU</v>
      </c>
      <c r="Z188" s="9" t="str">
        <f>IFERROR(VLOOKUP(C188,[4]Feuil1!$D:$AB,25,FALSE),"N/A")</f>
        <v>N/A</v>
      </c>
      <c r="AA188" s="9" t="s">
        <v>157</v>
      </c>
      <c r="AB188" s="9" t="s">
        <v>157</v>
      </c>
      <c r="AC188" s="5"/>
      <c r="AD188" s="10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</row>
    <row r="189" spans="1:263" x14ac:dyDescent="0.3">
      <c r="A189" t="str">
        <f t="shared" si="5"/>
        <v>2769947210</v>
      </c>
      <c r="B189" s="5" t="str">
        <f t="shared" si="4"/>
        <v>27699472</v>
      </c>
      <c r="C189" s="5" t="s">
        <v>879</v>
      </c>
      <c r="D189" s="5" t="s">
        <v>395</v>
      </c>
      <c r="E189" s="5" t="s">
        <v>13</v>
      </c>
      <c r="F189" s="5" t="s">
        <v>1159</v>
      </c>
      <c r="G189" s="5" t="s">
        <v>39</v>
      </c>
      <c r="H189" s="5" t="s">
        <v>12</v>
      </c>
      <c r="I189" s="5" t="s">
        <v>12</v>
      </c>
      <c r="J189" s="5" t="s">
        <v>15</v>
      </c>
      <c r="K189" s="5" t="s">
        <v>978</v>
      </c>
      <c r="L189" s="6" t="s">
        <v>978</v>
      </c>
      <c r="M189" s="5" t="s">
        <v>439</v>
      </c>
      <c r="N189" s="5" t="s">
        <v>40</v>
      </c>
      <c r="O189" s="5" t="s">
        <v>453</v>
      </c>
      <c r="P189" s="24" t="s">
        <v>487</v>
      </c>
      <c r="Q189" s="5" t="s">
        <v>41</v>
      </c>
      <c r="R189" s="27" t="s">
        <v>7</v>
      </c>
      <c r="S189" s="5" t="s">
        <v>616</v>
      </c>
      <c r="T189" s="6" t="s">
        <v>1099</v>
      </c>
      <c r="U189" s="5" t="s">
        <v>8</v>
      </c>
      <c r="V189" s="7" t="str">
        <f>IFERROR(VLOOKUP(B189,[1]Client107650!$A$1:$C$7000,3,FALSE),"Non enregistrée")</f>
        <v>1251018-9472010</v>
      </c>
      <c r="W189" s="7" t="str">
        <f>IFERROR(VLOOKUP(A189,'[2]PLANNING-RECHANGES LATelec'!$A$3:$AN$8004,40,FALSE),"Non collaborée")</f>
        <v>OK</v>
      </c>
      <c r="X189" s="8" t="str">
        <f>IFERROR(VLOOKUP(F189,'[3]Table V'!$A:$G,3,FALSE),"N/A")</f>
        <v>N/A</v>
      </c>
      <c r="Y189" s="8" t="str">
        <f>IFERROR(VLOOKUP(F189,'[2]Table V'!$A:$M,9,FALSE),"N/A")</f>
        <v>P/N CONNU</v>
      </c>
      <c r="Z189" s="9" t="str">
        <f>IFERROR(VLOOKUP(C189,[4]Feuil1!$D:$AB,25,FALSE),"N/A")</f>
        <v>N/A</v>
      </c>
      <c r="AA189" s="9" t="s">
        <v>157</v>
      </c>
      <c r="AB189" s="9" t="s">
        <v>157</v>
      </c>
      <c r="AC189" s="5"/>
      <c r="AD189" s="10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</row>
    <row r="190" spans="1:263" x14ac:dyDescent="0.3">
      <c r="A190" t="str">
        <f t="shared" si="5"/>
        <v>2769947510</v>
      </c>
      <c r="B190" s="5" t="str">
        <f t="shared" si="4"/>
        <v>27699475</v>
      </c>
      <c r="C190" s="5" t="s">
        <v>880</v>
      </c>
      <c r="D190" s="5" t="s">
        <v>395</v>
      </c>
      <c r="E190" s="5" t="s">
        <v>13</v>
      </c>
      <c r="F190" s="5" t="s">
        <v>1159</v>
      </c>
      <c r="G190" s="5" t="s">
        <v>39</v>
      </c>
      <c r="H190" s="5" t="s">
        <v>12</v>
      </c>
      <c r="I190" s="5" t="s">
        <v>12</v>
      </c>
      <c r="J190" s="5" t="s">
        <v>15</v>
      </c>
      <c r="K190" s="5" t="s">
        <v>978</v>
      </c>
      <c r="L190" s="6" t="s">
        <v>978</v>
      </c>
      <c r="M190" s="5" t="s">
        <v>439</v>
      </c>
      <c r="N190" s="5" t="s">
        <v>40</v>
      </c>
      <c r="O190" s="5" t="s">
        <v>453</v>
      </c>
      <c r="P190" s="24" t="s">
        <v>487</v>
      </c>
      <c r="Q190" s="5" t="s">
        <v>41</v>
      </c>
      <c r="R190" s="27" t="s">
        <v>7</v>
      </c>
      <c r="S190" s="5" t="s">
        <v>616</v>
      </c>
      <c r="T190" s="6" t="s">
        <v>1100</v>
      </c>
      <c r="U190" s="5" t="s">
        <v>8</v>
      </c>
      <c r="V190" s="7" t="str">
        <f>IFERROR(VLOOKUP(B190,[1]Client107650!$A$1:$C$7000,3,FALSE),"Non enregistrée")</f>
        <v>1251018-9475010</v>
      </c>
      <c r="W190" s="7" t="str">
        <f>IFERROR(VLOOKUP(A190,'[2]PLANNING-RECHANGES LATelec'!$A$3:$AN$8004,40,FALSE),"Non collaborée")</f>
        <v>OK</v>
      </c>
      <c r="X190" s="8" t="str">
        <f>IFERROR(VLOOKUP(F190,'[3]Table V'!$A:$G,3,FALSE),"N/A")</f>
        <v>N/A</v>
      </c>
      <c r="Y190" s="8" t="str">
        <f>IFERROR(VLOOKUP(F190,'[2]Table V'!$A:$M,9,FALSE),"N/A")</f>
        <v>P/N CONNU</v>
      </c>
      <c r="Z190" s="9" t="str">
        <f>IFERROR(VLOOKUP(C190,[4]Feuil1!$D:$AB,25,FALSE),"N/A")</f>
        <v>N/A</v>
      </c>
      <c r="AA190" s="9" t="s">
        <v>157</v>
      </c>
      <c r="AB190" s="9" t="s">
        <v>157</v>
      </c>
      <c r="AC190" s="5"/>
      <c r="AD190" s="10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</row>
    <row r="191" spans="1:263" x14ac:dyDescent="0.3">
      <c r="A191" t="str">
        <f t="shared" si="5"/>
        <v>2769947710</v>
      </c>
      <c r="B191" s="5" t="str">
        <f t="shared" si="4"/>
        <v>27699477</v>
      </c>
      <c r="C191" s="5" t="s">
        <v>881</v>
      </c>
      <c r="D191" s="5" t="s">
        <v>395</v>
      </c>
      <c r="E191" s="5" t="s">
        <v>13</v>
      </c>
      <c r="F191" s="5" t="s">
        <v>1159</v>
      </c>
      <c r="G191" s="5" t="s">
        <v>39</v>
      </c>
      <c r="H191" s="5" t="s">
        <v>12</v>
      </c>
      <c r="I191" s="5" t="s">
        <v>12</v>
      </c>
      <c r="J191" s="5" t="s">
        <v>15</v>
      </c>
      <c r="K191" s="5" t="s">
        <v>978</v>
      </c>
      <c r="L191" s="6" t="s">
        <v>978</v>
      </c>
      <c r="M191" s="5" t="s">
        <v>439</v>
      </c>
      <c r="N191" s="5" t="s">
        <v>40</v>
      </c>
      <c r="O191" s="5" t="s">
        <v>453</v>
      </c>
      <c r="P191" s="24" t="s">
        <v>487</v>
      </c>
      <c r="Q191" s="5" t="s">
        <v>41</v>
      </c>
      <c r="R191" s="27" t="s">
        <v>7</v>
      </c>
      <c r="S191" s="5" t="s">
        <v>616</v>
      </c>
      <c r="T191" s="6" t="s">
        <v>1101</v>
      </c>
      <c r="U191" s="5" t="s">
        <v>8</v>
      </c>
      <c r="V191" s="7" t="str">
        <f>IFERROR(VLOOKUP(B191,[1]Client107650!$A$1:$C$7000,3,FALSE),"Non enregistrée")</f>
        <v>1251018-9477010</v>
      </c>
      <c r="W191" s="7" t="str">
        <f>IFERROR(VLOOKUP(A191,'[2]PLANNING-RECHANGES LATelec'!$A$3:$AN$8004,40,FALSE),"Non collaborée")</f>
        <v>OK</v>
      </c>
      <c r="X191" s="8" t="str">
        <f>IFERROR(VLOOKUP(F191,'[3]Table V'!$A:$G,3,FALSE),"N/A")</f>
        <v>N/A</v>
      </c>
      <c r="Y191" s="8" t="str">
        <f>IFERROR(VLOOKUP(F191,'[2]Table V'!$A:$M,9,FALSE),"N/A")</f>
        <v>P/N CONNU</v>
      </c>
      <c r="Z191" s="9" t="str">
        <f>IFERROR(VLOOKUP(C191,[4]Feuil1!$D:$AB,25,FALSE),"N/A")</f>
        <v>N/A</v>
      </c>
      <c r="AA191" s="9" t="s">
        <v>157</v>
      </c>
      <c r="AB191" s="9" t="s">
        <v>157</v>
      </c>
      <c r="AC191" s="5"/>
      <c r="AD191" s="10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</row>
    <row r="192" spans="1:263" x14ac:dyDescent="0.3">
      <c r="A192" t="str">
        <f t="shared" si="5"/>
        <v>2766302210</v>
      </c>
      <c r="B192" s="5" t="str">
        <f t="shared" si="4"/>
        <v>27663022</v>
      </c>
      <c r="C192" s="5" t="s">
        <v>882</v>
      </c>
      <c r="D192" s="5" t="s">
        <v>395</v>
      </c>
      <c r="E192" s="5" t="s">
        <v>17</v>
      </c>
      <c r="F192" s="5" t="s">
        <v>1158</v>
      </c>
      <c r="G192" s="5" t="s">
        <v>429</v>
      </c>
      <c r="H192" s="5" t="s">
        <v>27</v>
      </c>
      <c r="I192" s="5" t="s">
        <v>27</v>
      </c>
      <c r="J192" s="5" t="s">
        <v>15</v>
      </c>
      <c r="K192" s="5" t="s">
        <v>617</v>
      </c>
      <c r="L192" s="6" t="s">
        <v>969</v>
      </c>
      <c r="M192" s="5" t="s">
        <v>439</v>
      </c>
      <c r="N192" s="5" t="s">
        <v>20</v>
      </c>
      <c r="O192" s="5" t="s">
        <v>443</v>
      </c>
      <c r="P192" s="24" t="s">
        <v>593</v>
      </c>
      <c r="Q192" s="5" t="s">
        <v>618</v>
      </c>
      <c r="R192" s="27" t="s">
        <v>11</v>
      </c>
      <c r="S192" s="5" t="s">
        <v>619</v>
      </c>
      <c r="T192" s="6" t="s">
        <v>977</v>
      </c>
      <c r="U192" s="5" t="s">
        <v>8</v>
      </c>
      <c r="V192" s="7" t="str">
        <f>IFERROR(VLOOKUP(B192,[1]Client107650!$A$1:$C$7000,3,FALSE),"Non enregistrée")</f>
        <v>1251118-3022010</v>
      </c>
      <c r="W192" s="7" t="str">
        <f>IFERROR(VLOOKUP(A192,'[2]PLANNING-RECHANGES LATelec'!$A$3:$AN$8004,40,FALSE),"Non collaborée")</f>
        <v>OK</v>
      </c>
      <c r="X192" s="8" t="str">
        <f>IFERROR(VLOOKUP(F192,'[3]Table V'!$A:$G,3,FALSE),"N/A")</f>
        <v>N/A</v>
      </c>
      <c r="Y192" s="8" t="str">
        <f>IFERROR(VLOOKUP(F192,'[2]Table V'!$A:$M,9,FALSE),"N/A")</f>
        <v>P/N CONNU</v>
      </c>
      <c r="Z192" s="9" t="str">
        <f>IFERROR(VLOOKUP(C192,[4]Feuil1!$D:$AB,25,FALSE),"N/A")</f>
        <v>N/A</v>
      </c>
      <c r="AA192" s="9" t="s">
        <v>157</v>
      </c>
      <c r="AB192" s="9" t="s">
        <v>157</v>
      </c>
      <c r="AC192" s="5"/>
      <c r="AD192" s="10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</row>
    <row r="193" spans="1:263" x14ac:dyDescent="0.3">
      <c r="A193" t="str">
        <f t="shared" si="5"/>
        <v>630041196910</v>
      </c>
      <c r="B193" s="5" t="str">
        <f t="shared" si="4"/>
        <v>6300411969</v>
      </c>
      <c r="C193" s="5" t="s">
        <v>690</v>
      </c>
      <c r="D193" s="5" t="s">
        <v>395</v>
      </c>
      <c r="E193" s="5" t="s">
        <v>17</v>
      </c>
      <c r="F193" s="5" t="s">
        <v>414</v>
      </c>
      <c r="G193" s="5" t="s">
        <v>431</v>
      </c>
      <c r="H193" s="5" t="s">
        <v>10</v>
      </c>
      <c r="I193" s="5" t="s">
        <v>10</v>
      </c>
      <c r="J193" s="5" t="s">
        <v>621</v>
      </c>
      <c r="K193" s="5" t="s">
        <v>114</v>
      </c>
      <c r="L193" s="6" t="s">
        <v>114</v>
      </c>
      <c r="M193" s="5" t="s">
        <v>439</v>
      </c>
      <c r="N193" s="5" t="s">
        <v>622</v>
      </c>
      <c r="O193" s="5" t="s">
        <v>453</v>
      </c>
      <c r="P193" s="24" t="s">
        <v>623</v>
      </c>
      <c r="Q193" s="5" t="s">
        <v>623</v>
      </c>
      <c r="R193" s="27" t="s">
        <v>11</v>
      </c>
      <c r="S193" s="5" t="s">
        <v>624</v>
      </c>
      <c r="T193" s="6" t="s">
        <v>625</v>
      </c>
      <c r="U193" s="5" t="s">
        <v>8</v>
      </c>
      <c r="V193" s="7" t="str">
        <f>IFERROR(VLOOKUP(B193,[1]Client107650!$A$1:$C$7000,3,FALSE),"Non enregistrée")</f>
        <v>Non enregistrée</v>
      </c>
      <c r="W193" s="7" t="str">
        <f>IFERROR(VLOOKUP(A193,'[2]PLANNING-RECHANGES LATelec'!$A$3:$AN$8004,40,FALSE),"Non collaborée")</f>
        <v>OK</v>
      </c>
      <c r="X193" s="8" t="str">
        <f>IFERROR(VLOOKUP(F193,'[3]Table V'!$A:$G,3,FALSE),"N/A")</f>
        <v>N/A</v>
      </c>
      <c r="Y193" s="8" t="str">
        <f>IFERROR(VLOOKUP(F193,'[2]Table V'!$A:$M,9,FALSE),"N/A")</f>
        <v>N/A</v>
      </c>
      <c r="Z193" s="9" t="str">
        <f>IFERROR(VLOOKUP(C193,[4]Feuil1!$D:$AB,25,FALSE),"N/A")</f>
        <v>N/A</v>
      </c>
      <c r="AA193" s="9" t="s">
        <v>157</v>
      </c>
      <c r="AB193" s="9" t="s">
        <v>157</v>
      </c>
      <c r="AC193" s="5"/>
      <c r="AD193" s="10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</row>
    <row r="194" spans="1:263" x14ac:dyDescent="0.3">
      <c r="A194" t="str">
        <f t="shared" si="5"/>
        <v>2764897110</v>
      </c>
      <c r="B194" s="5" t="str">
        <f t="shared" ref="B194:B257" si="6">IF(LEFT(C194,2)="00",RIGHT(C194,LEN(C194)-2),C194)</f>
        <v>27648971</v>
      </c>
      <c r="C194" s="5" t="s">
        <v>883</v>
      </c>
      <c r="D194" s="5" t="s">
        <v>395</v>
      </c>
      <c r="E194" s="5" t="s">
        <v>17</v>
      </c>
      <c r="F194" s="5" t="s">
        <v>703</v>
      </c>
      <c r="G194" s="5" t="s">
        <v>432</v>
      </c>
      <c r="H194" s="5" t="s">
        <v>10</v>
      </c>
      <c r="I194" s="5" t="s">
        <v>10</v>
      </c>
      <c r="J194" s="5" t="s">
        <v>15</v>
      </c>
      <c r="K194" s="5" t="s">
        <v>627</v>
      </c>
      <c r="L194" s="6" t="s">
        <v>627</v>
      </c>
      <c r="M194" s="5" t="s">
        <v>439</v>
      </c>
      <c r="N194" s="5" t="s">
        <v>530</v>
      </c>
      <c r="O194" s="5" t="s">
        <v>453</v>
      </c>
      <c r="P194" s="24" t="s">
        <v>534</v>
      </c>
      <c r="Q194" s="5" t="s">
        <v>534</v>
      </c>
      <c r="R194" s="27" t="s">
        <v>7</v>
      </c>
      <c r="S194" s="5" t="s">
        <v>628</v>
      </c>
      <c r="T194" s="6" t="s">
        <v>629</v>
      </c>
      <c r="U194" s="5" t="s">
        <v>14</v>
      </c>
      <c r="V194" s="7" t="str">
        <f>IFERROR(VLOOKUP(B194,[1]Client107650!$A$1:$C$7000,3,FALSE),"Non enregistrée")</f>
        <v>1251018-8971010</v>
      </c>
      <c r="W194" s="7">
        <f>IFERROR(VLOOKUP(A194,'[2]PLANNING-RECHANGES LATelec'!$A$3:$AN$8004,40,FALSE),"Non collaborée")</f>
        <v>0</v>
      </c>
      <c r="X194" s="8" t="str">
        <f>IFERROR(VLOOKUP(F194,'[3]Table V'!$A:$G,3,FALSE),"N/A")</f>
        <v>N/A</v>
      </c>
      <c r="Y194" s="8" t="str">
        <f>IFERROR(VLOOKUP(F194,'[2]Table V'!$A:$M,9,FALSE),"N/A")</f>
        <v>P/N CONNU</v>
      </c>
      <c r="Z194" s="9" t="str">
        <f>IFERROR(VLOOKUP(C194,[4]Feuil1!$D:$AB,25,FALSE),"N/A")</f>
        <v>N/A</v>
      </c>
      <c r="AA194" s="9" t="s">
        <v>157</v>
      </c>
      <c r="AB194" s="9" t="s">
        <v>157</v>
      </c>
      <c r="AC194" s="5"/>
      <c r="AD194" s="10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</row>
    <row r="195" spans="1:263" x14ac:dyDescent="0.3">
      <c r="A195" t="str">
        <f t="shared" ref="A195:A258" si="7">B195&amp;RIGHT(D195,2)</f>
        <v>2764899210</v>
      </c>
      <c r="B195" s="5" t="str">
        <f t="shared" si="6"/>
        <v>27648992</v>
      </c>
      <c r="C195" s="5" t="s">
        <v>884</v>
      </c>
      <c r="D195" s="5" t="s">
        <v>395</v>
      </c>
      <c r="E195" s="5" t="s">
        <v>17</v>
      </c>
      <c r="F195" s="5" t="s">
        <v>703</v>
      </c>
      <c r="G195" s="5" t="s">
        <v>432</v>
      </c>
      <c r="H195" s="5" t="s">
        <v>10</v>
      </c>
      <c r="I195" s="5" t="s">
        <v>10</v>
      </c>
      <c r="J195" s="5" t="s">
        <v>15</v>
      </c>
      <c r="K195" s="5" t="s">
        <v>627</v>
      </c>
      <c r="L195" s="6" t="s">
        <v>627</v>
      </c>
      <c r="M195" s="5" t="s">
        <v>439</v>
      </c>
      <c r="N195" s="5" t="s">
        <v>530</v>
      </c>
      <c r="O195" s="5" t="s">
        <v>453</v>
      </c>
      <c r="P195" s="24" t="s">
        <v>534</v>
      </c>
      <c r="Q195" s="5" t="s">
        <v>534</v>
      </c>
      <c r="R195" s="27" t="s">
        <v>7</v>
      </c>
      <c r="S195" s="5" t="s">
        <v>628</v>
      </c>
      <c r="T195" s="6" t="s">
        <v>629</v>
      </c>
      <c r="U195" s="5" t="s">
        <v>14</v>
      </c>
      <c r="V195" s="7" t="str">
        <f>IFERROR(VLOOKUP(B195,[1]Client107650!$A$1:$C$7000,3,FALSE),"Non enregistrée")</f>
        <v>1251018-8992010</v>
      </c>
      <c r="W195" s="7">
        <f>IFERROR(VLOOKUP(A195,'[2]PLANNING-RECHANGES LATelec'!$A$3:$AN$8004,40,FALSE),"Non collaborée")</f>
        <v>0</v>
      </c>
      <c r="X195" s="8" t="str">
        <f>IFERROR(VLOOKUP(F195,'[3]Table V'!$A:$G,3,FALSE),"N/A")</f>
        <v>N/A</v>
      </c>
      <c r="Y195" s="8" t="str">
        <f>IFERROR(VLOOKUP(F195,'[2]Table V'!$A:$M,9,FALSE),"N/A")</f>
        <v>P/N CONNU</v>
      </c>
      <c r="Z195" s="9" t="str">
        <f>IFERROR(VLOOKUP(C195,[4]Feuil1!$D:$AB,25,FALSE),"N/A")</f>
        <v>N/A</v>
      </c>
      <c r="AA195" s="9" t="s">
        <v>157</v>
      </c>
      <c r="AB195" s="9" t="s">
        <v>157</v>
      </c>
      <c r="AC195" s="5"/>
      <c r="AD195" s="10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</row>
    <row r="196" spans="1:263" x14ac:dyDescent="0.3">
      <c r="A196" t="str">
        <f t="shared" si="7"/>
        <v>2764899310</v>
      </c>
      <c r="B196" s="5" t="str">
        <f t="shared" si="6"/>
        <v>27648993</v>
      </c>
      <c r="C196" s="5" t="s">
        <v>885</v>
      </c>
      <c r="D196" s="5" t="s">
        <v>395</v>
      </c>
      <c r="E196" s="5" t="s">
        <v>17</v>
      </c>
      <c r="F196" s="5" t="s">
        <v>703</v>
      </c>
      <c r="G196" s="5" t="s">
        <v>432</v>
      </c>
      <c r="H196" s="5" t="s">
        <v>10</v>
      </c>
      <c r="I196" s="5" t="s">
        <v>10</v>
      </c>
      <c r="J196" s="5" t="s">
        <v>15</v>
      </c>
      <c r="K196" s="5" t="s">
        <v>627</v>
      </c>
      <c r="L196" s="6" t="s">
        <v>627</v>
      </c>
      <c r="M196" s="5" t="s">
        <v>439</v>
      </c>
      <c r="N196" s="5" t="s">
        <v>530</v>
      </c>
      <c r="O196" s="5" t="s">
        <v>453</v>
      </c>
      <c r="P196" s="24" t="s">
        <v>534</v>
      </c>
      <c r="Q196" s="5" t="s">
        <v>534</v>
      </c>
      <c r="R196" s="27" t="s">
        <v>7</v>
      </c>
      <c r="S196" s="5" t="s">
        <v>628</v>
      </c>
      <c r="T196" s="6" t="s">
        <v>629</v>
      </c>
      <c r="U196" s="5" t="s">
        <v>14</v>
      </c>
      <c r="V196" s="7" t="str">
        <f>IFERROR(VLOOKUP(B196,[1]Client107650!$A$1:$C$7000,3,FALSE),"Non enregistrée")</f>
        <v>1251018-8993010</v>
      </c>
      <c r="W196" s="7">
        <f>IFERROR(VLOOKUP(A196,'[2]PLANNING-RECHANGES LATelec'!$A$3:$AN$8004,40,FALSE),"Non collaborée")</f>
        <v>0</v>
      </c>
      <c r="X196" s="8" t="str">
        <f>IFERROR(VLOOKUP(F196,'[3]Table V'!$A:$G,3,FALSE),"N/A")</f>
        <v>N/A</v>
      </c>
      <c r="Y196" s="8" t="str">
        <f>IFERROR(VLOOKUP(F196,'[2]Table V'!$A:$M,9,FALSE),"N/A")</f>
        <v>P/N CONNU</v>
      </c>
      <c r="Z196" s="9" t="str">
        <f>IFERROR(VLOOKUP(C196,[4]Feuil1!$D:$AB,25,FALSE),"N/A")</f>
        <v>N/A</v>
      </c>
      <c r="AA196" s="9" t="s">
        <v>157</v>
      </c>
      <c r="AB196" s="9" t="s">
        <v>157</v>
      </c>
      <c r="AC196" s="5"/>
      <c r="AD196" s="10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</row>
    <row r="197" spans="1:263" x14ac:dyDescent="0.3">
      <c r="A197" t="str">
        <f t="shared" si="7"/>
        <v>2764899410</v>
      </c>
      <c r="B197" s="5" t="str">
        <f t="shared" si="6"/>
        <v>27648994</v>
      </c>
      <c r="C197" s="5" t="s">
        <v>886</v>
      </c>
      <c r="D197" s="5" t="s">
        <v>395</v>
      </c>
      <c r="E197" s="5" t="s">
        <v>17</v>
      </c>
      <c r="F197" s="5" t="s">
        <v>703</v>
      </c>
      <c r="G197" s="5" t="s">
        <v>432</v>
      </c>
      <c r="H197" s="5" t="s">
        <v>10</v>
      </c>
      <c r="I197" s="5" t="s">
        <v>10</v>
      </c>
      <c r="J197" s="5" t="s">
        <v>15</v>
      </c>
      <c r="K197" s="5" t="s">
        <v>627</v>
      </c>
      <c r="L197" s="6" t="s">
        <v>627</v>
      </c>
      <c r="M197" s="5" t="s">
        <v>439</v>
      </c>
      <c r="N197" s="5" t="s">
        <v>530</v>
      </c>
      <c r="O197" s="5" t="s">
        <v>453</v>
      </c>
      <c r="P197" s="24" t="s">
        <v>534</v>
      </c>
      <c r="Q197" s="5" t="s">
        <v>534</v>
      </c>
      <c r="R197" s="27" t="s">
        <v>7</v>
      </c>
      <c r="S197" s="5" t="s">
        <v>628</v>
      </c>
      <c r="T197" s="6" t="s">
        <v>629</v>
      </c>
      <c r="U197" s="5" t="s">
        <v>14</v>
      </c>
      <c r="V197" s="7" t="str">
        <f>IFERROR(VLOOKUP(B197,[1]Client107650!$A$1:$C$7000,3,FALSE),"Non enregistrée")</f>
        <v>1251018-8994010</v>
      </c>
      <c r="W197" s="7">
        <f>IFERROR(VLOOKUP(A197,'[2]PLANNING-RECHANGES LATelec'!$A$3:$AN$8004,40,FALSE),"Non collaborée")</f>
        <v>0</v>
      </c>
      <c r="X197" s="8" t="str">
        <f>IFERROR(VLOOKUP(F197,'[3]Table V'!$A:$G,3,FALSE),"N/A")</f>
        <v>N/A</v>
      </c>
      <c r="Y197" s="8" t="str">
        <f>IFERROR(VLOOKUP(F197,'[2]Table V'!$A:$M,9,FALSE),"N/A")</f>
        <v>P/N CONNU</v>
      </c>
      <c r="Z197" s="9" t="str">
        <f>IFERROR(VLOOKUP(C197,[4]Feuil1!$D:$AB,25,FALSE),"N/A")</f>
        <v>N/A</v>
      </c>
      <c r="AA197" s="9" t="s">
        <v>157</v>
      </c>
      <c r="AB197" s="9" t="s">
        <v>157</v>
      </c>
      <c r="AC197" s="5"/>
      <c r="AD197" s="10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</row>
    <row r="198" spans="1:263" x14ac:dyDescent="0.3">
      <c r="A198" t="str">
        <f t="shared" si="7"/>
        <v>2764899510</v>
      </c>
      <c r="B198" s="5" t="str">
        <f t="shared" si="6"/>
        <v>27648995</v>
      </c>
      <c r="C198" s="5" t="s">
        <v>887</v>
      </c>
      <c r="D198" s="5" t="s">
        <v>395</v>
      </c>
      <c r="E198" s="5" t="s">
        <v>17</v>
      </c>
      <c r="F198" s="5" t="s">
        <v>703</v>
      </c>
      <c r="G198" s="5" t="s">
        <v>432</v>
      </c>
      <c r="H198" s="5" t="s">
        <v>10</v>
      </c>
      <c r="I198" s="5" t="s">
        <v>10</v>
      </c>
      <c r="J198" s="5" t="s">
        <v>15</v>
      </c>
      <c r="K198" s="5" t="s">
        <v>627</v>
      </c>
      <c r="L198" s="6" t="s">
        <v>627</v>
      </c>
      <c r="M198" s="5" t="s">
        <v>439</v>
      </c>
      <c r="N198" s="5" t="s">
        <v>530</v>
      </c>
      <c r="O198" s="5" t="s">
        <v>453</v>
      </c>
      <c r="P198" s="24" t="s">
        <v>534</v>
      </c>
      <c r="Q198" s="5" t="s">
        <v>534</v>
      </c>
      <c r="R198" s="27" t="s">
        <v>7</v>
      </c>
      <c r="S198" s="5" t="s">
        <v>628</v>
      </c>
      <c r="T198" s="6" t="s">
        <v>629</v>
      </c>
      <c r="U198" s="5" t="s">
        <v>14</v>
      </c>
      <c r="V198" s="7" t="str">
        <f>IFERROR(VLOOKUP(B198,[1]Client107650!$A$1:$C$7000,3,FALSE),"Non enregistrée")</f>
        <v>1251018-8995010</v>
      </c>
      <c r="W198" s="7">
        <f>IFERROR(VLOOKUP(A198,'[2]PLANNING-RECHANGES LATelec'!$A$3:$AN$8004,40,FALSE),"Non collaborée")</f>
        <v>0</v>
      </c>
      <c r="X198" s="8" t="str">
        <f>IFERROR(VLOOKUP(F198,'[3]Table V'!$A:$G,3,FALSE),"N/A")</f>
        <v>N/A</v>
      </c>
      <c r="Y198" s="8" t="str">
        <f>IFERROR(VLOOKUP(F198,'[2]Table V'!$A:$M,9,FALSE),"N/A")</f>
        <v>P/N CONNU</v>
      </c>
      <c r="Z198" s="9" t="str">
        <f>IFERROR(VLOOKUP(C198,[4]Feuil1!$D:$AB,25,FALSE),"N/A")</f>
        <v>N/A</v>
      </c>
      <c r="AA198" s="9" t="s">
        <v>157</v>
      </c>
      <c r="AB198" s="9" t="s">
        <v>157</v>
      </c>
      <c r="AC198" s="5"/>
      <c r="AD198" s="10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</row>
    <row r="199" spans="1:263" x14ac:dyDescent="0.3">
      <c r="A199" t="str">
        <f t="shared" si="7"/>
        <v>2764899610</v>
      </c>
      <c r="B199" s="5" t="str">
        <f t="shared" si="6"/>
        <v>27648996</v>
      </c>
      <c r="C199" s="5" t="s">
        <v>888</v>
      </c>
      <c r="D199" s="5" t="s">
        <v>395</v>
      </c>
      <c r="E199" s="5" t="s">
        <v>17</v>
      </c>
      <c r="F199" s="5" t="s">
        <v>703</v>
      </c>
      <c r="G199" s="5" t="s">
        <v>432</v>
      </c>
      <c r="H199" s="5" t="s">
        <v>10</v>
      </c>
      <c r="I199" s="5" t="s">
        <v>10</v>
      </c>
      <c r="J199" s="5" t="s">
        <v>15</v>
      </c>
      <c r="K199" s="5" t="s">
        <v>627</v>
      </c>
      <c r="L199" s="6" t="s">
        <v>627</v>
      </c>
      <c r="M199" s="5" t="s">
        <v>439</v>
      </c>
      <c r="N199" s="5" t="s">
        <v>530</v>
      </c>
      <c r="O199" s="5" t="s">
        <v>453</v>
      </c>
      <c r="P199" s="24" t="s">
        <v>534</v>
      </c>
      <c r="Q199" s="5" t="s">
        <v>534</v>
      </c>
      <c r="R199" s="27" t="s">
        <v>7</v>
      </c>
      <c r="S199" s="5" t="s">
        <v>628</v>
      </c>
      <c r="T199" s="6" t="s">
        <v>615</v>
      </c>
      <c r="U199" s="5" t="s">
        <v>14</v>
      </c>
      <c r="V199" s="7" t="str">
        <f>IFERROR(VLOOKUP(B199,[1]Client107650!$A$1:$C$7000,3,FALSE),"Non enregistrée")</f>
        <v>1251018-8996010</v>
      </c>
      <c r="W199" s="7">
        <f>IFERROR(VLOOKUP(A199,'[2]PLANNING-RECHANGES LATelec'!$A$3:$AN$8004,40,FALSE),"Non collaborée")</f>
        <v>0</v>
      </c>
      <c r="X199" s="8" t="str">
        <f>IFERROR(VLOOKUP(F199,'[3]Table V'!$A:$G,3,FALSE),"N/A")</f>
        <v>N/A</v>
      </c>
      <c r="Y199" s="8" t="str">
        <f>IFERROR(VLOOKUP(F199,'[2]Table V'!$A:$M,9,FALSE),"N/A")</f>
        <v>P/N CONNU</v>
      </c>
      <c r="Z199" s="9" t="str">
        <f>IFERROR(VLOOKUP(C199,[4]Feuil1!$D:$AB,25,FALSE),"N/A")</f>
        <v>N/A</v>
      </c>
      <c r="AA199" s="9" t="s">
        <v>157</v>
      </c>
      <c r="AB199" s="9" t="s">
        <v>157</v>
      </c>
      <c r="AC199" s="5"/>
      <c r="AD199" s="10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</row>
    <row r="200" spans="1:263" x14ac:dyDescent="0.3">
      <c r="A200" t="str">
        <f t="shared" si="7"/>
        <v>2764899710</v>
      </c>
      <c r="B200" s="5" t="str">
        <f t="shared" si="6"/>
        <v>27648997</v>
      </c>
      <c r="C200" s="5" t="s">
        <v>889</v>
      </c>
      <c r="D200" s="5" t="s">
        <v>395</v>
      </c>
      <c r="E200" s="5" t="s">
        <v>17</v>
      </c>
      <c r="F200" s="5" t="s">
        <v>703</v>
      </c>
      <c r="G200" s="5" t="s">
        <v>432</v>
      </c>
      <c r="H200" s="5" t="s">
        <v>10</v>
      </c>
      <c r="I200" s="5" t="s">
        <v>10</v>
      </c>
      <c r="J200" s="5" t="s">
        <v>15</v>
      </c>
      <c r="K200" s="5" t="s">
        <v>627</v>
      </c>
      <c r="L200" s="6" t="s">
        <v>627</v>
      </c>
      <c r="M200" s="5" t="s">
        <v>439</v>
      </c>
      <c r="N200" s="5" t="s">
        <v>530</v>
      </c>
      <c r="O200" s="5" t="s">
        <v>453</v>
      </c>
      <c r="P200" s="24" t="s">
        <v>534</v>
      </c>
      <c r="Q200" s="5" t="s">
        <v>534</v>
      </c>
      <c r="R200" s="27" t="s">
        <v>7</v>
      </c>
      <c r="S200" s="5" t="s">
        <v>628</v>
      </c>
      <c r="T200" s="6" t="s">
        <v>615</v>
      </c>
      <c r="U200" s="5" t="s">
        <v>14</v>
      </c>
      <c r="V200" s="7" t="str">
        <f>IFERROR(VLOOKUP(B200,[1]Client107650!$A$1:$C$7000,3,FALSE),"Non enregistrée")</f>
        <v>1251018-8997010</v>
      </c>
      <c r="W200" s="7">
        <f>IFERROR(VLOOKUP(A200,'[2]PLANNING-RECHANGES LATelec'!$A$3:$AN$8004,40,FALSE),"Non collaborée")</f>
        <v>0</v>
      </c>
      <c r="X200" s="8" t="str">
        <f>IFERROR(VLOOKUP(F200,'[3]Table V'!$A:$G,3,FALSE),"N/A")</f>
        <v>N/A</v>
      </c>
      <c r="Y200" s="8" t="str">
        <f>IFERROR(VLOOKUP(F200,'[2]Table V'!$A:$M,9,FALSE),"N/A")</f>
        <v>P/N CONNU</v>
      </c>
      <c r="Z200" s="9" t="str">
        <f>IFERROR(VLOOKUP(C200,[4]Feuil1!$D:$AB,25,FALSE),"N/A")</f>
        <v>N/A</v>
      </c>
      <c r="AA200" s="9" t="s">
        <v>157</v>
      </c>
      <c r="AB200" s="9" t="s">
        <v>157</v>
      </c>
      <c r="AC200" s="5"/>
      <c r="AD200" s="10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</row>
    <row r="201" spans="1:263" x14ac:dyDescent="0.3">
      <c r="A201" t="str">
        <f t="shared" si="7"/>
        <v>2764899810</v>
      </c>
      <c r="B201" s="5" t="str">
        <f t="shared" si="6"/>
        <v>27648998</v>
      </c>
      <c r="C201" s="5" t="s">
        <v>890</v>
      </c>
      <c r="D201" s="5" t="s">
        <v>395</v>
      </c>
      <c r="E201" s="5" t="s">
        <v>17</v>
      </c>
      <c r="F201" s="5" t="s">
        <v>703</v>
      </c>
      <c r="G201" s="5" t="s">
        <v>432</v>
      </c>
      <c r="H201" s="5" t="s">
        <v>10</v>
      </c>
      <c r="I201" s="5" t="s">
        <v>10</v>
      </c>
      <c r="J201" s="5" t="s">
        <v>15</v>
      </c>
      <c r="K201" s="5" t="s">
        <v>627</v>
      </c>
      <c r="L201" s="6" t="s">
        <v>627</v>
      </c>
      <c r="M201" s="5" t="s">
        <v>439</v>
      </c>
      <c r="N201" s="5" t="s">
        <v>530</v>
      </c>
      <c r="O201" s="5" t="s">
        <v>453</v>
      </c>
      <c r="P201" s="24" t="s">
        <v>534</v>
      </c>
      <c r="Q201" s="5" t="s">
        <v>534</v>
      </c>
      <c r="R201" s="27" t="s">
        <v>7</v>
      </c>
      <c r="S201" s="5" t="s">
        <v>628</v>
      </c>
      <c r="T201" s="6" t="s">
        <v>615</v>
      </c>
      <c r="U201" s="5" t="s">
        <v>14</v>
      </c>
      <c r="V201" s="7" t="str">
        <f>IFERROR(VLOOKUP(B201,[1]Client107650!$A$1:$C$7000,3,FALSE),"Non enregistrée")</f>
        <v>1251018-8998010</v>
      </c>
      <c r="W201" s="7">
        <f>IFERROR(VLOOKUP(A201,'[2]PLANNING-RECHANGES LATelec'!$A$3:$AN$8004,40,FALSE),"Non collaborée")</f>
        <v>0</v>
      </c>
      <c r="X201" s="8" t="str">
        <f>IFERROR(VLOOKUP(F201,'[3]Table V'!$A:$G,3,FALSE),"N/A")</f>
        <v>N/A</v>
      </c>
      <c r="Y201" s="8" t="str">
        <f>IFERROR(VLOOKUP(F201,'[2]Table V'!$A:$M,9,FALSE),"N/A")</f>
        <v>P/N CONNU</v>
      </c>
      <c r="Z201" s="9" t="str">
        <f>IFERROR(VLOOKUP(C201,[4]Feuil1!$D:$AB,25,FALSE),"N/A")</f>
        <v>N/A</v>
      </c>
      <c r="AA201" s="9" t="s">
        <v>157</v>
      </c>
      <c r="AB201" s="9" t="s">
        <v>157</v>
      </c>
      <c r="AC201" s="5"/>
      <c r="AD201" s="10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</row>
    <row r="202" spans="1:263" x14ac:dyDescent="0.3">
      <c r="A202" t="str">
        <f t="shared" si="7"/>
        <v>2763331210</v>
      </c>
      <c r="B202" s="5" t="str">
        <f t="shared" si="6"/>
        <v>27633312</v>
      </c>
      <c r="C202" s="5" t="s">
        <v>891</v>
      </c>
      <c r="D202" s="5" t="s">
        <v>395</v>
      </c>
      <c r="E202" s="5" t="s">
        <v>6</v>
      </c>
      <c r="F202" s="5" t="s">
        <v>704</v>
      </c>
      <c r="G202" s="5" t="s">
        <v>433</v>
      </c>
      <c r="H202" s="5" t="s">
        <v>25</v>
      </c>
      <c r="I202" s="5" t="s">
        <v>25</v>
      </c>
      <c r="J202" s="5" t="s">
        <v>15</v>
      </c>
      <c r="K202" s="5" t="s">
        <v>630</v>
      </c>
      <c r="L202" s="6" t="s">
        <v>630</v>
      </c>
      <c r="M202" s="5" t="s">
        <v>439</v>
      </c>
      <c r="N202" s="5" t="s">
        <v>631</v>
      </c>
      <c r="O202" s="5" t="s">
        <v>440</v>
      </c>
      <c r="P202" s="24" t="s">
        <v>632</v>
      </c>
      <c r="Q202" s="5" t="s">
        <v>633</v>
      </c>
      <c r="R202" s="27" t="s">
        <v>11</v>
      </c>
      <c r="S202" s="5" t="s">
        <v>634</v>
      </c>
      <c r="T202" s="6" t="s">
        <v>635</v>
      </c>
      <c r="U202" s="5" t="s">
        <v>8</v>
      </c>
      <c r="V202" s="7" t="str">
        <f>IFERROR(VLOOKUP(B202,[1]Client107650!$A$1:$C$7000,3,FALSE),"Non enregistrée")</f>
        <v>Non enregistrée</v>
      </c>
      <c r="W202" s="7" t="str">
        <f>IFERROR(VLOOKUP(A202,'[2]PLANNING-RECHANGES LATelec'!$A$3:$AN$8004,40,FALSE),"Non collaborée")</f>
        <v>Non collaborée</v>
      </c>
      <c r="X202" s="8" t="str">
        <f>IFERROR(VLOOKUP(F202,'[3]Table V'!$A:$G,3,FALSE),"N/A")</f>
        <v>MECA</v>
      </c>
      <c r="Y202" s="8" t="str">
        <f>IFERROR(VLOOKUP(F202,'[2]Table V'!$A:$M,9,FALSE),"N/A")</f>
        <v>N/A</v>
      </c>
      <c r="Z202" s="9" t="str">
        <f>IFERROR(VLOOKUP(C202,[4]Feuil1!$D:$AB,25,FALSE),"N/A")</f>
        <v>N/A</v>
      </c>
      <c r="AA202" s="9" t="s">
        <v>157</v>
      </c>
      <c r="AB202" s="9" t="s">
        <v>157</v>
      </c>
      <c r="AC202" s="5"/>
      <c r="AD202" s="10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</row>
    <row r="203" spans="1:263" x14ac:dyDescent="0.3">
      <c r="A203" t="str">
        <f t="shared" si="7"/>
        <v>2761048110</v>
      </c>
      <c r="B203" s="18" t="str">
        <f t="shared" si="6"/>
        <v>27610481</v>
      </c>
      <c r="C203" s="18" t="s">
        <v>892</v>
      </c>
      <c r="D203" s="5" t="s">
        <v>395</v>
      </c>
      <c r="E203" s="5" t="s">
        <v>13</v>
      </c>
      <c r="F203" s="5" t="s">
        <v>1138</v>
      </c>
      <c r="G203" s="5" t="s">
        <v>31</v>
      </c>
      <c r="H203" s="5" t="s">
        <v>10</v>
      </c>
      <c r="I203" s="5" t="s">
        <v>10</v>
      </c>
      <c r="J203" s="5" t="s">
        <v>15</v>
      </c>
      <c r="K203" s="5" t="s">
        <v>636</v>
      </c>
      <c r="L203" s="6" t="s">
        <v>636</v>
      </c>
      <c r="M203" s="5" t="s">
        <v>439</v>
      </c>
      <c r="N203" s="5" t="s">
        <v>530</v>
      </c>
      <c r="O203" s="5" t="s">
        <v>453</v>
      </c>
      <c r="P203" s="24" t="s">
        <v>460</v>
      </c>
      <c r="Q203" s="5" t="s">
        <v>460</v>
      </c>
      <c r="R203" s="27" t="s">
        <v>7</v>
      </c>
      <c r="S203" s="5" t="s">
        <v>637</v>
      </c>
      <c r="T203" s="6" t="s">
        <v>638</v>
      </c>
      <c r="U203" s="5" t="s">
        <v>14</v>
      </c>
      <c r="V203" s="7" t="str">
        <f>IFERROR(VLOOKUP(B203,[1]Client107650!$A$1:$C$7000,3,FALSE),"Non enregistrée")</f>
        <v>1250000-0481010</v>
      </c>
      <c r="W203" s="7">
        <f>IFERROR(VLOOKUP(A203,'[2]PLANNING-RECHANGES LATelec'!$A$3:$AN$8004,40,FALSE),"Non collaborée")</f>
        <v>0</v>
      </c>
      <c r="X203" s="8" t="str">
        <f>IFERROR(VLOOKUP(F203,'[3]Table V'!$A:$G,3,FALSE),"N/A")</f>
        <v>N/A</v>
      </c>
      <c r="Y203" s="8" t="str">
        <f>IFERROR(VLOOKUP(F203,'[2]Table V'!$A:$M,9,FALSE),"N/A")</f>
        <v>P/N CONNU</v>
      </c>
      <c r="Z203" s="9" t="str">
        <f>IFERROR(VLOOKUP(C203,[4]Feuil1!$D:$AB,25,FALSE),"N/A")</f>
        <v>N/A</v>
      </c>
      <c r="AA203" s="9" t="s">
        <v>157</v>
      </c>
      <c r="AB203" s="9" t="s">
        <v>157</v>
      </c>
      <c r="AC203" s="5"/>
      <c r="AD203" s="10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</row>
    <row r="204" spans="1:263" x14ac:dyDescent="0.3">
      <c r="A204" t="str">
        <f t="shared" si="7"/>
        <v>2761048410</v>
      </c>
      <c r="B204" s="5" t="str">
        <f t="shared" si="6"/>
        <v>27610484</v>
      </c>
      <c r="C204" s="5" t="s">
        <v>893</v>
      </c>
      <c r="D204" s="5" t="s">
        <v>395</v>
      </c>
      <c r="E204" s="5" t="s">
        <v>6</v>
      </c>
      <c r="F204" s="5" t="s">
        <v>703</v>
      </c>
      <c r="G204" s="5" t="s">
        <v>425</v>
      </c>
      <c r="H204" s="5" t="s">
        <v>10</v>
      </c>
      <c r="I204" s="5" t="s">
        <v>10</v>
      </c>
      <c r="J204" s="5" t="s">
        <v>15</v>
      </c>
      <c r="K204" s="5" t="s">
        <v>627</v>
      </c>
      <c r="L204" s="6" t="s">
        <v>627</v>
      </c>
      <c r="M204" s="5" t="s">
        <v>439</v>
      </c>
      <c r="N204" s="5" t="s">
        <v>530</v>
      </c>
      <c r="O204" s="5" t="s">
        <v>453</v>
      </c>
      <c r="P204" s="24" t="s">
        <v>640</v>
      </c>
      <c r="Q204" s="5" t="s">
        <v>640</v>
      </c>
      <c r="R204" s="27" t="s">
        <v>11</v>
      </c>
      <c r="S204" s="5" t="s">
        <v>637</v>
      </c>
      <c r="T204" s="6" t="s">
        <v>641</v>
      </c>
      <c r="U204" s="5" t="s">
        <v>14</v>
      </c>
      <c r="V204" s="7" t="str">
        <f>IFERROR(VLOOKUP(B204,[1]Client107650!$A$1:$C$7000,3,FALSE),"Non enregistrée")</f>
        <v>1251018-0484010</v>
      </c>
      <c r="W204" s="7">
        <f>IFERROR(VLOOKUP(A204,'[2]PLANNING-RECHANGES LATelec'!$A$3:$AN$8004,40,FALSE),"Non collaborée")</f>
        <v>0</v>
      </c>
      <c r="X204" s="8" t="str">
        <f>IFERROR(VLOOKUP(F204,'[3]Table V'!$A:$G,3,FALSE),"N/A")</f>
        <v>N/A</v>
      </c>
      <c r="Y204" s="8" t="str">
        <f>IFERROR(VLOOKUP(F204,'[2]Table V'!$A:$M,9,FALSE),"N/A")</f>
        <v>P/N CONNU</v>
      </c>
      <c r="Z204" s="9" t="str">
        <f>IFERROR(VLOOKUP(C204,[4]Feuil1!$D:$AB,25,FALSE),"N/A")</f>
        <v>N/A</v>
      </c>
      <c r="AA204" s="9" t="s">
        <v>157</v>
      </c>
      <c r="AB204" s="9" t="s">
        <v>157</v>
      </c>
      <c r="AC204" s="5"/>
      <c r="AD204" s="10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</row>
    <row r="205" spans="1:263" x14ac:dyDescent="0.3">
      <c r="A205" t="str">
        <f t="shared" si="7"/>
        <v>2761048610</v>
      </c>
      <c r="B205" s="5" t="str">
        <f t="shared" si="6"/>
        <v>27610486</v>
      </c>
      <c r="C205" s="5" t="s">
        <v>894</v>
      </c>
      <c r="D205" s="5" t="s">
        <v>395</v>
      </c>
      <c r="E205" s="5" t="s">
        <v>13</v>
      </c>
      <c r="F205" s="5" t="s">
        <v>703</v>
      </c>
      <c r="G205" s="5" t="s">
        <v>425</v>
      </c>
      <c r="H205" s="5" t="s">
        <v>10</v>
      </c>
      <c r="I205" s="5" t="s">
        <v>10</v>
      </c>
      <c r="J205" s="5" t="s">
        <v>15</v>
      </c>
      <c r="K205" s="5" t="s">
        <v>627</v>
      </c>
      <c r="L205" s="6" t="s">
        <v>627</v>
      </c>
      <c r="M205" s="5" t="s">
        <v>439</v>
      </c>
      <c r="N205" s="5" t="s">
        <v>530</v>
      </c>
      <c r="O205" s="5" t="s">
        <v>453</v>
      </c>
      <c r="P205" s="24" t="s">
        <v>639</v>
      </c>
      <c r="Q205" s="5" t="s">
        <v>639</v>
      </c>
      <c r="R205" s="27" t="s">
        <v>7</v>
      </c>
      <c r="S205" s="5" t="s">
        <v>637</v>
      </c>
      <c r="T205" s="6" t="s">
        <v>629</v>
      </c>
      <c r="U205" s="5" t="s">
        <v>14</v>
      </c>
      <c r="V205" s="7" t="str">
        <f>IFERROR(VLOOKUP(B205,[1]Client107650!$A$1:$C$7000,3,FALSE),"Non enregistrée")</f>
        <v>1251018-0486010</v>
      </c>
      <c r="W205" s="7">
        <f>IFERROR(VLOOKUP(A205,'[2]PLANNING-RECHANGES LATelec'!$A$3:$AN$8004,40,FALSE),"Non collaborée")</f>
        <v>0</v>
      </c>
      <c r="X205" s="8" t="str">
        <f>IFERROR(VLOOKUP(F205,'[3]Table V'!$A:$G,3,FALSE),"N/A")</f>
        <v>N/A</v>
      </c>
      <c r="Y205" s="8" t="str">
        <f>IFERROR(VLOOKUP(F205,'[2]Table V'!$A:$M,9,FALSE),"N/A")</f>
        <v>P/N CONNU</v>
      </c>
      <c r="Z205" s="9" t="str">
        <f>IFERROR(VLOOKUP(C205,[4]Feuil1!$D:$AB,25,FALSE),"N/A")</f>
        <v>N/A</v>
      </c>
      <c r="AA205" s="9" t="s">
        <v>157</v>
      </c>
      <c r="AB205" s="9" t="s">
        <v>157</v>
      </c>
      <c r="AC205" s="5"/>
      <c r="AD205" s="10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</row>
    <row r="206" spans="1:263" x14ac:dyDescent="0.3">
      <c r="A206" t="str">
        <f t="shared" si="7"/>
        <v>2761048810</v>
      </c>
      <c r="B206" s="5" t="str">
        <f t="shared" si="6"/>
        <v>27610488</v>
      </c>
      <c r="C206" s="5" t="s">
        <v>895</v>
      </c>
      <c r="D206" s="5" t="s">
        <v>395</v>
      </c>
      <c r="E206" s="5" t="s">
        <v>13</v>
      </c>
      <c r="F206" s="5" t="s">
        <v>703</v>
      </c>
      <c r="G206" s="5" t="s">
        <v>425</v>
      </c>
      <c r="H206" s="5" t="s">
        <v>10</v>
      </c>
      <c r="I206" s="5" t="s">
        <v>10</v>
      </c>
      <c r="J206" s="5" t="s">
        <v>15</v>
      </c>
      <c r="K206" s="5" t="s">
        <v>627</v>
      </c>
      <c r="L206" s="6" t="s">
        <v>627</v>
      </c>
      <c r="M206" s="5" t="s">
        <v>439</v>
      </c>
      <c r="N206" s="5" t="s">
        <v>530</v>
      </c>
      <c r="O206" s="5" t="s">
        <v>453</v>
      </c>
      <c r="P206" s="24" t="s">
        <v>639</v>
      </c>
      <c r="Q206" s="5" t="s">
        <v>639</v>
      </c>
      <c r="R206" s="27" t="s">
        <v>7</v>
      </c>
      <c r="S206" s="5" t="s">
        <v>637</v>
      </c>
      <c r="T206" s="6" t="s">
        <v>629</v>
      </c>
      <c r="U206" s="5" t="s">
        <v>14</v>
      </c>
      <c r="V206" s="7" t="str">
        <f>IFERROR(VLOOKUP(B206,[1]Client107650!$A$1:$C$7000,3,FALSE),"Non enregistrée")</f>
        <v>1251018-0488010</v>
      </c>
      <c r="W206" s="7">
        <f>IFERROR(VLOOKUP(A206,'[2]PLANNING-RECHANGES LATelec'!$A$3:$AN$8004,40,FALSE),"Non collaborée")</f>
        <v>0</v>
      </c>
      <c r="X206" s="8" t="str">
        <f>IFERROR(VLOOKUP(F206,'[3]Table V'!$A:$G,3,FALSE),"N/A")</f>
        <v>N/A</v>
      </c>
      <c r="Y206" s="8" t="str">
        <f>IFERROR(VLOOKUP(F206,'[2]Table V'!$A:$M,9,FALSE),"N/A")</f>
        <v>P/N CONNU</v>
      </c>
      <c r="Z206" s="9" t="str">
        <f>IFERROR(VLOOKUP(C206,[4]Feuil1!$D:$AB,25,FALSE),"N/A")</f>
        <v>N/A</v>
      </c>
      <c r="AA206" s="9" t="s">
        <v>157</v>
      </c>
      <c r="AB206" s="9" t="s">
        <v>157</v>
      </c>
      <c r="AC206" s="5"/>
      <c r="AD206" s="10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</row>
    <row r="207" spans="1:263" x14ac:dyDescent="0.3">
      <c r="A207" t="str">
        <f t="shared" si="7"/>
        <v>2761048910</v>
      </c>
      <c r="B207" s="5" t="str">
        <f t="shared" si="6"/>
        <v>27610489</v>
      </c>
      <c r="C207" s="5" t="s">
        <v>896</v>
      </c>
      <c r="D207" s="5" t="s">
        <v>395</v>
      </c>
      <c r="E207" s="5" t="s">
        <v>13</v>
      </c>
      <c r="F207" s="5" t="s">
        <v>703</v>
      </c>
      <c r="G207" s="5" t="s">
        <v>425</v>
      </c>
      <c r="H207" s="5" t="s">
        <v>10</v>
      </c>
      <c r="I207" s="5" t="s">
        <v>10</v>
      </c>
      <c r="J207" s="5" t="s">
        <v>15</v>
      </c>
      <c r="K207" s="5" t="s">
        <v>627</v>
      </c>
      <c r="L207" s="6" t="s">
        <v>627</v>
      </c>
      <c r="M207" s="5" t="s">
        <v>439</v>
      </c>
      <c r="N207" s="5" t="s">
        <v>530</v>
      </c>
      <c r="O207" s="5" t="s">
        <v>453</v>
      </c>
      <c r="P207" s="24" t="s">
        <v>639</v>
      </c>
      <c r="Q207" s="5" t="s">
        <v>639</v>
      </c>
      <c r="R207" s="27" t="s">
        <v>7</v>
      </c>
      <c r="S207" s="5" t="s">
        <v>637</v>
      </c>
      <c r="T207" s="6" t="s">
        <v>629</v>
      </c>
      <c r="U207" s="5" t="s">
        <v>14</v>
      </c>
      <c r="V207" s="7" t="str">
        <f>IFERROR(VLOOKUP(B207,[1]Client107650!$A$1:$C$7000,3,FALSE),"Non enregistrée")</f>
        <v>1251018-0489010</v>
      </c>
      <c r="W207" s="7">
        <f>IFERROR(VLOOKUP(A207,'[2]PLANNING-RECHANGES LATelec'!$A$3:$AN$8004,40,FALSE),"Non collaborée")</f>
        <v>0</v>
      </c>
      <c r="X207" s="8" t="str">
        <f>IFERROR(VLOOKUP(F207,'[3]Table V'!$A:$G,3,FALSE),"N/A")</f>
        <v>N/A</v>
      </c>
      <c r="Y207" s="8" t="str">
        <f>IFERROR(VLOOKUP(F207,'[2]Table V'!$A:$M,9,FALSE),"N/A")</f>
        <v>P/N CONNU</v>
      </c>
      <c r="Z207" s="9" t="str">
        <f>IFERROR(VLOOKUP(C207,[4]Feuil1!$D:$AB,25,FALSE),"N/A")</f>
        <v>N/A</v>
      </c>
      <c r="AA207" s="9" t="s">
        <v>157</v>
      </c>
      <c r="AB207" s="9" t="s">
        <v>157</v>
      </c>
      <c r="AC207" s="5"/>
      <c r="AD207" s="10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</row>
    <row r="208" spans="1:263" x14ac:dyDescent="0.3">
      <c r="A208" t="str">
        <f t="shared" si="7"/>
        <v>2761049010</v>
      </c>
      <c r="B208" s="5" t="str">
        <f t="shared" si="6"/>
        <v>27610490</v>
      </c>
      <c r="C208" s="5" t="s">
        <v>897</v>
      </c>
      <c r="D208" s="5" t="s">
        <v>395</v>
      </c>
      <c r="E208" s="5" t="s">
        <v>13</v>
      </c>
      <c r="F208" s="5" t="s">
        <v>703</v>
      </c>
      <c r="G208" s="5" t="s">
        <v>425</v>
      </c>
      <c r="H208" s="5" t="s">
        <v>10</v>
      </c>
      <c r="I208" s="5" t="s">
        <v>10</v>
      </c>
      <c r="J208" s="5" t="s">
        <v>15</v>
      </c>
      <c r="K208" s="5" t="s">
        <v>627</v>
      </c>
      <c r="L208" s="6" t="s">
        <v>627</v>
      </c>
      <c r="M208" s="5" t="s">
        <v>439</v>
      </c>
      <c r="N208" s="5" t="s">
        <v>530</v>
      </c>
      <c r="O208" s="5" t="s">
        <v>453</v>
      </c>
      <c r="P208" s="24" t="s">
        <v>639</v>
      </c>
      <c r="Q208" s="5" t="s">
        <v>639</v>
      </c>
      <c r="R208" s="27" t="s">
        <v>7</v>
      </c>
      <c r="S208" s="5" t="s">
        <v>637</v>
      </c>
      <c r="T208" s="6" t="s">
        <v>629</v>
      </c>
      <c r="U208" s="5" t="s">
        <v>14</v>
      </c>
      <c r="V208" s="7" t="str">
        <f>IFERROR(VLOOKUP(B208,[1]Client107650!$A$1:$C$7000,3,FALSE),"Non enregistrée")</f>
        <v>1251018-0490010</v>
      </c>
      <c r="W208" s="7">
        <f>IFERROR(VLOOKUP(A208,'[2]PLANNING-RECHANGES LATelec'!$A$3:$AN$8004,40,FALSE),"Non collaborée")</f>
        <v>0</v>
      </c>
      <c r="X208" s="8" t="str">
        <f>IFERROR(VLOOKUP(F208,'[3]Table V'!$A:$G,3,FALSE),"N/A")</f>
        <v>N/A</v>
      </c>
      <c r="Y208" s="8" t="str">
        <f>IFERROR(VLOOKUP(F208,'[2]Table V'!$A:$M,9,FALSE),"N/A")</f>
        <v>P/N CONNU</v>
      </c>
      <c r="Z208" s="9" t="str">
        <f>IFERROR(VLOOKUP(C208,[4]Feuil1!$D:$AB,25,FALSE),"N/A")</f>
        <v>N/A</v>
      </c>
      <c r="AA208" s="9" t="s">
        <v>157</v>
      </c>
      <c r="AB208" s="9" t="s">
        <v>157</v>
      </c>
      <c r="AC208" s="5"/>
      <c r="AD208" s="10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</row>
    <row r="209" spans="1:263" x14ac:dyDescent="0.3">
      <c r="A209" t="str">
        <f t="shared" si="7"/>
        <v>2760454710</v>
      </c>
      <c r="B209" s="5" t="str">
        <f t="shared" si="6"/>
        <v>27604547</v>
      </c>
      <c r="C209" s="5" t="s">
        <v>898</v>
      </c>
      <c r="D209" s="5" t="s">
        <v>395</v>
      </c>
      <c r="E209" s="5" t="s">
        <v>17</v>
      </c>
      <c r="F209" s="5" t="s">
        <v>705</v>
      </c>
      <c r="G209" s="5" t="s">
        <v>434</v>
      </c>
      <c r="H209" s="5" t="s">
        <v>529</v>
      </c>
      <c r="I209" s="5" t="s">
        <v>529</v>
      </c>
      <c r="J209" s="5" t="s">
        <v>15</v>
      </c>
      <c r="K209" s="5" t="s">
        <v>642</v>
      </c>
      <c r="L209" s="6" t="s">
        <v>643</v>
      </c>
      <c r="M209" s="5" t="s">
        <v>439</v>
      </c>
      <c r="N209" s="5" t="s">
        <v>20</v>
      </c>
      <c r="O209" s="5" t="s">
        <v>626</v>
      </c>
      <c r="P209" s="24" t="s">
        <v>644</v>
      </c>
      <c r="Q209" s="5" t="s">
        <v>645</v>
      </c>
      <c r="R209" s="27" t="s">
        <v>11</v>
      </c>
      <c r="S209" s="5" t="s">
        <v>646</v>
      </c>
      <c r="T209" s="6" t="s">
        <v>647</v>
      </c>
      <c r="U209" s="5" t="s">
        <v>8</v>
      </c>
      <c r="V209" s="7" t="str">
        <f>IFERROR(VLOOKUP(B209,[1]Client107650!$A$1:$C$7000,3,FALSE),"Non enregistrée")</f>
        <v>Non enregistrée</v>
      </c>
      <c r="W209" s="7" t="str">
        <f>IFERROR(VLOOKUP(A209,'[2]PLANNING-RECHANGES LATelec'!$A$3:$AN$8004,40,FALSE),"Non collaborée")</f>
        <v>Non collaborée</v>
      </c>
      <c r="X209" s="8" t="str">
        <f>IFERROR(VLOOKUP(F209,'[3]Table V'!$A:$G,3,FALSE),"N/A")</f>
        <v>MECA</v>
      </c>
      <c r="Y209" s="8" t="str">
        <f>IFERROR(VLOOKUP(F209,'[2]Table V'!$A:$M,9,FALSE),"N/A")</f>
        <v>N/A</v>
      </c>
      <c r="Z209" s="9" t="str">
        <f>IFERROR(VLOOKUP(C209,[4]Feuil1!$D:$AB,25,FALSE),"N/A")</f>
        <v>N/A</v>
      </c>
      <c r="AA209" s="9" t="s">
        <v>157</v>
      </c>
      <c r="AB209" s="9" t="s">
        <v>157</v>
      </c>
      <c r="AC209" s="5"/>
      <c r="AD209" s="10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</row>
    <row r="210" spans="1:263" x14ac:dyDescent="0.3">
      <c r="A210" t="str">
        <f t="shared" si="7"/>
        <v>2753000010</v>
      </c>
      <c r="B210" s="5" t="str">
        <f t="shared" si="6"/>
        <v>27530000</v>
      </c>
      <c r="C210" s="5" t="s">
        <v>899</v>
      </c>
      <c r="D210" s="5" t="s">
        <v>395</v>
      </c>
      <c r="E210" s="5" t="s">
        <v>17</v>
      </c>
      <c r="F210" s="5" t="s">
        <v>1138</v>
      </c>
      <c r="G210" s="5" t="s">
        <v>31</v>
      </c>
      <c r="H210" s="5" t="s">
        <v>10</v>
      </c>
      <c r="I210" s="5" t="s">
        <v>10</v>
      </c>
      <c r="J210" s="5" t="s">
        <v>15</v>
      </c>
      <c r="K210" s="5" t="s">
        <v>636</v>
      </c>
      <c r="L210" s="6" t="s">
        <v>636</v>
      </c>
      <c r="M210" s="5" t="s">
        <v>439</v>
      </c>
      <c r="N210" s="5" t="s">
        <v>530</v>
      </c>
      <c r="O210" s="5" t="s">
        <v>453</v>
      </c>
      <c r="P210" s="24" t="s">
        <v>460</v>
      </c>
      <c r="Q210" s="5" t="s">
        <v>460</v>
      </c>
      <c r="R210" s="27" t="s">
        <v>7</v>
      </c>
      <c r="S210" s="5" t="s">
        <v>648</v>
      </c>
      <c r="T210" s="6" t="s">
        <v>649</v>
      </c>
      <c r="U210" s="5" t="s">
        <v>14</v>
      </c>
      <c r="V210" s="7" t="str">
        <f>IFERROR(VLOOKUP(B210,[1]Client107650!$A$1:$C$7000,3,FALSE),"Non enregistrée")</f>
        <v>1250000-0000010</v>
      </c>
      <c r="W210" s="7">
        <f>IFERROR(VLOOKUP(A210,'[2]PLANNING-RECHANGES LATelec'!$A$3:$AN$8004,40,FALSE),"Non collaborée")</f>
        <v>0</v>
      </c>
      <c r="X210" s="8" t="str">
        <f>IFERROR(VLOOKUP(F210,'[3]Table V'!$A:$G,3,FALSE),"N/A")</f>
        <v>N/A</v>
      </c>
      <c r="Y210" s="8" t="str">
        <f>IFERROR(VLOOKUP(F210,'[2]Table V'!$A:$M,9,FALSE),"N/A")</f>
        <v>P/N CONNU</v>
      </c>
      <c r="Z210" s="9" t="str">
        <f>IFERROR(VLOOKUP(C210,[4]Feuil1!$D:$AB,25,FALSE),"N/A")</f>
        <v>N/A</v>
      </c>
      <c r="AA210" s="9" t="s">
        <v>157</v>
      </c>
      <c r="AB210" s="9" t="s">
        <v>157</v>
      </c>
      <c r="AC210" s="5"/>
      <c r="AD210" s="10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</row>
    <row r="211" spans="1:263" x14ac:dyDescent="0.3">
      <c r="A211" t="str">
        <f t="shared" si="7"/>
        <v>2753000110</v>
      </c>
      <c r="B211" s="5" t="str">
        <f t="shared" si="6"/>
        <v>27530001</v>
      </c>
      <c r="C211" s="5" t="s">
        <v>900</v>
      </c>
      <c r="D211" s="5" t="s">
        <v>395</v>
      </c>
      <c r="E211" s="5" t="s">
        <v>17</v>
      </c>
      <c r="F211" s="5" t="s">
        <v>1138</v>
      </c>
      <c r="G211" s="5" t="s">
        <v>31</v>
      </c>
      <c r="H211" s="5" t="s">
        <v>10</v>
      </c>
      <c r="I211" s="5" t="s">
        <v>10</v>
      </c>
      <c r="J211" s="5" t="s">
        <v>15</v>
      </c>
      <c r="K211" s="5" t="s">
        <v>636</v>
      </c>
      <c r="L211" s="6" t="s">
        <v>636</v>
      </c>
      <c r="M211" s="5" t="s">
        <v>439</v>
      </c>
      <c r="N211" s="5" t="s">
        <v>530</v>
      </c>
      <c r="O211" s="5" t="s">
        <v>453</v>
      </c>
      <c r="P211" s="24" t="s">
        <v>460</v>
      </c>
      <c r="Q211" s="5" t="s">
        <v>460</v>
      </c>
      <c r="R211" s="27" t="s">
        <v>7</v>
      </c>
      <c r="S211" s="5" t="s">
        <v>648</v>
      </c>
      <c r="T211" s="6" t="s">
        <v>649</v>
      </c>
      <c r="U211" s="5" t="s">
        <v>14</v>
      </c>
      <c r="V211" s="7" t="str">
        <f>IFERROR(VLOOKUP(B211,[1]Client107650!$A$1:$C$7000,3,FALSE),"Non enregistrée")</f>
        <v>1250000-0001010</v>
      </c>
      <c r="W211" s="7">
        <f>IFERROR(VLOOKUP(A211,'[2]PLANNING-RECHANGES LATelec'!$A$3:$AN$8004,40,FALSE),"Non collaborée")</f>
        <v>0</v>
      </c>
      <c r="X211" s="8" t="str">
        <f>IFERROR(VLOOKUP(F211,'[3]Table V'!$A:$G,3,FALSE),"N/A")</f>
        <v>N/A</v>
      </c>
      <c r="Y211" s="8" t="str">
        <f>IFERROR(VLOOKUP(F211,'[2]Table V'!$A:$M,9,FALSE),"N/A")</f>
        <v>P/N CONNU</v>
      </c>
      <c r="Z211" s="9" t="str">
        <f>IFERROR(VLOOKUP(C211,[4]Feuil1!$D:$AB,25,FALSE),"N/A")</f>
        <v>N/A</v>
      </c>
      <c r="AA211" s="9" t="s">
        <v>157</v>
      </c>
      <c r="AB211" s="9" t="s">
        <v>157</v>
      </c>
      <c r="AC211" s="5"/>
    </row>
    <row r="212" spans="1:263" x14ac:dyDescent="0.3">
      <c r="A212" t="str">
        <f t="shared" si="7"/>
        <v>2753000210</v>
      </c>
      <c r="B212" s="5" t="str">
        <f t="shared" si="6"/>
        <v>27530002</v>
      </c>
      <c r="C212" s="5" t="s">
        <v>901</v>
      </c>
      <c r="D212" s="5" t="s">
        <v>395</v>
      </c>
      <c r="E212" s="5" t="s">
        <v>17</v>
      </c>
      <c r="F212" s="5" t="s">
        <v>1138</v>
      </c>
      <c r="G212" s="5" t="s">
        <v>31</v>
      </c>
      <c r="H212" s="5" t="s">
        <v>10</v>
      </c>
      <c r="I212" s="5" t="s">
        <v>10</v>
      </c>
      <c r="J212" s="5" t="s">
        <v>15</v>
      </c>
      <c r="K212" s="5" t="s">
        <v>636</v>
      </c>
      <c r="L212" s="6" t="s">
        <v>636</v>
      </c>
      <c r="M212" s="5" t="s">
        <v>439</v>
      </c>
      <c r="N212" s="5" t="s">
        <v>530</v>
      </c>
      <c r="O212" s="5" t="s">
        <v>453</v>
      </c>
      <c r="P212" s="24" t="s">
        <v>460</v>
      </c>
      <c r="Q212" s="5" t="s">
        <v>460</v>
      </c>
      <c r="R212" s="27" t="s">
        <v>7</v>
      </c>
      <c r="S212" s="5" t="s">
        <v>648</v>
      </c>
      <c r="T212" s="6" t="s">
        <v>649</v>
      </c>
      <c r="U212" s="5" t="s">
        <v>14</v>
      </c>
      <c r="V212" s="7" t="str">
        <f>IFERROR(VLOOKUP(B212,[1]Client107650!$A$1:$C$7000,3,FALSE),"Non enregistrée")</f>
        <v>1250000-0002010</v>
      </c>
      <c r="W212" s="7">
        <f>IFERROR(VLOOKUP(A212,'[2]PLANNING-RECHANGES LATelec'!$A$3:$AN$8004,40,FALSE),"Non collaborée")</f>
        <v>0</v>
      </c>
      <c r="X212" s="8" t="str">
        <f>IFERROR(VLOOKUP(F212,'[3]Table V'!$A:$G,3,FALSE),"N/A")</f>
        <v>N/A</v>
      </c>
      <c r="Y212" s="8" t="str">
        <f>IFERROR(VLOOKUP(F212,'[2]Table V'!$A:$M,9,FALSE),"N/A")</f>
        <v>P/N CONNU</v>
      </c>
      <c r="Z212" s="9" t="str">
        <f>IFERROR(VLOOKUP(C212,[4]Feuil1!$D:$AB,25,FALSE),"N/A")</f>
        <v>N/A</v>
      </c>
      <c r="AA212" s="9" t="s">
        <v>157</v>
      </c>
      <c r="AB212" s="9" t="s">
        <v>157</v>
      </c>
      <c r="AC212" s="5"/>
      <c r="AD212" s="10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</row>
    <row r="213" spans="1:263" x14ac:dyDescent="0.3">
      <c r="A213" t="str">
        <f t="shared" si="7"/>
        <v>2753000310</v>
      </c>
      <c r="B213" s="5" t="str">
        <f t="shared" si="6"/>
        <v>27530003</v>
      </c>
      <c r="C213" s="5" t="s">
        <v>902</v>
      </c>
      <c r="D213" s="5" t="s">
        <v>395</v>
      </c>
      <c r="E213" s="5" t="s">
        <v>17</v>
      </c>
      <c r="F213" s="5" t="s">
        <v>1138</v>
      </c>
      <c r="G213" s="5" t="s">
        <v>31</v>
      </c>
      <c r="H213" s="5" t="s">
        <v>10</v>
      </c>
      <c r="I213" s="5" t="s">
        <v>10</v>
      </c>
      <c r="J213" s="5" t="s">
        <v>15</v>
      </c>
      <c r="K213" s="5" t="s">
        <v>636</v>
      </c>
      <c r="L213" s="6" t="s">
        <v>636</v>
      </c>
      <c r="M213" s="5" t="s">
        <v>439</v>
      </c>
      <c r="N213" s="5" t="s">
        <v>530</v>
      </c>
      <c r="O213" s="5" t="s">
        <v>453</v>
      </c>
      <c r="P213" s="24" t="s">
        <v>460</v>
      </c>
      <c r="Q213" s="5" t="s">
        <v>460</v>
      </c>
      <c r="R213" s="27" t="s">
        <v>7</v>
      </c>
      <c r="S213" s="5" t="s">
        <v>648</v>
      </c>
      <c r="T213" s="6" t="s">
        <v>649</v>
      </c>
      <c r="U213" s="5" t="s">
        <v>14</v>
      </c>
      <c r="V213" s="7" t="str">
        <f>IFERROR(VLOOKUP(B213,[1]Client107650!$A$1:$C$7000,3,FALSE),"Non enregistrée")</f>
        <v>1250000-0003010</v>
      </c>
      <c r="W213" s="7">
        <f>IFERROR(VLOOKUP(A213,'[2]PLANNING-RECHANGES LATelec'!$A$3:$AN$8004,40,FALSE),"Non collaborée")</f>
        <v>0</v>
      </c>
      <c r="X213" s="8" t="str">
        <f>IFERROR(VLOOKUP(F213,'[3]Table V'!$A:$G,3,FALSE),"N/A")</f>
        <v>N/A</v>
      </c>
      <c r="Y213" s="8" t="str">
        <f>IFERROR(VLOOKUP(F213,'[2]Table V'!$A:$M,9,FALSE),"N/A")</f>
        <v>P/N CONNU</v>
      </c>
      <c r="Z213" s="9" t="str">
        <f>IFERROR(VLOOKUP(C213,[4]Feuil1!$D:$AB,25,FALSE),"N/A")</f>
        <v>N/A</v>
      </c>
      <c r="AA213" s="9" t="s">
        <v>157</v>
      </c>
      <c r="AB213" s="9" t="s">
        <v>157</v>
      </c>
      <c r="AC213" s="5"/>
      <c r="AD213" s="10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</row>
    <row r="214" spans="1:263" x14ac:dyDescent="0.3">
      <c r="A214" t="str">
        <f t="shared" si="7"/>
        <v>2753000410</v>
      </c>
      <c r="B214" s="5" t="str">
        <f t="shared" si="6"/>
        <v>27530004</v>
      </c>
      <c r="C214" s="5" t="s">
        <v>903</v>
      </c>
      <c r="D214" s="5" t="s">
        <v>395</v>
      </c>
      <c r="E214" s="5" t="s">
        <v>17</v>
      </c>
      <c r="F214" s="5" t="s">
        <v>1138</v>
      </c>
      <c r="G214" s="5" t="s">
        <v>31</v>
      </c>
      <c r="H214" s="5" t="s">
        <v>10</v>
      </c>
      <c r="I214" s="5" t="s">
        <v>10</v>
      </c>
      <c r="J214" s="5" t="s">
        <v>15</v>
      </c>
      <c r="K214" s="5" t="s">
        <v>636</v>
      </c>
      <c r="L214" s="6" t="s">
        <v>636</v>
      </c>
      <c r="M214" s="5" t="s">
        <v>439</v>
      </c>
      <c r="N214" s="5" t="s">
        <v>530</v>
      </c>
      <c r="O214" s="5" t="s">
        <v>453</v>
      </c>
      <c r="P214" s="24" t="s">
        <v>460</v>
      </c>
      <c r="Q214" s="5" t="s">
        <v>460</v>
      </c>
      <c r="R214" s="27" t="s">
        <v>7</v>
      </c>
      <c r="S214" s="5" t="s">
        <v>648</v>
      </c>
      <c r="T214" s="6" t="s">
        <v>649</v>
      </c>
      <c r="U214" s="5" t="s">
        <v>14</v>
      </c>
      <c r="V214" s="7" t="str">
        <f>IFERROR(VLOOKUP(B214,[1]Client107650!$A$1:$C$7000,3,FALSE),"Non enregistrée")</f>
        <v>1250000-0004010</v>
      </c>
      <c r="W214" s="7">
        <f>IFERROR(VLOOKUP(A214,'[2]PLANNING-RECHANGES LATelec'!$A$3:$AN$8004,40,FALSE),"Non collaborée")</f>
        <v>0</v>
      </c>
      <c r="X214" s="8" t="str">
        <f>IFERROR(VLOOKUP(F214,'[3]Table V'!$A:$G,3,FALSE),"N/A")</f>
        <v>N/A</v>
      </c>
      <c r="Y214" s="8" t="str">
        <f>IFERROR(VLOOKUP(F214,'[2]Table V'!$A:$M,9,FALSE),"N/A")</f>
        <v>P/N CONNU</v>
      </c>
      <c r="Z214" s="9" t="str">
        <f>IFERROR(VLOOKUP(C214,[4]Feuil1!$D:$AB,25,FALSE),"N/A")</f>
        <v>N/A</v>
      </c>
      <c r="AA214" s="9" t="s">
        <v>157</v>
      </c>
      <c r="AB214" s="9" t="s">
        <v>157</v>
      </c>
      <c r="AC214" s="5"/>
      <c r="AD214" s="10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</row>
    <row r="215" spans="1:263" x14ac:dyDescent="0.3">
      <c r="A215" t="str">
        <f t="shared" si="7"/>
        <v>2753000510</v>
      </c>
      <c r="B215" s="5" t="str">
        <f t="shared" si="6"/>
        <v>27530005</v>
      </c>
      <c r="C215" s="5" t="s">
        <v>904</v>
      </c>
      <c r="D215" s="5" t="s">
        <v>395</v>
      </c>
      <c r="E215" s="5" t="s">
        <v>17</v>
      </c>
      <c r="F215" s="5" t="s">
        <v>1138</v>
      </c>
      <c r="G215" s="5" t="s">
        <v>31</v>
      </c>
      <c r="H215" s="5" t="s">
        <v>10</v>
      </c>
      <c r="I215" s="5" t="s">
        <v>10</v>
      </c>
      <c r="J215" s="5" t="s">
        <v>15</v>
      </c>
      <c r="K215" s="5" t="s">
        <v>636</v>
      </c>
      <c r="L215" s="6" t="s">
        <v>636</v>
      </c>
      <c r="M215" s="5" t="s">
        <v>439</v>
      </c>
      <c r="N215" s="5" t="s">
        <v>530</v>
      </c>
      <c r="O215" s="5" t="s">
        <v>453</v>
      </c>
      <c r="P215" s="24" t="s">
        <v>460</v>
      </c>
      <c r="Q215" s="5" t="s">
        <v>460</v>
      </c>
      <c r="R215" s="27" t="s">
        <v>7</v>
      </c>
      <c r="S215" s="5" t="s">
        <v>648</v>
      </c>
      <c r="T215" s="6" t="s">
        <v>650</v>
      </c>
      <c r="U215" s="5" t="s">
        <v>14</v>
      </c>
      <c r="V215" s="7" t="str">
        <f>IFERROR(VLOOKUP(B215,[1]Client107650!$A$1:$C$7000,3,FALSE),"Non enregistrée")</f>
        <v>1250000-0005010</v>
      </c>
      <c r="W215" s="7">
        <f>IFERROR(VLOOKUP(A215,'[2]PLANNING-RECHANGES LATelec'!$A$3:$AN$8004,40,FALSE),"Non collaborée")</f>
        <v>0</v>
      </c>
      <c r="X215" s="8" t="str">
        <f>IFERROR(VLOOKUP(F215,'[3]Table V'!$A:$G,3,FALSE),"N/A")</f>
        <v>N/A</v>
      </c>
      <c r="Y215" s="8" t="str">
        <f>IFERROR(VLOOKUP(F215,'[2]Table V'!$A:$M,9,FALSE),"N/A")</f>
        <v>P/N CONNU</v>
      </c>
      <c r="Z215" s="9" t="str">
        <f>IFERROR(VLOOKUP(C215,[4]Feuil1!$D:$AB,25,FALSE),"N/A")</f>
        <v>N/A</v>
      </c>
      <c r="AA215" s="9" t="s">
        <v>157</v>
      </c>
      <c r="AB215" s="9" t="s">
        <v>157</v>
      </c>
      <c r="AC215" s="5"/>
      <c r="AD215" s="10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</row>
    <row r="216" spans="1:263" x14ac:dyDescent="0.3">
      <c r="A216" t="str">
        <f t="shared" si="7"/>
        <v>2753012310</v>
      </c>
      <c r="B216" s="5" t="str">
        <f t="shared" si="6"/>
        <v>27530123</v>
      </c>
      <c r="C216" s="5" t="s">
        <v>905</v>
      </c>
      <c r="D216" s="5" t="s">
        <v>395</v>
      </c>
      <c r="E216" s="5" t="s">
        <v>6</v>
      </c>
      <c r="F216" s="5" t="s">
        <v>703</v>
      </c>
      <c r="G216" s="5" t="s">
        <v>425</v>
      </c>
      <c r="H216" s="5" t="s">
        <v>10</v>
      </c>
      <c r="I216" s="5" t="s">
        <v>10</v>
      </c>
      <c r="J216" s="5" t="s">
        <v>15</v>
      </c>
      <c r="K216" s="5" t="s">
        <v>627</v>
      </c>
      <c r="L216" s="6" t="s">
        <v>627</v>
      </c>
      <c r="M216" s="5" t="s">
        <v>439</v>
      </c>
      <c r="N216" s="5" t="s">
        <v>530</v>
      </c>
      <c r="O216" s="5" t="s">
        <v>453</v>
      </c>
      <c r="P216" s="24" t="s">
        <v>534</v>
      </c>
      <c r="Q216" s="5" t="s">
        <v>534</v>
      </c>
      <c r="R216" s="27" t="s">
        <v>7</v>
      </c>
      <c r="S216" s="5" t="s">
        <v>648</v>
      </c>
      <c r="T216" s="6" t="s">
        <v>651</v>
      </c>
      <c r="U216" s="5" t="s">
        <v>14</v>
      </c>
      <c r="V216" s="7" t="str">
        <f>IFERROR(VLOOKUP(B216,[1]Client107650!$A$1:$C$7000,3,FALSE),"Non enregistrée")</f>
        <v>Non enregistrée</v>
      </c>
      <c r="W216" s="7">
        <f>IFERROR(VLOOKUP(A216,'[2]PLANNING-RECHANGES LATelec'!$A$3:$AN$8004,40,FALSE),"Non collaborée")</f>
        <v>0</v>
      </c>
      <c r="X216" s="8" t="str">
        <f>IFERROR(VLOOKUP(F216,'[3]Table V'!$A:$G,3,FALSE),"N/A")</f>
        <v>N/A</v>
      </c>
      <c r="Y216" s="8" t="str">
        <f>IFERROR(VLOOKUP(F216,'[2]Table V'!$A:$M,9,FALSE),"N/A")</f>
        <v>P/N CONNU</v>
      </c>
      <c r="Z216" s="9" t="str">
        <f>IFERROR(VLOOKUP(C216,[4]Feuil1!$D:$AB,25,FALSE),"N/A")</f>
        <v>N/A</v>
      </c>
      <c r="AA216" s="9" t="s">
        <v>157</v>
      </c>
      <c r="AB216" s="9" t="s">
        <v>157</v>
      </c>
      <c r="AC216" s="5"/>
      <c r="AD216" s="10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</row>
    <row r="217" spans="1:263" x14ac:dyDescent="0.3">
      <c r="A217" t="str">
        <f t="shared" si="7"/>
        <v>2742364210</v>
      </c>
      <c r="B217" s="5" t="str">
        <f t="shared" si="6"/>
        <v>27423642</v>
      </c>
      <c r="C217" s="5" t="s">
        <v>906</v>
      </c>
      <c r="D217" s="5" t="s">
        <v>395</v>
      </c>
      <c r="E217" s="5" t="s">
        <v>17</v>
      </c>
      <c r="F217" s="5" t="s">
        <v>703</v>
      </c>
      <c r="G217" s="5" t="s">
        <v>425</v>
      </c>
      <c r="H217" s="5" t="s">
        <v>10</v>
      </c>
      <c r="I217" s="5" t="s">
        <v>10</v>
      </c>
      <c r="J217" s="5" t="s">
        <v>15</v>
      </c>
      <c r="K217" s="5" t="s">
        <v>627</v>
      </c>
      <c r="L217" s="6" t="s">
        <v>605</v>
      </c>
      <c r="M217" s="5" t="s">
        <v>582</v>
      </c>
      <c r="N217" s="5" t="s">
        <v>530</v>
      </c>
      <c r="O217" s="5" t="s">
        <v>453</v>
      </c>
      <c r="P217" s="24" t="s">
        <v>534</v>
      </c>
      <c r="Q217" s="5" t="s">
        <v>534</v>
      </c>
      <c r="R217" s="27" t="s">
        <v>7</v>
      </c>
      <c r="S217" s="5" t="s">
        <v>652</v>
      </c>
      <c r="T217" s="6" t="s">
        <v>973</v>
      </c>
      <c r="U217" s="5" t="s">
        <v>14</v>
      </c>
      <c r="V217" s="7" t="str">
        <f>IFERROR(VLOOKUP(B217,[1]Client107650!$A$1:$C$7000,3,FALSE),"Non enregistrée")</f>
        <v>Non enregistrée</v>
      </c>
      <c r="W217" s="7">
        <f>IFERROR(VLOOKUP(A217,'[2]PLANNING-RECHANGES LATelec'!$A$3:$AN$8004,40,FALSE),"Non collaborée")</f>
        <v>0</v>
      </c>
      <c r="X217" s="8" t="str">
        <f>IFERROR(VLOOKUP(F217,'[3]Table V'!$A:$G,3,FALSE),"N/A")</f>
        <v>N/A</v>
      </c>
      <c r="Y217" s="8" t="str">
        <f>IFERROR(VLOOKUP(F217,'[2]Table V'!$A:$M,9,FALSE),"N/A")</f>
        <v>P/N CONNU</v>
      </c>
      <c r="Z217" s="9" t="str">
        <f>IFERROR(VLOOKUP(C217,[4]Feuil1!$D:$AB,25,FALSE),"N/A")</f>
        <v>N/A</v>
      </c>
      <c r="AA217" s="9" t="s">
        <v>157</v>
      </c>
      <c r="AB217" s="9" t="s">
        <v>157</v>
      </c>
      <c r="AC217" s="5"/>
      <c r="AD217" s="10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</row>
    <row r="218" spans="1:263" x14ac:dyDescent="0.3">
      <c r="A218" t="str">
        <f t="shared" si="7"/>
        <v>2742364310</v>
      </c>
      <c r="B218" s="5" t="str">
        <f t="shared" si="6"/>
        <v>27423643</v>
      </c>
      <c r="C218" s="5" t="s">
        <v>907</v>
      </c>
      <c r="D218" s="5" t="s">
        <v>395</v>
      </c>
      <c r="E218" s="5" t="s">
        <v>17</v>
      </c>
      <c r="F218" s="5" t="s">
        <v>703</v>
      </c>
      <c r="G218" s="5" t="s">
        <v>425</v>
      </c>
      <c r="H218" s="5" t="s">
        <v>10</v>
      </c>
      <c r="I218" s="5" t="s">
        <v>10</v>
      </c>
      <c r="J218" s="5" t="s">
        <v>15</v>
      </c>
      <c r="K218" s="5" t="s">
        <v>627</v>
      </c>
      <c r="L218" s="6" t="s">
        <v>605</v>
      </c>
      <c r="M218" s="5" t="s">
        <v>582</v>
      </c>
      <c r="N218" s="5" t="s">
        <v>530</v>
      </c>
      <c r="O218" s="5" t="s">
        <v>453</v>
      </c>
      <c r="P218" s="24" t="s">
        <v>534</v>
      </c>
      <c r="Q218" s="5" t="s">
        <v>534</v>
      </c>
      <c r="R218" s="27" t="s">
        <v>7</v>
      </c>
      <c r="S218" s="5" t="s">
        <v>652</v>
      </c>
      <c r="T218" s="6" t="s">
        <v>973</v>
      </c>
      <c r="U218" s="5" t="s">
        <v>14</v>
      </c>
      <c r="V218" s="7" t="str">
        <f>IFERROR(VLOOKUP(B218,[1]Client107650!$A$1:$C$7000,3,FALSE),"Non enregistrée")</f>
        <v>Non enregistrée</v>
      </c>
      <c r="W218" s="7">
        <f>IFERROR(VLOOKUP(A218,'[2]PLANNING-RECHANGES LATelec'!$A$3:$AN$8004,40,FALSE),"Non collaborée")</f>
        <v>0</v>
      </c>
      <c r="X218" s="8" t="str">
        <f>IFERROR(VLOOKUP(F218,'[3]Table V'!$A:$G,3,FALSE),"N/A")</f>
        <v>N/A</v>
      </c>
      <c r="Y218" s="8" t="str">
        <f>IFERROR(VLOOKUP(F218,'[2]Table V'!$A:$M,9,FALSE),"N/A")</f>
        <v>P/N CONNU</v>
      </c>
      <c r="Z218" s="9" t="str">
        <f>IFERROR(VLOOKUP(C218,[4]Feuil1!$D:$AB,25,FALSE),"N/A")</f>
        <v>N/A</v>
      </c>
      <c r="AA218" s="9" t="s">
        <v>157</v>
      </c>
      <c r="AB218" s="9" t="s">
        <v>157</v>
      </c>
      <c r="AC218" s="5"/>
      <c r="AD218" s="10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</row>
    <row r="219" spans="1:263" x14ac:dyDescent="0.3">
      <c r="A219" t="str">
        <f t="shared" si="7"/>
        <v>2742364410</v>
      </c>
      <c r="B219" s="5" t="str">
        <f t="shared" si="6"/>
        <v>27423644</v>
      </c>
      <c r="C219" s="5" t="s">
        <v>908</v>
      </c>
      <c r="D219" s="5" t="s">
        <v>395</v>
      </c>
      <c r="E219" s="5" t="s">
        <v>17</v>
      </c>
      <c r="F219" s="5" t="s">
        <v>703</v>
      </c>
      <c r="G219" s="5" t="s">
        <v>425</v>
      </c>
      <c r="H219" s="5" t="s">
        <v>10</v>
      </c>
      <c r="I219" s="5" t="s">
        <v>10</v>
      </c>
      <c r="J219" s="5" t="s">
        <v>15</v>
      </c>
      <c r="K219" s="5" t="s">
        <v>627</v>
      </c>
      <c r="L219" s="6" t="s">
        <v>605</v>
      </c>
      <c r="M219" s="5" t="s">
        <v>582</v>
      </c>
      <c r="N219" s="5" t="s">
        <v>530</v>
      </c>
      <c r="O219" s="5" t="s">
        <v>453</v>
      </c>
      <c r="P219" s="24" t="s">
        <v>534</v>
      </c>
      <c r="Q219" s="5" t="s">
        <v>534</v>
      </c>
      <c r="R219" s="27" t="s">
        <v>7</v>
      </c>
      <c r="S219" s="5" t="s">
        <v>652</v>
      </c>
      <c r="T219" s="6" t="s">
        <v>973</v>
      </c>
      <c r="U219" s="5" t="s">
        <v>14</v>
      </c>
      <c r="V219" s="7" t="str">
        <f>IFERROR(VLOOKUP(B219,[1]Client107650!$A$1:$C$7000,3,FALSE),"Non enregistrée")</f>
        <v>Non enregistrée</v>
      </c>
      <c r="W219" s="7">
        <f>IFERROR(VLOOKUP(A219,'[2]PLANNING-RECHANGES LATelec'!$A$3:$AN$8004,40,FALSE),"Non collaborée")</f>
        <v>0</v>
      </c>
      <c r="X219" s="8" t="str">
        <f>IFERROR(VLOOKUP(F219,'[3]Table V'!$A:$G,3,FALSE),"N/A")</f>
        <v>N/A</v>
      </c>
      <c r="Y219" s="8" t="str">
        <f>IFERROR(VLOOKUP(F219,'[2]Table V'!$A:$M,9,FALSE),"N/A")</f>
        <v>P/N CONNU</v>
      </c>
      <c r="Z219" s="9" t="str">
        <f>IFERROR(VLOOKUP(C219,[4]Feuil1!$D:$AB,25,FALSE),"N/A")</f>
        <v>N/A</v>
      </c>
      <c r="AA219" s="9" t="s">
        <v>157</v>
      </c>
      <c r="AB219" s="9" t="s">
        <v>157</v>
      </c>
      <c r="AC219" s="5"/>
      <c r="AD219" s="10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</row>
    <row r="220" spans="1:263" x14ac:dyDescent="0.3">
      <c r="A220" t="str">
        <f t="shared" si="7"/>
        <v>2742364610</v>
      </c>
      <c r="B220" s="5" t="str">
        <f t="shared" si="6"/>
        <v>27423646</v>
      </c>
      <c r="C220" s="5" t="s">
        <v>909</v>
      </c>
      <c r="D220" s="5" t="s">
        <v>395</v>
      </c>
      <c r="E220" s="5" t="s">
        <v>17</v>
      </c>
      <c r="F220" s="5" t="s">
        <v>703</v>
      </c>
      <c r="G220" s="5" t="s">
        <v>425</v>
      </c>
      <c r="H220" s="5" t="s">
        <v>10</v>
      </c>
      <c r="I220" s="5" t="s">
        <v>10</v>
      </c>
      <c r="J220" s="5" t="s">
        <v>15</v>
      </c>
      <c r="K220" s="5" t="s">
        <v>627</v>
      </c>
      <c r="L220" s="6" t="s">
        <v>605</v>
      </c>
      <c r="M220" s="5" t="s">
        <v>582</v>
      </c>
      <c r="N220" s="5" t="s">
        <v>530</v>
      </c>
      <c r="O220" s="5" t="s">
        <v>453</v>
      </c>
      <c r="P220" s="24" t="s">
        <v>534</v>
      </c>
      <c r="Q220" s="5" t="s">
        <v>534</v>
      </c>
      <c r="R220" s="27" t="s">
        <v>7</v>
      </c>
      <c r="S220" s="5" t="s">
        <v>652</v>
      </c>
      <c r="T220" s="6" t="s">
        <v>973</v>
      </c>
      <c r="U220" s="5" t="s">
        <v>14</v>
      </c>
      <c r="V220" s="7" t="str">
        <f>IFERROR(VLOOKUP(B220,[1]Client107650!$A$1:$C$7000,3,FALSE),"Non enregistrée")</f>
        <v>Non enregistrée</v>
      </c>
      <c r="W220" s="7">
        <f>IFERROR(VLOOKUP(A220,'[2]PLANNING-RECHANGES LATelec'!$A$3:$AN$8004,40,FALSE),"Non collaborée")</f>
        <v>0</v>
      </c>
      <c r="X220" s="8" t="str">
        <f>IFERROR(VLOOKUP(F220,'[3]Table V'!$A:$G,3,FALSE),"N/A")</f>
        <v>N/A</v>
      </c>
      <c r="Y220" s="8" t="str">
        <f>IFERROR(VLOOKUP(F220,'[2]Table V'!$A:$M,9,FALSE),"N/A")</f>
        <v>P/N CONNU</v>
      </c>
      <c r="Z220" s="9" t="str">
        <f>IFERROR(VLOOKUP(C220,[4]Feuil1!$D:$AB,25,FALSE),"N/A")</f>
        <v>N/A</v>
      </c>
      <c r="AA220" s="9" t="s">
        <v>157</v>
      </c>
      <c r="AB220" s="9" t="s">
        <v>157</v>
      </c>
      <c r="AC220" s="5"/>
      <c r="AD220" s="10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</row>
    <row r="221" spans="1:263" x14ac:dyDescent="0.3">
      <c r="A221" t="str">
        <f t="shared" si="7"/>
        <v>2742364710</v>
      </c>
      <c r="B221" s="5" t="str">
        <f t="shared" si="6"/>
        <v>27423647</v>
      </c>
      <c r="C221" s="5" t="s">
        <v>910</v>
      </c>
      <c r="D221" s="5" t="s">
        <v>395</v>
      </c>
      <c r="E221" s="5" t="s">
        <v>17</v>
      </c>
      <c r="F221" s="5" t="s">
        <v>703</v>
      </c>
      <c r="G221" s="5" t="s">
        <v>425</v>
      </c>
      <c r="H221" s="5" t="s">
        <v>10</v>
      </c>
      <c r="I221" s="5" t="s">
        <v>10</v>
      </c>
      <c r="J221" s="5" t="s">
        <v>15</v>
      </c>
      <c r="K221" s="5" t="s">
        <v>627</v>
      </c>
      <c r="L221" s="6" t="s">
        <v>605</v>
      </c>
      <c r="M221" s="5" t="s">
        <v>582</v>
      </c>
      <c r="N221" s="5" t="s">
        <v>530</v>
      </c>
      <c r="O221" s="5" t="s">
        <v>453</v>
      </c>
      <c r="P221" s="24" t="s">
        <v>534</v>
      </c>
      <c r="Q221" s="5" t="s">
        <v>534</v>
      </c>
      <c r="R221" s="27" t="s">
        <v>7</v>
      </c>
      <c r="S221" s="5" t="s">
        <v>652</v>
      </c>
      <c r="T221" s="6" t="s">
        <v>973</v>
      </c>
      <c r="U221" s="5" t="s">
        <v>14</v>
      </c>
      <c r="V221" s="7" t="str">
        <f>IFERROR(VLOOKUP(B221,[1]Client107650!$A$1:$C$7000,3,FALSE),"Non enregistrée")</f>
        <v>Non enregistrée</v>
      </c>
      <c r="W221" s="7">
        <f>IFERROR(VLOOKUP(A221,'[2]PLANNING-RECHANGES LATelec'!$A$3:$AN$8004,40,FALSE),"Non collaborée")</f>
        <v>0</v>
      </c>
      <c r="X221" s="8" t="str">
        <f>IFERROR(VLOOKUP(F221,'[3]Table V'!$A:$G,3,FALSE),"N/A")</f>
        <v>N/A</v>
      </c>
      <c r="Y221" s="8" t="str">
        <f>IFERROR(VLOOKUP(F221,'[2]Table V'!$A:$M,9,FALSE),"N/A")</f>
        <v>P/N CONNU</v>
      </c>
      <c r="Z221" s="9" t="str">
        <f>IFERROR(VLOOKUP(C221,[4]Feuil1!$D:$AB,25,FALSE),"N/A")</f>
        <v>N/A</v>
      </c>
      <c r="AA221" s="9" t="s">
        <v>157</v>
      </c>
      <c r="AB221" s="9" t="s">
        <v>157</v>
      </c>
      <c r="AC221" s="5"/>
      <c r="AD221" s="10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</row>
    <row r="222" spans="1:263" x14ac:dyDescent="0.3">
      <c r="A222" t="str">
        <f t="shared" si="7"/>
        <v>2742364810</v>
      </c>
      <c r="B222" s="5" t="str">
        <f t="shared" si="6"/>
        <v>27423648</v>
      </c>
      <c r="C222" s="5" t="s">
        <v>911</v>
      </c>
      <c r="D222" s="5" t="s">
        <v>395</v>
      </c>
      <c r="E222" s="5" t="s">
        <v>17</v>
      </c>
      <c r="F222" s="5" t="s">
        <v>703</v>
      </c>
      <c r="G222" s="5" t="s">
        <v>425</v>
      </c>
      <c r="H222" s="5" t="s">
        <v>10</v>
      </c>
      <c r="I222" s="5" t="s">
        <v>10</v>
      </c>
      <c r="J222" s="5" t="s">
        <v>15</v>
      </c>
      <c r="K222" s="5" t="s">
        <v>627</v>
      </c>
      <c r="L222" s="6" t="s">
        <v>605</v>
      </c>
      <c r="M222" s="5" t="s">
        <v>582</v>
      </c>
      <c r="N222" s="5" t="s">
        <v>530</v>
      </c>
      <c r="O222" s="5" t="s">
        <v>453</v>
      </c>
      <c r="P222" s="24" t="s">
        <v>534</v>
      </c>
      <c r="Q222" s="5" t="s">
        <v>534</v>
      </c>
      <c r="R222" s="27" t="s">
        <v>7</v>
      </c>
      <c r="S222" s="5" t="s">
        <v>652</v>
      </c>
      <c r="T222" s="6" t="s">
        <v>973</v>
      </c>
      <c r="U222" s="5" t="s">
        <v>14</v>
      </c>
      <c r="V222" s="7" t="str">
        <f>IFERROR(VLOOKUP(B222,[1]Client107650!$A$1:$C$7000,3,FALSE),"Non enregistrée")</f>
        <v>Non enregistrée</v>
      </c>
      <c r="W222" s="7">
        <f>IFERROR(VLOOKUP(A222,'[2]PLANNING-RECHANGES LATelec'!$A$3:$AN$8004,40,FALSE),"Non collaborée")</f>
        <v>0</v>
      </c>
      <c r="X222" s="8" t="str">
        <f>IFERROR(VLOOKUP(F222,'[3]Table V'!$A:$G,3,FALSE),"N/A")</f>
        <v>N/A</v>
      </c>
      <c r="Y222" s="8" t="str">
        <f>IFERROR(VLOOKUP(F222,'[2]Table V'!$A:$M,9,FALSE),"N/A")</f>
        <v>P/N CONNU</v>
      </c>
      <c r="Z222" s="9" t="str">
        <f>IFERROR(VLOOKUP(C222,[4]Feuil1!$D:$AB,25,FALSE),"N/A")</f>
        <v>N/A</v>
      </c>
      <c r="AA222" s="9" t="s">
        <v>157</v>
      </c>
      <c r="AB222" s="9" t="s">
        <v>157</v>
      </c>
      <c r="AC222" s="5"/>
      <c r="AD222" s="10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</row>
    <row r="223" spans="1:263" x14ac:dyDescent="0.3">
      <c r="A223" t="str">
        <f t="shared" si="7"/>
        <v>2742364910</v>
      </c>
      <c r="B223" s="5" t="str">
        <f t="shared" si="6"/>
        <v>27423649</v>
      </c>
      <c r="C223" s="5" t="s">
        <v>912</v>
      </c>
      <c r="D223" s="10" t="s">
        <v>395</v>
      </c>
      <c r="E223" s="5" t="s">
        <v>17</v>
      </c>
      <c r="F223" s="5" t="s">
        <v>703</v>
      </c>
      <c r="G223" s="5" t="s">
        <v>425</v>
      </c>
      <c r="H223" s="5" t="s">
        <v>10</v>
      </c>
      <c r="I223" s="5" t="s">
        <v>10</v>
      </c>
      <c r="J223" s="5" t="s">
        <v>15</v>
      </c>
      <c r="K223" s="5" t="s">
        <v>627</v>
      </c>
      <c r="L223" s="5" t="s">
        <v>605</v>
      </c>
      <c r="M223" s="5" t="s">
        <v>582</v>
      </c>
      <c r="N223" s="5" t="s">
        <v>530</v>
      </c>
      <c r="O223" s="5" t="s">
        <v>453</v>
      </c>
      <c r="P223" s="30" t="s">
        <v>534</v>
      </c>
      <c r="Q223" s="5" t="s">
        <v>534</v>
      </c>
      <c r="R223" s="27" t="s">
        <v>7</v>
      </c>
      <c r="S223" s="5" t="s">
        <v>652</v>
      </c>
      <c r="T223" s="5" t="s">
        <v>973</v>
      </c>
      <c r="U223" s="5" t="s">
        <v>14</v>
      </c>
      <c r="V223" s="7" t="str">
        <f>IFERROR(VLOOKUP(B223,[1]Client107650!$A$1:$C$7000,3,FALSE),"Non enregistrée")</f>
        <v>Non enregistrée</v>
      </c>
      <c r="W223" s="7">
        <f>IFERROR(VLOOKUP(A223,'[2]PLANNING-RECHANGES LATelec'!$A$3:$AN$8004,40,FALSE),"Non collaborée")</f>
        <v>0</v>
      </c>
      <c r="X223" s="8" t="str">
        <f>IFERROR(VLOOKUP(F223,'[3]Table V'!$A:$G,3,FALSE),"N/A")</f>
        <v>N/A</v>
      </c>
      <c r="Y223" s="8" t="str">
        <f>IFERROR(VLOOKUP(F223,'[2]Table V'!$A:$M,9,FALSE),"N/A")</f>
        <v>P/N CONNU</v>
      </c>
      <c r="Z223" s="9" t="str">
        <f>IFERROR(VLOOKUP(C223,[4]Feuil1!$D:$AB,25,FALSE),"N/A")</f>
        <v>N/A</v>
      </c>
      <c r="AA223" s="9" t="s">
        <v>157</v>
      </c>
      <c r="AB223" s="9" t="s">
        <v>157</v>
      </c>
      <c r="AC223" s="5"/>
      <c r="AD223" s="10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</row>
    <row r="224" spans="1:263" x14ac:dyDescent="0.3">
      <c r="A224" t="str">
        <f t="shared" si="7"/>
        <v>2742365010</v>
      </c>
      <c r="B224" s="5" t="str">
        <f t="shared" si="6"/>
        <v>27423650</v>
      </c>
      <c r="C224" s="5" t="s">
        <v>913</v>
      </c>
      <c r="D224" s="10" t="s">
        <v>395</v>
      </c>
      <c r="E224" s="5" t="s">
        <v>17</v>
      </c>
      <c r="F224" s="5" t="s">
        <v>703</v>
      </c>
      <c r="G224" s="5" t="s">
        <v>425</v>
      </c>
      <c r="H224" s="5" t="s">
        <v>10</v>
      </c>
      <c r="I224" s="5" t="s">
        <v>10</v>
      </c>
      <c r="J224" s="5" t="s">
        <v>15</v>
      </c>
      <c r="K224" s="5" t="s">
        <v>627</v>
      </c>
      <c r="L224" s="5" t="s">
        <v>605</v>
      </c>
      <c r="M224" s="5" t="s">
        <v>582</v>
      </c>
      <c r="N224" s="5" t="s">
        <v>530</v>
      </c>
      <c r="O224" s="5" t="s">
        <v>453</v>
      </c>
      <c r="P224" s="30" t="s">
        <v>534</v>
      </c>
      <c r="Q224" s="5" t="s">
        <v>534</v>
      </c>
      <c r="R224" s="27" t="s">
        <v>7</v>
      </c>
      <c r="S224" s="5" t="s">
        <v>652</v>
      </c>
      <c r="T224" s="5" t="s">
        <v>974</v>
      </c>
      <c r="U224" s="5" t="s">
        <v>14</v>
      </c>
      <c r="V224" s="7" t="str">
        <f>IFERROR(VLOOKUP(B224,[1]Client107650!$A$1:$C$7000,3,FALSE),"Non enregistrée")</f>
        <v>Non enregistrée</v>
      </c>
      <c r="W224" s="7">
        <f>IFERROR(VLOOKUP(A224,'[2]PLANNING-RECHANGES LATelec'!$A$3:$AN$8004,40,FALSE),"Non collaborée")</f>
        <v>0</v>
      </c>
      <c r="X224" s="8" t="str">
        <f>IFERROR(VLOOKUP(F224,'[3]Table V'!$A:$G,3,FALSE),"N/A")</f>
        <v>N/A</v>
      </c>
      <c r="Y224" s="8" t="str">
        <f>IFERROR(VLOOKUP(F224,'[2]Table V'!$A:$M,9,FALSE),"N/A")</f>
        <v>P/N CONNU</v>
      </c>
      <c r="Z224" s="9" t="str">
        <f>IFERROR(VLOOKUP(C224,[4]Feuil1!$D:$AB,25,FALSE),"N/A")</f>
        <v>N/A</v>
      </c>
      <c r="AA224" s="9" t="s">
        <v>157</v>
      </c>
      <c r="AB224" s="9" t="s">
        <v>157</v>
      </c>
      <c r="AC224" s="5"/>
      <c r="AD224" s="10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</row>
    <row r="225" spans="1:263" x14ac:dyDescent="0.3">
      <c r="A225" t="str">
        <f t="shared" si="7"/>
        <v>2742365210</v>
      </c>
      <c r="B225" s="5" t="str">
        <f t="shared" si="6"/>
        <v>27423652</v>
      </c>
      <c r="C225" s="5" t="s">
        <v>914</v>
      </c>
      <c r="D225" s="10" t="s">
        <v>395</v>
      </c>
      <c r="E225" s="5" t="s">
        <v>17</v>
      </c>
      <c r="F225" s="5" t="s">
        <v>703</v>
      </c>
      <c r="G225" s="5" t="s">
        <v>425</v>
      </c>
      <c r="H225" s="5" t="s">
        <v>10</v>
      </c>
      <c r="I225" s="5" t="s">
        <v>10</v>
      </c>
      <c r="J225" s="5" t="s">
        <v>15</v>
      </c>
      <c r="K225" s="5" t="s">
        <v>627</v>
      </c>
      <c r="L225" s="5" t="s">
        <v>605</v>
      </c>
      <c r="M225" s="5" t="s">
        <v>582</v>
      </c>
      <c r="N225" s="5" t="s">
        <v>530</v>
      </c>
      <c r="O225" s="5" t="s">
        <v>453</v>
      </c>
      <c r="P225" s="30" t="s">
        <v>534</v>
      </c>
      <c r="Q225" s="5" t="s">
        <v>534</v>
      </c>
      <c r="R225" s="27" t="s">
        <v>7</v>
      </c>
      <c r="S225" s="5" t="s">
        <v>652</v>
      </c>
      <c r="T225" s="5" t="s">
        <v>974</v>
      </c>
      <c r="U225" s="5" t="s">
        <v>14</v>
      </c>
      <c r="V225" s="7" t="str">
        <f>IFERROR(VLOOKUP(B225,[1]Client107650!$A$1:$C$7000,3,FALSE),"Non enregistrée")</f>
        <v>Non enregistrée</v>
      </c>
      <c r="W225" s="7">
        <f>IFERROR(VLOOKUP(A225,'[2]PLANNING-RECHANGES LATelec'!$A$3:$AN$8004,40,FALSE),"Non collaborée")</f>
        <v>0</v>
      </c>
      <c r="X225" s="8" t="str">
        <f>IFERROR(VLOOKUP(F225,'[3]Table V'!$A:$G,3,FALSE),"N/A")</f>
        <v>N/A</v>
      </c>
      <c r="Y225" s="8" t="str">
        <f>IFERROR(VLOOKUP(F225,'[2]Table V'!$A:$M,9,FALSE),"N/A")</f>
        <v>P/N CONNU</v>
      </c>
      <c r="Z225" s="9" t="str">
        <f>IFERROR(VLOOKUP(C225,[4]Feuil1!$D:$AB,25,FALSE),"N/A")</f>
        <v>N/A</v>
      </c>
      <c r="AA225" s="9" t="s">
        <v>157</v>
      </c>
      <c r="AB225" s="9" t="s">
        <v>157</v>
      </c>
      <c r="AC225" s="5"/>
      <c r="AD225" s="10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</row>
    <row r="226" spans="1:263" x14ac:dyDescent="0.3">
      <c r="A226" t="str">
        <f t="shared" si="7"/>
        <v>2742365310</v>
      </c>
      <c r="B226" s="5" t="str">
        <f t="shared" si="6"/>
        <v>27423653</v>
      </c>
      <c r="C226" s="5" t="s">
        <v>915</v>
      </c>
      <c r="D226" s="10" t="s">
        <v>395</v>
      </c>
      <c r="E226" s="5" t="s">
        <v>17</v>
      </c>
      <c r="F226" s="5" t="s">
        <v>703</v>
      </c>
      <c r="G226" s="5" t="s">
        <v>425</v>
      </c>
      <c r="H226" s="5" t="s">
        <v>10</v>
      </c>
      <c r="I226" s="5" t="s">
        <v>10</v>
      </c>
      <c r="J226" s="5" t="s">
        <v>15</v>
      </c>
      <c r="K226" s="5" t="s">
        <v>627</v>
      </c>
      <c r="L226" s="5" t="s">
        <v>605</v>
      </c>
      <c r="M226" s="5" t="s">
        <v>582</v>
      </c>
      <c r="N226" s="5" t="s">
        <v>530</v>
      </c>
      <c r="O226" s="5" t="s">
        <v>453</v>
      </c>
      <c r="P226" s="30" t="s">
        <v>534</v>
      </c>
      <c r="Q226" s="5" t="s">
        <v>534</v>
      </c>
      <c r="R226" s="27" t="s">
        <v>7</v>
      </c>
      <c r="S226" s="5" t="s">
        <v>652</v>
      </c>
      <c r="T226" s="5" t="s">
        <v>974</v>
      </c>
      <c r="U226" s="5" t="s">
        <v>14</v>
      </c>
      <c r="V226" s="7" t="str">
        <f>IFERROR(VLOOKUP(B226,[1]Client107650!$A$1:$C$7000,3,FALSE),"Non enregistrée")</f>
        <v>Non enregistrée</v>
      </c>
      <c r="W226" s="7">
        <f>IFERROR(VLOOKUP(A226,'[2]PLANNING-RECHANGES LATelec'!$A$3:$AN$8004,40,FALSE),"Non collaborée")</f>
        <v>0</v>
      </c>
      <c r="X226" s="8" t="str">
        <f>IFERROR(VLOOKUP(F226,'[3]Table V'!$A:$G,3,FALSE),"N/A")</f>
        <v>N/A</v>
      </c>
      <c r="Y226" s="8" t="str">
        <f>IFERROR(VLOOKUP(F226,'[2]Table V'!$A:$M,9,FALSE),"N/A")</f>
        <v>P/N CONNU</v>
      </c>
      <c r="Z226" s="9" t="str">
        <f>IFERROR(VLOOKUP(C226,[4]Feuil1!$D:$AB,25,FALSE),"N/A")</f>
        <v>N/A</v>
      </c>
      <c r="AA226" s="9" t="s">
        <v>157</v>
      </c>
      <c r="AB226" s="9" t="s">
        <v>157</v>
      </c>
      <c r="AC226" s="5"/>
      <c r="AD226" s="10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</row>
    <row r="227" spans="1:263" x14ac:dyDescent="0.3">
      <c r="A227" t="str">
        <f t="shared" si="7"/>
        <v>2742365510</v>
      </c>
      <c r="B227" s="5" t="str">
        <f t="shared" si="6"/>
        <v>27423655</v>
      </c>
      <c r="C227" s="5" t="s">
        <v>916</v>
      </c>
      <c r="D227" s="5" t="s">
        <v>395</v>
      </c>
      <c r="E227" s="5" t="s">
        <v>17</v>
      </c>
      <c r="F227" s="5" t="s">
        <v>703</v>
      </c>
      <c r="G227" s="5" t="s">
        <v>425</v>
      </c>
      <c r="H227" s="5" t="s">
        <v>10</v>
      </c>
      <c r="I227" s="5" t="s">
        <v>10</v>
      </c>
      <c r="J227" s="5" t="s">
        <v>15</v>
      </c>
      <c r="K227" s="5" t="s">
        <v>627</v>
      </c>
      <c r="L227" s="6" t="s">
        <v>605</v>
      </c>
      <c r="M227" s="5" t="s">
        <v>582</v>
      </c>
      <c r="N227" s="5" t="s">
        <v>530</v>
      </c>
      <c r="O227" s="5" t="s">
        <v>453</v>
      </c>
      <c r="P227" s="24" t="s">
        <v>534</v>
      </c>
      <c r="Q227" s="5" t="s">
        <v>534</v>
      </c>
      <c r="R227" s="27" t="s">
        <v>7</v>
      </c>
      <c r="S227" s="5" t="s">
        <v>652</v>
      </c>
      <c r="T227" s="6" t="s">
        <v>974</v>
      </c>
      <c r="U227" s="5" t="s">
        <v>14</v>
      </c>
      <c r="V227" s="7" t="str">
        <f>IFERROR(VLOOKUP(B227,[1]Client107650!$A$1:$C$7000,3,FALSE),"Non enregistrée")</f>
        <v>Non enregistrée</v>
      </c>
      <c r="W227" s="7">
        <f>IFERROR(VLOOKUP(A227,'[2]PLANNING-RECHANGES LATelec'!$A$3:$AN$8004,40,FALSE),"Non collaborée")</f>
        <v>0</v>
      </c>
      <c r="X227" s="8" t="str">
        <f>IFERROR(VLOOKUP(F227,'[3]Table V'!$A:$G,3,FALSE),"N/A")</f>
        <v>N/A</v>
      </c>
      <c r="Y227" s="8" t="str">
        <f>IFERROR(VLOOKUP(F227,'[2]Table V'!$A:$M,9,FALSE),"N/A")</f>
        <v>P/N CONNU</v>
      </c>
      <c r="Z227" s="9" t="str">
        <f>IFERROR(VLOOKUP(C227,[4]Feuil1!$D:$AB,25,FALSE),"N/A")</f>
        <v>N/A</v>
      </c>
      <c r="AA227" s="9" t="s">
        <v>157</v>
      </c>
      <c r="AB227" s="9" t="s">
        <v>157</v>
      </c>
      <c r="AC227" s="5"/>
      <c r="AD227" s="10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</row>
    <row r="228" spans="1:263" x14ac:dyDescent="0.3">
      <c r="A228" t="str">
        <f t="shared" si="7"/>
        <v>2742365610</v>
      </c>
      <c r="B228" s="5" t="str">
        <f t="shared" si="6"/>
        <v>27423656</v>
      </c>
      <c r="C228" s="5" t="s">
        <v>917</v>
      </c>
      <c r="D228" s="5" t="s">
        <v>395</v>
      </c>
      <c r="E228" s="5" t="s">
        <v>17</v>
      </c>
      <c r="F228" s="5" t="s">
        <v>703</v>
      </c>
      <c r="G228" s="5" t="s">
        <v>425</v>
      </c>
      <c r="H228" s="5" t="s">
        <v>10</v>
      </c>
      <c r="I228" s="5" t="s">
        <v>10</v>
      </c>
      <c r="J228" s="5" t="s">
        <v>15</v>
      </c>
      <c r="K228" s="5" t="s">
        <v>627</v>
      </c>
      <c r="L228" s="6" t="s">
        <v>605</v>
      </c>
      <c r="M228" s="5" t="s">
        <v>582</v>
      </c>
      <c r="N228" s="5" t="s">
        <v>530</v>
      </c>
      <c r="O228" s="5" t="s">
        <v>453</v>
      </c>
      <c r="P228" s="24" t="s">
        <v>534</v>
      </c>
      <c r="Q228" s="5" t="s">
        <v>534</v>
      </c>
      <c r="R228" s="27" t="s">
        <v>7</v>
      </c>
      <c r="S228" s="5" t="s">
        <v>652</v>
      </c>
      <c r="T228" s="6" t="s">
        <v>974</v>
      </c>
      <c r="U228" s="5" t="s">
        <v>14</v>
      </c>
      <c r="V228" s="7" t="str">
        <f>IFERROR(VLOOKUP(B228,[1]Client107650!$A$1:$C$7000,3,FALSE),"Non enregistrée")</f>
        <v>Non enregistrée</v>
      </c>
      <c r="W228" s="7">
        <f>IFERROR(VLOOKUP(A228,'[2]PLANNING-RECHANGES LATelec'!$A$3:$AN$8004,40,FALSE),"Non collaborée")</f>
        <v>0</v>
      </c>
      <c r="X228" s="8" t="str">
        <f>IFERROR(VLOOKUP(F228,'[3]Table V'!$A:$G,3,FALSE),"N/A")</f>
        <v>N/A</v>
      </c>
      <c r="Y228" s="8" t="str">
        <f>IFERROR(VLOOKUP(F228,'[2]Table V'!$A:$M,9,FALSE),"N/A")</f>
        <v>P/N CONNU</v>
      </c>
      <c r="Z228" s="9" t="str">
        <f>IFERROR(VLOOKUP(C228,[4]Feuil1!$D:$AB,25,FALSE),"N/A")</f>
        <v>N/A</v>
      </c>
      <c r="AA228" s="9" t="s">
        <v>157</v>
      </c>
      <c r="AB228" s="9" t="s">
        <v>157</v>
      </c>
      <c r="AC228" s="5"/>
      <c r="AD228" s="10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</row>
    <row r="229" spans="1:263" x14ac:dyDescent="0.3">
      <c r="A229" t="str">
        <f t="shared" si="7"/>
        <v>2742365710</v>
      </c>
      <c r="B229" s="5" t="str">
        <f t="shared" si="6"/>
        <v>27423657</v>
      </c>
      <c r="C229" s="5" t="s">
        <v>918</v>
      </c>
      <c r="D229" s="5" t="s">
        <v>395</v>
      </c>
      <c r="E229" s="5" t="s">
        <v>17</v>
      </c>
      <c r="F229" s="5" t="s">
        <v>703</v>
      </c>
      <c r="G229" s="5" t="s">
        <v>425</v>
      </c>
      <c r="H229" s="5" t="s">
        <v>10</v>
      </c>
      <c r="I229" s="5" t="s">
        <v>10</v>
      </c>
      <c r="J229" s="5" t="s">
        <v>15</v>
      </c>
      <c r="K229" s="5" t="s">
        <v>627</v>
      </c>
      <c r="L229" s="6" t="s">
        <v>605</v>
      </c>
      <c r="M229" s="5" t="s">
        <v>582</v>
      </c>
      <c r="N229" s="5" t="s">
        <v>530</v>
      </c>
      <c r="O229" s="5" t="s">
        <v>453</v>
      </c>
      <c r="P229" s="24" t="s">
        <v>534</v>
      </c>
      <c r="Q229" s="5" t="s">
        <v>534</v>
      </c>
      <c r="R229" s="27" t="s">
        <v>7</v>
      </c>
      <c r="S229" s="5" t="s">
        <v>652</v>
      </c>
      <c r="T229" s="6" t="s">
        <v>974</v>
      </c>
      <c r="U229" s="5" t="s">
        <v>14</v>
      </c>
      <c r="V229" s="7" t="str">
        <f>IFERROR(VLOOKUP(B229,[1]Client107650!$A$1:$C$7000,3,FALSE),"Non enregistrée")</f>
        <v>Non enregistrée</v>
      </c>
      <c r="W229" s="7">
        <f>IFERROR(VLOOKUP(A229,'[2]PLANNING-RECHANGES LATelec'!$A$3:$AN$8004,40,FALSE),"Non collaborée")</f>
        <v>0</v>
      </c>
      <c r="X229" s="8" t="str">
        <f>IFERROR(VLOOKUP(F229,'[3]Table V'!$A:$G,3,FALSE),"N/A")</f>
        <v>N/A</v>
      </c>
      <c r="Y229" s="8" t="str">
        <f>IFERROR(VLOOKUP(F229,'[2]Table V'!$A:$M,9,FALSE),"N/A")</f>
        <v>P/N CONNU</v>
      </c>
      <c r="Z229" s="9" t="str">
        <f>IFERROR(VLOOKUP(C229,[4]Feuil1!$D:$AB,25,FALSE),"N/A")</f>
        <v>N/A</v>
      </c>
      <c r="AA229" s="9" t="s">
        <v>157</v>
      </c>
      <c r="AB229" s="9" t="s">
        <v>157</v>
      </c>
      <c r="AC229" s="5"/>
      <c r="AD229" s="10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</row>
    <row r="230" spans="1:263" x14ac:dyDescent="0.3">
      <c r="A230" t="str">
        <f t="shared" si="7"/>
        <v>2742365810</v>
      </c>
      <c r="B230" s="5" t="str">
        <f t="shared" si="6"/>
        <v>27423658</v>
      </c>
      <c r="C230" s="5" t="s">
        <v>919</v>
      </c>
      <c r="D230" s="10" t="s">
        <v>395</v>
      </c>
      <c r="E230" s="5" t="s">
        <v>17</v>
      </c>
      <c r="F230" s="5" t="s">
        <v>703</v>
      </c>
      <c r="G230" s="5" t="s">
        <v>425</v>
      </c>
      <c r="H230" s="5" t="s">
        <v>10</v>
      </c>
      <c r="I230" s="5" t="s">
        <v>10</v>
      </c>
      <c r="J230" s="5" t="s">
        <v>15</v>
      </c>
      <c r="K230" s="5" t="s">
        <v>627</v>
      </c>
      <c r="L230" s="5" t="s">
        <v>605</v>
      </c>
      <c r="M230" s="5" t="s">
        <v>582</v>
      </c>
      <c r="N230" s="5" t="s">
        <v>530</v>
      </c>
      <c r="O230" s="5" t="s">
        <v>453</v>
      </c>
      <c r="P230" s="30" t="s">
        <v>534</v>
      </c>
      <c r="Q230" s="5" t="s">
        <v>534</v>
      </c>
      <c r="R230" s="27" t="s">
        <v>7</v>
      </c>
      <c r="S230" s="5" t="s">
        <v>652</v>
      </c>
      <c r="T230" s="5" t="s">
        <v>974</v>
      </c>
      <c r="U230" s="5" t="s">
        <v>14</v>
      </c>
      <c r="V230" s="7" t="str">
        <f>IFERROR(VLOOKUP(B230,[1]Client107650!$A$1:$C$7000,3,FALSE),"Non enregistrée")</f>
        <v>Non enregistrée</v>
      </c>
      <c r="W230" s="7">
        <f>IFERROR(VLOOKUP(A230,'[2]PLANNING-RECHANGES LATelec'!$A$3:$AN$8004,40,FALSE),"Non collaborée")</f>
        <v>0</v>
      </c>
      <c r="X230" s="8" t="str">
        <f>IFERROR(VLOOKUP(F230,'[3]Table V'!$A:$G,3,FALSE),"N/A")</f>
        <v>N/A</v>
      </c>
      <c r="Y230" s="8" t="str">
        <f>IFERROR(VLOOKUP(F230,'[2]Table V'!$A:$M,9,FALSE),"N/A")</f>
        <v>P/N CONNU</v>
      </c>
      <c r="Z230" s="9"/>
      <c r="AA230" s="9"/>
      <c r="AB230" s="9"/>
      <c r="AC230" s="5"/>
      <c r="AD230" s="10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</row>
    <row r="231" spans="1:263" x14ac:dyDescent="0.3">
      <c r="A231" t="str">
        <f t="shared" si="7"/>
        <v>2742365910</v>
      </c>
      <c r="B231" s="5" t="str">
        <f t="shared" si="6"/>
        <v>27423659</v>
      </c>
      <c r="C231" s="5" t="s">
        <v>920</v>
      </c>
      <c r="D231" s="5" t="s">
        <v>395</v>
      </c>
      <c r="E231" s="5" t="s">
        <v>17</v>
      </c>
      <c r="F231" s="5" t="s">
        <v>703</v>
      </c>
      <c r="G231" s="5" t="s">
        <v>425</v>
      </c>
      <c r="H231" s="5" t="s">
        <v>10</v>
      </c>
      <c r="I231" s="5" t="s">
        <v>10</v>
      </c>
      <c r="J231" s="5" t="s">
        <v>15</v>
      </c>
      <c r="K231" s="5" t="s">
        <v>627</v>
      </c>
      <c r="L231" s="6" t="s">
        <v>605</v>
      </c>
      <c r="M231" s="5" t="s">
        <v>582</v>
      </c>
      <c r="N231" s="5" t="s">
        <v>530</v>
      </c>
      <c r="O231" s="5" t="s">
        <v>453</v>
      </c>
      <c r="P231" s="24" t="s">
        <v>534</v>
      </c>
      <c r="Q231" s="5" t="s">
        <v>534</v>
      </c>
      <c r="R231" s="27" t="s">
        <v>7</v>
      </c>
      <c r="S231" s="5" t="s">
        <v>652</v>
      </c>
      <c r="T231" s="6" t="s">
        <v>974</v>
      </c>
      <c r="U231" s="5" t="s">
        <v>14</v>
      </c>
      <c r="V231" s="7" t="str">
        <f>IFERROR(VLOOKUP(B231,[1]Client107650!$A$1:$C$7000,3,FALSE),"Non enregistrée")</f>
        <v>Non enregistrée</v>
      </c>
      <c r="W231" s="7">
        <f>IFERROR(VLOOKUP(A231,'[2]PLANNING-RECHANGES LATelec'!$A$3:$AN$8004,40,FALSE),"Non collaborée")</f>
        <v>0</v>
      </c>
      <c r="X231" s="8" t="str">
        <f>IFERROR(VLOOKUP(F231,'[3]Table V'!$A:$G,3,FALSE),"N/A")</f>
        <v>N/A</v>
      </c>
      <c r="Y231" s="8" t="str">
        <f>IFERROR(VLOOKUP(F231,'[2]Table V'!$A:$M,9,FALSE),"N/A")</f>
        <v>P/N CONNU</v>
      </c>
      <c r="Z231" s="9"/>
      <c r="AA231" s="9"/>
      <c r="AB231" s="9"/>
      <c r="AC231" s="5"/>
      <c r="AD231" s="10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</row>
    <row r="232" spans="1:263" x14ac:dyDescent="0.3">
      <c r="A232" t="str">
        <f t="shared" si="7"/>
        <v>2742366010</v>
      </c>
      <c r="B232" s="5" t="str">
        <f t="shared" si="6"/>
        <v>27423660</v>
      </c>
      <c r="C232" s="5" t="s">
        <v>921</v>
      </c>
      <c r="D232" s="10" t="s">
        <v>395</v>
      </c>
      <c r="E232" s="5" t="s">
        <v>17</v>
      </c>
      <c r="F232" s="5" t="s">
        <v>703</v>
      </c>
      <c r="G232" s="5" t="s">
        <v>425</v>
      </c>
      <c r="H232" s="5" t="s">
        <v>10</v>
      </c>
      <c r="I232" s="5" t="s">
        <v>10</v>
      </c>
      <c r="J232" s="5" t="s">
        <v>15</v>
      </c>
      <c r="K232" s="5" t="s">
        <v>627</v>
      </c>
      <c r="L232" s="5" t="s">
        <v>605</v>
      </c>
      <c r="M232" s="5" t="s">
        <v>582</v>
      </c>
      <c r="N232" s="5" t="s">
        <v>530</v>
      </c>
      <c r="O232" s="5" t="s">
        <v>453</v>
      </c>
      <c r="P232" s="30" t="s">
        <v>534</v>
      </c>
      <c r="Q232" s="5" t="s">
        <v>534</v>
      </c>
      <c r="R232" s="27" t="s">
        <v>7</v>
      </c>
      <c r="S232" s="5" t="s">
        <v>652</v>
      </c>
      <c r="T232" s="5" t="s">
        <v>974</v>
      </c>
      <c r="U232" s="5" t="s">
        <v>14</v>
      </c>
      <c r="V232" s="7" t="str">
        <f>IFERROR(VLOOKUP(B232,[1]Client107650!$A$1:$C$7000,3,FALSE),"Non enregistrée")</f>
        <v>Non enregistrée</v>
      </c>
      <c r="W232" s="7">
        <f>IFERROR(VLOOKUP(A232,'[2]PLANNING-RECHANGES LATelec'!$A$3:$AN$8004,40,FALSE),"Non collaborée")</f>
        <v>0</v>
      </c>
      <c r="X232" s="8" t="str">
        <f>IFERROR(VLOOKUP(F232,'[3]Table V'!$A:$G,3,FALSE),"N/A")</f>
        <v>N/A</v>
      </c>
      <c r="Y232" s="8" t="str">
        <f>IFERROR(VLOOKUP(F232,'[2]Table V'!$A:$M,9,FALSE),"N/A")</f>
        <v>P/N CONNU</v>
      </c>
      <c r="Z232" s="9"/>
      <c r="AA232" s="9"/>
      <c r="AB232" s="9"/>
      <c r="AC232" s="5"/>
      <c r="AD232" s="10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</row>
    <row r="233" spans="1:263" x14ac:dyDescent="0.3">
      <c r="A233" t="str">
        <f t="shared" si="7"/>
        <v>2742366110</v>
      </c>
      <c r="B233" s="5" t="str">
        <f t="shared" si="6"/>
        <v>27423661</v>
      </c>
      <c r="C233" s="5" t="s">
        <v>922</v>
      </c>
      <c r="D233" s="5" t="s">
        <v>395</v>
      </c>
      <c r="E233" s="5" t="s">
        <v>17</v>
      </c>
      <c r="F233" s="5" t="s">
        <v>703</v>
      </c>
      <c r="G233" s="5" t="s">
        <v>425</v>
      </c>
      <c r="H233" s="5" t="s">
        <v>10</v>
      </c>
      <c r="I233" s="5" t="s">
        <v>10</v>
      </c>
      <c r="J233" s="5" t="s">
        <v>15</v>
      </c>
      <c r="K233" s="5" t="s">
        <v>627</v>
      </c>
      <c r="L233" s="6" t="s">
        <v>605</v>
      </c>
      <c r="M233" s="5" t="s">
        <v>582</v>
      </c>
      <c r="N233" s="5" t="s">
        <v>530</v>
      </c>
      <c r="O233" s="5" t="s">
        <v>453</v>
      </c>
      <c r="P233" s="24" t="s">
        <v>534</v>
      </c>
      <c r="Q233" s="5" t="s">
        <v>534</v>
      </c>
      <c r="R233" s="27" t="s">
        <v>7</v>
      </c>
      <c r="S233" s="5" t="s">
        <v>652</v>
      </c>
      <c r="T233" s="6" t="s">
        <v>974</v>
      </c>
      <c r="U233" s="5" t="s">
        <v>14</v>
      </c>
      <c r="V233" s="7" t="str">
        <f>IFERROR(VLOOKUP(B233,[1]Client107650!$A$1:$C$7000,3,FALSE),"Non enregistrée")</f>
        <v>Non enregistrée</v>
      </c>
      <c r="W233" s="7">
        <f>IFERROR(VLOOKUP(A233,'[2]PLANNING-RECHANGES LATelec'!$A$3:$AN$8004,40,FALSE),"Non collaborée")</f>
        <v>0</v>
      </c>
      <c r="X233" s="8" t="str">
        <f>IFERROR(VLOOKUP(F233,'[3]Table V'!$A:$G,3,FALSE),"N/A")</f>
        <v>N/A</v>
      </c>
      <c r="Y233" s="8" t="str">
        <f>IFERROR(VLOOKUP(F233,'[2]Table V'!$A:$M,9,FALSE),"N/A")</f>
        <v>P/N CONNU</v>
      </c>
      <c r="Z233" s="9"/>
      <c r="AA233" s="9"/>
      <c r="AB233" s="9"/>
      <c r="AC233" s="5"/>
      <c r="AD233" s="10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</row>
    <row r="234" spans="1:263" x14ac:dyDescent="0.3">
      <c r="A234" t="str">
        <f t="shared" si="7"/>
        <v>2742366210</v>
      </c>
      <c r="B234" s="5" t="str">
        <f t="shared" si="6"/>
        <v>27423662</v>
      </c>
      <c r="C234" s="5" t="s">
        <v>923</v>
      </c>
      <c r="D234" s="10" t="s">
        <v>395</v>
      </c>
      <c r="E234" s="5" t="s">
        <v>17</v>
      </c>
      <c r="F234" s="5" t="s">
        <v>703</v>
      </c>
      <c r="G234" s="5" t="s">
        <v>425</v>
      </c>
      <c r="H234" s="5" t="s">
        <v>10</v>
      </c>
      <c r="I234" s="5" t="s">
        <v>10</v>
      </c>
      <c r="J234" s="5" t="s">
        <v>15</v>
      </c>
      <c r="K234" s="5" t="s">
        <v>627</v>
      </c>
      <c r="L234" s="6" t="s">
        <v>605</v>
      </c>
      <c r="M234" s="5" t="s">
        <v>582</v>
      </c>
      <c r="N234" s="5" t="s">
        <v>530</v>
      </c>
      <c r="O234" s="5" t="s">
        <v>453</v>
      </c>
      <c r="P234" s="24" t="s">
        <v>534</v>
      </c>
      <c r="Q234" s="5" t="s">
        <v>534</v>
      </c>
      <c r="R234" s="27" t="s">
        <v>7</v>
      </c>
      <c r="S234" s="5" t="s">
        <v>652</v>
      </c>
      <c r="T234" s="6" t="s">
        <v>974</v>
      </c>
      <c r="U234" s="5" t="s">
        <v>14</v>
      </c>
      <c r="V234" s="7" t="str">
        <f>IFERROR(VLOOKUP(B234,[1]Client107650!$A$1:$C$7000,3,FALSE),"Non enregistrée")</f>
        <v>1251017-3662010</v>
      </c>
      <c r="W234" s="7">
        <f>IFERROR(VLOOKUP(A234,'[2]PLANNING-RECHANGES LATelec'!$A$3:$AN$8004,40,FALSE),"Non collaborée")</f>
        <v>0</v>
      </c>
      <c r="X234" s="8" t="str">
        <f>IFERROR(VLOOKUP(F234,'[3]Table V'!$A:$G,3,FALSE),"N/A")</f>
        <v>N/A</v>
      </c>
      <c r="Y234" s="8" t="str">
        <f>IFERROR(VLOOKUP(F234,'[2]Table V'!$A:$M,9,FALSE),"N/A")</f>
        <v>P/N CONNU</v>
      </c>
      <c r="Z234" s="9"/>
      <c r="AA234" s="9"/>
      <c r="AB234" s="9"/>
      <c r="AC234" s="5"/>
      <c r="AD234" s="10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</row>
    <row r="235" spans="1:263" x14ac:dyDescent="0.3">
      <c r="A235" t="str">
        <f t="shared" si="7"/>
        <v>2742366310</v>
      </c>
      <c r="B235" s="5" t="str">
        <f t="shared" si="6"/>
        <v>27423663</v>
      </c>
      <c r="C235" s="5" t="s">
        <v>924</v>
      </c>
      <c r="D235" s="5" t="s">
        <v>395</v>
      </c>
      <c r="E235" s="5" t="s">
        <v>17</v>
      </c>
      <c r="F235" s="5" t="s">
        <v>703</v>
      </c>
      <c r="G235" s="5" t="s">
        <v>425</v>
      </c>
      <c r="H235" s="5" t="s">
        <v>10</v>
      </c>
      <c r="I235" s="5" t="s">
        <v>10</v>
      </c>
      <c r="J235" s="5" t="s">
        <v>15</v>
      </c>
      <c r="K235" s="5" t="s">
        <v>627</v>
      </c>
      <c r="L235" s="6" t="s">
        <v>627</v>
      </c>
      <c r="M235" s="5" t="s">
        <v>439</v>
      </c>
      <c r="N235" s="5" t="s">
        <v>530</v>
      </c>
      <c r="O235" s="5" t="s">
        <v>453</v>
      </c>
      <c r="P235" s="24" t="s">
        <v>534</v>
      </c>
      <c r="Q235" s="5" t="s">
        <v>534</v>
      </c>
      <c r="R235" s="27" t="s">
        <v>7</v>
      </c>
      <c r="S235" s="5" t="s">
        <v>652</v>
      </c>
      <c r="T235" s="6" t="s">
        <v>653</v>
      </c>
      <c r="U235" s="5" t="s">
        <v>14</v>
      </c>
      <c r="V235" s="7" t="str">
        <f>IFERROR(VLOOKUP(B235,[1]Client107650!$A$1:$C$7000,3,FALSE),"Non enregistrée")</f>
        <v>1251017-3663010</v>
      </c>
      <c r="W235" s="7">
        <f>IFERROR(VLOOKUP(A235,'[2]PLANNING-RECHANGES LATelec'!$A$3:$AN$8004,40,FALSE),"Non collaborée")</f>
        <v>0</v>
      </c>
      <c r="X235" s="8" t="str">
        <f>IFERROR(VLOOKUP(F235,'[3]Table V'!$A:$G,3,FALSE),"N/A")</f>
        <v>N/A</v>
      </c>
      <c r="Y235" s="8" t="str">
        <f>IFERROR(VLOOKUP(F235,'[2]Table V'!$A:$M,9,FALSE),"N/A")</f>
        <v>P/N CONNU</v>
      </c>
      <c r="Z235" s="9"/>
      <c r="AA235" s="9"/>
      <c r="AB235" s="9"/>
      <c r="AC235" s="5"/>
      <c r="AD235" s="10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</row>
    <row r="236" spans="1:263" x14ac:dyDescent="0.3">
      <c r="A236" t="str">
        <f t="shared" si="7"/>
        <v>2742366410</v>
      </c>
      <c r="B236" s="5" t="str">
        <f t="shared" si="6"/>
        <v>27423664</v>
      </c>
      <c r="C236" s="5" t="s">
        <v>925</v>
      </c>
      <c r="D236" s="5" t="s">
        <v>395</v>
      </c>
      <c r="E236" s="5" t="s">
        <v>17</v>
      </c>
      <c r="F236" s="5" t="s">
        <v>703</v>
      </c>
      <c r="G236" s="5" t="s">
        <v>425</v>
      </c>
      <c r="H236" s="5" t="s">
        <v>10</v>
      </c>
      <c r="I236" s="5" t="s">
        <v>10</v>
      </c>
      <c r="J236" s="5" t="s">
        <v>15</v>
      </c>
      <c r="K236" s="5" t="s">
        <v>627</v>
      </c>
      <c r="L236" s="6" t="s">
        <v>627</v>
      </c>
      <c r="M236" s="5" t="s">
        <v>439</v>
      </c>
      <c r="N236" s="5" t="s">
        <v>530</v>
      </c>
      <c r="O236" s="5" t="s">
        <v>453</v>
      </c>
      <c r="P236" s="24" t="s">
        <v>534</v>
      </c>
      <c r="Q236" s="5" t="s">
        <v>534</v>
      </c>
      <c r="R236" s="27" t="s">
        <v>7</v>
      </c>
      <c r="S236" s="5" t="s">
        <v>652</v>
      </c>
      <c r="T236" s="6" t="s">
        <v>649</v>
      </c>
      <c r="U236" s="5" t="s">
        <v>14</v>
      </c>
      <c r="V236" s="7" t="str">
        <f>IFERROR(VLOOKUP(B236,[1]Client107650!$A$1:$C$7000,3,FALSE),"Non enregistrée")</f>
        <v>1251017-3664010</v>
      </c>
      <c r="W236" s="7">
        <f>IFERROR(VLOOKUP(A236,'[2]PLANNING-RECHANGES LATelec'!$A$3:$AN$8004,40,FALSE),"Non collaborée")</f>
        <v>0</v>
      </c>
      <c r="X236" s="8" t="str">
        <f>IFERROR(VLOOKUP(F236,'[3]Table V'!$A:$G,3,FALSE),"N/A")</f>
        <v>N/A</v>
      </c>
      <c r="Y236" s="8" t="str">
        <f>IFERROR(VLOOKUP(F236,'[2]Table V'!$A:$M,9,FALSE),"N/A")</f>
        <v>P/N CONNU</v>
      </c>
      <c r="Z236" s="9"/>
      <c r="AA236" s="9"/>
      <c r="AB236" s="9"/>
      <c r="AC236" s="5"/>
      <c r="AD236" s="10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</row>
    <row r="237" spans="1:263" x14ac:dyDescent="0.3">
      <c r="A237" t="str">
        <f t="shared" si="7"/>
        <v>2742366510</v>
      </c>
      <c r="B237" s="5" t="str">
        <f t="shared" si="6"/>
        <v>27423665</v>
      </c>
      <c r="C237" s="5" t="s">
        <v>926</v>
      </c>
      <c r="D237" s="10" t="s">
        <v>395</v>
      </c>
      <c r="E237" s="5" t="s">
        <v>17</v>
      </c>
      <c r="F237" s="5" t="s">
        <v>703</v>
      </c>
      <c r="G237" s="5" t="s">
        <v>425</v>
      </c>
      <c r="H237" s="5" t="s">
        <v>10</v>
      </c>
      <c r="I237" s="5" t="s">
        <v>10</v>
      </c>
      <c r="J237" s="5" t="s">
        <v>15</v>
      </c>
      <c r="K237" s="5" t="s">
        <v>627</v>
      </c>
      <c r="L237" s="6" t="s">
        <v>627</v>
      </c>
      <c r="M237" s="5" t="s">
        <v>439</v>
      </c>
      <c r="N237" s="5" t="s">
        <v>530</v>
      </c>
      <c r="O237" s="5" t="s">
        <v>453</v>
      </c>
      <c r="P237" s="24" t="s">
        <v>534</v>
      </c>
      <c r="Q237" s="5" t="s">
        <v>534</v>
      </c>
      <c r="R237" s="27" t="s">
        <v>7</v>
      </c>
      <c r="S237" s="5" t="s">
        <v>652</v>
      </c>
      <c r="T237" s="6" t="s">
        <v>649</v>
      </c>
      <c r="U237" s="5" t="s">
        <v>14</v>
      </c>
      <c r="V237" s="7" t="str">
        <f>IFERROR(VLOOKUP(B237,[1]Client107650!$A$1:$C$7000,3,FALSE),"Non enregistrée")</f>
        <v>Non enregistrée</v>
      </c>
      <c r="W237" s="7">
        <f>IFERROR(VLOOKUP(A237,'[2]PLANNING-RECHANGES LATelec'!$A$3:$AN$8004,40,FALSE),"Non collaborée")</f>
        <v>0</v>
      </c>
      <c r="X237" s="8" t="str">
        <f>IFERROR(VLOOKUP(F237,'[3]Table V'!$A:$G,3,FALSE),"N/A")</f>
        <v>N/A</v>
      </c>
      <c r="Y237" s="8" t="str">
        <f>IFERROR(VLOOKUP(F237,'[2]Table V'!$A:$M,9,FALSE),"N/A")</f>
        <v>P/N CONNU</v>
      </c>
      <c r="Z237" s="9"/>
      <c r="AA237" s="9"/>
      <c r="AB237" s="9"/>
      <c r="AC237" s="5"/>
      <c r="AD237" s="10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</row>
    <row r="238" spans="1:263" x14ac:dyDescent="0.3">
      <c r="A238" t="str">
        <f t="shared" si="7"/>
        <v>2742366610</v>
      </c>
      <c r="B238" s="5" t="str">
        <f t="shared" si="6"/>
        <v>27423666</v>
      </c>
      <c r="C238" s="5" t="s">
        <v>927</v>
      </c>
      <c r="D238" s="5" t="s">
        <v>395</v>
      </c>
      <c r="E238" s="5" t="s">
        <v>17</v>
      </c>
      <c r="F238" s="5" t="s">
        <v>703</v>
      </c>
      <c r="G238" s="5" t="s">
        <v>425</v>
      </c>
      <c r="H238" s="5" t="s">
        <v>10</v>
      </c>
      <c r="I238" s="5" t="s">
        <v>10</v>
      </c>
      <c r="J238" s="5" t="s">
        <v>15</v>
      </c>
      <c r="K238" s="5" t="s">
        <v>627</v>
      </c>
      <c r="L238" s="6" t="s">
        <v>605</v>
      </c>
      <c r="M238" s="5" t="s">
        <v>582</v>
      </c>
      <c r="N238" s="5" t="s">
        <v>530</v>
      </c>
      <c r="O238" s="5" t="s">
        <v>453</v>
      </c>
      <c r="P238" s="24" t="s">
        <v>534</v>
      </c>
      <c r="Q238" s="5" t="s">
        <v>534</v>
      </c>
      <c r="R238" s="27" t="s">
        <v>7</v>
      </c>
      <c r="S238" s="5" t="s">
        <v>652</v>
      </c>
      <c r="T238" s="6" t="s">
        <v>975</v>
      </c>
      <c r="U238" s="5" t="s">
        <v>14</v>
      </c>
      <c r="V238" s="7" t="str">
        <f>IFERROR(VLOOKUP(B238,[1]Client107650!$A$1:$C$7000,3,FALSE),"Non enregistrée")</f>
        <v>Non enregistrée</v>
      </c>
      <c r="W238" s="7">
        <f>IFERROR(VLOOKUP(A238,'[2]PLANNING-RECHANGES LATelec'!$A$3:$AN$8004,40,FALSE),"Non collaborée")</f>
        <v>0</v>
      </c>
      <c r="X238" s="8" t="str">
        <f>IFERROR(VLOOKUP(F238,'[3]Table V'!$A:$G,3,FALSE),"N/A")</f>
        <v>N/A</v>
      </c>
      <c r="Y238" s="8" t="str">
        <f>IFERROR(VLOOKUP(F238,'[2]Table V'!$A:$M,9,FALSE),"N/A")</f>
        <v>P/N CONNU</v>
      </c>
      <c r="Z238" s="9" t="str">
        <f>IFERROR(VLOOKUP(C238,[4]Feuil1!$D:$AB,25,FALSE),"N/A")</f>
        <v>N/A</v>
      </c>
      <c r="AA238" s="9" t="s">
        <v>157</v>
      </c>
      <c r="AB238" s="9" t="s">
        <v>157</v>
      </c>
      <c r="AC238" s="5"/>
      <c r="AD238" s="10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</row>
    <row r="239" spans="1:263" x14ac:dyDescent="0.3">
      <c r="A239" t="str">
        <f t="shared" si="7"/>
        <v>2742366810</v>
      </c>
      <c r="B239" s="5" t="str">
        <f t="shared" si="6"/>
        <v>27423668</v>
      </c>
      <c r="C239" s="5" t="s">
        <v>929</v>
      </c>
      <c r="D239" s="5" t="s">
        <v>395</v>
      </c>
      <c r="E239" s="5" t="s">
        <v>17</v>
      </c>
      <c r="F239" s="5" t="s">
        <v>703</v>
      </c>
      <c r="G239" s="5" t="s">
        <v>425</v>
      </c>
      <c r="H239" s="5" t="s">
        <v>10</v>
      </c>
      <c r="I239" s="5" t="s">
        <v>10</v>
      </c>
      <c r="J239" s="5" t="s">
        <v>15</v>
      </c>
      <c r="K239" s="5" t="s">
        <v>627</v>
      </c>
      <c r="L239" s="6" t="s">
        <v>627</v>
      </c>
      <c r="M239" s="5" t="s">
        <v>439</v>
      </c>
      <c r="N239" s="5" t="s">
        <v>530</v>
      </c>
      <c r="O239" s="5" t="s">
        <v>453</v>
      </c>
      <c r="P239" s="24" t="s">
        <v>534</v>
      </c>
      <c r="Q239" s="5" t="s">
        <v>534</v>
      </c>
      <c r="R239" s="27" t="s">
        <v>7</v>
      </c>
      <c r="S239" s="5" t="s">
        <v>652</v>
      </c>
      <c r="T239" s="6" t="s">
        <v>649</v>
      </c>
      <c r="U239" s="5" t="s">
        <v>14</v>
      </c>
      <c r="V239" s="7" t="str">
        <f>IFERROR(VLOOKUP(B239,[1]Client107650!$A$1:$C$7000,3,FALSE),"Non enregistrée")</f>
        <v>Non enregistrée</v>
      </c>
      <c r="W239" s="7">
        <f>IFERROR(VLOOKUP(A239,'[2]PLANNING-RECHANGES LATelec'!$A$3:$AN$8004,40,FALSE),"Non collaborée")</f>
        <v>0</v>
      </c>
      <c r="X239" s="8" t="str">
        <f>IFERROR(VLOOKUP(F239,'[3]Table V'!$A:$G,3,FALSE),"N/A")</f>
        <v>N/A</v>
      </c>
      <c r="Y239" s="8" t="str">
        <f>IFERROR(VLOOKUP(F239,'[2]Table V'!$A:$M,9,FALSE),"N/A")</f>
        <v>P/N CONNU</v>
      </c>
      <c r="Z239" s="9" t="str">
        <f>IFERROR(VLOOKUP(C239,[4]Feuil1!$D:$AB,25,FALSE),"N/A")</f>
        <v>N/A</v>
      </c>
      <c r="AA239" s="9" t="s">
        <v>157</v>
      </c>
      <c r="AB239" s="9" t="s">
        <v>157</v>
      </c>
      <c r="AC239" s="5"/>
      <c r="AD239" s="10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</row>
    <row r="240" spans="1:263" x14ac:dyDescent="0.3">
      <c r="A240" t="str">
        <f t="shared" si="7"/>
        <v>2740510210</v>
      </c>
      <c r="B240" s="5" t="str">
        <f t="shared" si="6"/>
        <v>27405102</v>
      </c>
      <c r="C240" s="5" t="s">
        <v>930</v>
      </c>
      <c r="D240" s="5" t="s">
        <v>395</v>
      </c>
      <c r="E240" s="5" t="s">
        <v>17</v>
      </c>
      <c r="F240" s="5" t="s">
        <v>703</v>
      </c>
      <c r="G240" s="5" t="s">
        <v>425</v>
      </c>
      <c r="H240" s="5" t="s">
        <v>10</v>
      </c>
      <c r="I240" s="5" t="s">
        <v>10</v>
      </c>
      <c r="J240" s="5" t="s">
        <v>15</v>
      </c>
      <c r="K240" s="5" t="s">
        <v>627</v>
      </c>
      <c r="L240" s="6" t="s">
        <v>627</v>
      </c>
      <c r="M240" s="5" t="s">
        <v>439</v>
      </c>
      <c r="N240" s="5" t="s">
        <v>530</v>
      </c>
      <c r="O240" s="5" t="s">
        <v>453</v>
      </c>
      <c r="P240" s="24" t="s">
        <v>534</v>
      </c>
      <c r="Q240" s="5" t="s">
        <v>534</v>
      </c>
      <c r="R240" s="27" t="s">
        <v>7</v>
      </c>
      <c r="S240" s="5" t="s">
        <v>655</v>
      </c>
      <c r="T240" s="6" t="s">
        <v>656</v>
      </c>
      <c r="U240" s="5" t="s">
        <v>14</v>
      </c>
      <c r="V240" s="7" t="str">
        <f>IFERROR(VLOOKUP(B240,[1]Client107650!$A$1:$C$7000,3,FALSE),"Non enregistrée")</f>
        <v>1251017-5102010</v>
      </c>
      <c r="W240" s="7">
        <f>IFERROR(VLOOKUP(A240,'[2]PLANNING-RECHANGES LATelec'!$A$3:$AN$8004,40,FALSE),"Non collaborée")</f>
        <v>0</v>
      </c>
      <c r="X240" s="8" t="str">
        <f>IFERROR(VLOOKUP(F240,'[3]Table V'!$A:$G,3,FALSE),"N/A")</f>
        <v>N/A</v>
      </c>
      <c r="Y240" s="8" t="str">
        <f>IFERROR(VLOOKUP(F240,'[2]Table V'!$A:$M,9,FALSE),"N/A")</f>
        <v>P/N CONNU</v>
      </c>
      <c r="Z240" s="9" t="str">
        <f>IFERROR(VLOOKUP(C240,[4]Feuil1!$D:$AB,25,FALSE),"N/A")</f>
        <v>N/A</v>
      </c>
      <c r="AA240" s="9" t="s">
        <v>157</v>
      </c>
      <c r="AB240" s="9" t="s">
        <v>157</v>
      </c>
      <c r="AC240" s="5"/>
      <c r="AD240" s="10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</row>
    <row r="241" spans="1:263" x14ac:dyDescent="0.3">
      <c r="A241" t="str">
        <f t="shared" si="7"/>
        <v>2740519810</v>
      </c>
      <c r="B241" s="5" t="str">
        <f t="shared" si="6"/>
        <v>27405198</v>
      </c>
      <c r="C241" s="5" t="s">
        <v>931</v>
      </c>
      <c r="D241" s="5" t="s">
        <v>395</v>
      </c>
      <c r="E241" s="5" t="s">
        <v>17</v>
      </c>
      <c r="F241" s="5" t="s">
        <v>703</v>
      </c>
      <c r="G241" s="5" t="s">
        <v>425</v>
      </c>
      <c r="H241" s="5" t="s">
        <v>10</v>
      </c>
      <c r="I241" s="5" t="s">
        <v>10</v>
      </c>
      <c r="J241" s="5" t="s">
        <v>15</v>
      </c>
      <c r="K241" s="5" t="s">
        <v>627</v>
      </c>
      <c r="L241" s="6" t="s">
        <v>627</v>
      </c>
      <c r="M241" s="5" t="s">
        <v>439</v>
      </c>
      <c r="N241" s="5" t="s">
        <v>530</v>
      </c>
      <c r="O241" s="5" t="s">
        <v>453</v>
      </c>
      <c r="P241" s="24" t="s">
        <v>534</v>
      </c>
      <c r="Q241" s="5" t="s">
        <v>534</v>
      </c>
      <c r="R241" s="27" t="s">
        <v>7</v>
      </c>
      <c r="S241" s="5" t="s">
        <v>655</v>
      </c>
      <c r="T241" s="6" t="s">
        <v>657</v>
      </c>
      <c r="U241" s="5" t="s">
        <v>14</v>
      </c>
      <c r="V241" s="7" t="str">
        <f>IFERROR(VLOOKUP(B241,[1]Client107650!$A$1:$C$7000,3,FALSE),"Non enregistrée")</f>
        <v>1251017-5198010</v>
      </c>
      <c r="W241" s="7">
        <f>IFERROR(VLOOKUP(A241,'[2]PLANNING-RECHANGES LATelec'!$A$3:$AN$8004,40,FALSE),"Non collaborée")</f>
        <v>0</v>
      </c>
      <c r="X241" s="8" t="str">
        <f>IFERROR(VLOOKUP(F241,'[3]Table V'!$A:$G,3,FALSE),"N/A")</f>
        <v>N/A</v>
      </c>
      <c r="Y241" s="8" t="str">
        <f>IFERROR(VLOOKUP(F241,'[2]Table V'!$A:$M,9,FALSE),"N/A")</f>
        <v>P/N CONNU</v>
      </c>
      <c r="Z241" s="9" t="str">
        <f>IFERROR(VLOOKUP(C241,[4]Feuil1!$D:$AB,25,FALSE),"N/A")</f>
        <v>N/A</v>
      </c>
      <c r="AA241" s="9" t="s">
        <v>157</v>
      </c>
      <c r="AB241" s="9" t="s">
        <v>157</v>
      </c>
      <c r="AC241" s="5"/>
      <c r="AD241" s="10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</row>
    <row r="242" spans="1:263" x14ac:dyDescent="0.3">
      <c r="A242" t="str">
        <f t="shared" si="7"/>
        <v>2740530310</v>
      </c>
      <c r="B242" s="5" t="str">
        <f t="shared" si="6"/>
        <v>27405303</v>
      </c>
      <c r="C242" s="5" t="s">
        <v>932</v>
      </c>
      <c r="D242" s="5" t="s">
        <v>395</v>
      </c>
      <c r="E242" s="5" t="s">
        <v>17</v>
      </c>
      <c r="F242" s="5" t="s">
        <v>703</v>
      </c>
      <c r="G242" s="5" t="s">
        <v>425</v>
      </c>
      <c r="H242" s="5" t="s">
        <v>10</v>
      </c>
      <c r="I242" s="5" t="s">
        <v>10</v>
      </c>
      <c r="J242" s="5" t="s">
        <v>15</v>
      </c>
      <c r="K242" s="5" t="s">
        <v>627</v>
      </c>
      <c r="L242" s="6" t="s">
        <v>627</v>
      </c>
      <c r="M242" s="5" t="s">
        <v>439</v>
      </c>
      <c r="N242" s="5" t="s">
        <v>530</v>
      </c>
      <c r="O242" s="5" t="s">
        <v>453</v>
      </c>
      <c r="P242" s="24" t="s">
        <v>534</v>
      </c>
      <c r="Q242" s="5" t="s">
        <v>534</v>
      </c>
      <c r="R242" s="27" t="s">
        <v>7</v>
      </c>
      <c r="S242" s="5" t="s">
        <v>655</v>
      </c>
      <c r="T242" s="6" t="s">
        <v>657</v>
      </c>
      <c r="U242" s="5" t="s">
        <v>14</v>
      </c>
      <c r="V242" s="7" t="str">
        <f>IFERROR(VLOOKUP(B242,[1]Client107650!$A$1:$C$7000,3,FALSE),"Non enregistrée")</f>
        <v>1251017-5303010</v>
      </c>
      <c r="W242" s="7">
        <f>IFERROR(VLOOKUP(A242,'[2]PLANNING-RECHANGES LATelec'!$A$3:$AN$8004,40,FALSE),"Non collaborée")</f>
        <v>0</v>
      </c>
      <c r="X242" s="8" t="str">
        <f>IFERROR(VLOOKUP(F242,'[3]Table V'!$A:$G,3,FALSE),"N/A")</f>
        <v>N/A</v>
      </c>
      <c r="Y242" s="8" t="str">
        <f>IFERROR(VLOOKUP(F242,'[2]Table V'!$A:$M,9,FALSE),"N/A")</f>
        <v>P/N CONNU</v>
      </c>
      <c r="Z242" s="9" t="str">
        <f>IFERROR(VLOOKUP(C242,[4]Feuil1!$D:$AB,25,FALSE),"N/A")</f>
        <v>N/A</v>
      </c>
      <c r="AA242" s="9" t="s">
        <v>157</v>
      </c>
      <c r="AB242" s="9" t="s">
        <v>157</v>
      </c>
      <c r="AC242" s="5"/>
      <c r="AD242" s="10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</row>
    <row r="243" spans="1:263" x14ac:dyDescent="0.3">
      <c r="A243" t="str">
        <f t="shared" si="7"/>
        <v>2740532210</v>
      </c>
      <c r="B243" s="5" t="str">
        <f t="shared" si="6"/>
        <v>27405322</v>
      </c>
      <c r="C243" s="5" t="s">
        <v>933</v>
      </c>
      <c r="D243" s="5" t="s">
        <v>395</v>
      </c>
      <c r="E243" s="5" t="s">
        <v>17</v>
      </c>
      <c r="F243" s="5" t="s">
        <v>703</v>
      </c>
      <c r="G243" s="5" t="s">
        <v>425</v>
      </c>
      <c r="H243" s="5" t="s">
        <v>10</v>
      </c>
      <c r="I243" s="5" t="s">
        <v>10</v>
      </c>
      <c r="J243" s="5" t="s">
        <v>15</v>
      </c>
      <c r="K243" s="5" t="s">
        <v>627</v>
      </c>
      <c r="L243" s="6" t="s">
        <v>627</v>
      </c>
      <c r="M243" s="5" t="s">
        <v>439</v>
      </c>
      <c r="N243" s="5" t="s">
        <v>530</v>
      </c>
      <c r="O243" s="5" t="s">
        <v>453</v>
      </c>
      <c r="P243" s="24" t="s">
        <v>534</v>
      </c>
      <c r="Q243" s="5" t="s">
        <v>534</v>
      </c>
      <c r="R243" s="27" t="s">
        <v>7</v>
      </c>
      <c r="S243" s="5" t="s">
        <v>655</v>
      </c>
      <c r="T243" s="6" t="s">
        <v>657</v>
      </c>
      <c r="U243" s="5" t="s">
        <v>14</v>
      </c>
      <c r="V243" s="7" t="str">
        <f>IFERROR(VLOOKUP(B243,[1]Client107650!$A$1:$C$7000,3,FALSE),"Non enregistrée")</f>
        <v>1251017-5322010</v>
      </c>
      <c r="W243" s="7">
        <f>IFERROR(VLOOKUP(A243,'[2]PLANNING-RECHANGES LATelec'!$A$3:$AN$8004,40,FALSE),"Non collaborée")</f>
        <v>0</v>
      </c>
      <c r="X243" s="8" t="str">
        <f>IFERROR(VLOOKUP(F243,'[3]Table V'!$A:$G,3,FALSE),"N/A")</f>
        <v>N/A</v>
      </c>
      <c r="Y243" s="8" t="str">
        <f>IFERROR(VLOOKUP(F243,'[2]Table V'!$A:$M,9,FALSE),"N/A")</f>
        <v>P/N CONNU</v>
      </c>
      <c r="Z243" s="9" t="str">
        <f>IFERROR(VLOOKUP(C243,[4]Feuil1!$D:$AB,25,FALSE),"N/A")</f>
        <v>N/A</v>
      </c>
      <c r="AA243" s="9" t="s">
        <v>157</v>
      </c>
      <c r="AB243" s="9" t="s">
        <v>157</v>
      </c>
      <c r="AC243" s="5"/>
      <c r="AD243" s="10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</row>
    <row r="244" spans="1:263" x14ac:dyDescent="0.3">
      <c r="A244" t="str">
        <f t="shared" si="7"/>
        <v>2740537610</v>
      </c>
      <c r="B244" s="5" t="str">
        <f t="shared" si="6"/>
        <v>27405376</v>
      </c>
      <c r="C244" s="5" t="s">
        <v>934</v>
      </c>
      <c r="D244" s="5" t="s">
        <v>395</v>
      </c>
      <c r="E244" s="5" t="s">
        <v>17</v>
      </c>
      <c r="F244" s="5" t="s">
        <v>703</v>
      </c>
      <c r="G244" s="5" t="s">
        <v>425</v>
      </c>
      <c r="H244" s="5" t="s">
        <v>10</v>
      </c>
      <c r="I244" s="5" t="s">
        <v>10</v>
      </c>
      <c r="J244" s="5" t="s">
        <v>15</v>
      </c>
      <c r="K244" s="5" t="s">
        <v>627</v>
      </c>
      <c r="L244" s="6" t="s">
        <v>627</v>
      </c>
      <c r="M244" s="5" t="s">
        <v>439</v>
      </c>
      <c r="N244" s="5" t="s">
        <v>530</v>
      </c>
      <c r="O244" s="5" t="s">
        <v>453</v>
      </c>
      <c r="P244" s="24" t="s">
        <v>534</v>
      </c>
      <c r="Q244" s="5" t="s">
        <v>534</v>
      </c>
      <c r="R244" s="27" t="s">
        <v>7</v>
      </c>
      <c r="S244" s="5" t="s">
        <v>655</v>
      </c>
      <c r="T244" s="6" t="s">
        <v>657</v>
      </c>
      <c r="U244" s="5" t="s">
        <v>14</v>
      </c>
      <c r="V244" s="7" t="str">
        <f>IFERROR(VLOOKUP(B244,[1]Client107650!$A$1:$C$7000,3,FALSE),"Non enregistrée")</f>
        <v>1251017-5376010</v>
      </c>
      <c r="W244" s="7">
        <f>IFERROR(VLOOKUP(A244,'[2]PLANNING-RECHANGES LATelec'!$A$3:$AN$8004,40,FALSE),"Non collaborée")</f>
        <v>0</v>
      </c>
      <c r="X244" s="8" t="str">
        <f>IFERROR(VLOOKUP(F244,'[3]Table V'!$A:$G,3,FALSE),"N/A")</f>
        <v>N/A</v>
      </c>
      <c r="Y244" s="8" t="str">
        <f>IFERROR(VLOOKUP(F244,'[2]Table V'!$A:$M,9,FALSE),"N/A")</f>
        <v>P/N CONNU</v>
      </c>
      <c r="Z244" s="9" t="str">
        <f>IFERROR(VLOOKUP(C244,[4]Feuil1!$D:$AB,25,FALSE),"N/A")</f>
        <v>N/A</v>
      </c>
      <c r="AA244" s="9" t="s">
        <v>157</v>
      </c>
      <c r="AB244" s="9" t="s">
        <v>157</v>
      </c>
      <c r="AC244" s="5"/>
      <c r="AD244" s="10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</row>
    <row r="245" spans="1:263" x14ac:dyDescent="0.3">
      <c r="A245" t="str">
        <f t="shared" si="7"/>
        <v>2740539710</v>
      </c>
      <c r="B245" s="5" t="str">
        <f t="shared" si="6"/>
        <v>27405397</v>
      </c>
      <c r="C245" s="5" t="s">
        <v>935</v>
      </c>
      <c r="D245" s="5" t="s">
        <v>395</v>
      </c>
      <c r="E245" s="5" t="s">
        <v>17</v>
      </c>
      <c r="F245" s="5" t="s">
        <v>703</v>
      </c>
      <c r="G245" s="5" t="s">
        <v>425</v>
      </c>
      <c r="H245" s="5" t="s">
        <v>10</v>
      </c>
      <c r="I245" s="5" t="s">
        <v>10</v>
      </c>
      <c r="J245" s="5" t="s">
        <v>15</v>
      </c>
      <c r="K245" s="5" t="s">
        <v>627</v>
      </c>
      <c r="L245" s="6" t="s">
        <v>627</v>
      </c>
      <c r="M245" s="5" t="s">
        <v>439</v>
      </c>
      <c r="N245" s="5" t="s">
        <v>530</v>
      </c>
      <c r="O245" s="5" t="s">
        <v>453</v>
      </c>
      <c r="P245" s="24" t="s">
        <v>534</v>
      </c>
      <c r="Q245" s="5" t="s">
        <v>534</v>
      </c>
      <c r="R245" s="27" t="s">
        <v>7</v>
      </c>
      <c r="S245" s="5" t="s">
        <v>655</v>
      </c>
      <c r="T245" s="6" t="s">
        <v>657</v>
      </c>
      <c r="U245" s="5" t="s">
        <v>14</v>
      </c>
      <c r="V245" s="7" t="str">
        <f>IFERROR(VLOOKUP(B245,[1]Client107650!$A$1:$C$7000,3,FALSE),"Non enregistrée")</f>
        <v>1251017-5397010</v>
      </c>
      <c r="W245" s="7">
        <f>IFERROR(VLOOKUP(A245,'[2]PLANNING-RECHANGES LATelec'!$A$3:$AN$8004,40,FALSE),"Non collaborée")</f>
        <v>0</v>
      </c>
      <c r="X245" s="8" t="str">
        <f>IFERROR(VLOOKUP(F245,'[3]Table V'!$A:$G,3,FALSE),"N/A")</f>
        <v>N/A</v>
      </c>
      <c r="Y245" s="8" t="str">
        <f>IFERROR(VLOOKUP(F245,'[2]Table V'!$A:$M,9,FALSE),"N/A")</f>
        <v>P/N CONNU</v>
      </c>
      <c r="Z245" s="9" t="str">
        <f>IFERROR(VLOOKUP(C245,[4]Feuil1!$D:$AB,25,FALSE),"N/A")</f>
        <v>N/A</v>
      </c>
      <c r="AA245" s="9" t="s">
        <v>157</v>
      </c>
      <c r="AB245" s="9" t="s">
        <v>157</v>
      </c>
      <c r="AC245" s="5"/>
      <c r="AD245" s="10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</row>
    <row r="246" spans="1:263" x14ac:dyDescent="0.3">
      <c r="A246" t="str">
        <f t="shared" si="7"/>
        <v>2740540910</v>
      </c>
      <c r="B246" s="5" t="str">
        <f t="shared" si="6"/>
        <v>27405409</v>
      </c>
      <c r="C246" s="5" t="s">
        <v>936</v>
      </c>
      <c r="D246" s="5" t="s">
        <v>395</v>
      </c>
      <c r="E246" s="5" t="s">
        <v>17</v>
      </c>
      <c r="F246" s="5" t="s">
        <v>703</v>
      </c>
      <c r="G246" s="5" t="s">
        <v>425</v>
      </c>
      <c r="H246" s="5" t="s">
        <v>10</v>
      </c>
      <c r="I246" s="5" t="s">
        <v>10</v>
      </c>
      <c r="J246" s="5" t="s">
        <v>15</v>
      </c>
      <c r="K246" s="5" t="s">
        <v>627</v>
      </c>
      <c r="L246" s="6" t="s">
        <v>605</v>
      </c>
      <c r="M246" s="5" t="s">
        <v>582</v>
      </c>
      <c r="N246" s="5" t="s">
        <v>530</v>
      </c>
      <c r="O246" s="5" t="s">
        <v>453</v>
      </c>
      <c r="P246" s="24" t="s">
        <v>534</v>
      </c>
      <c r="Q246" s="5" t="s">
        <v>534</v>
      </c>
      <c r="R246" s="27" t="s">
        <v>7</v>
      </c>
      <c r="S246" s="5" t="s">
        <v>655</v>
      </c>
      <c r="T246" s="6" t="s">
        <v>976</v>
      </c>
      <c r="U246" s="5" t="s">
        <v>14</v>
      </c>
      <c r="V246" s="7" t="str">
        <f>IFERROR(VLOOKUP(B246,[1]Client107650!$A$1:$C$7000,3,FALSE),"Non enregistrée")</f>
        <v>Non enregistrée</v>
      </c>
      <c r="W246" s="7">
        <f>IFERROR(VLOOKUP(A246,'[2]PLANNING-RECHANGES LATelec'!$A$3:$AN$8004,40,FALSE),"Non collaborée")</f>
        <v>0</v>
      </c>
      <c r="X246" s="8" t="str">
        <f>IFERROR(VLOOKUP(F246,'[3]Table V'!$A:$G,3,FALSE),"N/A")</f>
        <v>N/A</v>
      </c>
      <c r="Y246" s="8" t="str">
        <f>IFERROR(VLOOKUP(F246,'[2]Table V'!$A:$M,9,FALSE),"N/A")</f>
        <v>P/N CONNU</v>
      </c>
      <c r="Z246" s="9" t="str">
        <f>IFERROR(VLOOKUP(C246,[4]Feuil1!$D:$AB,25,FALSE),"N/A")</f>
        <v>N/A</v>
      </c>
      <c r="AA246" s="9" t="s">
        <v>157</v>
      </c>
      <c r="AB246" s="9" t="s">
        <v>157</v>
      </c>
      <c r="AC246" s="5"/>
      <c r="AD246" s="10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</row>
    <row r="247" spans="1:263" x14ac:dyDescent="0.3">
      <c r="A247" t="str">
        <f t="shared" si="7"/>
        <v>2740542010</v>
      </c>
      <c r="B247" s="5" t="str">
        <f t="shared" si="6"/>
        <v>27405420</v>
      </c>
      <c r="C247" s="5" t="s">
        <v>937</v>
      </c>
      <c r="D247" s="5" t="s">
        <v>395</v>
      </c>
      <c r="E247" s="5" t="s">
        <v>17</v>
      </c>
      <c r="F247" s="5" t="s">
        <v>703</v>
      </c>
      <c r="G247" s="5" t="s">
        <v>425</v>
      </c>
      <c r="H247" s="5" t="s">
        <v>10</v>
      </c>
      <c r="I247" s="5" t="s">
        <v>10</v>
      </c>
      <c r="J247" s="5" t="s">
        <v>15</v>
      </c>
      <c r="K247" s="5" t="s">
        <v>627</v>
      </c>
      <c r="L247" s="6" t="s">
        <v>605</v>
      </c>
      <c r="M247" s="5" t="s">
        <v>582</v>
      </c>
      <c r="N247" s="5" t="s">
        <v>530</v>
      </c>
      <c r="O247" s="5" t="s">
        <v>453</v>
      </c>
      <c r="P247" s="24" t="s">
        <v>534</v>
      </c>
      <c r="Q247" s="5" t="s">
        <v>534</v>
      </c>
      <c r="R247" s="27" t="s">
        <v>7</v>
      </c>
      <c r="S247" s="5" t="s">
        <v>655</v>
      </c>
      <c r="T247" s="6" t="s">
        <v>976</v>
      </c>
      <c r="U247" s="5" t="s">
        <v>14</v>
      </c>
      <c r="V247" s="7" t="str">
        <f>IFERROR(VLOOKUP(B247,[1]Client107650!$A$1:$C$7000,3,FALSE),"Non enregistrée")</f>
        <v>Non enregistrée</v>
      </c>
      <c r="W247" s="7">
        <f>IFERROR(VLOOKUP(A247,'[2]PLANNING-RECHANGES LATelec'!$A$3:$AN$8004,40,FALSE),"Non collaborée")</f>
        <v>0</v>
      </c>
      <c r="X247" s="8" t="str">
        <f>IFERROR(VLOOKUP(F247,'[3]Table V'!$A:$G,3,FALSE),"N/A")</f>
        <v>N/A</v>
      </c>
      <c r="Y247" s="8" t="str">
        <f>IFERROR(VLOOKUP(F247,'[2]Table V'!$A:$M,9,FALSE),"N/A")</f>
        <v>P/N CONNU</v>
      </c>
      <c r="Z247" s="9" t="str">
        <f>IFERROR(VLOOKUP(C247,[4]Feuil1!$D:$AB,25,FALSE),"N/A")</f>
        <v>N/A</v>
      </c>
      <c r="AA247" s="9" t="s">
        <v>157</v>
      </c>
      <c r="AB247" s="9" t="s">
        <v>157</v>
      </c>
      <c r="AC247" s="5"/>
      <c r="AD247" s="10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</row>
    <row r="248" spans="1:263" x14ac:dyDescent="0.3">
      <c r="A248" t="str">
        <f t="shared" si="7"/>
        <v>2740543110</v>
      </c>
      <c r="B248" s="5" t="str">
        <f t="shared" si="6"/>
        <v>27405431</v>
      </c>
      <c r="C248" s="5" t="s">
        <v>938</v>
      </c>
      <c r="D248" s="5" t="s">
        <v>395</v>
      </c>
      <c r="E248" s="5" t="s">
        <v>17</v>
      </c>
      <c r="F248" s="5" t="s">
        <v>703</v>
      </c>
      <c r="G248" s="5" t="s">
        <v>425</v>
      </c>
      <c r="H248" s="5" t="s">
        <v>10</v>
      </c>
      <c r="I248" s="5" t="s">
        <v>10</v>
      </c>
      <c r="J248" s="5" t="s">
        <v>15</v>
      </c>
      <c r="K248" s="5" t="s">
        <v>627</v>
      </c>
      <c r="L248" s="6" t="s">
        <v>605</v>
      </c>
      <c r="M248" s="5" t="s">
        <v>582</v>
      </c>
      <c r="N248" s="5" t="s">
        <v>530</v>
      </c>
      <c r="O248" s="5" t="s">
        <v>453</v>
      </c>
      <c r="P248" s="24" t="s">
        <v>534</v>
      </c>
      <c r="Q248" s="5" t="s">
        <v>534</v>
      </c>
      <c r="R248" s="27" t="s">
        <v>7</v>
      </c>
      <c r="S248" s="5" t="s">
        <v>655</v>
      </c>
      <c r="T248" s="6" t="s">
        <v>976</v>
      </c>
      <c r="U248" s="5" t="s">
        <v>14</v>
      </c>
      <c r="V248" s="7" t="str">
        <f>IFERROR(VLOOKUP(B248,[1]Client107650!$A$1:$C$7000,3,FALSE),"Non enregistrée")</f>
        <v>Non enregistrée</v>
      </c>
      <c r="W248" s="7">
        <f>IFERROR(VLOOKUP(A248,'[2]PLANNING-RECHANGES LATelec'!$A$3:$AN$8004,40,FALSE),"Non collaborée")</f>
        <v>0</v>
      </c>
      <c r="X248" s="8" t="str">
        <f>IFERROR(VLOOKUP(F248,'[3]Table V'!$A:$G,3,FALSE),"N/A")</f>
        <v>N/A</v>
      </c>
      <c r="Y248" s="8" t="str">
        <f>IFERROR(VLOOKUP(F248,'[2]Table V'!$A:$M,9,FALSE),"N/A")</f>
        <v>P/N CONNU</v>
      </c>
      <c r="Z248" s="9" t="str">
        <f>IFERROR(VLOOKUP(C248,[4]Feuil1!$D:$AB,25,FALSE),"N/A")</f>
        <v>N/A</v>
      </c>
      <c r="AA248" s="9" t="s">
        <v>157</v>
      </c>
      <c r="AB248" s="9" t="s">
        <v>157</v>
      </c>
      <c r="AC248" s="5"/>
      <c r="AD248" s="10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</row>
    <row r="249" spans="1:263" x14ac:dyDescent="0.3">
      <c r="A249" t="str">
        <f t="shared" si="7"/>
        <v>2740543410</v>
      </c>
      <c r="B249" s="5" t="str">
        <f t="shared" si="6"/>
        <v>27405434</v>
      </c>
      <c r="C249" s="5" t="s">
        <v>939</v>
      </c>
      <c r="D249" s="10" t="s">
        <v>395</v>
      </c>
      <c r="E249" s="5" t="s">
        <v>17</v>
      </c>
      <c r="F249" s="5" t="s">
        <v>703</v>
      </c>
      <c r="G249" s="5" t="s">
        <v>425</v>
      </c>
      <c r="H249" s="5" t="s">
        <v>10</v>
      </c>
      <c r="I249" s="5" t="s">
        <v>10</v>
      </c>
      <c r="J249" s="5" t="s">
        <v>15</v>
      </c>
      <c r="K249" s="5" t="s">
        <v>627</v>
      </c>
      <c r="L249" s="5" t="s">
        <v>605</v>
      </c>
      <c r="M249" s="5" t="s">
        <v>582</v>
      </c>
      <c r="N249" s="5" t="s">
        <v>530</v>
      </c>
      <c r="O249" s="5" t="s">
        <v>453</v>
      </c>
      <c r="P249" s="30" t="s">
        <v>534</v>
      </c>
      <c r="Q249" s="5" t="s">
        <v>534</v>
      </c>
      <c r="R249" s="27" t="s">
        <v>7</v>
      </c>
      <c r="S249" s="5" t="s">
        <v>655</v>
      </c>
      <c r="T249" s="5" t="s">
        <v>976</v>
      </c>
      <c r="U249" s="5" t="s">
        <v>14</v>
      </c>
      <c r="V249" s="7" t="str">
        <f>IFERROR(VLOOKUP(B249,[1]Client107650!$A$1:$C$7000,3,FALSE),"Non enregistrée")</f>
        <v>Non enregistrée</v>
      </c>
      <c r="W249" s="7">
        <f>IFERROR(VLOOKUP(A249,'[2]PLANNING-RECHANGES LATelec'!$A$3:$AN$8004,40,FALSE),"Non collaborée")</f>
        <v>0</v>
      </c>
      <c r="X249" s="8" t="str">
        <f>IFERROR(VLOOKUP(F249,'[3]Table V'!$A:$G,3,FALSE),"N/A")</f>
        <v>N/A</v>
      </c>
      <c r="Y249" s="8" t="str">
        <f>IFERROR(VLOOKUP(F249,'[2]Table V'!$A:$M,9,FALSE),"N/A")</f>
        <v>P/N CONNU</v>
      </c>
      <c r="Z249" s="9" t="str">
        <f>IFERROR(VLOOKUP(C249,[4]Feuil1!$D:$AB,25,FALSE),"N/A")</f>
        <v>N/A</v>
      </c>
      <c r="AA249" s="9" t="s">
        <v>157</v>
      </c>
      <c r="AB249" s="9" t="s">
        <v>157</v>
      </c>
      <c r="AC249" s="5"/>
      <c r="AD249" s="10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</row>
    <row r="250" spans="1:263" x14ac:dyDescent="0.3">
      <c r="A250" t="str">
        <f t="shared" si="7"/>
        <v>2724565600</v>
      </c>
      <c r="B250" s="5" t="str">
        <f t="shared" si="6"/>
        <v>27245656</v>
      </c>
      <c r="C250" s="5" t="s">
        <v>940</v>
      </c>
      <c r="D250" s="10" t="s">
        <v>397</v>
      </c>
      <c r="E250" s="5" t="s">
        <v>13</v>
      </c>
      <c r="F250" s="5" t="s">
        <v>1138</v>
      </c>
      <c r="G250" s="5" t="s">
        <v>31</v>
      </c>
      <c r="H250" s="5" t="s">
        <v>10</v>
      </c>
      <c r="I250" s="5" t="s">
        <v>10</v>
      </c>
      <c r="J250" s="5" t="s">
        <v>15</v>
      </c>
      <c r="K250" s="5" t="s">
        <v>636</v>
      </c>
      <c r="L250" s="5" t="s">
        <v>636</v>
      </c>
      <c r="M250" s="5" t="s">
        <v>439</v>
      </c>
      <c r="N250" s="5" t="s">
        <v>530</v>
      </c>
      <c r="O250" s="5" t="s">
        <v>453</v>
      </c>
      <c r="P250" s="30" t="s">
        <v>460</v>
      </c>
      <c r="Q250" s="5" t="s">
        <v>460</v>
      </c>
      <c r="R250" s="27" t="s">
        <v>11</v>
      </c>
      <c r="S250" s="5" t="s">
        <v>658</v>
      </c>
      <c r="T250" s="5" t="s">
        <v>659</v>
      </c>
      <c r="U250" s="5" t="s">
        <v>14</v>
      </c>
      <c r="V250" s="7" t="str">
        <f>IFERROR(VLOOKUP(B250,[1]Client107650!$A$1:$C$7000,3,FALSE),"Non enregistrée")</f>
        <v>1250000-5656580</v>
      </c>
      <c r="W250" s="7">
        <f>IFERROR(VLOOKUP(A250,'[2]PLANNING-RECHANGES LATelec'!$A$3:$AN$8004,40,FALSE),"Non collaborée")</f>
        <v>0</v>
      </c>
      <c r="X250" s="8" t="str">
        <f>IFERROR(VLOOKUP(F250,'[3]Table V'!$A:$G,3,FALSE),"N/A")</f>
        <v>N/A</v>
      </c>
      <c r="Y250" s="8" t="str">
        <f>IFERROR(VLOOKUP(F250,'[2]Table V'!$A:$M,9,FALSE),"N/A")</f>
        <v>P/N CONNU</v>
      </c>
      <c r="Z250" s="9" t="str">
        <f>IFERROR(VLOOKUP(C250,[4]Feuil1!$D:$AB,25,FALSE),"N/A")</f>
        <v>N/A</v>
      </c>
      <c r="AA250" s="9" t="s">
        <v>157</v>
      </c>
      <c r="AB250" s="9" t="s">
        <v>157</v>
      </c>
      <c r="AC250" s="5"/>
      <c r="AD250" s="10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</row>
    <row r="251" spans="1:263" x14ac:dyDescent="0.3">
      <c r="A251" t="str">
        <f t="shared" si="7"/>
        <v>2717325910</v>
      </c>
      <c r="B251" s="5" t="str">
        <f t="shared" si="6"/>
        <v>27173259</v>
      </c>
      <c r="C251" s="5" t="s">
        <v>941</v>
      </c>
      <c r="D251" s="10" t="s">
        <v>395</v>
      </c>
      <c r="E251" s="5" t="s">
        <v>13</v>
      </c>
      <c r="F251" s="5" t="s">
        <v>706</v>
      </c>
      <c r="G251" s="5" t="s">
        <v>435</v>
      </c>
      <c r="H251" s="5" t="s">
        <v>12</v>
      </c>
      <c r="I251" s="5" t="s">
        <v>12</v>
      </c>
      <c r="J251" s="5" t="s">
        <v>15</v>
      </c>
      <c r="K251" s="5" t="s">
        <v>666</v>
      </c>
      <c r="L251" s="5" t="s">
        <v>666</v>
      </c>
      <c r="M251" s="5" t="s">
        <v>439</v>
      </c>
      <c r="N251" s="5" t="s">
        <v>620</v>
      </c>
      <c r="O251" s="5" t="s">
        <v>626</v>
      </c>
      <c r="P251" s="30" t="s">
        <v>667</v>
      </c>
      <c r="Q251" s="5" t="s">
        <v>668</v>
      </c>
      <c r="R251" s="27" t="s">
        <v>7</v>
      </c>
      <c r="S251" s="5" t="s">
        <v>669</v>
      </c>
      <c r="T251" s="5" t="s">
        <v>670</v>
      </c>
      <c r="U251" s="5" t="s">
        <v>14</v>
      </c>
      <c r="V251" s="7" t="str">
        <f>IFERROR(VLOOKUP(B251,[1]Client107650!$A$1:$C$7000,3,FALSE),"Non enregistrée")</f>
        <v>Non enregistrée</v>
      </c>
      <c r="W251" s="7" t="str">
        <f>IFERROR(VLOOKUP(A251,'[2]PLANNING-RECHANGES LATelec'!$A$3:$AN$8004,40,FALSE),"Non collaborée")</f>
        <v>Non collaborée</v>
      </c>
      <c r="X251" s="8" t="str">
        <f>IFERROR(VLOOKUP(F251,'[3]Table V'!$A:$G,3,FALSE),"N/A")</f>
        <v>N/A</v>
      </c>
      <c r="Y251" s="8" t="str">
        <f>IFERROR(VLOOKUP(F251,'[2]Table V'!$A:$M,9,FALSE),"N/A")</f>
        <v>P/N CONNU</v>
      </c>
      <c r="Z251" s="9" t="str">
        <f>IFERROR(VLOOKUP(C251,[4]Feuil1!$D:$AB,25,FALSE),"N/A")</f>
        <v>N/A</v>
      </c>
      <c r="AA251" s="9" t="s">
        <v>157</v>
      </c>
      <c r="AB251" s="9" t="s">
        <v>157</v>
      </c>
      <c r="AC251" s="5"/>
      <c r="AD251" s="10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</row>
    <row r="252" spans="1:263" x14ac:dyDescent="0.3">
      <c r="A252" t="str">
        <f t="shared" si="7"/>
        <v>2709509730</v>
      </c>
      <c r="B252" s="5" t="str">
        <f t="shared" si="6"/>
        <v>27095097</v>
      </c>
      <c r="C252" s="5" t="s">
        <v>942</v>
      </c>
      <c r="D252" s="10" t="s">
        <v>400</v>
      </c>
      <c r="E252" s="5" t="s">
        <v>13</v>
      </c>
      <c r="F252" s="5" t="s">
        <v>703</v>
      </c>
      <c r="G252" s="5" t="s">
        <v>425</v>
      </c>
      <c r="H252" s="5" t="s">
        <v>10</v>
      </c>
      <c r="I252" s="5" t="s">
        <v>10</v>
      </c>
      <c r="J252" s="5" t="s">
        <v>15</v>
      </c>
      <c r="K252" s="5" t="s">
        <v>627</v>
      </c>
      <c r="L252" s="5" t="s">
        <v>627</v>
      </c>
      <c r="M252" s="5" t="s">
        <v>439</v>
      </c>
      <c r="N252" s="5" t="s">
        <v>671</v>
      </c>
      <c r="O252" s="5" t="s">
        <v>453</v>
      </c>
      <c r="P252" s="30" t="s">
        <v>534</v>
      </c>
      <c r="Q252" s="5" t="s">
        <v>534</v>
      </c>
      <c r="R252" s="27" t="s">
        <v>7</v>
      </c>
      <c r="S252" s="5" t="s">
        <v>672</v>
      </c>
      <c r="T252" s="5" t="s">
        <v>673</v>
      </c>
      <c r="U252" s="5" t="s">
        <v>14</v>
      </c>
      <c r="V252" s="7" t="str">
        <f>IFERROR(VLOOKUP(B252,[1]Client107650!$A$1:$C$7000,3,FALSE),"Non enregistrée")</f>
        <v>1251018-5097030</v>
      </c>
      <c r="W252" s="7" t="str">
        <f>IFERROR(VLOOKUP(A252,'[2]PLANNING-RECHANGES LATelec'!$A$3:$AN$8004,40,FALSE),"Non collaborée")</f>
        <v>Non collaborée</v>
      </c>
      <c r="X252" s="8" t="str">
        <f>IFERROR(VLOOKUP(F252,'[3]Table V'!$A:$G,3,FALSE),"N/A")</f>
        <v>N/A</v>
      </c>
      <c r="Y252" s="8" t="str">
        <f>IFERROR(VLOOKUP(F252,'[2]Table V'!$A:$M,9,FALSE),"N/A")</f>
        <v>P/N CONNU</v>
      </c>
      <c r="Z252" s="9" t="str">
        <f>IFERROR(VLOOKUP(C252,[4]Feuil1!$D:$AB,25,FALSE),"N/A")</f>
        <v>N/A</v>
      </c>
      <c r="AA252" s="9" t="s">
        <v>157</v>
      </c>
      <c r="AB252" s="9" t="s">
        <v>157</v>
      </c>
      <c r="AC252" s="5"/>
      <c r="AD252" s="10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</row>
    <row r="253" spans="1:263" x14ac:dyDescent="0.3">
      <c r="A253" t="str">
        <f t="shared" si="7"/>
        <v>2709509740</v>
      </c>
      <c r="B253" s="5" t="str">
        <f t="shared" si="6"/>
        <v>27095097</v>
      </c>
      <c r="C253" s="5" t="s">
        <v>942</v>
      </c>
      <c r="D253" s="10" t="s">
        <v>401</v>
      </c>
      <c r="E253" s="5" t="s">
        <v>13</v>
      </c>
      <c r="F253" s="5" t="s">
        <v>703</v>
      </c>
      <c r="G253" s="5" t="s">
        <v>425</v>
      </c>
      <c r="H253" s="5" t="s">
        <v>10</v>
      </c>
      <c r="I253" s="5" t="s">
        <v>10</v>
      </c>
      <c r="J253" s="5" t="s">
        <v>15</v>
      </c>
      <c r="K253" s="5" t="s">
        <v>627</v>
      </c>
      <c r="L253" s="5" t="s">
        <v>627</v>
      </c>
      <c r="M253" s="5" t="s">
        <v>439</v>
      </c>
      <c r="N253" s="5" t="s">
        <v>671</v>
      </c>
      <c r="O253" s="5" t="s">
        <v>453</v>
      </c>
      <c r="P253" s="30" t="s">
        <v>534</v>
      </c>
      <c r="Q253" s="5" t="s">
        <v>534</v>
      </c>
      <c r="R253" s="27" t="s">
        <v>7</v>
      </c>
      <c r="S253" s="5" t="s">
        <v>672</v>
      </c>
      <c r="T253" s="5" t="s">
        <v>673</v>
      </c>
      <c r="U253" s="5" t="s">
        <v>14</v>
      </c>
      <c r="V253" s="7" t="str">
        <f>IFERROR(VLOOKUP(B253,[1]Client107650!$A$1:$C$7000,3,FALSE),"Non enregistrée")</f>
        <v>1251018-5097030</v>
      </c>
      <c r="W253" s="7" t="str">
        <f>IFERROR(VLOOKUP(A253,'[2]PLANNING-RECHANGES LATelec'!$A$3:$AN$8004,40,FALSE),"Non collaborée")</f>
        <v>Non collaborée</v>
      </c>
      <c r="X253" s="8" t="str">
        <f>IFERROR(VLOOKUP(F253,'[3]Table V'!$A:$G,3,FALSE),"N/A")</f>
        <v>N/A</v>
      </c>
      <c r="Y253" s="8" t="str">
        <f>IFERROR(VLOOKUP(F253,'[2]Table V'!$A:$M,9,FALSE),"N/A")</f>
        <v>P/N CONNU</v>
      </c>
      <c r="Z253" s="9" t="str">
        <f>IFERROR(VLOOKUP(C253,[4]Feuil1!$D:$AB,25,FALSE),"N/A")</f>
        <v>N/A</v>
      </c>
      <c r="AA253" s="9" t="s">
        <v>157</v>
      </c>
      <c r="AB253" s="9" t="s">
        <v>157</v>
      </c>
      <c r="AC253" s="5"/>
      <c r="AD253" s="10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</row>
    <row r="254" spans="1:263" x14ac:dyDescent="0.3">
      <c r="A254" t="str">
        <f t="shared" si="7"/>
        <v>2709509750</v>
      </c>
      <c r="B254" s="5" t="str">
        <f t="shared" si="6"/>
        <v>27095097</v>
      </c>
      <c r="C254" s="5" t="s">
        <v>942</v>
      </c>
      <c r="D254" s="10" t="s">
        <v>402</v>
      </c>
      <c r="E254" s="5" t="s">
        <v>13</v>
      </c>
      <c r="F254" s="5" t="s">
        <v>703</v>
      </c>
      <c r="G254" s="5" t="s">
        <v>425</v>
      </c>
      <c r="H254" s="5" t="s">
        <v>10</v>
      </c>
      <c r="I254" s="5" t="s">
        <v>10</v>
      </c>
      <c r="J254" s="5" t="s">
        <v>15</v>
      </c>
      <c r="K254" s="5" t="s">
        <v>627</v>
      </c>
      <c r="L254" s="5" t="s">
        <v>627</v>
      </c>
      <c r="M254" s="5" t="s">
        <v>439</v>
      </c>
      <c r="N254" s="5" t="s">
        <v>671</v>
      </c>
      <c r="O254" s="5" t="s">
        <v>453</v>
      </c>
      <c r="P254" s="30" t="s">
        <v>534</v>
      </c>
      <c r="Q254" s="5" t="s">
        <v>534</v>
      </c>
      <c r="R254" s="27" t="s">
        <v>7</v>
      </c>
      <c r="S254" s="5" t="s">
        <v>672</v>
      </c>
      <c r="T254" s="5" t="s">
        <v>673</v>
      </c>
      <c r="U254" s="5" t="s">
        <v>14</v>
      </c>
      <c r="V254" s="7" t="str">
        <f>IFERROR(VLOOKUP(B254,[1]Client107650!$A$1:$C$7000,3,FALSE),"Non enregistrée")</f>
        <v>1251018-5097030</v>
      </c>
      <c r="W254" s="7" t="str">
        <f>IFERROR(VLOOKUP(A254,'[2]PLANNING-RECHANGES LATelec'!$A$3:$AN$8004,40,FALSE),"Non collaborée")</f>
        <v>Non collaborée</v>
      </c>
      <c r="X254" s="8" t="str">
        <f>IFERROR(VLOOKUP(F254,'[3]Table V'!$A:$G,3,FALSE),"N/A")</f>
        <v>N/A</v>
      </c>
      <c r="Y254" s="8" t="str">
        <f>IFERROR(VLOOKUP(F254,'[2]Table V'!$A:$M,9,FALSE),"N/A")</f>
        <v>P/N CONNU</v>
      </c>
      <c r="Z254" s="9" t="str">
        <f>IFERROR(VLOOKUP(C254,[4]Feuil1!$D:$AB,25,FALSE),"N/A")</f>
        <v>N/A</v>
      </c>
      <c r="AA254" s="9" t="s">
        <v>157</v>
      </c>
      <c r="AB254" s="9" t="s">
        <v>157</v>
      </c>
      <c r="AC254" s="5"/>
      <c r="AD254" s="10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</row>
    <row r="255" spans="1:263" x14ac:dyDescent="0.3">
      <c r="A255" t="str">
        <f t="shared" si="7"/>
        <v>2709509760</v>
      </c>
      <c r="B255" s="5" t="str">
        <f t="shared" si="6"/>
        <v>27095097</v>
      </c>
      <c r="C255" s="5" t="s">
        <v>942</v>
      </c>
      <c r="D255" s="10" t="s">
        <v>403</v>
      </c>
      <c r="E255" s="5" t="s">
        <v>13</v>
      </c>
      <c r="F255" s="5" t="s">
        <v>703</v>
      </c>
      <c r="G255" s="5" t="s">
        <v>425</v>
      </c>
      <c r="H255" s="5" t="s">
        <v>10</v>
      </c>
      <c r="I255" s="5" t="s">
        <v>10</v>
      </c>
      <c r="J255" s="5" t="s">
        <v>15</v>
      </c>
      <c r="K255" s="5" t="s">
        <v>627</v>
      </c>
      <c r="L255" s="5" t="s">
        <v>627</v>
      </c>
      <c r="M255" s="5" t="s">
        <v>439</v>
      </c>
      <c r="N255" s="5" t="s">
        <v>671</v>
      </c>
      <c r="O255" s="5" t="s">
        <v>453</v>
      </c>
      <c r="P255" s="30" t="s">
        <v>534</v>
      </c>
      <c r="Q255" s="5" t="s">
        <v>534</v>
      </c>
      <c r="R255" s="27" t="s">
        <v>7</v>
      </c>
      <c r="S255" s="5" t="s">
        <v>672</v>
      </c>
      <c r="T255" s="5" t="s">
        <v>673</v>
      </c>
      <c r="U255" s="5" t="s">
        <v>14</v>
      </c>
      <c r="V255" s="7" t="str">
        <f>IFERROR(VLOOKUP(B255,[1]Client107650!$A$1:$C$7000,3,FALSE),"Non enregistrée")</f>
        <v>1251018-5097030</v>
      </c>
      <c r="W255" s="7" t="str">
        <f>IFERROR(VLOOKUP(A255,'[2]PLANNING-RECHANGES LATelec'!$A$3:$AN$8004,40,FALSE),"Non collaborée")</f>
        <v>Non collaborée</v>
      </c>
      <c r="X255" s="8" t="str">
        <f>IFERROR(VLOOKUP(F255,'[3]Table V'!$A:$G,3,FALSE),"N/A")</f>
        <v>N/A</v>
      </c>
      <c r="Y255" s="8" t="str">
        <f>IFERROR(VLOOKUP(F255,'[2]Table V'!$A:$M,9,FALSE),"N/A")</f>
        <v>P/N CONNU</v>
      </c>
      <c r="Z255" s="9" t="str">
        <f>IFERROR(VLOOKUP(C255,[4]Feuil1!$D:$AB,25,FALSE),"N/A")</f>
        <v>N/A</v>
      </c>
      <c r="AA255" s="9" t="s">
        <v>157</v>
      </c>
      <c r="AB255" s="9" t="s">
        <v>157</v>
      </c>
      <c r="AC255" s="5"/>
      <c r="AD255" s="10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</row>
    <row r="256" spans="1:263" x14ac:dyDescent="0.3">
      <c r="A256" t="str">
        <f t="shared" si="7"/>
        <v>2709509770</v>
      </c>
      <c r="B256" s="5" t="str">
        <f t="shared" si="6"/>
        <v>27095097</v>
      </c>
      <c r="C256" s="5" t="s">
        <v>942</v>
      </c>
      <c r="D256" s="12" t="s">
        <v>404</v>
      </c>
      <c r="E256" s="13" t="s">
        <v>13</v>
      </c>
      <c r="F256" s="13" t="s">
        <v>703</v>
      </c>
      <c r="G256" s="13" t="s">
        <v>425</v>
      </c>
      <c r="H256" s="13" t="s">
        <v>10</v>
      </c>
      <c r="I256" s="13" t="s">
        <v>10</v>
      </c>
      <c r="J256" s="13" t="s">
        <v>15</v>
      </c>
      <c r="K256" s="13" t="s">
        <v>627</v>
      </c>
      <c r="L256" s="13" t="s">
        <v>627</v>
      </c>
      <c r="M256" s="13" t="s">
        <v>439</v>
      </c>
      <c r="N256" s="13" t="s">
        <v>671</v>
      </c>
      <c r="O256" s="13" t="s">
        <v>453</v>
      </c>
      <c r="P256" s="30" t="s">
        <v>534</v>
      </c>
      <c r="Q256" s="13" t="s">
        <v>534</v>
      </c>
      <c r="R256" s="28" t="s">
        <v>7</v>
      </c>
      <c r="S256" s="13" t="s">
        <v>672</v>
      </c>
      <c r="T256" s="13" t="s">
        <v>673</v>
      </c>
      <c r="U256" s="13" t="s">
        <v>14</v>
      </c>
      <c r="V256" s="14" t="str">
        <f>IFERROR(VLOOKUP(B256,[1]Client107650!$A$1:$C$7000,3,FALSE),"Non enregistrée")</f>
        <v>1251018-5097030</v>
      </c>
      <c r="W256" s="14" t="str">
        <f>IFERROR(VLOOKUP(A256,'[2]PLANNING-RECHANGES LATelec'!$A$3:$AN$8004,40,FALSE),"Non collaborée")</f>
        <v>Non collaborée</v>
      </c>
      <c r="X256" s="15" t="str">
        <f>IFERROR(VLOOKUP(F256,'[3]Table V'!$A:$G,3,FALSE),"N/A")</f>
        <v>N/A</v>
      </c>
      <c r="Y256" s="15" t="str">
        <f>IFERROR(VLOOKUP(F256,'[2]Table V'!$A:$M,9,FALSE),"N/A")</f>
        <v>P/N CONNU</v>
      </c>
      <c r="Z256" s="16" t="str">
        <f>IFERROR(VLOOKUP(C256,[4]Feuil1!$D:$AB,25,FALSE),"N/A")</f>
        <v>N/A</v>
      </c>
      <c r="AA256" s="16" t="s">
        <v>157</v>
      </c>
      <c r="AB256" s="16" t="s">
        <v>157</v>
      </c>
      <c r="AC256" s="13"/>
      <c r="AD256" s="12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  <c r="BJ256" s="13"/>
      <c r="BK256" s="13"/>
      <c r="BL256" s="13"/>
      <c r="BM256" s="13"/>
      <c r="BN256" s="13"/>
      <c r="BO256" s="13"/>
      <c r="BP256" s="13"/>
      <c r="BQ256" s="13"/>
      <c r="BR256" s="13"/>
      <c r="BS256" s="13"/>
      <c r="BT256" s="13"/>
      <c r="BU256" s="13"/>
      <c r="BV256" s="13"/>
      <c r="BW256" s="13"/>
      <c r="BX256" s="13"/>
      <c r="BY256" s="13"/>
      <c r="BZ256" s="13"/>
      <c r="CA256" s="13"/>
      <c r="CB256" s="13"/>
      <c r="CC256" s="13"/>
      <c r="CD256" s="13"/>
      <c r="CE256" s="13"/>
      <c r="CF256" s="13"/>
      <c r="CG256" s="13"/>
      <c r="CH256" s="13"/>
      <c r="CI256" s="13"/>
      <c r="CJ256" s="13"/>
      <c r="CK256" s="13"/>
      <c r="CL256" s="13"/>
      <c r="CM256" s="13"/>
      <c r="CN256" s="13"/>
      <c r="CO256" s="13"/>
      <c r="CP256" s="13"/>
      <c r="CQ256" s="13"/>
      <c r="CR256" s="13"/>
      <c r="CS256" s="13"/>
      <c r="CT256" s="13"/>
      <c r="CU256" s="13"/>
      <c r="CV256" s="13"/>
      <c r="CW256" s="13"/>
      <c r="CX256" s="13"/>
      <c r="CY256" s="13"/>
      <c r="CZ256" s="13"/>
      <c r="DA256" s="13"/>
      <c r="DB256" s="13"/>
      <c r="DC256" s="13"/>
      <c r="DD256" s="13"/>
      <c r="DE256" s="13"/>
      <c r="DF256" s="13"/>
      <c r="DG256" s="13"/>
      <c r="DH256" s="13"/>
      <c r="DI256" s="13"/>
      <c r="DJ256" s="13"/>
      <c r="DK256" s="13"/>
      <c r="DL256" s="13"/>
      <c r="DM256" s="13"/>
      <c r="DN256" s="13"/>
      <c r="DO256" s="13"/>
      <c r="DP256" s="13"/>
      <c r="DQ256" s="13"/>
      <c r="DR256" s="13"/>
      <c r="DS256" s="13"/>
      <c r="DT256" s="13"/>
      <c r="DU256" s="13"/>
      <c r="DV256" s="13"/>
      <c r="DW256" s="13"/>
      <c r="DX256" s="13"/>
      <c r="DY256" s="13"/>
      <c r="DZ256" s="13"/>
      <c r="EA256" s="13"/>
      <c r="EB256" s="13"/>
      <c r="EC256" s="13"/>
      <c r="ED256" s="13"/>
      <c r="EE256" s="13"/>
      <c r="EF256" s="13"/>
      <c r="EG256" s="13"/>
      <c r="EH256" s="13"/>
      <c r="EI256" s="13"/>
      <c r="EJ256" s="13"/>
      <c r="EK256" s="13"/>
      <c r="EL256" s="13"/>
      <c r="EM256" s="13"/>
      <c r="EN256" s="13"/>
      <c r="EO256" s="13"/>
      <c r="EP256" s="13"/>
      <c r="EQ256" s="13"/>
      <c r="ER256" s="13"/>
      <c r="ES256" s="13"/>
      <c r="ET256" s="13"/>
      <c r="EU256" s="13"/>
      <c r="EV256" s="13"/>
      <c r="EW256" s="13"/>
      <c r="EX256" s="13"/>
      <c r="EY256" s="13"/>
      <c r="EZ256" s="13"/>
      <c r="FA256" s="13"/>
      <c r="FB256" s="13"/>
      <c r="FC256" s="13"/>
      <c r="FD256" s="13"/>
      <c r="FE256" s="13"/>
      <c r="FF256" s="13"/>
      <c r="FG256" s="13"/>
      <c r="FH256" s="13"/>
      <c r="FI256" s="13"/>
      <c r="FJ256" s="13"/>
      <c r="FK256" s="13"/>
      <c r="FL256" s="13"/>
      <c r="FM256" s="13"/>
      <c r="FN256" s="13"/>
      <c r="FO256" s="13"/>
      <c r="FP256" s="13"/>
      <c r="FQ256" s="13"/>
      <c r="FR256" s="13"/>
      <c r="FS256" s="13"/>
      <c r="FT256" s="13"/>
      <c r="FU256" s="13"/>
      <c r="FV256" s="13"/>
      <c r="FW256" s="13"/>
      <c r="FX256" s="13"/>
      <c r="FY256" s="13"/>
      <c r="FZ256" s="13"/>
      <c r="GA256" s="13"/>
      <c r="GB256" s="13"/>
      <c r="GC256" s="13"/>
      <c r="GD256" s="13"/>
      <c r="GE256" s="13"/>
      <c r="GF256" s="13"/>
      <c r="GG256" s="13"/>
      <c r="GH256" s="13"/>
      <c r="GI256" s="13"/>
      <c r="GJ256" s="13"/>
      <c r="GK256" s="13"/>
      <c r="GL256" s="13"/>
      <c r="GM256" s="13"/>
      <c r="GN256" s="13"/>
      <c r="GO256" s="13"/>
      <c r="GP256" s="13"/>
      <c r="GQ256" s="13"/>
      <c r="GR256" s="13"/>
      <c r="GS256" s="13"/>
      <c r="GT256" s="13"/>
      <c r="GU256" s="13"/>
      <c r="GV256" s="13"/>
      <c r="GW256" s="13"/>
      <c r="GX256" s="13"/>
      <c r="GY256" s="13"/>
      <c r="GZ256" s="13"/>
      <c r="HA256" s="13"/>
      <c r="HB256" s="13"/>
      <c r="HC256" s="13"/>
      <c r="HD256" s="13"/>
      <c r="HE256" s="13"/>
      <c r="HF256" s="13"/>
      <c r="HG256" s="13"/>
      <c r="HH256" s="13"/>
      <c r="HI256" s="13"/>
      <c r="HJ256" s="13"/>
      <c r="HK256" s="13"/>
      <c r="HL256" s="13"/>
      <c r="HM256" s="13"/>
      <c r="HN256" s="13"/>
      <c r="HO256" s="13"/>
      <c r="HP256" s="13"/>
      <c r="HQ256" s="13"/>
      <c r="HR256" s="13"/>
      <c r="HS256" s="13"/>
      <c r="HT256" s="13"/>
      <c r="HU256" s="13"/>
      <c r="HV256" s="13"/>
      <c r="HW256" s="13"/>
      <c r="HX256" s="13"/>
      <c r="HY256" s="13"/>
      <c r="HZ256" s="13"/>
      <c r="IA256" s="13"/>
      <c r="IB256" s="13"/>
      <c r="IC256" s="13"/>
      <c r="ID256" s="13"/>
      <c r="IE256" s="13"/>
      <c r="IF256" s="13"/>
      <c r="IG256" s="13"/>
      <c r="IH256" s="13"/>
      <c r="II256" s="13"/>
      <c r="IJ256" s="13"/>
      <c r="IK256" s="13"/>
      <c r="IL256" s="13"/>
      <c r="IM256" s="13"/>
      <c r="IN256" s="13"/>
      <c r="IO256" s="13"/>
      <c r="IP256" s="13"/>
      <c r="IQ256" s="13"/>
      <c r="IR256" s="13"/>
      <c r="IS256" s="13"/>
      <c r="IT256" s="13"/>
      <c r="IU256" s="13"/>
      <c r="IV256" s="13"/>
      <c r="IW256" s="13"/>
      <c r="IX256" s="13"/>
      <c r="IY256" s="13"/>
      <c r="IZ256" s="13"/>
      <c r="JA256" s="13"/>
      <c r="JB256" s="13"/>
      <c r="JC256" s="13"/>
    </row>
    <row r="257" spans="1:263" x14ac:dyDescent="0.3">
      <c r="A257" t="str">
        <f t="shared" si="7"/>
        <v>2709509780</v>
      </c>
      <c r="B257" s="5" t="str">
        <f t="shared" si="6"/>
        <v>27095097</v>
      </c>
      <c r="C257" s="5" t="s">
        <v>942</v>
      </c>
      <c r="D257" s="10" t="s">
        <v>405</v>
      </c>
      <c r="E257" s="5" t="s">
        <v>13</v>
      </c>
      <c r="F257" s="5" t="s">
        <v>703</v>
      </c>
      <c r="G257" s="5" t="s">
        <v>425</v>
      </c>
      <c r="H257" s="5" t="s">
        <v>10</v>
      </c>
      <c r="I257" s="5" t="s">
        <v>10</v>
      </c>
      <c r="J257" s="5" t="s">
        <v>15</v>
      </c>
      <c r="K257" s="5" t="s">
        <v>627</v>
      </c>
      <c r="L257" s="5" t="s">
        <v>627</v>
      </c>
      <c r="M257" s="5" t="s">
        <v>439</v>
      </c>
      <c r="N257" s="5" t="s">
        <v>671</v>
      </c>
      <c r="O257" s="5" t="s">
        <v>453</v>
      </c>
      <c r="P257" s="30" t="s">
        <v>534</v>
      </c>
      <c r="Q257" s="5" t="s">
        <v>534</v>
      </c>
      <c r="R257" s="27" t="s">
        <v>7</v>
      </c>
      <c r="S257" s="5" t="s">
        <v>672</v>
      </c>
      <c r="T257" s="5" t="s">
        <v>673</v>
      </c>
      <c r="U257" s="5" t="s">
        <v>14</v>
      </c>
      <c r="V257" s="7" t="str">
        <f>IFERROR(VLOOKUP(B257,[1]Client107650!$A$1:$C$7000,3,FALSE),"Non enregistrée")</f>
        <v>1251018-5097030</v>
      </c>
      <c r="W257" s="7" t="str">
        <f>IFERROR(VLOOKUP(A257,'[2]PLANNING-RECHANGES LATelec'!$A$3:$AN$8004,40,FALSE),"Non collaborée")</f>
        <v>Non collaborée</v>
      </c>
      <c r="X257" s="8" t="str">
        <f>IFERROR(VLOOKUP(F257,'[3]Table V'!$A:$G,3,FALSE),"N/A")</f>
        <v>N/A</v>
      </c>
      <c r="Y257" s="8" t="str">
        <f>IFERROR(VLOOKUP(F257,'[2]Table V'!$A:$M,9,FALSE),"N/A")</f>
        <v>P/N CONNU</v>
      </c>
      <c r="Z257" s="9" t="str">
        <f>IFERROR(VLOOKUP(C257,[4]Feuil1!$D:$AB,25,FALSE),"N/A")</f>
        <v>N/A</v>
      </c>
      <c r="AA257" s="9" t="s">
        <v>157</v>
      </c>
      <c r="AB257" s="9" t="s">
        <v>157</v>
      </c>
      <c r="AC257" s="5"/>
      <c r="AD257" s="10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</row>
    <row r="258" spans="1:263" x14ac:dyDescent="0.3">
      <c r="A258" t="str">
        <f t="shared" si="7"/>
        <v>2709509790</v>
      </c>
      <c r="B258" s="5" t="str">
        <f t="shared" ref="B258:B321" si="8">IF(LEFT(C258,2)="00",RIGHT(C258,LEN(C258)-2),C258)</f>
        <v>27095097</v>
      </c>
      <c r="C258" s="5" t="s">
        <v>942</v>
      </c>
      <c r="D258" s="10" t="s">
        <v>406</v>
      </c>
      <c r="E258" s="5" t="s">
        <v>13</v>
      </c>
      <c r="F258" s="5" t="s">
        <v>703</v>
      </c>
      <c r="G258" s="5" t="s">
        <v>425</v>
      </c>
      <c r="H258" s="5" t="s">
        <v>10</v>
      </c>
      <c r="I258" s="5" t="s">
        <v>10</v>
      </c>
      <c r="J258" s="5" t="s">
        <v>15</v>
      </c>
      <c r="K258" s="5" t="s">
        <v>627</v>
      </c>
      <c r="L258" s="5" t="s">
        <v>627</v>
      </c>
      <c r="M258" s="5" t="s">
        <v>439</v>
      </c>
      <c r="N258" s="5" t="s">
        <v>671</v>
      </c>
      <c r="O258" s="5" t="s">
        <v>453</v>
      </c>
      <c r="P258" s="30" t="s">
        <v>534</v>
      </c>
      <c r="Q258" s="5" t="s">
        <v>534</v>
      </c>
      <c r="R258" s="27" t="s">
        <v>7</v>
      </c>
      <c r="S258" s="5" t="s">
        <v>672</v>
      </c>
      <c r="T258" s="5" t="s">
        <v>673</v>
      </c>
      <c r="U258" s="5" t="s">
        <v>14</v>
      </c>
      <c r="V258" s="7" t="str">
        <f>IFERROR(VLOOKUP(B258,[1]Client107650!$A$1:$C$7000,3,FALSE),"Non enregistrée")</f>
        <v>1251018-5097030</v>
      </c>
      <c r="W258" s="7" t="str">
        <f>IFERROR(VLOOKUP(A258,'[2]PLANNING-RECHANGES LATelec'!$A$3:$AN$8004,40,FALSE),"Non collaborée")</f>
        <v>Non collaborée</v>
      </c>
      <c r="X258" s="8" t="str">
        <f>IFERROR(VLOOKUP(F258,'[3]Table V'!$A:$G,3,FALSE),"N/A")</f>
        <v>N/A</v>
      </c>
      <c r="Y258" s="8" t="str">
        <f>IFERROR(VLOOKUP(F258,'[2]Table V'!$A:$M,9,FALSE),"N/A")</f>
        <v>P/N CONNU</v>
      </c>
      <c r="Z258" s="9" t="str">
        <f>IFERROR(VLOOKUP(C258,[4]Feuil1!$D:$AB,25,FALSE),"N/A")</f>
        <v>N/A</v>
      </c>
      <c r="AA258" s="9" t="s">
        <v>157</v>
      </c>
      <c r="AB258" s="9" t="s">
        <v>157</v>
      </c>
      <c r="AC258" s="5"/>
      <c r="AD258" s="10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</row>
    <row r="259" spans="1:263" x14ac:dyDescent="0.3">
      <c r="A259" t="str">
        <f t="shared" ref="A259:A322" si="9">B259&amp;RIGHT(D259,2)</f>
        <v>2709509700</v>
      </c>
      <c r="B259" s="5" t="str">
        <f t="shared" si="8"/>
        <v>27095097</v>
      </c>
      <c r="C259" s="5" t="s">
        <v>942</v>
      </c>
      <c r="D259" s="10" t="s">
        <v>407</v>
      </c>
      <c r="E259" s="5" t="s">
        <v>13</v>
      </c>
      <c r="F259" s="5" t="s">
        <v>703</v>
      </c>
      <c r="G259" s="5" t="s">
        <v>425</v>
      </c>
      <c r="H259" s="5" t="s">
        <v>10</v>
      </c>
      <c r="I259" s="5" t="s">
        <v>10</v>
      </c>
      <c r="J259" s="5" t="s">
        <v>15</v>
      </c>
      <c r="K259" s="5" t="s">
        <v>627</v>
      </c>
      <c r="L259" s="5" t="s">
        <v>627</v>
      </c>
      <c r="M259" s="5" t="s">
        <v>439</v>
      </c>
      <c r="N259" s="5" t="s">
        <v>671</v>
      </c>
      <c r="O259" s="5" t="s">
        <v>453</v>
      </c>
      <c r="P259" s="30" t="s">
        <v>534</v>
      </c>
      <c r="Q259" s="5" t="s">
        <v>534</v>
      </c>
      <c r="R259" s="27" t="s">
        <v>7</v>
      </c>
      <c r="S259" s="5" t="s">
        <v>672</v>
      </c>
      <c r="T259" s="5" t="s">
        <v>673</v>
      </c>
      <c r="U259" s="5" t="s">
        <v>14</v>
      </c>
      <c r="V259" s="7" t="str">
        <f>IFERROR(VLOOKUP(B259,[1]Client107650!$A$1:$C$7000,3,FALSE),"Non enregistrée")</f>
        <v>1251018-5097030</v>
      </c>
      <c r="W259" s="7" t="str">
        <f>IFERROR(VLOOKUP(A259,'[2]PLANNING-RECHANGES LATelec'!$A$3:$AN$8004,40,FALSE),"Non collaborée")</f>
        <v>Non collaborée</v>
      </c>
      <c r="X259" s="8" t="str">
        <f>IFERROR(VLOOKUP(F259,'[3]Table V'!$A:$G,3,FALSE),"N/A")</f>
        <v>N/A</v>
      </c>
      <c r="Y259" s="8" t="str">
        <f>IFERROR(VLOOKUP(F259,'[2]Table V'!$A:$M,9,FALSE),"N/A")</f>
        <v>P/N CONNU</v>
      </c>
      <c r="Z259" s="9" t="str">
        <f>IFERROR(VLOOKUP(C259,[4]Feuil1!$D:$AB,25,FALSE),"N/A")</f>
        <v>N/A</v>
      </c>
      <c r="AA259" s="9" t="s">
        <v>157</v>
      </c>
      <c r="AB259" s="9" t="s">
        <v>157</v>
      </c>
      <c r="AC259" s="5"/>
      <c r="AD259" s="10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</row>
    <row r="260" spans="1:263" x14ac:dyDescent="0.3">
      <c r="A260" t="str">
        <f t="shared" si="9"/>
        <v>2709509710</v>
      </c>
      <c r="B260" s="5" t="str">
        <f t="shared" si="8"/>
        <v>27095097</v>
      </c>
      <c r="C260" s="5" t="s">
        <v>942</v>
      </c>
      <c r="D260" s="10" t="s">
        <v>408</v>
      </c>
      <c r="E260" s="5" t="s">
        <v>13</v>
      </c>
      <c r="F260" s="5" t="s">
        <v>703</v>
      </c>
      <c r="G260" s="5" t="s">
        <v>425</v>
      </c>
      <c r="H260" s="5" t="s">
        <v>10</v>
      </c>
      <c r="I260" s="5" t="s">
        <v>10</v>
      </c>
      <c r="J260" s="5" t="s">
        <v>15</v>
      </c>
      <c r="K260" s="5" t="s">
        <v>627</v>
      </c>
      <c r="L260" s="5" t="s">
        <v>627</v>
      </c>
      <c r="M260" s="5" t="s">
        <v>439</v>
      </c>
      <c r="N260" s="5" t="s">
        <v>671</v>
      </c>
      <c r="O260" s="5" t="s">
        <v>453</v>
      </c>
      <c r="P260" s="30" t="s">
        <v>534</v>
      </c>
      <c r="Q260" s="5" t="s">
        <v>534</v>
      </c>
      <c r="R260" s="27" t="s">
        <v>7</v>
      </c>
      <c r="S260" s="5" t="s">
        <v>672</v>
      </c>
      <c r="T260" s="5" t="s">
        <v>674</v>
      </c>
      <c r="U260" s="5" t="s">
        <v>14</v>
      </c>
      <c r="V260" s="7" t="str">
        <f>IFERROR(VLOOKUP(B260,[1]Client107650!$A$1:$C$7000,3,FALSE),"Non enregistrée")</f>
        <v>1251018-5097030</v>
      </c>
      <c r="W260" s="7">
        <f>IFERROR(VLOOKUP(A260,'[2]PLANNING-RECHANGES LATelec'!$A$3:$AN$8004,40,FALSE),"Non collaborée")</f>
        <v>0</v>
      </c>
      <c r="X260" s="8" t="str">
        <f>IFERROR(VLOOKUP(F260,'[3]Table V'!$A:$G,3,FALSE),"N/A")</f>
        <v>N/A</v>
      </c>
      <c r="Y260" s="8" t="str">
        <f>IFERROR(VLOOKUP(F260,'[2]Table V'!$A:$M,9,FALSE),"N/A")</f>
        <v>P/N CONNU</v>
      </c>
      <c r="Z260" s="9" t="str">
        <f>IFERROR(VLOOKUP(C260,[4]Feuil1!$D:$AB,25,FALSE),"N/A")</f>
        <v>N/A</v>
      </c>
      <c r="AA260" s="9" t="s">
        <v>157</v>
      </c>
      <c r="AB260" s="9" t="s">
        <v>157</v>
      </c>
      <c r="AC260" s="5"/>
      <c r="AD260" s="10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</row>
    <row r="261" spans="1:263" x14ac:dyDescent="0.3">
      <c r="A261" t="str">
        <f t="shared" si="9"/>
        <v>2709509720</v>
      </c>
      <c r="B261" s="5" t="str">
        <f t="shared" si="8"/>
        <v>27095097</v>
      </c>
      <c r="C261" s="5" t="s">
        <v>942</v>
      </c>
      <c r="D261" s="10" t="s">
        <v>409</v>
      </c>
      <c r="E261" s="5" t="s">
        <v>13</v>
      </c>
      <c r="F261" s="5" t="s">
        <v>703</v>
      </c>
      <c r="G261" s="5" t="s">
        <v>425</v>
      </c>
      <c r="H261" s="5" t="s">
        <v>10</v>
      </c>
      <c r="I261" s="5" t="s">
        <v>10</v>
      </c>
      <c r="J261" s="5" t="s">
        <v>15</v>
      </c>
      <c r="K261" s="5" t="s">
        <v>627</v>
      </c>
      <c r="L261" s="5" t="s">
        <v>627</v>
      </c>
      <c r="M261" s="5" t="s">
        <v>439</v>
      </c>
      <c r="N261" s="5" t="s">
        <v>671</v>
      </c>
      <c r="O261" s="5" t="s">
        <v>453</v>
      </c>
      <c r="P261" s="30" t="s">
        <v>534</v>
      </c>
      <c r="Q261" s="5" t="s">
        <v>534</v>
      </c>
      <c r="R261" s="27" t="s">
        <v>7</v>
      </c>
      <c r="S261" s="5" t="s">
        <v>672</v>
      </c>
      <c r="T261" s="5" t="s">
        <v>674</v>
      </c>
      <c r="U261" s="5" t="s">
        <v>14</v>
      </c>
      <c r="V261" s="7" t="str">
        <f>IFERROR(VLOOKUP(B261,[1]Client107650!$A$1:$C$7000,3,FALSE),"Non enregistrée")</f>
        <v>1251018-5097030</v>
      </c>
      <c r="W261" s="7" t="str">
        <f>IFERROR(VLOOKUP(A261,'[2]PLANNING-RECHANGES LATelec'!$A$3:$AN$8004,40,FALSE),"Non collaborée")</f>
        <v>Non collaborée</v>
      </c>
      <c r="X261" s="8" t="str">
        <f>IFERROR(VLOOKUP(F261,'[3]Table V'!$A:$G,3,FALSE),"N/A")</f>
        <v>N/A</v>
      </c>
      <c r="Y261" s="8" t="str">
        <f>IFERROR(VLOOKUP(F261,'[2]Table V'!$A:$M,9,FALSE),"N/A")</f>
        <v>P/N CONNU</v>
      </c>
      <c r="Z261" s="9" t="str">
        <f>IFERROR(VLOOKUP(C261,[4]Feuil1!$D:$AB,25,FALSE),"N/A")</f>
        <v>N/A</v>
      </c>
      <c r="AA261" s="9" t="s">
        <v>157</v>
      </c>
      <c r="AB261" s="9" t="s">
        <v>157</v>
      </c>
      <c r="AC261" s="5"/>
      <c r="AD261" s="10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</row>
    <row r="262" spans="1:263" x14ac:dyDescent="0.3">
      <c r="A262" t="str">
        <f t="shared" si="9"/>
        <v>2709509730</v>
      </c>
      <c r="B262" s="5" t="str">
        <f t="shared" si="8"/>
        <v>27095097</v>
      </c>
      <c r="C262" s="5" t="s">
        <v>942</v>
      </c>
      <c r="D262" s="10" t="s">
        <v>410</v>
      </c>
      <c r="E262" s="5" t="s">
        <v>13</v>
      </c>
      <c r="F262" s="5" t="s">
        <v>703</v>
      </c>
      <c r="G262" s="5" t="s">
        <v>425</v>
      </c>
      <c r="H262" s="5" t="s">
        <v>10</v>
      </c>
      <c r="I262" s="5" t="s">
        <v>10</v>
      </c>
      <c r="J262" s="5" t="s">
        <v>15</v>
      </c>
      <c r="K262" s="5" t="s">
        <v>627</v>
      </c>
      <c r="L262" s="5" t="s">
        <v>627</v>
      </c>
      <c r="M262" s="5" t="s">
        <v>439</v>
      </c>
      <c r="N262" s="5" t="s">
        <v>671</v>
      </c>
      <c r="O262" s="5" t="s">
        <v>453</v>
      </c>
      <c r="P262" s="30" t="s">
        <v>534</v>
      </c>
      <c r="Q262" s="5" t="s">
        <v>534</v>
      </c>
      <c r="R262" s="27" t="s">
        <v>7</v>
      </c>
      <c r="S262" s="5" t="s">
        <v>672</v>
      </c>
      <c r="T262" s="5" t="s">
        <v>674</v>
      </c>
      <c r="U262" s="5" t="s">
        <v>14</v>
      </c>
      <c r="V262" s="7" t="str">
        <f>IFERROR(VLOOKUP(B262,[1]Client107650!$A$1:$C$7000,3,FALSE),"Non enregistrée")</f>
        <v>1251018-5097030</v>
      </c>
      <c r="W262" s="7" t="str">
        <f>IFERROR(VLOOKUP(A262,'[2]PLANNING-RECHANGES LATelec'!$A$3:$AN$8004,40,FALSE),"Non collaborée")</f>
        <v>Non collaborée</v>
      </c>
      <c r="X262" s="8" t="str">
        <f>IFERROR(VLOOKUP(F262,'[3]Table V'!$A:$G,3,FALSE),"N/A")</f>
        <v>N/A</v>
      </c>
      <c r="Y262" s="8" t="str">
        <f>IFERROR(VLOOKUP(F262,'[2]Table V'!$A:$M,9,FALSE),"N/A")</f>
        <v>P/N CONNU</v>
      </c>
      <c r="Z262" s="9" t="str">
        <f>IFERROR(VLOOKUP(C262,[4]Feuil1!$D:$AB,25,FALSE),"N/A")</f>
        <v>N/A</v>
      </c>
      <c r="AA262" s="9" t="s">
        <v>157</v>
      </c>
      <c r="AB262" s="9" t="s">
        <v>157</v>
      </c>
      <c r="AC262" s="5"/>
      <c r="AD262" s="10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</row>
    <row r="263" spans="1:263" x14ac:dyDescent="0.3">
      <c r="A263" t="str">
        <f t="shared" si="9"/>
        <v>2709509540</v>
      </c>
      <c r="B263" s="5" t="str">
        <f t="shared" si="8"/>
        <v>27095095</v>
      </c>
      <c r="C263" s="5" t="s">
        <v>943</v>
      </c>
      <c r="D263" s="10" t="s">
        <v>411</v>
      </c>
      <c r="E263" s="5" t="s">
        <v>13</v>
      </c>
      <c r="F263" s="5" t="s">
        <v>703</v>
      </c>
      <c r="G263" s="5" t="s">
        <v>425</v>
      </c>
      <c r="H263" s="5" t="s">
        <v>10</v>
      </c>
      <c r="I263" s="5" t="s">
        <v>10</v>
      </c>
      <c r="J263" s="5" t="s">
        <v>15</v>
      </c>
      <c r="K263" s="5" t="s">
        <v>627</v>
      </c>
      <c r="L263" s="5" t="s">
        <v>627</v>
      </c>
      <c r="M263" s="5" t="s">
        <v>439</v>
      </c>
      <c r="N263" s="5" t="s">
        <v>671</v>
      </c>
      <c r="O263" s="5" t="s">
        <v>453</v>
      </c>
      <c r="P263" s="30" t="s">
        <v>534</v>
      </c>
      <c r="Q263" s="5" t="s">
        <v>534</v>
      </c>
      <c r="R263" s="27" t="s">
        <v>11</v>
      </c>
      <c r="S263" s="5" t="s">
        <v>672</v>
      </c>
      <c r="T263" s="5" t="s">
        <v>675</v>
      </c>
      <c r="U263" s="5" t="s">
        <v>14</v>
      </c>
      <c r="V263" s="7" t="str">
        <f>IFERROR(VLOOKUP(B263,[1]Client107650!$A$1:$C$7000,3,FALSE),"Non enregistrée")</f>
        <v>1251018-5095140</v>
      </c>
      <c r="W263" s="7" t="str">
        <f>IFERROR(VLOOKUP(A263,'[2]PLANNING-RECHANGES LATelec'!$A$3:$AN$8004,40,FALSE),"Non collaborée")</f>
        <v>Non collaborée</v>
      </c>
      <c r="X263" s="8" t="str">
        <f>IFERROR(VLOOKUP(F263,'[3]Table V'!$A:$G,3,FALSE),"N/A")</f>
        <v>N/A</v>
      </c>
      <c r="Y263" s="8" t="str">
        <f>IFERROR(VLOOKUP(F263,'[2]Table V'!$A:$M,9,FALSE),"N/A")</f>
        <v>P/N CONNU</v>
      </c>
      <c r="Z263" s="9" t="str">
        <f>IFERROR(VLOOKUP(C263,[4]Feuil1!$D:$AB,25,FALSE),"N/A")</f>
        <v>N/A</v>
      </c>
      <c r="AA263" s="9" t="s">
        <v>157</v>
      </c>
      <c r="AB263" s="9" t="s">
        <v>157</v>
      </c>
      <c r="AC263" s="5"/>
      <c r="AD263" s="10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</row>
    <row r="264" spans="1:263" x14ac:dyDescent="0.3">
      <c r="A264" t="str">
        <f t="shared" si="9"/>
        <v>2709509550</v>
      </c>
      <c r="B264" s="5" t="str">
        <f t="shared" si="8"/>
        <v>27095095</v>
      </c>
      <c r="C264" s="5" t="s">
        <v>943</v>
      </c>
      <c r="D264" s="10" t="s">
        <v>412</v>
      </c>
      <c r="E264" s="5" t="s">
        <v>13</v>
      </c>
      <c r="F264" s="5" t="s">
        <v>703</v>
      </c>
      <c r="G264" s="5" t="s">
        <v>425</v>
      </c>
      <c r="H264" s="5" t="s">
        <v>10</v>
      </c>
      <c r="I264" s="5" t="s">
        <v>10</v>
      </c>
      <c r="J264" s="5" t="s">
        <v>15</v>
      </c>
      <c r="K264" s="5" t="s">
        <v>627</v>
      </c>
      <c r="L264" s="5" t="s">
        <v>627</v>
      </c>
      <c r="M264" s="5" t="s">
        <v>439</v>
      </c>
      <c r="N264" s="5" t="s">
        <v>671</v>
      </c>
      <c r="O264" s="5" t="s">
        <v>453</v>
      </c>
      <c r="P264" s="30" t="s">
        <v>534</v>
      </c>
      <c r="Q264" s="5" t="s">
        <v>534</v>
      </c>
      <c r="R264" s="27" t="s">
        <v>11</v>
      </c>
      <c r="S264" s="5" t="s">
        <v>672</v>
      </c>
      <c r="T264" s="5" t="s">
        <v>676</v>
      </c>
      <c r="U264" s="5" t="s">
        <v>14</v>
      </c>
      <c r="V264" s="7" t="str">
        <f>IFERROR(VLOOKUP(B264,[1]Client107650!$A$1:$C$7000,3,FALSE),"Non enregistrée")</f>
        <v>1251018-5095140</v>
      </c>
      <c r="W264" s="7" t="str">
        <f>IFERROR(VLOOKUP(A264,'[2]PLANNING-RECHANGES LATelec'!$A$3:$AN$8004,40,FALSE),"Non collaborée")</f>
        <v>Non collaborée</v>
      </c>
      <c r="X264" s="8" t="str">
        <f>IFERROR(VLOOKUP(F264,'[3]Table V'!$A:$G,3,FALSE),"N/A")</f>
        <v>N/A</v>
      </c>
      <c r="Y264" s="8" t="str">
        <f>IFERROR(VLOOKUP(F264,'[2]Table V'!$A:$M,9,FALSE),"N/A")</f>
        <v>P/N CONNU</v>
      </c>
      <c r="Z264" s="9" t="str">
        <f>IFERROR(VLOOKUP(C264,[4]Feuil1!$D:$AB,25,FALSE),"N/A")</f>
        <v>N/A</v>
      </c>
      <c r="AA264" s="9" t="s">
        <v>157</v>
      </c>
      <c r="AB264" s="9" t="s">
        <v>157</v>
      </c>
      <c r="AC264" s="5"/>
      <c r="AD264" s="10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</row>
    <row r="265" spans="1:263" x14ac:dyDescent="0.3">
      <c r="A265" t="str">
        <f t="shared" si="9"/>
        <v>2709509560</v>
      </c>
      <c r="B265" s="5" t="str">
        <f t="shared" si="8"/>
        <v>27095095</v>
      </c>
      <c r="C265" s="5" t="s">
        <v>943</v>
      </c>
      <c r="D265" s="10" t="s">
        <v>413</v>
      </c>
      <c r="E265" s="5" t="s">
        <v>13</v>
      </c>
      <c r="F265" s="5" t="s">
        <v>703</v>
      </c>
      <c r="G265" s="5" t="s">
        <v>425</v>
      </c>
      <c r="H265" s="5" t="s">
        <v>10</v>
      </c>
      <c r="I265" s="5" t="s">
        <v>10</v>
      </c>
      <c r="J265" s="5" t="s">
        <v>15</v>
      </c>
      <c r="K265" s="5" t="s">
        <v>627</v>
      </c>
      <c r="L265" s="5" t="s">
        <v>627</v>
      </c>
      <c r="M265" s="5" t="s">
        <v>439</v>
      </c>
      <c r="N265" s="5" t="s">
        <v>671</v>
      </c>
      <c r="O265" s="5" t="s">
        <v>453</v>
      </c>
      <c r="P265" s="30" t="s">
        <v>534</v>
      </c>
      <c r="Q265" s="5" t="s">
        <v>534</v>
      </c>
      <c r="R265" s="27" t="s">
        <v>11</v>
      </c>
      <c r="S265" s="5" t="s">
        <v>672</v>
      </c>
      <c r="T265" s="5" t="s">
        <v>677</v>
      </c>
      <c r="U265" s="5" t="s">
        <v>14</v>
      </c>
      <c r="V265" s="7" t="str">
        <f>IFERROR(VLOOKUP(B265,[1]Client107650!$A$1:$C$7000,3,FALSE),"Non enregistrée")</f>
        <v>1251018-5095140</v>
      </c>
      <c r="W265" s="7" t="str">
        <f>IFERROR(VLOOKUP(A265,'[2]PLANNING-RECHANGES LATelec'!$A$3:$AN$8004,40,FALSE),"Non collaborée")</f>
        <v>Non collaborée</v>
      </c>
      <c r="X265" s="8" t="str">
        <f>IFERROR(VLOOKUP(F265,'[3]Table V'!$A:$G,3,FALSE),"N/A")</f>
        <v>N/A</v>
      </c>
      <c r="Y265" s="8" t="str">
        <f>IFERROR(VLOOKUP(F265,'[2]Table V'!$A:$M,9,FALSE),"N/A")</f>
        <v>P/N CONNU</v>
      </c>
      <c r="Z265" s="9" t="str">
        <f>IFERROR(VLOOKUP(C265,[4]Feuil1!$D:$AB,25,FALSE),"N/A")</f>
        <v>N/A</v>
      </c>
      <c r="AA265" s="9" t="s">
        <v>157</v>
      </c>
      <c r="AB265" s="9" t="s">
        <v>157</v>
      </c>
      <c r="AC265" s="5"/>
      <c r="AD265" s="10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</row>
    <row r="266" spans="1:263" x14ac:dyDescent="0.3">
      <c r="A266" t="str">
        <f t="shared" si="9"/>
        <v>2709509810</v>
      </c>
      <c r="B266" s="5" t="str">
        <f t="shared" si="8"/>
        <v>27095098</v>
      </c>
      <c r="C266" s="5" t="s">
        <v>944</v>
      </c>
      <c r="D266" s="10" t="s">
        <v>395</v>
      </c>
      <c r="E266" s="5" t="s">
        <v>13</v>
      </c>
      <c r="F266" s="5" t="s">
        <v>703</v>
      </c>
      <c r="G266" s="5" t="s">
        <v>425</v>
      </c>
      <c r="H266" s="5" t="s">
        <v>10</v>
      </c>
      <c r="I266" s="5" t="s">
        <v>10</v>
      </c>
      <c r="J266" s="5" t="s">
        <v>15</v>
      </c>
      <c r="K266" s="5" t="s">
        <v>627</v>
      </c>
      <c r="L266" s="5" t="s">
        <v>627</v>
      </c>
      <c r="M266" s="5" t="s">
        <v>439</v>
      </c>
      <c r="N266" s="5" t="s">
        <v>671</v>
      </c>
      <c r="O266" s="5" t="s">
        <v>453</v>
      </c>
      <c r="P266" s="30" t="s">
        <v>534</v>
      </c>
      <c r="Q266" s="5" t="s">
        <v>534</v>
      </c>
      <c r="R266" s="27" t="s">
        <v>7</v>
      </c>
      <c r="S266" s="5" t="s">
        <v>678</v>
      </c>
      <c r="T266" s="5" t="s">
        <v>679</v>
      </c>
      <c r="U266" s="5" t="s">
        <v>14</v>
      </c>
      <c r="V266" s="7" t="str">
        <f>IFERROR(VLOOKUP(B266,[1]Client107650!$A$1:$C$7000,3,FALSE),"Non enregistrée")</f>
        <v>1251016-5098010</v>
      </c>
      <c r="W266" s="7">
        <f>IFERROR(VLOOKUP(A266,'[2]PLANNING-RECHANGES LATelec'!$A$3:$AN$8004,40,FALSE),"Non collaborée")</f>
        <v>0</v>
      </c>
      <c r="X266" s="8" t="str">
        <f>IFERROR(VLOOKUP(F266,'[3]Table V'!$A:$G,3,FALSE),"N/A")</f>
        <v>N/A</v>
      </c>
      <c r="Y266" s="8" t="str">
        <f>IFERROR(VLOOKUP(F266,'[2]Table V'!$A:$M,9,FALSE),"N/A")</f>
        <v>P/N CONNU</v>
      </c>
      <c r="Z266" s="9" t="str">
        <f>IFERROR(VLOOKUP(C266,[4]Feuil1!$D:$AB,25,FALSE),"N/A")</f>
        <v>N/A</v>
      </c>
      <c r="AA266" s="9" t="s">
        <v>157</v>
      </c>
      <c r="AB266" s="9" t="s">
        <v>157</v>
      </c>
      <c r="AC266" s="5"/>
      <c r="AD266" s="10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</row>
    <row r="267" spans="1:263" x14ac:dyDescent="0.3">
      <c r="A267" t="str">
        <f t="shared" si="9"/>
        <v>2708435310</v>
      </c>
      <c r="B267" s="5" t="str">
        <f t="shared" si="8"/>
        <v>27084353</v>
      </c>
      <c r="C267" s="5" t="s">
        <v>945</v>
      </c>
      <c r="D267" s="10" t="s">
        <v>395</v>
      </c>
      <c r="E267" s="5" t="s">
        <v>13</v>
      </c>
      <c r="F267" s="5" t="s">
        <v>703</v>
      </c>
      <c r="G267" s="5" t="s">
        <v>425</v>
      </c>
      <c r="H267" s="5" t="s">
        <v>10</v>
      </c>
      <c r="I267" s="5" t="s">
        <v>10</v>
      </c>
      <c r="J267" s="5" t="s">
        <v>15</v>
      </c>
      <c r="K267" s="5" t="s">
        <v>627</v>
      </c>
      <c r="L267" s="5" t="s">
        <v>627</v>
      </c>
      <c r="M267" s="5" t="s">
        <v>439</v>
      </c>
      <c r="N267" s="5" t="s">
        <v>671</v>
      </c>
      <c r="O267" s="5" t="s">
        <v>453</v>
      </c>
      <c r="P267" s="30" t="s">
        <v>639</v>
      </c>
      <c r="Q267" s="5" t="s">
        <v>639</v>
      </c>
      <c r="R267" s="27" t="s">
        <v>7</v>
      </c>
      <c r="S267" s="5" t="s">
        <v>680</v>
      </c>
      <c r="T267" s="5" t="s">
        <v>1102</v>
      </c>
      <c r="U267" s="5" t="s">
        <v>14</v>
      </c>
      <c r="V267" s="7" t="str">
        <f>IFERROR(VLOOKUP(B267,[1]Client107650!$A$1:$C$7000,3,FALSE),"Non enregistrée")</f>
        <v>1251016-4353010</v>
      </c>
      <c r="W267" s="7">
        <f>IFERROR(VLOOKUP(A267,'[2]PLANNING-RECHANGES LATelec'!$A$3:$AN$8004,40,FALSE),"Non collaborée")</f>
        <v>0</v>
      </c>
      <c r="X267" s="8" t="str">
        <f>IFERROR(VLOOKUP(F267,'[3]Table V'!$A:$G,3,FALSE),"N/A")</f>
        <v>N/A</v>
      </c>
      <c r="Y267" s="8" t="str">
        <f>IFERROR(VLOOKUP(F267,'[2]Table V'!$A:$M,9,FALSE),"N/A")</f>
        <v>P/N CONNU</v>
      </c>
      <c r="Z267" s="9" t="str">
        <f>IFERROR(VLOOKUP(C267,[4]Feuil1!$D:$AB,25,FALSE),"N/A")</f>
        <v>N/A</v>
      </c>
      <c r="AA267" s="9" t="s">
        <v>157</v>
      </c>
      <c r="AB267" s="9" t="s">
        <v>157</v>
      </c>
      <c r="AC267" s="5"/>
      <c r="AD267" s="10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</row>
    <row r="268" spans="1:263" x14ac:dyDescent="0.3">
      <c r="A268" t="str">
        <f t="shared" si="9"/>
        <v>2742366610</v>
      </c>
      <c r="B268" s="5" t="str">
        <f t="shared" si="8"/>
        <v>27423666</v>
      </c>
      <c r="C268" s="5" t="s">
        <v>927</v>
      </c>
      <c r="D268" s="10" t="s">
        <v>395</v>
      </c>
      <c r="E268" s="5" t="s">
        <v>17</v>
      </c>
      <c r="F268" s="5" t="s">
        <v>703</v>
      </c>
      <c r="G268" s="5" t="s">
        <v>425</v>
      </c>
      <c r="H268" s="5" t="s">
        <v>10</v>
      </c>
      <c r="I268" s="5" t="s">
        <v>10</v>
      </c>
      <c r="J268" s="5" t="s">
        <v>15</v>
      </c>
      <c r="K268" s="5" t="s">
        <v>627</v>
      </c>
      <c r="L268" s="5" t="s">
        <v>605</v>
      </c>
      <c r="M268" s="5" t="s">
        <v>582</v>
      </c>
      <c r="N268" s="5" t="s">
        <v>530</v>
      </c>
      <c r="O268" s="5" t="s">
        <v>453</v>
      </c>
      <c r="P268" s="30" t="s">
        <v>534</v>
      </c>
      <c r="Q268" s="5" t="s">
        <v>534</v>
      </c>
      <c r="R268" s="27" t="s">
        <v>7</v>
      </c>
      <c r="S268" s="5" t="s">
        <v>652</v>
      </c>
      <c r="T268" s="5" t="s">
        <v>975</v>
      </c>
      <c r="U268" s="5" t="s">
        <v>14</v>
      </c>
      <c r="V268" s="7" t="str">
        <f>IFERROR(VLOOKUP(B268,[1]Client107650!$A$1:$C$7000,3,FALSE),"Non enregistrée")</f>
        <v>Non enregistrée</v>
      </c>
      <c r="W268" s="7">
        <f>IFERROR(VLOOKUP(A268,'[2]PLANNING-RECHANGES LATelec'!$A$3:$AN$8004,40,FALSE),"Non collaborée")</f>
        <v>0</v>
      </c>
      <c r="X268" s="8" t="str">
        <f>IFERROR(VLOOKUP(F268,'[3]Table V'!$A:$G,3,FALSE),"N/A")</f>
        <v>N/A</v>
      </c>
      <c r="Y268" s="8" t="str">
        <f>IFERROR(VLOOKUP(F268,'[2]Table V'!$A:$M,9,FALSE),"N/A")</f>
        <v>P/N CONNU</v>
      </c>
      <c r="Z268" s="9" t="str">
        <f>IFERROR(VLOOKUP(C268,[4]Feuil1!$D:$AB,25,FALSE),"N/A")</f>
        <v>N/A</v>
      </c>
      <c r="AA268" s="9" t="s">
        <v>157</v>
      </c>
      <c r="AB268" s="9" t="s">
        <v>157</v>
      </c>
      <c r="AC268" s="5"/>
      <c r="AD268" s="10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</row>
    <row r="269" spans="1:263" x14ac:dyDescent="0.3">
      <c r="A269" t="str">
        <f t="shared" si="9"/>
        <v>2742366710</v>
      </c>
      <c r="B269" s="5" t="str">
        <f t="shared" si="8"/>
        <v>27423667</v>
      </c>
      <c r="C269" s="5" t="s">
        <v>928</v>
      </c>
      <c r="D269" s="10" t="s">
        <v>395</v>
      </c>
      <c r="E269" s="5" t="s">
        <v>6</v>
      </c>
      <c r="F269" s="5" t="s">
        <v>703</v>
      </c>
      <c r="G269" s="5" t="s">
        <v>425</v>
      </c>
      <c r="H269" s="5" t="s">
        <v>10</v>
      </c>
      <c r="I269" s="5" t="s">
        <v>10</v>
      </c>
      <c r="J269" s="5" t="s">
        <v>15</v>
      </c>
      <c r="K269" s="5" t="s">
        <v>627</v>
      </c>
      <c r="L269" s="5" t="s">
        <v>627</v>
      </c>
      <c r="M269" s="5" t="s">
        <v>439</v>
      </c>
      <c r="N269" s="5" t="s">
        <v>530</v>
      </c>
      <c r="O269" s="5" t="s">
        <v>453</v>
      </c>
      <c r="P269" s="30" t="s">
        <v>534</v>
      </c>
      <c r="Q269" s="5" t="s">
        <v>534</v>
      </c>
      <c r="R269" s="27" t="s">
        <v>7</v>
      </c>
      <c r="S269" s="5" t="s">
        <v>652</v>
      </c>
      <c r="T269" s="5" t="s">
        <v>654</v>
      </c>
      <c r="U269" s="5" t="s">
        <v>14</v>
      </c>
      <c r="V269" s="7" t="str">
        <f>IFERROR(VLOOKUP(B269,[1]Client107650!$A$1:$C$7000,3,FALSE),"Non enregistrée")</f>
        <v>1251017-3667010</v>
      </c>
      <c r="W269" s="7">
        <f>IFERROR(VLOOKUP(A269,'[2]PLANNING-RECHANGES LATelec'!$A$3:$AN$8004,40,FALSE),"Non collaborée")</f>
        <v>0</v>
      </c>
      <c r="X269" s="8" t="str">
        <f>IFERROR(VLOOKUP(F269,'[3]Table V'!$A:$G,3,FALSE),"N/A")</f>
        <v>N/A</v>
      </c>
      <c r="Y269" s="8" t="str">
        <f>IFERROR(VLOOKUP(F269,'[2]Table V'!$A:$M,9,FALSE),"N/A")</f>
        <v>P/N CONNU</v>
      </c>
      <c r="Z269" s="9" t="str">
        <f>IFERROR(VLOOKUP(C269,[4]Feuil1!$D:$AB,25,FALSE),"N/A")</f>
        <v>N/A</v>
      </c>
      <c r="AA269" s="9" t="s">
        <v>157</v>
      </c>
      <c r="AB269" s="9" t="s">
        <v>157</v>
      </c>
      <c r="AC269" s="5"/>
      <c r="AD269" s="10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</row>
    <row r="270" spans="1:263" x14ac:dyDescent="0.3">
      <c r="A270" t="str">
        <f t="shared" si="9"/>
        <v>2742366810</v>
      </c>
      <c r="B270" s="5" t="str">
        <f t="shared" si="8"/>
        <v>27423668</v>
      </c>
      <c r="C270" s="5" t="s">
        <v>929</v>
      </c>
      <c r="D270" s="10" t="s">
        <v>395</v>
      </c>
      <c r="E270" s="5" t="s">
        <v>17</v>
      </c>
      <c r="F270" s="5" t="s">
        <v>703</v>
      </c>
      <c r="G270" s="5" t="s">
        <v>425</v>
      </c>
      <c r="H270" s="5" t="s">
        <v>10</v>
      </c>
      <c r="I270" s="5" t="s">
        <v>10</v>
      </c>
      <c r="J270" s="5" t="s">
        <v>15</v>
      </c>
      <c r="K270" s="5" t="s">
        <v>627</v>
      </c>
      <c r="L270" s="5" t="s">
        <v>627</v>
      </c>
      <c r="M270" s="5" t="s">
        <v>439</v>
      </c>
      <c r="N270" s="5" t="s">
        <v>530</v>
      </c>
      <c r="O270" s="5" t="s">
        <v>453</v>
      </c>
      <c r="P270" s="30" t="s">
        <v>534</v>
      </c>
      <c r="Q270" s="5" t="s">
        <v>534</v>
      </c>
      <c r="R270" s="27" t="s">
        <v>7</v>
      </c>
      <c r="S270" s="5" t="s">
        <v>652</v>
      </c>
      <c r="T270" s="5" t="s">
        <v>649</v>
      </c>
      <c r="U270" s="5" t="s">
        <v>14</v>
      </c>
      <c r="V270" s="7" t="str">
        <f>IFERROR(VLOOKUP(B270,[1]Client107650!$A$1:$C$7000,3,FALSE),"Non enregistrée")</f>
        <v>Non enregistrée</v>
      </c>
      <c r="W270" s="7">
        <f>IFERROR(VLOOKUP(A270,'[2]PLANNING-RECHANGES LATelec'!$A$3:$AN$8004,40,FALSE),"Non collaborée")</f>
        <v>0</v>
      </c>
      <c r="X270" s="8" t="str">
        <f>IFERROR(VLOOKUP(F270,'[3]Table V'!$A:$G,3,FALSE),"N/A")</f>
        <v>N/A</v>
      </c>
      <c r="Y270" s="8" t="str">
        <f>IFERROR(VLOOKUP(F270,'[2]Table V'!$A:$M,9,FALSE),"N/A")</f>
        <v>P/N CONNU</v>
      </c>
      <c r="Z270" s="9" t="str">
        <f>IFERROR(VLOOKUP(C270,[4]Feuil1!$D:$AB,25,FALSE),"N/A")</f>
        <v>N/A</v>
      </c>
      <c r="AA270" s="9" t="s">
        <v>157</v>
      </c>
      <c r="AB270" s="9" t="s">
        <v>157</v>
      </c>
      <c r="AC270" s="5"/>
      <c r="AD270" s="10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</row>
    <row r="271" spans="1:263" x14ac:dyDescent="0.3">
      <c r="A271" t="str">
        <f t="shared" si="9"/>
        <v>2740510210</v>
      </c>
      <c r="B271" s="5" t="str">
        <f t="shared" si="8"/>
        <v>27405102</v>
      </c>
      <c r="C271" s="5" t="s">
        <v>930</v>
      </c>
      <c r="D271" s="10" t="s">
        <v>395</v>
      </c>
      <c r="E271" s="5" t="s">
        <v>17</v>
      </c>
      <c r="F271" s="5" t="s">
        <v>703</v>
      </c>
      <c r="G271" s="5" t="s">
        <v>425</v>
      </c>
      <c r="H271" s="5" t="s">
        <v>10</v>
      </c>
      <c r="I271" s="5" t="s">
        <v>10</v>
      </c>
      <c r="J271" s="5" t="s">
        <v>15</v>
      </c>
      <c r="K271" s="5" t="s">
        <v>627</v>
      </c>
      <c r="L271" s="5" t="s">
        <v>627</v>
      </c>
      <c r="M271" s="5" t="s">
        <v>439</v>
      </c>
      <c r="N271" s="5" t="s">
        <v>530</v>
      </c>
      <c r="O271" s="5" t="s">
        <v>453</v>
      </c>
      <c r="P271" s="30" t="s">
        <v>534</v>
      </c>
      <c r="Q271" s="5" t="s">
        <v>534</v>
      </c>
      <c r="R271" s="27" t="s">
        <v>7</v>
      </c>
      <c r="S271" s="5" t="s">
        <v>655</v>
      </c>
      <c r="T271" s="5" t="s">
        <v>656</v>
      </c>
      <c r="U271" s="5" t="s">
        <v>14</v>
      </c>
      <c r="V271" s="7" t="str">
        <f>IFERROR(VLOOKUP(B271,[1]Client107650!$A$1:$C$7000,3,FALSE),"Non enregistrée")</f>
        <v>1251017-5102010</v>
      </c>
      <c r="W271" s="7">
        <f>IFERROR(VLOOKUP(A271,'[2]PLANNING-RECHANGES LATelec'!$A$3:$AN$8004,40,FALSE),"Non collaborée")</f>
        <v>0</v>
      </c>
      <c r="X271" s="8" t="str">
        <f>IFERROR(VLOOKUP(F271,'[3]Table V'!$A:$G,3,FALSE),"N/A")</f>
        <v>N/A</v>
      </c>
      <c r="Y271" s="8" t="str">
        <f>IFERROR(VLOOKUP(F271,'[2]Table V'!$A:$M,9,FALSE),"N/A")</f>
        <v>P/N CONNU</v>
      </c>
      <c r="Z271" s="9" t="str">
        <f>IFERROR(VLOOKUP(C271,[4]Feuil1!$D:$AB,25,FALSE),"N/A")</f>
        <v>N/A</v>
      </c>
      <c r="AA271" s="9" t="s">
        <v>157</v>
      </c>
      <c r="AB271" s="9" t="s">
        <v>157</v>
      </c>
      <c r="AC271" s="5"/>
      <c r="AD271" s="10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</row>
    <row r="272" spans="1:263" x14ac:dyDescent="0.3">
      <c r="A272" t="str">
        <f t="shared" si="9"/>
        <v>2740519810</v>
      </c>
      <c r="B272" s="5" t="str">
        <f t="shared" si="8"/>
        <v>27405198</v>
      </c>
      <c r="C272" s="5" t="s">
        <v>931</v>
      </c>
      <c r="D272" s="10" t="s">
        <v>395</v>
      </c>
      <c r="E272" s="5" t="s">
        <v>17</v>
      </c>
      <c r="F272" s="5" t="s">
        <v>703</v>
      </c>
      <c r="G272" s="5" t="s">
        <v>425</v>
      </c>
      <c r="H272" s="5" t="s">
        <v>10</v>
      </c>
      <c r="I272" s="5" t="s">
        <v>10</v>
      </c>
      <c r="J272" s="5" t="s">
        <v>15</v>
      </c>
      <c r="K272" s="5" t="s">
        <v>627</v>
      </c>
      <c r="L272" s="5" t="s">
        <v>627</v>
      </c>
      <c r="M272" s="5" t="s">
        <v>439</v>
      </c>
      <c r="N272" s="5" t="s">
        <v>530</v>
      </c>
      <c r="O272" s="5" t="s">
        <v>453</v>
      </c>
      <c r="P272" s="30" t="s">
        <v>534</v>
      </c>
      <c r="Q272" s="5" t="s">
        <v>534</v>
      </c>
      <c r="R272" s="27" t="s">
        <v>7</v>
      </c>
      <c r="S272" s="5" t="s">
        <v>655</v>
      </c>
      <c r="T272" s="5" t="s">
        <v>657</v>
      </c>
      <c r="U272" s="5" t="s">
        <v>14</v>
      </c>
      <c r="V272" s="7" t="str">
        <f>IFERROR(VLOOKUP(B272,[1]Client107650!$A$1:$C$7000,3,FALSE),"Non enregistrée")</f>
        <v>1251017-5198010</v>
      </c>
      <c r="W272" s="7">
        <f>IFERROR(VLOOKUP(A272,'[2]PLANNING-RECHANGES LATelec'!$A$3:$AN$8004,40,FALSE),"Non collaborée")</f>
        <v>0</v>
      </c>
      <c r="X272" s="8" t="str">
        <f>IFERROR(VLOOKUP(F272,'[3]Table V'!$A:$G,3,FALSE),"N/A")</f>
        <v>N/A</v>
      </c>
      <c r="Y272" s="8" t="str">
        <f>IFERROR(VLOOKUP(F272,'[2]Table V'!$A:$M,9,FALSE),"N/A")</f>
        <v>P/N CONNU</v>
      </c>
      <c r="Z272" s="9" t="str">
        <f>IFERROR(VLOOKUP(C272,[4]Feuil1!$D:$AB,25,FALSE),"N/A")</f>
        <v>N/A</v>
      </c>
      <c r="AA272" s="9" t="s">
        <v>157</v>
      </c>
      <c r="AB272" s="9" t="s">
        <v>157</v>
      </c>
      <c r="AC272" s="5"/>
      <c r="AD272" s="10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</row>
    <row r="273" spans="1:263" x14ac:dyDescent="0.3">
      <c r="A273" t="str">
        <f t="shared" si="9"/>
        <v>2740530310</v>
      </c>
      <c r="B273" s="5" t="str">
        <f t="shared" si="8"/>
        <v>27405303</v>
      </c>
      <c r="C273" s="5" t="s">
        <v>932</v>
      </c>
      <c r="D273" s="10" t="s">
        <v>395</v>
      </c>
      <c r="E273" s="5" t="s">
        <v>17</v>
      </c>
      <c r="F273" s="5" t="s">
        <v>703</v>
      </c>
      <c r="G273" s="5" t="s">
        <v>425</v>
      </c>
      <c r="H273" s="5" t="s">
        <v>10</v>
      </c>
      <c r="I273" s="5" t="s">
        <v>10</v>
      </c>
      <c r="J273" s="5" t="s">
        <v>15</v>
      </c>
      <c r="K273" s="5" t="s">
        <v>627</v>
      </c>
      <c r="L273" s="5" t="s">
        <v>627</v>
      </c>
      <c r="M273" s="5" t="s">
        <v>439</v>
      </c>
      <c r="N273" s="5" t="s">
        <v>530</v>
      </c>
      <c r="O273" s="5" t="s">
        <v>453</v>
      </c>
      <c r="P273" s="30" t="s">
        <v>534</v>
      </c>
      <c r="Q273" s="5" t="s">
        <v>534</v>
      </c>
      <c r="R273" s="27" t="s">
        <v>7</v>
      </c>
      <c r="S273" s="5" t="s">
        <v>655</v>
      </c>
      <c r="T273" s="5" t="s">
        <v>657</v>
      </c>
      <c r="U273" s="5" t="s">
        <v>14</v>
      </c>
      <c r="V273" s="7" t="str">
        <f>IFERROR(VLOOKUP(B273,[1]Client107650!$A$1:$C$7000,3,FALSE),"Non enregistrée")</f>
        <v>1251017-5303010</v>
      </c>
      <c r="W273" s="7">
        <f>IFERROR(VLOOKUP(A273,'[2]PLANNING-RECHANGES LATelec'!$A$3:$AN$8004,40,FALSE),"Non collaborée")</f>
        <v>0</v>
      </c>
      <c r="X273" s="8" t="str">
        <f>IFERROR(VLOOKUP(F273,'[3]Table V'!$A:$G,3,FALSE),"N/A")</f>
        <v>N/A</v>
      </c>
      <c r="Y273" s="8" t="str">
        <f>IFERROR(VLOOKUP(F273,'[2]Table V'!$A:$M,9,FALSE),"N/A")</f>
        <v>P/N CONNU</v>
      </c>
      <c r="Z273" s="9" t="str">
        <f>IFERROR(VLOOKUP(C273,[4]Feuil1!$D:$AB,25,FALSE),"N/A")</f>
        <v>N/A</v>
      </c>
      <c r="AA273" s="9" t="s">
        <v>157</v>
      </c>
      <c r="AB273" s="9" t="s">
        <v>157</v>
      </c>
      <c r="AC273" s="5"/>
    </row>
    <row r="274" spans="1:263" x14ac:dyDescent="0.3">
      <c r="A274" t="str">
        <f t="shared" si="9"/>
        <v>2740532210</v>
      </c>
      <c r="B274" s="5" t="str">
        <f t="shared" si="8"/>
        <v>27405322</v>
      </c>
      <c r="C274" s="5" t="s">
        <v>933</v>
      </c>
      <c r="D274" s="10" t="s">
        <v>395</v>
      </c>
      <c r="E274" s="5" t="s">
        <v>17</v>
      </c>
      <c r="F274" s="5" t="s">
        <v>703</v>
      </c>
      <c r="G274" s="5" t="s">
        <v>425</v>
      </c>
      <c r="H274" s="5" t="s">
        <v>10</v>
      </c>
      <c r="I274" s="5" t="s">
        <v>10</v>
      </c>
      <c r="J274" s="5" t="s">
        <v>15</v>
      </c>
      <c r="K274" s="5" t="s">
        <v>627</v>
      </c>
      <c r="L274" s="5" t="s">
        <v>627</v>
      </c>
      <c r="M274" s="5" t="s">
        <v>439</v>
      </c>
      <c r="N274" s="5" t="s">
        <v>530</v>
      </c>
      <c r="O274" s="5" t="s">
        <v>453</v>
      </c>
      <c r="P274" s="30" t="s">
        <v>534</v>
      </c>
      <c r="Q274" s="5" t="s">
        <v>534</v>
      </c>
      <c r="R274" s="27" t="s">
        <v>7</v>
      </c>
      <c r="S274" s="5" t="s">
        <v>655</v>
      </c>
      <c r="T274" s="5" t="s">
        <v>657</v>
      </c>
      <c r="U274" s="5" t="s">
        <v>14</v>
      </c>
      <c r="V274" s="7" t="str">
        <f>IFERROR(VLOOKUP(B274,[1]Client107650!$A$1:$C$7000,3,FALSE),"Non enregistrée")</f>
        <v>1251017-5322010</v>
      </c>
      <c r="W274" s="7">
        <f>IFERROR(VLOOKUP(A274,'[2]PLANNING-RECHANGES LATelec'!$A$3:$AN$8004,40,FALSE),"Non collaborée")</f>
        <v>0</v>
      </c>
      <c r="X274" s="8" t="str">
        <f>IFERROR(VLOOKUP(F274,'[3]Table V'!$A:$G,3,FALSE),"N/A")</f>
        <v>N/A</v>
      </c>
      <c r="Y274" s="8" t="str">
        <f>IFERROR(VLOOKUP(F274,'[2]Table V'!$A:$M,9,FALSE),"N/A")</f>
        <v>P/N CONNU</v>
      </c>
      <c r="Z274" s="9" t="str">
        <f>IFERROR(VLOOKUP(C274,[4]Feuil1!$D:$AB,25,FALSE),"N/A")</f>
        <v>N/A</v>
      </c>
      <c r="AA274" s="9" t="s">
        <v>157</v>
      </c>
      <c r="AB274" s="9" t="s">
        <v>157</v>
      </c>
      <c r="AC274" s="5"/>
    </row>
    <row r="275" spans="1:263" x14ac:dyDescent="0.3">
      <c r="A275" t="str">
        <f t="shared" si="9"/>
        <v>2740537610</v>
      </c>
      <c r="B275" s="5" t="str">
        <f t="shared" si="8"/>
        <v>27405376</v>
      </c>
      <c r="C275" s="5" t="s">
        <v>934</v>
      </c>
      <c r="D275" s="10" t="s">
        <v>395</v>
      </c>
      <c r="E275" s="5" t="s">
        <v>17</v>
      </c>
      <c r="F275" s="5" t="s">
        <v>703</v>
      </c>
      <c r="G275" s="5" t="s">
        <v>425</v>
      </c>
      <c r="H275" s="5" t="s">
        <v>10</v>
      </c>
      <c r="I275" s="5" t="s">
        <v>10</v>
      </c>
      <c r="J275" s="5" t="s">
        <v>15</v>
      </c>
      <c r="K275" s="5" t="s">
        <v>627</v>
      </c>
      <c r="L275" s="5" t="s">
        <v>627</v>
      </c>
      <c r="M275" s="5" t="s">
        <v>439</v>
      </c>
      <c r="N275" s="5" t="s">
        <v>530</v>
      </c>
      <c r="O275" s="5" t="s">
        <v>453</v>
      </c>
      <c r="P275" s="30" t="s">
        <v>534</v>
      </c>
      <c r="Q275" s="5" t="s">
        <v>534</v>
      </c>
      <c r="R275" s="27" t="s">
        <v>7</v>
      </c>
      <c r="S275" s="5" t="s">
        <v>655</v>
      </c>
      <c r="T275" s="5" t="s">
        <v>657</v>
      </c>
      <c r="U275" s="5" t="s">
        <v>14</v>
      </c>
      <c r="V275" s="7" t="str">
        <f>IFERROR(VLOOKUP(B275,[1]Client107650!$A$1:$C$7000,3,FALSE),"Non enregistrée")</f>
        <v>1251017-5376010</v>
      </c>
      <c r="W275" s="7">
        <f>IFERROR(VLOOKUP(A275,'[2]PLANNING-RECHANGES LATelec'!$A$3:$AN$8004,40,FALSE),"Non collaborée")</f>
        <v>0</v>
      </c>
      <c r="X275" s="8" t="str">
        <f>IFERROR(VLOOKUP(F275,'[3]Table V'!$A:$G,3,FALSE),"N/A")</f>
        <v>N/A</v>
      </c>
      <c r="Y275" s="8" t="str">
        <f>IFERROR(VLOOKUP(F275,'[2]Table V'!$A:$M,9,FALSE),"N/A")</f>
        <v>P/N CONNU</v>
      </c>
      <c r="Z275" s="9" t="str">
        <f>IFERROR(VLOOKUP(C275,[4]Feuil1!$D:$AB,25,FALSE),"N/A")</f>
        <v>N/A</v>
      </c>
      <c r="AA275" s="9" t="s">
        <v>157</v>
      </c>
      <c r="AB275" s="9" t="s">
        <v>157</v>
      </c>
      <c r="AC275" s="5"/>
      <c r="AD275" s="10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</row>
    <row r="276" spans="1:263" x14ac:dyDescent="0.3">
      <c r="A276" t="str">
        <f t="shared" si="9"/>
        <v>2740539710</v>
      </c>
      <c r="B276" s="5" t="str">
        <f t="shared" si="8"/>
        <v>27405397</v>
      </c>
      <c r="C276" s="5" t="s">
        <v>935</v>
      </c>
      <c r="D276" s="10" t="s">
        <v>395</v>
      </c>
      <c r="E276" s="5" t="s">
        <v>17</v>
      </c>
      <c r="F276" s="5" t="s">
        <v>703</v>
      </c>
      <c r="G276" s="5" t="s">
        <v>425</v>
      </c>
      <c r="H276" s="5" t="s">
        <v>10</v>
      </c>
      <c r="I276" s="5" t="s">
        <v>10</v>
      </c>
      <c r="J276" s="5" t="s">
        <v>15</v>
      </c>
      <c r="K276" s="5" t="s">
        <v>627</v>
      </c>
      <c r="L276" s="5" t="s">
        <v>627</v>
      </c>
      <c r="M276" s="5" t="s">
        <v>439</v>
      </c>
      <c r="N276" s="5" t="s">
        <v>530</v>
      </c>
      <c r="O276" s="5" t="s">
        <v>453</v>
      </c>
      <c r="P276" s="30" t="s">
        <v>534</v>
      </c>
      <c r="Q276" s="5" t="s">
        <v>534</v>
      </c>
      <c r="R276" s="27" t="s">
        <v>7</v>
      </c>
      <c r="S276" s="5" t="s">
        <v>655</v>
      </c>
      <c r="T276" s="5" t="s">
        <v>657</v>
      </c>
      <c r="U276" s="5" t="s">
        <v>14</v>
      </c>
      <c r="V276" s="7" t="str">
        <f>IFERROR(VLOOKUP(B276,[1]Client107650!$A$1:$C$7000,3,FALSE),"Non enregistrée")</f>
        <v>1251017-5397010</v>
      </c>
      <c r="W276" s="7">
        <f>IFERROR(VLOOKUP(A276,'[2]PLANNING-RECHANGES LATelec'!$A$3:$AN$8004,40,FALSE),"Non collaborée")</f>
        <v>0</v>
      </c>
      <c r="X276" s="8" t="str">
        <f>IFERROR(VLOOKUP(F276,'[3]Table V'!$A:$G,3,FALSE),"N/A")</f>
        <v>N/A</v>
      </c>
      <c r="Y276" s="8" t="str">
        <f>IFERROR(VLOOKUP(F276,'[2]Table V'!$A:$M,9,FALSE),"N/A")</f>
        <v>P/N CONNU</v>
      </c>
      <c r="Z276" s="9" t="str">
        <f>IFERROR(VLOOKUP(C276,[4]Feuil1!$D:$AB,25,FALSE),"N/A")</f>
        <v>N/A</v>
      </c>
      <c r="AA276" s="9" t="s">
        <v>157</v>
      </c>
      <c r="AB276" s="9" t="s">
        <v>157</v>
      </c>
      <c r="AC276" s="5"/>
    </row>
    <row r="277" spans="1:263" x14ac:dyDescent="0.3">
      <c r="A277" t="str">
        <f t="shared" si="9"/>
        <v>2740540910</v>
      </c>
      <c r="B277" s="5" t="str">
        <f t="shared" si="8"/>
        <v>27405409</v>
      </c>
      <c r="C277" s="5" t="s">
        <v>936</v>
      </c>
      <c r="D277" s="10" t="s">
        <v>395</v>
      </c>
      <c r="E277" s="5" t="s">
        <v>17</v>
      </c>
      <c r="F277" s="5" t="s">
        <v>703</v>
      </c>
      <c r="G277" s="5" t="s">
        <v>425</v>
      </c>
      <c r="H277" s="5" t="s">
        <v>10</v>
      </c>
      <c r="I277" s="5" t="s">
        <v>10</v>
      </c>
      <c r="J277" s="5" t="s">
        <v>15</v>
      </c>
      <c r="K277" s="5" t="s">
        <v>627</v>
      </c>
      <c r="L277" s="5" t="s">
        <v>605</v>
      </c>
      <c r="M277" s="5" t="s">
        <v>582</v>
      </c>
      <c r="N277" s="5" t="s">
        <v>530</v>
      </c>
      <c r="O277" s="5" t="s">
        <v>453</v>
      </c>
      <c r="P277" s="30" t="s">
        <v>534</v>
      </c>
      <c r="Q277" s="5" t="s">
        <v>534</v>
      </c>
      <c r="R277" s="27" t="s">
        <v>7</v>
      </c>
      <c r="S277" s="5" t="s">
        <v>655</v>
      </c>
      <c r="T277" s="5" t="s">
        <v>976</v>
      </c>
      <c r="U277" s="5" t="s">
        <v>14</v>
      </c>
      <c r="V277" s="7" t="str">
        <f>IFERROR(VLOOKUP(B277,[1]Client107650!$A$1:$C$7000,3,FALSE),"Non enregistrée")</f>
        <v>Non enregistrée</v>
      </c>
      <c r="W277" s="7">
        <f>IFERROR(VLOOKUP(A277,'[2]PLANNING-RECHANGES LATelec'!$A$3:$AN$8004,40,FALSE),"Non collaborée")</f>
        <v>0</v>
      </c>
      <c r="X277" s="8" t="str">
        <f>IFERROR(VLOOKUP(F277,'[3]Table V'!$A:$G,3,FALSE),"N/A")</f>
        <v>N/A</v>
      </c>
      <c r="Y277" s="8" t="str">
        <f>IFERROR(VLOOKUP(F277,'[2]Table V'!$A:$M,9,FALSE),"N/A")</f>
        <v>P/N CONNU</v>
      </c>
      <c r="Z277" s="9" t="str">
        <f>IFERROR(VLOOKUP(C277,[4]Feuil1!$D:$AB,25,FALSE),"N/A")</f>
        <v>N/A</v>
      </c>
      <c r="AA277" s="9" t="s">
        <v>157</v>
      </c>
      <c r="AB277" s="9" t="s">
        <v>157</v>
      </c>
      <c r="AC277" s="5"/>
      <c r="AD277" s="10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</row>
    <row r="278" spans="1:263" x14ac:dyDescent="0.3">
      <c r="A278" t="str">
        <f t="shared" si="9"/>
        <v>2740542010</v>
      </c>
      <c r="B278" s="5" t="str">
        <f t="shared" si="8"/>
        <v>27405420</v>
      </c>
      <c r="C278" s="5" t="s">
        <v>937</v>
      </c>
      <c r="D278" s="10" t="s">
        <v>395</v>
      </c>
      <c r="E278" s="5" t="s">
        <v>17</v>
      </c>
      <c r="F278" s="5" t="s">
        <v>703</v>
      </c>
      <c r="G278" s="5" t="s">
        <v>425</v>
      </c>
      <c r="H278" s="5" t="s">
        <v>10</v>
      </c>
      <c r="I278" s="5" t="s">
        <v>10</v>
      </c>
      <c r="J278" s="5" t="s">
        <v>15</v>
      </c>
      <c r="K278" s="5" t="s">
        <v>627</v>
      </c>
      <c r="L278" s="5" t="s">
        <v>605</v>
      </c>
      <c r="M278" s="5" t="s">
        <v>582</v>
      </c>
      <c r="N278" s="5" t="s">
        <v>530</v>
      </c>
      <c r="O278" s="5" t="s">
        <v>453</v>
      </c>
      <c r="P278" s="30" t="s">
        <v>534</v>
      </c>
      <c r="Q278" s="5" t="s">
        <v>534</v>
      </c>
      <c r="R278" s="27" t="s">
        <v>7</v>
      </c>
      <c r="S278" s="5" t="s">
        <v>655</v>
      </c>
      <c r="T278" s="5" t="s">
        <v>976</v>
      </c>
      <c r="U278" s="5" t="s">
        <v>14</v>
      </c>
      <c r="V278" s="7" t="str">
        <f>IFERROR(VLOOKUP(B278,[1]Client107650!$A$1:$C$7000,3,FALSE),"Non enregistrée")</f>
        <v>Non enregistrée</v>
      </c>
      <c r="W278" s="7">
        <f>IFERROR(VLOOKUP(A278,'[2]PLANNING-RECHANGES LATelec'!$A$3:$AN$8004,40,FALSE),"Non collaborée")</f>
        <v>0</v>
      </c>
      <c r="X278" s="8" t="str">
        <f>IFERROR(VLOOKUP(F278,'[3]Table V'!$A:$G,3,FALSE),"N/A")</f>
        <v>N/A</v>
      </c>
      <c r="Y278" s="8" t="str">
        <f>IFERROR(VLOOKUP(F278,'[2]Table V'!$A:$M,9,FALSE),"N/A")</f>
        <v>P/N CONNU</v>
      </c>
      <c r="Z278" s="9" t="str">
        <f>IFERROR(VLOOKUP(C278,[4]Feuil1!$D:$AB,25,FALSE),"N/A")</f>
        <v>N/A</v>
      </c>
      <c r="AA278" s="9" t="s">
        <v>157</v>
      </c>
      <c r="AB278" s="9" t="s">
        <v>157</v>
      </c>
      <c r="AC278" s="5"/>
      <c r="AD278" s="10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</row>
    <row r="279" spans="1:263" x14ac:dyDescent="0.3">
      <c r="A279" t="str">
        <f t="shared" si="9"/>
        <v>2740543110</v>
      </c>
      <c r="B279" s="5" t="str">
        <f t="shared" si="8"/>
        <v>27405431</v>
      </c>
      <c r="C279" s="5" t="s">
        <v>938</v>
      </c>
      <c r="D279" s="10" t="s">
        <v>395</v>
      </c>
      <c r="E279" s="5" t="s">
        <v>17</v>
      </c>
      <c r="F279" s="5" t="s">
        <v>703</v>
      </c>
      <c r="G279" s="5" t="s">
        <v>425</v>
      </c>
      <c r="H279" s="5" t="s">
        <v>10</v>
      </c>
      <c r="I279" s="5" t="s">
        <v>10</v>
      </c>
      <c r="J279" s="5" t="s">
        <v>15</v>
      </c>
      <c r="K279" s="5" t="s">
        <v>627</v>
      </c>
      <c r="L279" s="5" t="s">
        <v>605</v>
      </c>
      <c r="M279" s="5" t="s">
        <v>582</v>
      </c>
      <c r="N279" s="5" t="s">
        <v>530</v>
      </c>
      <c r="O279" s="5" t="s">
        <v>453</v>
      </c>
      <c r="P279" s="30" t="s">
        <v>534</v>
      </c>
      <c r="Q279" s="5" t="s">
        <v>534</v>
      </c>
      <c r="R279" s="27" t="s">
        <v>7</v>
      </c>
      <c r="S279" s="5" t="s">
        <v>655</v>
      </c>
      <c r="T279" s="5" t="s">
        <v>976</v>
      </c>
      <c r="U279" s="5" t="s">
        <v>14</v>
      </c>
      <c r="V279" s="7" t="str">
        <f>IFERROR(VLOOKUP(B279,[1]Client107650!$A$1:$C$7000,3,FALSE),"Non enregistrée")</f>
        <v>Non enregistrée</v>
      </c>
      <c r="W279" s="7">
        <f>IFERROR(VLOOKUP(A279,'[2]PLANNING-RECHANGES LATelec'!$A$3:$AN$8004,40,FALSE),"Non collaborée")</f>
        <v>0</v>
      </c>
      <c r="X279" s="8" t="str">
        <f>IFERROR(VLOOKUP(F279,'[3]Table V'!$A:$G,3,FALSE),"N/A")</f>
        <v>N/A</v>
      </c>
      <c r="Y279" s="8" t="str">
        <f>IFERROR(VLOOKUP(F279,'[2]Table V'!$A:$M,9,FALSE),"N/A")</f>
        <v>P/N CONNU</v>
      </c>
      <c r="Z279" s="9" t="str">
        <f>IFERROR(VLOOKUP(C279,[4]Feuil1!$D:$AB,25,FALSE),"N/A")</f>
        <v>N/A</v>
      </c>
      <c r="AA279" s="9" t="s">
        <v>157</v>
      </c>
      <c r="AB279" s="9" t="s">
        <v>157</v>
      </c>
      <c r="AC279" s="5"/>
      <c r="AD279" s="10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</row>
    <row r="280" spans="1:263" x14ac:dyDescent="0.3">
      <c r="A280" t="str">
        <f t="shared" si="9"/>
        <v>2740543410</v>
      </c>
      <c r="B280" s="5" t="str">
        <f t="shared" si="8"/>
        <v>27405434</v>
      </c>
      <c r="C280" s="5" t="s">
        <v>939</v>
      </c>
      <c r="D280" s="10" t="s">
        <v>395</v>
      </c>
      <c r="E280" s="5" t="s">
        <v>17</v>
      </c>
      <c r="F280" s="5" t="s">
        <v>703</v>
      </c>
      <c r="G280" s="5" t="s">
        <v>425</v>
      </c>
      <c r="H280" s="5" t="s">
        <v>10</v>
      </c>
      <c r="I280" s="5" t="s">
        <v>10</v>
      </c>
      <c r="J280" s="5" t="s">
        <v>15</v>
      </c>
      <c r="K280" s="5" t="s">
        <v>627</v>
      </c>
      <c r="L280" s="5" t="s">
        <v>605</v>
      </c>
      <c r="M280" s="5" t="s">
        <v>582</v>
      </c>
      <c r="N280" s="5" t="s">
        <v>530</v>
      </c>
      <c r="O280" s="5" t="s">
        <v>453</v>
      </c>
      <c r="P280" s="30" t="s">
        <v>534</v>
      </c>
      <c r="Q280" s="5" t="s">
        <v>534</v>
      </c>
      <c r="R280" s="27" t="s">
        <v>7</v>
      </c>
      <c r="S280" s="5" t="s">
        <v>655</v>
      </c>
      <c r="T280" s="5" t="s">
        <v>976</v>
      </c>
      <c r="U280" s="5" t="s">
        <v>14</v>
      </c>
      <c r="V280" s="7" t="str">
        <f>IFERROR(VLOOKUP(B280,[1]Client107650!$A$1:$C$7000,3,FALSE),"Non enregistrée")</f>
        <v>Non enregistrée</v>
      </c>
      <c r="W280" s="7">
        <f>IFERROR(VLOOKUP(A280,'[2]PLANNING-RECHANGES LATelec'!$A$3:$AN$8004,40,FALSE),"Non collaborée")</f>
        <v>0</v>
      </c>
      <c r="X280" s="8" t="str">
        <f>IFERROR(VLOOKUP(F280,'[3]Table V'!$A:$G,3,FALSE),"N/A")</f>
        <v>N/A</v>
      </c>
      <c r="Y280" s="8" t="str">
        <f>IFERROR(VLOOKUP(F280,'[2]Table V'!$A:$M,9,FALSE),"N/A")</f>
        <v>P/N CONNU</v>
      </c>
      <c r="Z280" s="9" t="str">
        <f>IFERROR(VLOOKUP(C280,[4]Feuil1!$D:$AB,25,FALSE),"N/A")</f>
        <v>N/A</v>
      </c>
      <c r="AA280" s="9" t="s">
        <v>157</v>
      </c>
      <c r="AB280" s="9" t="s">
        <v>157</v>
      </c>
      <c r="AC280" s="5"/>
      <c r="AD280" s="10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</row>
    <row r="281" spans="1:263" x14ac:dyDescent="0.3">
      <c r="A281" t="str">
        <f t="shared" si="9"/>
        <v>2724565600</v>
      </c>
      <c r="B281" s="5" t="str">
        <f t="shared" si="8"/>
        <v>27245656</v>
      </c>
      <c r="C281" s="5" t="s">
        <v>940</v>
      </c>
      <c r="D281" s="10" t="s">
        <v>397</v>
      </c>
      <c r="E281" s="5" t="s">
        <v>13</v>
      </c>
      <c r="F281" s="5" t="s">
        <v>1138</v>
      </c>
      <c r="G281" s="5" t="s">
        <v>31</v>
      </c>
      <c r="H281" s="5" t="s">
        <v>10</v>
      </c>
      <c r="I281" s="5" t="s">
        <v>10</v>
      </c>
      <c r="J281" s="5" t="s">
        <v>15</v>
      </c>
      <c r="K281" s="5" t="s">
        <v>636</v>
      </c>
      <c r="L281" s="5" t="s">
        <v>636</v>
      </c>
      <c r="M281" s="5" t="s">
        <v>439</v>
      </c>
      <c r="N281" s="5" t="s">
        <v>530</v>
      </c>
      <c r="O281" s="5" t="s">
        <v>453</v>
      </c>
      <c r="P281" s="30" t="s">
        <v>460</v>
      </c>
      <c r="Q281" s="5" t="s">
        <v>460</v>
      </c>
      <c r="R281" s="27" t="s">
        <v>11</v>
      </c>
      <c r="S281" s="5" t="s">
        <v>658</v>
      </c>
      <c r="T281" s="5" t="s">
        <v>659</v>
      </c>
      <c r="U281" s="5" t="s">
        <v>14</v>
      </c>
      <c r="V281" s="7" t="str">
        <f>IFERROR(VLOOKUP(B281,[1]Client107650!$A$1:$C$7000,3,FALSE),"Non enregistrée")</f>
        <v>1250000-5656580</v>
      </c>
      <c r="W281" s="7">
        <f>IFERROR(VLOOKUP(A281,'[2]PLANNING-RECHANGES LATelec'!$A$3:$AN$8004,40,FALSE),"Non collaborée")</f>
        <v>0</v>
      </c>
      <c r="X281" s="8" t="str">
        <f>IFERROR(VLOOKUP(F281,'[3]Table V'!$A:$G,3,FALSE),"N/A")</f>
        <v>N/A</v>
      </c>
      <c r="Y281" s="8" t="str">
        <f>IFERROR(VLOOKUP(F281,'[2]Table V'!$A:$M,9,FALSE),"N/A")</f>
        <v>P/N CONNU</v>
      </c>
      <c r="Z281" s="9" t="str">
        <f>IFERROR(VLOOKUP(C281,[4]Feuil1!$D:$AB,25,FALSE),"N/A")</f>
        <v>N/A</v>
      </c>
      <c r="AA281" s="9" t="s">
        <v>157</v>
      </c>
      <c r="AB281" s="9" t="s">
        <v>157</v>
      </c>
      <c r="AC281" s="5"/>
      <c r="AD281" s="10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</row>
    <row r="282" spans="1:263" x14ac:dyDescent="0.3">
      <c r="A282" t="str">
        <f t="shared" si="9"/>
        <v>2724565610</v>
      </c>
      <c r="B282" s="5" t="str">
        <f t="shared" si="8"/>
        <v>27245656</v>
      </c>
      <c r="C282" s="5" t="s">
        <v>940</v>
      </c>
      <c r="D282" s="10" t="s">
        <v>398</v>
      </c>
      <c r="E282" s="5" t="s">
        <v>13</v>
      </c>
      <c r="F282" s="5" t="s">
        <v>1138</v>
      </c>
      <c r="G282" s="5" t="s">
        <v>31</v>
      </c>
      <c r="H282" s="5" t="s">
        <v>10</v>
      </c>
      <c r="I282" s="5" t="s">
        <v>10</v>
      </c>
      <c r="J282" s="5" t="s">
        <v>15</v>
      </c>
      <c r="K282" s="5" t="s">
        <v>660</v>
      </c>
      <c r="L282" s="5" t="s">
        <v>660</v>
      </c>
      <c r="M282" s="5" t="s">
        <v>661</v>
      </c>
      <c r="N282" s="5" t="s">
        <v>530</v>
      </c>
      <c r="O282" s="5" t="s">
        <v>453</v>
      </c>
      <c r="P282" s="30" t="s">
        <v>662</v>
      </c>
      <c r="Q282" s="5" t="s">
        <v>662</v>
      </c>
      <c r="R282" s="27" t="s">
        <v>11</v>
      </c>
      <c r="S282" s="5" t="s">
        <v>663</v>
      </c>
      <c r="T282" s="5" t="s">
        <v>664</v>
      </c>
      <c r="U282" s="5" t="s">
        <v>14</v>
      </c>
      <c r="V282" s="7" t="str">
        <f>IFERROR(VLOOKUP(B282,[1]Client107650!$A$1:$C$7000,3,FALSE),"Non enregistrée")</f>
        <v>1250000-5656580</v>
      </c>
      <c r="W282" s="7" t="str">
        <f>IFERROR(VLOOKUP(A282,'[2]PLANNING-RECHANGES LATelec'!$A$3:$AN$8004,40,FALSE),"Non collaborée")</f>
        <v>Non collaborée</v>
      </c>
      <c r="X282" s="8" t="str">
        <f>IFERROR(VLOOKUP(F282,'[3]Table V'!$A:$G,3,FALSE),"N/A")</f>
        <v>N/A</v>
      </c>
      <c r="Y282" s="8" t="str">
        <f>IFERROR(VLOOKUP(F282,'[2]Table V'!$A:$M,9,FALSE),"N/A")</f>
        <v>P/N CONNU</v>
      </c>
      <c r="Z282" s="9" t="str">
        <f>IFERROR(VLOOKUP(C282,[4]Feuil1!$D:$AB,25,FALSE),"N/A")</f>
        <v>N/A</v>
      </c>
      <c r="AA282" s="9" t="s">
        <v>157</v>
      </c>
      <c r="AB282" s="9" t="s">
        <v>157</v>
      </c>
      <c r="AC282" s="5"/>
      <c r="AD282" s="10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</row>
    <row r="283" spans="1:263" x14ac:dyDescent="0.3">
      <c r="A283" t="str">
        <f t="shared" si="9"/>
        <v>2724565620</v>
      </c>
      <c r="B283" s="5" t="str">
        <f t="shared" si="8"/>
        <v>27245656</v>
      </c>
      <c r="C283" s="5" t="s">
        <v>940</v>
      </c>
      <c r="D283" s="10" t="s">
        <v>399</v>
      </c>
      <c r="E283" s="5" t="s">
        <v>13</v>
      </c>
      <c r="F283" s="5" t="s">
        <v>1138</v>
      </c>
      <c r="G283" s="5" t="s">
        <v>31</v>
      </c>
      <c r="H283" s="5" t="s">
        <v>10</v>
      </c>
      <c r="I283" s="5" t="s">
        <v>10</v>
      </c>
      <c r="J283" s="5" t="s">
        <v>15</v>
      </c>
      <c r="K283" s="5" t="s">
        <v>660</v>
      </c>
      <c r="L283" s="5" t="s">
        <v>660</v>
      </c>
      <c r="M283" s="5" t="s">
        <v>661</v>
      </c>
      <c r="N283" s="5" t="s">
        <v>530</v>
      </c>
      <c r="O283" s="5" t="s">
        <v>453</v>
      </c>
      <c r="P283" s="30" t="s">
        <v>662</v>
      </c>
      <c r="Q283" s="5" t="s">
        <v>662</v>
      </c>
      <c r="R283" s="27" t="s">
        <v>11</v>
      </c>
      <c r="S283" s="5" t="s">
        <v>663</v>
      </c>
      <c r="T283" s="5" t="s">
        <v>665</v>
      </c>
      <c r="U283" s="5" t="s">
        <v>14</v>
      </c>
      <c r="V283" s="7" t="str">
        <f>IFERROR(VLOOKUP(B283,[1]Client107650!$A$1:$C$7000,3,FALSE),"Non enregistrée")</f>
        <v>1250000-5656580</v>
      </c>
      <c r="W283" s="7" t="str">
        <f>IFERROR(VLOOKUP(A283,'[2]PLANNING-RECHANGES LATelec'!$A$3:$AN$8004,40,FALSE),"Non collaborée")</f>
        <v>Non collaborée</v>
      </c>
      <c r="X283" s="8" t="str">
        <f>IFERROR(VLOOKUP(F283,'[3]Table V'!$A:$G,3,FALSE),"N/A")</f>
        <v>N/A</v>
      </c>
      <c r="Y283" s="8" t="str">
        <f>IFERROR(VLOOKUP(F283,'[2]Table V'!$A:$M,9,FALSE),"N/A")</f>
        <v>P/N CONNU</v>
      </c>
      <c r="Z283" s="9" t="str">
        <f>IFERROR(VLOOKUP(C283,[4]Feuil1!$D:$AB,25,FALSE),"N/A")</f>
        <v>N/A</v>
      </c>
      <c r="AA283" s="9" t="s">
        <v>157</v>
      </c>
      <c r="AB283" s="9" t="s">
        <v>157</v>
      </c>
      <c r="AC283" s="5"/>
    </row>
    <row r="284" spans="1:263" x14ac:dyDescent="0.3">
      <c r="A284" t="str">
        <f t="shared" si="9"/>
        <v>2717325910</v>
      </c>
      <c r="B284" s="5" t="str">
        <f t="shared" si="8"/>
        <v>27173259</v>
      </c>
      <c r="C284" s="5" t="s">
        <v>941</v>
      </c>
      <c r="D284" s="10" t="s">
        <v>395</v>
      </c>
      <c r="E284" s="5" t="s">
        <v>13</v>
      </c>
      <c r="F284" s="5" t="s">
        <v>706</v>
      </c>
      <c r="G284" s="5" t="s">
        <v>435</v>
      </c>
      <c r="H284" s="5" t="s">
        <v>12</v>
      </c>
      <c r="I284" s="5" t="s">
        <v>12</v>
      </c>
      <c r="J284" s="5" t="s">
        <v>15</v>
      </c>
      <c r="K284" s="5" t="s">
        <v>666</v>
      </c>
      <c r="L284" s="5" t="s">
        <v>666</v>
      </c>
      <c r="M284" s="5" t="s">
        <v>439</v>
      </c>
      <c r="N284" s="5" t="s">
        <v>620</v>
      </c>
      <c r="O284" s="5" t="s">
        <v>626</v>
      </c>
      <c r="P284" s="30" t="s">
        <v>667</v>
      </c>
      <c r="Q284" s="5" t="s">
        <v>668</v>
      </c>
      <c r="R284" s="27" t="s">
        <v>7</v>
      </c>
      <c r="S284" s="5" t="s">
        <v>669</v>
      </c>
      <c r="T284" s="5" t="s">
        <v>670</v>
      </c>
      <c r="U284" s="5" t="s">
        <v>14</v>
      </c>
      <c r="V284" s="7" t="str">
        <f>IFERROR(VLOOKUP(B284,[1]Client107650!$A$1:$C$7000,3,FALSE),"Non enregistrée")</f>
        <v>Non enregistrée</v>
      </c>
      <c r="W284" s="7" t="str">
        <f>IFERROR(VLOOKUP(A284,'[2]PLANNING-RECHANGES LATelec'!$A$3:$AN$8004,40,FALSE),"Non collaborée")</f>
        <v>Non collaborée</v>
      </c>
      <c r="X284" s="8" t="str">
        <f>IFERROR(VLOOKUP(F284,'[3]Table V'!$A:$G,3,FALSE),"N/A")</f>
        <v>N/A</v>
      </c>
      <c r="Y284" s="8" t="str">
        <f>IFERROR(VLOOKUP(F284,'[2]Table V'!$A:$M,9,FALSE),"N/A")</f>
        <v>P/N CONNU</v>
      </c>
      <c r="Z284" s="9" t="str">
        <f>IFERROR(VLOOKUP(C284,[4]Feuil1!$D:$AB,25,FALSE),"N/A")</f>
        <v>N/A</v>
      </c>
      <c r="AA284" s="9" t="s">
        <v>157</v>
      </c>
      <c r="AB284" s="9" t="s">
        <v>157</v>
      </c>
      <c r="AC284" s="5"/>
    </row>
    <row r="285" spans="1:263" x14ac:dyDescent="0.3">
      <c r="A285" t="str">
        <f t="shared" si="9"/>
        <v>2709509730</v>
      </c>
      <c r="B285" s="5" t="str">
        <f t="shared" si="8"/>
        <v>27095097</v>
      </c>
      <c r="C285" s="5" t="s">
        <v>942</v>
      </c>
      <c r="D285" s="10" t="s">
        <v>400</v>
      </c>
      <c r="E285" s="5" t="s">
        <v>13</v>
      </c>
      <c r="F285" s="5" t="s">
        <v>703</v>
      </c>
      <c r="G285" s="5" t="s">
        <v>425</v>
      </c>
      <c r="H285" s="5" t="s">
        <v>10</v>
      </c>
      <c r="I285" s="5" t="s">
        <v>10</v>
      </c>
      <c r="J285" s="5" t="s">
        <v>15</v>
      </c>
      <c r="K285" s="5" t="s">
        <v>627</v>
      </c>
      <c r="L285" s="5" t="s">
        <v>627</v>
      </c>
      <c r="M285" s="5" t="s">
        <v>439</v>
      </c>
      <c r="N285" s="5" t="s">
        <v>671</v>
      </c>
      <c r="O285" s="5" t="s">
        <v>453</v>
      </c>
      <c r="P285" s="30" t="s">
        <v>534</v>
      </c>
      <c r="Q285" s="5" t="s">
        <v>534</v>
      </c>
      <c r="R285" s="27" t="s">
        <v>7</v>
      </c>
      <c r="S285" s="5" t="s">
        <v>672</v>
      </c>
      <c r="T285" s="5" t="s">
        <v>673</v>
      </c>
      <c r="U285" s="5" t="s">
        <v>14</v>
      </c>
      <c r="V285" s="7" t="str">
        <f>IFERROR(VLOOKUP(B285,[1]Client107650!$A$1:$C$7000,3,FALSE),"Non enregistrée")</f>
        <v>1251018-5097030</v>
      </c>
      <c r="W285" s="7" t="str">
        <f>IFERROR(VLOOKUP(A285,'[2]PLANNING-RECHANGES LATelec'!$A$3:$AN$8004,40,FALSE),"Non collaborée")</f>
        <v>Non collaborée</v>
      </c>
      <c r="X285" s="8" t="str">
        <f>IFERROR(VLOOKUP(F285,'[3]Table V'!$A:$G,3,FALSE),"N/A")</f>
        <v>N/A</v>
      </c>
      <c r="Y285" s="8" t="str">
        <f>IFERROR(VLOOKUP(F285,'[2]Table V'!$A:$M,9,FALSE),"N/A")</f>
        <v>P/N CONNU</v>
      </c>
      <c r="Z285" s="9" t="str">
        <f>IFERROR(VLOOKUP(C285,[4]Feuil1!$D:$AB,25,FALSE),"N/A")</f>
        <v>N/A</v>
      </c>
      <c r="AA285" s="9" t="s">
        <v>157</v>
      </c>
      <c r="AB285" s="9" t="s">
        <v>157</v>
      </c>
      <c r="AC285" s="5"/>
    </row>
    <row r="286" spans="1:263" x14ac:dyDescent="0.3">
      <c r="A286" t="str">
        <f t="shared" si="9"/>
        <v>2709509740</v>
      </c>
      <c r="B286" s="5" t="str">
        <f t="shared" si="8"/>
        <v>27095097</v>
      </c>
      <c r="C286" s="5" t="s">
        <v>942</v>
      </c>
      <c r="D286" s="10" t="s">
        <v>401</v>
      </c>
      <c r="E286" s="5" t="s">
        <v>13</v>
      </c>
      <c r="F286" s="5" t="s">
        <v>703</v>
      </c>
      <c r="G286" s="5" t="s">
        <v>425</v>
      </c>
      <c r="H286" s="5" t="s">
        <v>10</v>
      </c>
      <c r="I286" s="5" t="s">
        <v>10</v>
      </c>
      <c r="J286" s="5" t="s">
        <v>15</v>
      </c>
      <c r="K286" s="5" t="s">
        <v>627</v>
      </c>
      <c r="L286" s="5" t="s">
        <v>627</v>
      </c>
      <c r="M286" s="5" t="s">
        <v>439</v>
      </c>
      <c r="N286" s="5" t="s">
        <v>671</v>
      </c>
      <c r="O286" s="5" t="s">
        <v>453</v>
      </c>
      <c r="P286" s="30" t="s">
        <v>534</v>
      </c>
      <c r="Q286" s="5" t="s">
        <v>534</v>
      </c>
      <c r="R286" s="27" t="s">
        <v>7</v>
      </c>
      <c r="S286" s="5" t="s">
        <v>672</v>
      </c>
      <c r="T286" s="5" t="s">
        <v>673</v>
      </c>
      <c r="U286" s="5" t="s">
        <v>14</v>
      </c>
      <c r="V286" s="7" t="str">
        <f>IFERROR(VLOOKUP(B286,[1]Client107650!$A$1:$C$7000,3,FALSE),"Non enregistrée")</f>
        <v>1251018-5097030</v>
      </c>
      <c r="W286" s="7" t="str">
        <f>IFERROR(VLOOKUP(A286,'[2]PLANNING-RECHANGES LATelec'!$A$3:$AN$8004,40,FALSE),"Non collaborée")</f>
        <v>Non collaborée</v>
      </c>
      <c r="X286" s="8" t="str">
        <f>IFERROR(VLOOKUP(F286,'[3]Table V'!$A:$G,3,FALSE),"N/A")</f>
        <v>N/A</v>
      </c>
      <c r="Y286" s="8" t="str">
        <f>IFERROR(VLOOKUP(F286,'[2]Table V'!$A:$M,9,FALSE),"N/A")</f>
        <v>P/N CONNU</v>
      </c>
      <c r="Z286" s="9" t="str">
        <f>IFERROR(VLOOKUP(C286,[4]Feuil1!$D:$AB,25,FALSE),"N/A")</f>
        <v>N/A</v>
      </c>
      <c r="AA286" s="9" t="s">
        <v>157</v>
      </c>
      <c r="AB286" s="9" t="s">
        <v>157</v>
      </c>
      <c r="AC286" s="5"/>
      <c r="AD286" s="10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</row>
    <row r="287" spans="1:263" x14ac:dyDescent="0.3">
      <c r="A287" t="str">
        <f t="shared" si="9"/>
        <v>2709509750</v>
      </c>
      <c r="B287" s="5" t="str">
        <f t="shared" si="8"/>
        <v>27095097</v>
      </c>
      <c r="C287" s="5" t="s">
        <v>942</v>
      </c>
      <c r="D287" s="10" t="s">
        <v>402</v>
      </c>
      <c r="E287" s="5" t="s">
        <v>13</v>
      </c>
      <c r="F287" s="5" t="s">
        <v>703</v>
      </c>
      <c r="G287" s="5" t="s">
        <v>425</v>
      </c>
      <c r="H287" s="5" t="s">
        <v>10</v>
      </c>
      <c r="I287" s="5" t="s">
        <v>10</v>
      </c>
      <c r="J287" s="5" t="s">
        <v>15</v>
      </c>
      <c r="K287" s="5" t="s">
        <v>627</v>
      </c>
      <c r="L287" s="5" t="s">
        <v>627</v>
      </c>
      <c r="M287" s="5" t="s">
        <v>439</v>
      </c>
      <c r="N287" s="5" t="s">
        <v>671</v>
      </c>
      <c r="O287" s="5" t="s">
        <v>453</v>
      </c>
      <c r="P287" s="30" t="s">
        <v>534</v>
      </c>
      <c r="Q287" s="5" t="s">
        <v>534</v>
      </c>
      <c r="R287" s="27" t="s">
        <v>7</v>
      </c>
      <c r="S287" s="5" t="s">
        <v>672</v>
      </c>
      <c r="T287" s="5" t="s">
        <v>673</v>
      </c>
      <c r="U287" s="5" t="s">
        <v>14</v>
      </c>
      <c r="V287" s="7" t="str">
        <f>IFERROR(VLOOKUP(B287,[1]Client107650!$A$1:$C$7000,3,FALSE),"Non enregistrée")</f>
        <v>1251018-5097030</v>
      </c>
      <c r="W287" s="7" t="str">
        <f>IFERROR(VLOOKUP(A287,'[2]PLANNING-RECHANGES LATelec'!$A$3:$AN$8004,40,FALSE),"Non collaborée")</f>
        <v>Non collaborée</v>
      </c>
      <c r="X287" s="8" t="str">
        <f>IFERROR(VLOOKUP(F287,'[3]Table V'!$A:$G,3,FALSE),"N/A")</f>
        <v>N/A</v>
      </c>
      <c r="Y287" s="8" t="str">
        <f>IFERROR(VLOOKUP(F287,'[2]Table V'!$A:$M,9,FALSE),"N/A")</f>
        <v>P/N CONNU</v>
      </c>
      <c r="Z287" s="9" t="str">
        <f>IFERROR(VLOOKUP(C287,[4]Feuil1!$D:$AB,25,FALSE),"N/A")</f>
        <v>N/A</v>
      </c>
      <c r="AA287" s="9" t="s">
        <v>157</v>
      </c>
      <c r="AB287" s="9" t="s">
        <v>157</v>
      </c>
      <c r="AC287" s="5"/>
      <c r="AD287" s="10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</row>
    <row r="288" spans="1:263" x14ac:dyDescent="0.3">
      <c r="A288" t="str">
        <f t="shared" si="9"/>
        <v>2709509760</v>
      </c>
      <c r="B288" s="5" t="str">
        <f t="shared" si="8"/>
        <v>27095097</v>
      </c>
      <c r="C288" s="5" t="s">
        <v>942</v>
      </c>
      <c r="D288" s="10" t="s">
        <v>403</v>
      </c>
      <c r="E288" s="5" t="s">
        <v>13</v>
      </c>
      <c r="F288" s="5" t="s">
        <v>703</v>
      </c>
      <c r="G288" s="5" t="s">
        <v>425</v>
      </c>
      <c r="H288" s="5" t="s">
        <v>10</v>
      </c>
      <c r="I288" s="5" t="s">
        <v>10</v>
      </c>
      <c r="J288" s="5" t="s">
        <v>15</v>
      </c>
      <c r="K288" s="5" t="s">
        <v>627</v>
      </c>
      <c r="L288" s="5" t="s">
        <v>627</v>
      </c>
      <c r="M288" s="5" t="s">
        <v>439</v>
      </c>
      <c r="N288" s="5" t="s">
        <v>671</v>
      </c>
      <c r="O288" s="5" t="s">
        <v>453</v>
      </c>
      <c r="P288" s="30" t="s">
        <v>534</v>
      </c>
      <c r="Q288" s="5" t="s">
        <v>534</v>
      </c>
      <c r="R288" s="27" t="s">
        <v>7</v>
      </c>
      <c r="S288" s="5" t="s">
        <v>672</v>
      </c>
      <c r="T288" s="5" t="s">
        <v>673</v>
      </c>
      <c r="U288" s="5" t="s">
        <v>14</v>
      </c>
      <c r="V288" s="7" t="str">
        <f>IFERROR(VLOOKUP(B288,[1]Client107650!$A$1:$C$7000,3,FALSE),"Non enregistrée")</f>
        <v>1251018-5097030</v>
      </c>
      <c r="W288" s="7" t="str">
        <f>IFERROR(VLOOKUP(A288,'[2]PLANNING-RECHANGES LATelec'!$A$3:$AN$8004,40,FALSE),"Non collaborée")</f>
        <v>Non collaborée</v>
      </c>
      <c r="X288" s="8" t="str">
        <f>IFERROR(VLOOKUP(F288,'[3]Table V'!$A:$G,3,FALSE),"N/A")</f>
        <v>N/A</v>
      </c>
      <c r="Y288" s="8" t="str">
        <f>IFERROR(VLOOKUP(F288,'[2]Table V'!$A:$M,9,FALSE),"N/A")</f>
        <v>P/N CONNU</v>
      </c>
      <c r="Z288" s="9" t="str">
        <f>IFERROR(VLOOKUP(C288,[4]Feuil1!$D:$AB,25,FALSE),"N/A")</f>
        <v>N/A</v>
      </c>
      <c r="AA288" s="9" t="s">
        <v>157</v>
      </c>
      <c r="AB288" s="9" t="s">
        <v>157</v>
      </c>
      <c r="AC288" s="5"/>
      <c r="AD288" s="10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</row>
    <row r="289" spans="1:263" x14ac:dyDescent="0.3">
      <c r="A289" t="str">
        <f t="shared" si="9"/>
        <v>2709509770</v>
      </c>
      <c r="B289" s="5" t="str">
        <f t="shared" si="8"/>
        <v>27095097</v>
      </c>
      <c r="C289" s="5" t="s">
        <v>942</v>
      </c>
      <c r="D289" s="12" t="s">
        <v>404</v>
      </c>
      <c r="E289" s="13" t="s">
        <v>13</v>
      </c>
      <c r="F289" s="13" t="s">
        <v>703</v>
      </c>
      <c r="G289" s="13" t="s">
        <v>425</v>
      </c>
      <c r="H289" s="13" t="s">
        <v>10</v>
      </c>
      <c r="I289" s="13" t="s">
        <v>10</v>
      </c>
      <c r="J289" s="13" t="s">
        <v>15</v>
      </c>
      <c r="K289" s="13" t="s">
        <v>627</v>
      </c>
      <c r="L289" s="13" t="s">
        <v>627</v>
      </c>
      <c r="M289" s="13" t="s">
        <v>439</v>
      </c>
      <c r="N289" s="13" t="s">
        <v>671</v>
      </c>
      <c r="O289" s="13" t="s">
        <v>453</v>
      </c>
      <c r="P289" s="30" t="s">
        <v>534</v>
      </c>
      <c r="Q289" s="13" t="s">
        <v>534</v>
      </c>
      <c r="R289" s="28" t="s">
        <v>7</v>
      </c>
      <c r="S289" s="13" t="s">
        <v>672</v>
      </c>
      <c r="T289" s="13" t="s">
        <v>673</v>
      </c>
      <c r="U289" s="13" t="s">
        <v>14</v>
      </c>
      <c r="V289" s="7" t="str">
        <f>IFERROR(VLOOKUP(B289,[1]Client107650!$A$1:$C$7000,3,FALSE),"Non enregistrée")</f>
        <v>1251018-5097030</v>
      </c>
      <c r="W289" s="14" t="str">
        <f>IFERROR(VLOOKUP(A289,'[2]PLANNING-RECHANGES LATelec'!$A$3:$AN$8004,40,FALSE),"Non collaborée")</f>
        <v>Non collaborée</v>
      </c>
      <c r="X289" s="15" t="str">
        <f>IFERROR(VLOOKUP(F289,'[3]Table V'!$A:$G,3,FALSE),"N/A")</f>
        <v>N/A</v>
      </c>
      <c r="Y289" s="15" t="str">
        <f>IFERROR(VLOOKUP(F289,'[2]Table V'!$A:$M,9,FALSE),"N/A")</f>
        <v>P/N CONNU</v>
      </c>
      <c r="Z289" s="16" t="str">
        <f>IFERROR(VLOOKUP(C289,[4]Feuil1!$D:$AB,25,FALSE),"N/A")</f>
        <v>N/A</v>
      </c>
      <c r="AA289" s="16" t="s">
        <v>157</v>
      </c>
      <c r="AB289" s="16" t="s">
        <v>157</v>
      </c>
      <c r="AC289" s="13"/>
      <c r="AD289" s="12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  <c r="BJ289" s="13"/>
      <c r="BK289" s="13"/>
      <c r="BL289" s="13"/>
      <c r="BM289" s="13"/>
      <c r="BN289" s="13"/>
      <c r="BO289" s="13"/>
      <c r="BP289" s="13"/>
      <c r="BQ289" s="13"/>
      <c r="BR289" s="13"/>
      <c r="BS289" s="13"/>
      <c r="BT289" s="13"/>
      <c r="BU289" s="13"/>
      <c r="BV289" s="13"/>
      <c r="BW289" s="13"/>
      <c r="BX289" s="13"/>
      <c r="BY289" s="13"/>
      <c r="BZ289" s="13"/>
      <c r="CA289" s="13"/>
      <c r="CB289" s="13"/>
      <c r="CC289" s="13"/>
      <c r="CD289" s="13"/>
      <c r="CE289" s="13"/>
      <c r="CF289" s="13"/>
      <c r="CG289" s="13"/>
      <c r="CH289" s="13"/>
      <c r="CI289" s="13"/>
      <c r="CJ289" s="13"/>
      <c r="CK289" s="13"/>
      <c r="CL289" s="13"/>
      <c r="CM289" s="13"/>
      <c r="CN289" s="13"/>
      <c r="CO289" s="13"/>
      <c r="CP289" s="13"/>
      <c r="CQ289" s="13"/>
      <c r="CR289" s="13"/>
      <c r="CS289" s="13"/>
      <c r="CT289" s="13"/>
      <c r="CU289" s="13"/>
      <c r="CV289" s="13"/>
      <c r="CW289" s="13"/>
      <c r="CX289" s="13"/>
      <c r="CY289" s="13"/>
      <c r="CZ289" s="13"/>
      <c r="DA289" s="13"/>
      <c r="DB289" s="13"/>
      <c r="DC289" s="13"/>
      <c r="DD289" s="13"/>
      <c r="DE289" s="13"/>
      <c r="DF289" s="13"/>
      <c r="DG289" s="13"/>
      <c r="DH289" s="13"/>
      <c r="DI289" s="13"/>
      <c r="DJ289" s="13"/>
      <c r="DK289" s="13"/>
      <c r="DL289" s="13"/>
      <c r="DM289" s="13"/>
      <c r="DN289" s="13"/>
      <c r="DO289" s="13"/>
      <c r="DP289" s="13"/>
      <c r="DQ289" s="13"/>
      <c r="DR289" s="13"/>
      <c r="DS289" s="13"/>
      <c r="DT289" s="13"/>
      <c r="DU289" s="13"/>
      <c r="DV289" s="13"/>
      <c r="DW289" s="13"/>
      <c r="DX289" s="13"/>
      <c r="DY289" s="13"/>
      <c r="DZ289" s="13"/>
      <c r="EA289" s="13"/>
      <c r="EB289" s="13"/>
      <c r="EC289" s="13"/>
      <c r="ED289" s="13"/>
      <c r="EE289" s="13"/>
      <c r="EF289" s="13"/>
      <c r="EG289" s="13"/>
      <c r="EH289" s="13"/>
      <c r="EI289" s="13"/>
      <c r="EJ289" s="13"/>
      <c r="EK289" s="13"/>
      <c r="EL289" s="13"/>
      <c r="EM289" s="13"/>
      <c r="EN289" s="13"/>
      <c r="EO289" s="13"/>
      <c r="EP289" s="13"/>
      <c r="EQ289" s="13"/>
      <c r="ER289" s="13"/>
      <c r="ES289" s="13"/>
      <c r="ET289" s="13"/>
      <c r="EU289" s="13"/>
      <c r="EV289" s="13"/>
      <c r="EW289" s="13"/>
      <c r="EX289" s="13"/>
      <c r="EY289" s="13"/>
      <c r="EZ289" s="13"/>
      <c r="FA289" s="13"/>
      <c r="FB289" s="13"/>
      <c r="FC289" s="13"/>
      <c r="FD289" s="13"/>
      <c r="FE289" s="13"/>
      <c r="FF289" s="13"/>
      <c r="FG289" s="13"/>
      <c r="FH289" s="13"/>
      <c r="FI289" s="13"/>
      <c r="FJ289" s="13"/>
      <c r="FK289" s="13"/>
      <c r="FL289" s="13"/>
      <c r="FM289" s="13"/>
      <c r="FN289" s="13"/>
      <c r="FO289" s="13"/>
      <c r="FP289" s="13"/>
      <c r="FQ289" s="13"/>
      <c r="FR289" s="13"/>
      <c r="FS289" s="13"/>
      <c r="FT289" s="13"/>
      <c r="FU289" s="13"/>
      <c r="FV289" s="13"/>
      <c r="FW289" s="13"/>
      <c r="FX289" s="13"/>
      <c r="FY289" s="13"/>
      <c r="FZ289" s="13"/>
      <c r="GA289" s="13"/>
      <c r="GB289" s="13"/>
      <c r="GC289" s="13"/>
      <c r="GD289" s="13"/>
      <c r="GE289" s="13"/>
      <c r="GF289" s="13"/>
      <c r="GG289" s="13"/>
      <c r="GH289" s="13"/>
      <c r="GI289" s="13"/>
      <c r="GJ289" s="13"/>
      <c r="GK289" s="13"/>
      <c r="GL289" s="13"/>
      <c r="GM289" s="13"/>
      <c r="GN289" s="13"/>
      <c r="GO289" s="13"/>
      <c r="GP289" s="13"/>
      <c r="GQ289" s="13"/>
      <c r="GR289" s="13"/>
      <c r="GS289" s="13"/>
      <c r="GT289" s="13"/>
      <c r="GU289" s="13"/>
      <c r="GV289" s="13"/>
      <c r="GW289" s="13"/>
      <c r="GX289" s="13"/>
      <c r="GY289" s="13"/>
      <c r="GZ289" s="13"/>
      <c r="HA289" s="13"/>
      <c r="HB289" s="13"/>
      <c r="HC289" s="13"/>
      <c r="HD289" s="13"/>
      <c r="HE289" s="13"/>
      <c r="HF289" s="13"/>
      <c r="HG289" s="13"/>
      <c r="HH289" s="13"/>
      <c r="HI289" s="13"/>
      <c r="HJ289" s="13"/>
      <c r="HK289" s="13"/>
      <c r="HL289" s="13"/>
      <c r="HM289" s="13"/>
      <c r="HN289" s="13"/>
      <c r="HO289" s="13"/>
      <c r="HP289" s="13"/>
      <c r="HQ289" s="13"/>
      <c r="HR289" s="13"/>
      <c r="HS289" s="13"/>
      <c r="HT289" s="13"/>
      <c r="HU289" s="13"/>
      <c r="HV289" s="13"/>
      <c r="HW289" s="13"/>
      <c r="HX289" s="13"/>
      <c r="HY289" s="13"/>
      <c r="HZ289" s="13"/>
      <c r="IA289" s="13"/>
      <c r="IB289" s="13"/>
      <c r="IC289" s="13"/>
      <c r="ID289" s="13"/>
      <c r="IE289" s="13"/>
      <c r="IF289" s="13"/>
      <c r="IG289" s="13"/>
      <c r="IH289" s="13"/>
      <c r="II289" s="13"/>
      <c r="IJ289" s="13"/>
      <c r="IK289" s="13"/>
      <c r="IL289" s="13"/>
      <c r="IM289" s="13"/>
      <c r="IN289" s="13"/>
      <c r="IO289" s="13"/>
      <c r="IP289" s="13"/>
      <c r="IQ289" s="13"/>
      <c r="IR289" s="13"/>
      <c r="IS289" s="13"/>
      <c r="IT289" s="13"/>
      <c r="IU289" s="13"/>
      <c r="IV289" s="13"/>
      <c r="IW289" s="13"/>
      <c r="IX289" s="13"/>
      <c r="IY289" s="13"/>
      <c r="IZ289" s="13"/>
      <c r="JA289" s="13"/>
      <c r="JB289" s="13"/>
      <c r="JC289" s="13"/>
    </row>
    <row r="290" spans="1:263" x14ac:dyDescent="0.3">
      <c r="A290" t="str">
        <f t="shared" si="9"/>
        <v>2709509780</v>
      </c>
      <c r="B290" s="5" t="str">
        <f t="shared" si="8"/>
        <v>27095097</v>
      </c>
      <c r="C290" s="5" t="s">
        <v>942</v>
      </c>
      <c r="D290" s="10" t="s">
        <v>405</v>
      </c>
      <c r="E290" s="5" t="s">
        <v>13</v>
      </c>
      <c r="F290" s="5" t="s">
        <v>703</v>
      </c>
      <c r="G290" s="5" t="s">
        <v>425</v>
      </c>
      <c r="H290" s="5" t="s">
        <v>10</v>
      </c>
      <c r="I290" s="5" t="s">
        <v>10</v>
      </c>
      <c r="J290" s="5" t="s">
        <v>15</v>
      </c>
      <c r="K290" s="5" t="s">
        <v>627</v>
      </c>
      <c r="L290" s="5" t="s">
        <v>627</v>
      </c>
      <c r="M290" s="5" t="s">
        <v>439</v>
      </c>
      <c r="N290" s="5" t="s">
        <v>671</v>
      </c>
      <c r="O290" s="5" t="s">
        <v>453</v>
      </c>
      <c r="P290" s="30" t="s">
        <v>534</v>
      </c>
      <c r="Q290" s="5" t="s">
        <v>534</v>
      </c>
      <c r="R290" s="27" t="s">
        <v>7</v>
      </c>
      <c r="S290" s="5" t="s">
        <v>672</v>
      </c>
      <c r="T290" s="5" t="s">
        <v>673</v>
      </c>
      <c r="U290" s="5" t="s">
        <v>14</v>
      </c>
      <c r="V290" s="7" t="str">
        <f>IFERROR(VLOOKUP(B290,[1]Client107650!$A$1:$C$7000,3,FALSE),"Non enregistrée")</f>
        <v>1251018-5097030</v>
      </c>
      <c r="W290" s="7" t="str">
        <f>IFERROR(VLOOKUP(A290,'[2]PLANNING-RECHANGES LATelec'!$A$3:$AN$8004,40,FALSE),"Non collaborée")</f>
        <v>Non collaborée</v>
      </c>
      <c r="X290" s="8" t="str">
        <f>IFERROR(VLOOKUP(F290,'[3]Table V'!$A:$G,3,FALSE),"N/A")</f>
        <v>N/A</v>
      </c>
      <c r="Y290" s="8" t="str">
        <f>IFERROR(VLOOKUP(F290,'[2]Table V'!$A:$M,9,FALSE),"N/A")</f>
        <v>P/N CONNU</v>
      </c>
      <c r="Z290" s="9" t="str">
        <f>IFERROR(VLOOKUP(C290,[4]Feuil1!$D:$AB,25,FALSE),"N/A")</f>
        <v>N/A</v>
      </c>
      <c r="AA290" s="9" t="s">
        <v>157</v>
      </c>
      <c r="AB290" s="9" t="s">
        <v>157</v>
      </c>
      <c r="AC290" s="5"/>
      <c r="AD290" s="10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</row>
    <row r="291" spans="1:263" x14ac:dyDescent="0.3">
      <c r="A291" t="str">
        <f t="shared" si="9"/>
        <v>2709509790</v>
      </c>
      <c r="B291" s="5" t="str">
        <f t="shared" si="8"/>
        <v>27095097</v>
      </c>
      <c r="C291" s="5" t="s">
        <v>942</v>
      </c>
      <c r="D291" s="10" t="s">
        <v>406</v>
      </c>
      <c r="E291" s="5" t="s">
        <v>13</v>
      </c>
      <c r="F291" s="5" t="s">
        <v>703</v>
      </c>
      <c r="G291" s="5" t="s">
        <v>425</v>
      </c>
      <c r="H291" s="5" t="s">
        <v>10</v>
      </c>
      <c r="I291" s="5" t="s">
        <v>10</v>
      </c>
      <c r="J291" s="5" t="s">
        <v>15</v>
      </c>
      <c r="K291" s="5" t="s">
        <v>627</v>
      </c>
      <c r="L291" s="5" t="s">
        <v>627</v>
      </c>
      <c r="M291" s="5" t="s">
        <v>439</v>
      </c>
      <c r="N291" s="5" t="s">
        <v>671</v>
      </c>
      <c r="O291" s="5" t="s">
        <v>453</v>
      </c>
      <c r="P291" s="30" t="s">
        <v>534</v>
      </c>
      <c r="Q291" s="5" t="s">
        <v>534</v>
      </c>
      <c r="R291" s="27" t="s">
        <v>7</v>
      </c>
      <c r="S291" s="5" t="s">
        <v>672</v>
      </c>
      <c r="T291" s="5" t="s">
        <v>673</v>
      </c>
      <c r="U291" s="5" t="s">
        <v>14</v>
      </c>
      <c r="V291" s="7" t="str">
        <f>IFERROR(VLOOKUP(B291,[1]Client107650!$A$1:$C$7000,3,FALSE),"Non enregistrée")</f>
        <v>1251018-5097030</v>
      </c>
      <c r="W291" s="7" t="str">
        <f>IFERROR(VLOOKUP(A291,'[2]PLANNING-RECHANGES LATelec'!$A$3:$AN$8004,40,FALSE),"Non collaborée")</f>
        <v>Non collaborée</v>
      </c>
      <c r="X291" s="8" t="str">
        <f>IFERROR(VLOOKUP(F291,'[3]Table V'!$A:$G,3,FALSE),"N/A")</f>
        <v>N/A</v>
      </c>
      <c r="Y291" s="8" t="str">
        <f>IFERROR(VLOOKUP(F291,'[2]Table V'!$A:$M,9,FALSE),"N/A")</f>
        <v>P/N CONNU</v>
      </c>
      <c r="Z291" s="9" t="str">
        <f>IFERROR(VLOOKUP(C291,[4]Feuil1!$D:$AB,25,FALSE),"N/A")</f>
        <v>N/A</v>
      </c>
      <c r="AA291" s="9" t="s">
        <v>157</v>
      </c>
      <c r="AB291" s="9" t="s">
        <v>157</v>
      </c>
      <c r="AC291" s="5"/>
      <c r="AD291" s="10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</row>
    <row r="292" spans="1:263" x14ac:dyDescent="0.3">
      <c r="A292" t="str">
        <f t="shared" si="9"/>
        <v>2709509700</v>
      </c>
      <c r="B292" s="5" t="str">
        <f t="shared" si="8"/>
        <v>27095097</v>
      </c>
      <c r="C292" s="5" t="s">
        <v>942</v>
      </c>
      <c r="D292" s="10" t="s">
        <v>407</v>
      </c>
      <c r="E292" s="5" t="s">
        <v>13</v>
      </c>
      <c r="F292" s="5" t="s">
        <v>703</v>
      </c>
      <c r="G292" s="5" t="s">
        <v>425</v>
      </c>
      <c r="H292" s="5" t="s">
        <v>10</v>
      </c>
      <c r="I292" s="5" t="s">
        <v>10</v>
      </c>
      <c r="J292" s="5" t="s">
        <v>15</v>
      </c>
      <c r="K292" s="5" t="s">
        <v>627</v>
      </c>
      <c r="L292" s="5" t="s">
        <v>627</v>
      </c>
      <c r="M292" s="5" t="s">
        <v>439</v>
      </c>
      <c r="N292" s="5" t="s">
        <v>671</v>
      </c>
      <c r="O292" s="5" t="s">
        <v>453</v>
      </c>
      <c r="P292" s="30" t="s">
        <v>534</v>
      </c>
      <c r="Q292" s="5" t="s">
        <v>534</v>
      </c>
      <c r="R292" s="27" t="s">
        <v>7</v>
      </c>
      <c r="S292" s="5" t="s">
        <v>672</v>
      </c>
      <c r="T292" s="5" t="s">
        <v>673</v>
      </c>
      <c r="U292" s="5" t="s">
        <v>14</v>
      </c>
      <c r="V292" s="7" t="str">
        <f>IFERROR(VLOOKUP(B292,[1]Client107650!$A$1:$C$7000,3,FALSE),"Non enregistrée")</f>
        <v>1251018-5097030</v>
      </c>
      <c r="W292" s="7" t="str">
        <f>IFERROR(VLOOKUP(A292,'[2]PLANNING-RECHANGES LATelec'!$A$3:$AN$8004,40,FALSE),"Non collaborée")</f>
        <v>Non collaborée</v>
      </c>
      <c r="X292" s="8" t="str">
        <f>IFERROR(VLOOKUP(F292,'[3]Table V'!$A:$G,3,FALSE),"N/A")</f>
        <v>N/A</v>
      </c>
      <c r="Y292" s="8" t="str">
        <f>IFERROR(VLOOKUP(F292,'[2]Table V'!$A:$M,9,FALSE),"N/A")</f>
        <v>P/N CONNU</v>
      </c>
      <c r="Z292" s="9" t="str">
        <f>IFERROR(VLOOKUP(C292,[4]Feuil1!$D:$AB,25,FALSE),"N/A")</f>
        <v>N/A</v>
      </c>
      <c r="AA292" s="9" t="s">
        <v>157</v>
      </c>
      <c r="AB292" s="9" t="s">
        <v>157</v>
      </c>
      <c r="AC292" s="5"/>
      <c r="AD292" s="10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</row>
    <row r="293" spans="1:263" x14ac:dyDescent="0.3">
      <c r="A293" t="str">
        <f t="shared" si="9"/>
        <v>2709509710</v>
      </c>
      <c r="B293" s="5" t="str">
        <f t="shared" si="8"/>
        <v>27095097</v>
      </c>
      <c r="C293" s="5" t="s">
        <v>942</v>
      </c>
      <c r="D293" s="10" t="s">
        <v>408</v>
      </c>
      <c r="E293" s="5" t="s">
        <v>13</v>
      </c>
      <c r="F293" s="5" t="s">
        <v>703</v>
      </c>
      <c r="G293" s="5" t="s">
        <v>425</v>
      </c>
      <c r="H293" s="5" t="s">
        <v>10</v>
      </c>
      <c r="I293" s="5" t="s">
        <v>10</v>
      </c>
      <c r="J293" s="5" t="s">
        <v>15</v>
      </c>
      <c r="K293" s="5" t="s">
        <v>627</v>
      </c>
      <c r="L293" s="5" t="s">
        <v>627</v>
      </c>
      <c r="M293" s="5" t="s">
        <v>439</v>
      </c>
      <c r="N293" s="5" t="s">
        <v>671</v>
      </c>
      <c r="O293" s="5" t="s">
        <v>453</v>
      </c>
      <c r="P293" s="30" t="s">
        <v>534</v>
      </c>
      <c r="Q293" s="5" t="s">
        <v>534</v>
      </c>
      <c r="R293" s="27" t="s">
        <v>7</v>
      </c>
      <c r="S293" s="5" t="s">
        <v>672</v>
      </c>
      <c r="T293" s="5" t="s">
        <v>674</v>
      </c>
      <c r="U293" s="5" t="s">
        <v>14</v>
      </c>
      <c r="V293" s="7" t="str">
        <f>IFERROR(VLOOKUP(B293,[1]Client107650!$A$1:$C$7000,3,FALSE),"Non enregistrée")</f>
        <v>1251018-5097030</v>
      </c>
      <c r="W293" s="7">
        <f>IFERROR(VLOOKUP(A293,'[2]PLANNING-RECHANGES LATelec'!$A$3:$AN$8004,40,FALSE),"Non collaborée")</f>
        <v>0</v>
      </c>
      <c r="X293" s="8" t="str">
        <f>IFERROR(VLOOKUP(F293,'[3]Table V'!$A:$G,3,FALSE),"N/A")</f>
        <v>N/A</v>
      </c>
      <c r="Y293" s="8" t="str">
        <f>IFERROR(VLOOKUP(F293,'[2]Table V'!$A:$M,9,FALSE),"N/A")</f>
        <v>P/N CONNU</v>
      </c>
      <c r="Z293" s="9" t="str">
        <f>IFERROR(VLOOKUP(C293,[4]Feuil1!$D:$AB,25,FALSE),"N/A")</f>
        <v>N/A</v>
      </c>
      <c r="AA293" s="9" t="s">
        <v>157</v>
      </c>
      <c r="AB293" s="9" t="s">
        <v>157</v>
      </c>
      <c r="AC293" s="5"/>
      <c r="AD293" s="10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</row>
    <row r="294" spans="1:263" x14ac:dyDescent="0.3">
      <c r="A294" t="str">
        <f t="shared" si="9"/>
        <v>2709509720</v>
      </c>
      <c r="B294" s="5" t="str">
        <f t="shared" si="8"/>
        <v>27095097</v>
      </c>
      <c r="C294" s="5" t="s">
        <v>942</v>
      </c>
      <c r="D294" s="10" t="s">
        <v>409</v>
      </c>
      <c r="E294" s="5" t="s">
        <v>13</v>
      </c>
      <c r="F294" s="5" t="s">
        <v>703</v>
      </c>
      <c r="G294" s="5" t="s">
        <v>425</v>
      </c>
      <c r="H294" s="5" t="s">
        <v>10</v>
      </c>
      <c r="I294" s="5" t="s">
        <v>10</v>
      </c>
      <c r="J294" s="5" t="s">
        <v>15</v>
      </c>
      <c r="K294" s="5" t="s">
        <v>627</v>
      </c>
      <c r="L294" s="5" t="s">
        <v>627</v>
      </c>
      <c r="M294" s="5" t="s">
        <v>439</v>
      </c>
      <c r="N294" s="5" t="s">
        <v>671</v>
      </c>
      <c r="O294" s="13" t="s">
        <v>453</v>
      </c>
      <c r="P294" s="30" t="s">
        <v>534</v>
      </c>
      <c r="Q294" s="5" t="s">
        <v>534</v>
      </c>
      <c r="R294" s="27" t="s">
        <v>7</v>
      </c>
      <c r="S294" s="5" t="s">
        <v>672</v>
      </c>
      <c r="T294" s="5" t="s">
        <v>674</v>
      </c>
      <c r="U294" s="5" t="s">
        <v>14</v>
      </c>
      <c r="V294" s="7" t="str">
        <f>IFERROR(VLOOKUP(B294,[1]Client107650!$A$1:$C$7000,3,FALSE),"Non enregistrée")</f>
        <v>1251018-5097030</v>
      </c>
      <c r="W294" s="7" t="str">
        <f>IFERROR(VLOOKUP(A294,'[2]PLANNING-RECHANGES LATelec'!$A$3:$AN$8004,40,FALSE),"Non collaborée")</f>
        <v>Non collaborée</v>
      </c>
      <c r="X294" s="8" t="str">
        <f>IFERROR(VLOOKUP(F294,'[3]Table V'!$A:$G,3,FALSE),"N/A")</f>
        <v>N/A</v>
      </c>
      <c r="Y294" s="8" t="str">
        <f>IFERROR(VLOOKUP(F294,'[2]Table V'!$A:$M,9,FALSE),"N/A")</f>
        <v>P/N CONNU</v>
      </c>
      <c r="Z294" s="9" t="str">
        <f>IFERROR(VLOOKUP(C294,[4]Feuil1!$D:$AB,25,FALSE),"N/A")</f>
        <v>N/A</v>
      </c>
      <c r="AA294" s="9" t="s">
        <v>157</v>
      </c>
      <c r="AB294" s="9" t="s">
        <v>157</v>
      </c>
      <c r="AC294" s="5"/>
      <c r="AD294" s="10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</row>
    <row r="295" spans="1:263" x14ac:dyDescent="0.3">
      <c r="A295" t="str">
        <f t="shared" si="9"/>
        <v>2709509730</v>
      </c>
      <c r="B295" s="5" t="str">
        <f t="shared" si="8"/>
        <v>27095097</v>
      </c>
      <c r="C295" s="5" t="s">
        <v>942</v>
      </c>
      <c r="D295" s="10" t="s">
        <v>410</v>
      </c>
      <c r="E295" s="5" t="s">
        <v>13</v>
      </c>
      <c r="F295" s="5" t="s">
        <v>703</v>
      </c>
      <c r="G295" s="5" t="s">
        <v>425</v>
      </c>
      <c r="H295" s="5" t="s">
        <v>10</v>
      </c>
      <c r="I295" s="5" t="s">
        <v>10</v>
      </c>
      <c r="J295" s="5" t="s">
        <v>15</v>
      </c>
      <c r="K295" s="5" t="s">
        <v>627</v>
      </c>
      <c r="L295" s="5" t="s">
        <v>627</v>
      </c>
      <c r="M295" s="5" t="s">
        <v>439</v>
      </c>
      <c r="N295" s="5" t="s">
        <v>671</v>
      </c>
      <c r="O295" s="5" t="s">
        <v>453</v>
      </c>
      <c r="P295" s="30" t="s">
        <v>534</v>
      </c>
      <c r="Q295" s="5" t="s">
        <v>534</v>
      </c>
      <c r="R295" s="27" t="s">
        <v>7</v>
      </c>
      <c r="S295" s="5" t="s">
        <v>672</v>
      </c>
      <c r="T295" s="5" t="s">
        <v>674</v>
      </c>
      <c r="U295" s="5" t="s">
        <v>14</v>
      </c>
      <c r="V295" s="7" t="str">
        <f>IFERROR(VLOOKUP(B295,[1]Client107650!$A$1:$C$7000,3,FALSE),"Non enregistrée")</f>
        <v>1251018-5097030</v>
      </c>
      <c r="W295" s="7" t="str">
        <f>IFERROR(VLOOKUP(A295,'[2]PLANNING-RECHANGES LATelec'!$A$3:$AN$8004,40,FALSE),"Non collaborée")</f>
        <v>Non collaborée</v>
      </c>
      <c r="X295" s="8" t="str">
        <f>IFERROR(VLOOKUP(F295,'[3]Table V'!$A:$G,3,FALSE),"N/A")</f>
        <v>N/A</v>
      </c>
      <c r="Y295" s="8" t="str">
        <f>IFERROR(VLOOKUP(F295,'[2]Table V'!$A:$M,9,FALSE),"N/A")</f>
        <v>P/N CONNU</v>
      </c>
      <c r="Z295" s="9" t="str">
        <f>IFERROR(VLOOKUP(C295,[4]Feuil1!$D:$AB,25,FALSE),"N/A")</f>
        <v>N/A</v>
      </c>
      <c r="AA295" s="9" t="s">
        <v>157</v>
      </c>
      <c r="AB295" s="9" t="s">
        <v>157</v>
      </c>
      <c r="AC295" s="5"/>
      <c r="AD295" s="10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</row>
    <row r="296" spans="1:263" x14ac:dyDescent="0.3">
      <c r="A296" t="str">
        <f t="shared" si="9"/>
        <v>2709509540</v>
      </c>
      <c r="B296" s="5" t="str">
        <f t="shared" si="8"/>
        <v>27095095</v>
      </c>
      <c r="C296" s="5" t="s">
        <v>943</v>
      </c>
      <c r="D296" s="10" t="s">
        <v>411</v>
      </c>
      <c r="E296" s="5" t="s">
        <v>13</v>
      </c>
      <c r="F296" s="5" t="s">
        <v>703</v>
      </c>
      <c r="G296" s="5" t="s">
        <v>425</v>
      </c>
      <c r="H296" s="5" t="s">
        <v>10</v>
      </c>
      <c r="I296" s="5" t="s">
        <v>10</v>
      </c>
      <c r="J296" s="5" t="s">
        <v>15</v>
      </c>
      <c r="K296" s="5" t="s">
        <v>627</v>
      </c>
      <c r="L296" s="5" t="s">
        <v>627</v>
      </c>
      <c r="M296" s="5" t="s">
        <v>439</v>
      </c>
      <c r="N296" s="5" t="s">
        <v>671</v>
      </c>
      <c r="O296" s="5" t="s">
        <v>453</v>
      </c>
      <c r="P296" s="30" t="s">
        <v>534</v>
      </c>
      <c r="Q296" s="5" t="s">
        <v>534</v>
      </c>
      <c r="R296" s="27" t="s">
        <v>11</v>
      </c>
      <c r="S296" s="5" t="s">
        <v>672</v>
      </c>
      <c r="T296" s="5" t="s">
        <v>675</v>
      </c>
      <c r="U296" s="5" t="s">
        <v>14</v>
      </c>
      <c r="V296" s="7" t="str">
        <f>IFERROR(VLOOKUP(B296,[1]Client107650!$A$1:$C$7000,3,FALSE),"Non enregistrée")</f>
        <v>1251018-5095140</v>
      </c>
      <c r="W296" s="7" t="str">
        <f>IFERROR(VLOOKUP(A296,'[2]PLANNING-RECHANGES LATelec'!$A$3:$AN$8004,40,FALSE),"Non collaborée")</f>
        <v>Non collaborée</v>
      </c>
      <c r="X296" s="8" t="str">
        <f>IFERROR(VLOOKUP(F296,'[3]Table V'!$A:$G,3,FALSE),"N/A")</f>
        <v>N/A</v>
      </c>
      <c r="Y296" s="8" t="str">
        <f>IFERROR(VLOOKUP(F296,'[2]Table V'!$A:$M,9,FALSE),"N/A")</f>
        <v>P/N CONNU</v>
      </c>
      <c r="Z296" s="9" t="str">
        <f>IFERROR(VLOOKUP(C296,[4]Feuil1!$D:$AB,25,FALSE),"N/A")</f>
        <v>N/A</v>
      </c>
      <c r="AA296" s="9" t="s">
        <v>157</v>
      </c>
      <c r="AB296" s="9" t="s">
        <v>157</v>
      </c>
      <c r="AC296" s="5"/>
      <c r="AD296" s="10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</row>
    <row r="297" spans="1:263" x14ac:dyDescent="0.3">
      <c r="A297" t="str">
        <f t="shared" si="9"/>
        <v>2709509550</v>
      </c>
      <c r="B297" s="5" t="str">
        <f t="shared" si="8"/>
        <v>27095095</v>
      </c>
      <c r="C297" s="5" t="s">
        <v>943</v>
      </c>
      <c r="D297" s="10" t="s">
        <v>412</v>
      </c>
      <c r="E297" s="5" t="s">
        <v>13</v>
      </c>
      <c r="F297" s="5" t="s">
        <v>703</v>
      </c>
      <c r="G297" s="5" t="s">
        <v>425</v>
      </c>
      <c r="H297" s="5" t="s">
        <v>10</v>
      </c>
      <c r="I297" s="5" t="s">
        <v>10</v>
      </c>
      <c r="J297" s="5" t="s">
        <v>15</v>
      </c>
      <c r="K297" s="5" t="s">
        <v>627</v>
      </c>
      <c r="L297" s="5" t="s">
        <v>627</v>
      </c>
      <c r="M297" s="5" t="s">
        <v>439</v>
      </c>
      <c r="N297" s="5" t="s">
        <v>671</v>
      </c>
      <c r="O297" s="5" t="s">
        <v>453</v>
      </c>
      <c r="P297" s="30" t="s">
        <v>534</v>
      </c>
      <c r="Q297" s="5" t="s">
        <v>534</v>
      </c>
      <c r="R297" s="27" t="s">
        <v>11</v>
      </c>
      <c r="S297" s="5" t="s">
        <v>672</v>
      </c>
      <c r="T297" s="5" t="s">
        <v>676</v>
      </c>
      <c r="U297" s="5" t="s">
        <v>14</v>
      </c>
      <c r="V297" s="7" t="str">
        <f>IFERROR(VLOOKUP(B297,[1]Client107650!$A$1:$C$7000,3,FALSE),"Non enregistrée")</f>
        <v>1251018-5095140</v>
      </c>
      <c r="W297" s="7" t="str">
        <f>IFERROR(VLOOKUP(A297,'[2]PLANNING-RECHANGES LATelec'!$A$3:$AN$8004,40,FALSE),"Non collaborée")</f>
        <v>Non collaborée</v>
      </c>
      <c r="X297" s="8" t="str">
        <f>IFERROR(VLOOKUP(F297,'[3]Table V'!$A:$G,3,FALSE),"N/A")</f>
        <v>N/A</v>
      </c>
      <c r="Y297" s="8" t="str">
        <f>IFERROR(VLOOKUP(F297,'[2]Table V'!$A:$M,9,FALSE),"N/A")</f>
        <v>P/N CONNU</v>
      </c>
      <c r="Z297" s="9" t="str">
        <f>IFERROR(VLOOKUP(C297,[4]Feuil1!$D:$AB,25,FALSE),"N/A")</f>
        <v>N/A</v>
      </c>
      <c r="AA297" s="9" t="s">
        <v>157</v>
      </c>
      <c r="AB297" s="9" t="s">
        <v>157</v>
      </c>
      <c r="AC297" s="5"/>
      <c r="AD297" s="10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</row>
    <row r="298" spans="1:263" x14ac:dyDescent="0.3">
      <c r="A298" t="str">
        <f t="shared" si="9"/>
        <v>2709509560</v>
      </c>
      <c r="B298" s="5" t="str">
        <f t="shared" si="8"/>
        <v>27095095</v>
      </c>
      <c r="C298" s="5" t="s">
        <v>943</v>
      </c>
      <c r="D298" s="10" t="s">
        <v>413</v>
      </c>
      <c r="E298" s="5" t="s">
        <v>13</v>
      </c>
      <c r="F298" s="5" t="s">
        <v>703</v>
      </c>
      <c r="G298" s="5" t="s">
        <v>425</v>
      </c>
      <c r="H298" s="5" t="s">
        <v>10</v>
      </c>
      <c r="I298" s="5" t="s">
        <v>10</v>
      </c>
      <c r="J298" s="5" t="s">
        <v>15</v>
      </c>
      <c r="K298" s="5" t="s">
        <v>627</v>
      </c>
      <c r="L298" s="5" t="s">
        <v>627</v>
      </c>
      <c r="M298" s="5" t="s">
        <v>439</v>
      </c>
      <c r="N298" s="5" t="s">
        <v>671</v>
      </c>
      <c r="O298" s="5" t="s">
        <v>453</v>
      </c>
      <c r="P298" s="30" t="s">
        <v>534</v>
      </c>
      <c r="Q298" s="5" t="s">
        <v>534</v>
      </c>
      <c r="R298" s="27" t="s">
        <v>11</v>
      </c>
      <c r="S298" s="5" t="s">
        <v>672</v>
      </c>
      <c r="T298" s="5" t="s">
        <v>677</v>
      </c>
      <c r="U298" s="5" t="s">
        <v>14</v>
      </c>
      <c r="V298" s="7" t="str">
        <f>IFERROR(VLOOKUP(B298,[1]Client107650!$A$1:$C$7000,3,FALSE),"Non enregistrée")</f>
        <v>1251018-5095140</v>
      </c>
      <c r="W298" s="7" t="str">
        <f>IFERROR(VLOOKUP(A298,'[2]PLANNING-RECHANGES LATelec'!$A$3:$AN$8004,40,FALSE),"Non collaborée")</f>
        <v>Non collaborée</v>
      </c>
      <c r="X298" s="8" t="str">
        <f>IFERROR(VLOOKUP(F298,'[3]Table V'!$A:$G,3,FALSE),"N/A")</f>
        <v>N/A</v>
      </c>
      <c r="Y298" s="8" t="str">
        <f>IFERROR(VLOOKUP(F298,'[2]Table V'!$A:$M,9,FALSE),"N/A")</f>
        <v>P/N CONNU</v>
      </c>
      <c r="Z298" s="9" t="str">
        <f>IFERROR(VLOOKUP(C298,[4]Feuil1!$D:$AB,25,FALSE),"N/A")</f>
        <v>N/A</v>
      </c>
      <c r="AA298" s="9" t="s">
        <v>157</v>
      </c>
      <c r="AB298" s="9" t="s">
        <v>157</v>
      </c>
      <c r="AC298" s="5"/>
      <c r="AD298" s="10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</row>
    <row r="299" spans="1:263" x14ac:dyDescent="0.3">
      <c r="A299" t="str">
        <f t="shared" si="9"/>
        <v>2709509810</v>
      </c>
      <c r="B299" s="5" t="str">
        <f t="shared" si="8"/>
        <v>27095098</v>
      </c>
      <c r="C299" s="5" t="s">
        <v>944</v>
      </c>
      <c r="D299" s="10" t="s">
        <v>395</v>
      </c>
      <c r="E299" s="5" t="s">
        <v>13</v>
      </c>
      <c r="F299" s="5" t="s">
        <v>703</v>
      </c>
      <c r="G299" s="5" t="s">
        <v>425</v>
      </c>
      <c r="H299" s="5" t="s">
        <v>10</v>
      </c>
      <c r="I299" s="5" t="s">
        <v>10</v>
      </c>
      <c r="J299" s="5" t="s">
        <v>15</v>
      </c>
      <c r="K299" s="5" t="s">
        <v>627</v>
      </c>
      <c r="L299" s="5" t="s">
        <v>627</v>
      </c>
      <c r="M299" s="5" t="s">
        <v>439</v>
      </c>
      <c r="N299" s="5" t="s">
        <v>671</v>
      </c>
      <c r="O299" s="5" t="s">
        <v>453</v>
      </c>
      <c r="P299" s="30" t="s">
        <v>534</v>
      </c>
      <c r="Q299" s="5" t="s">
        <v>534</v>
      </c>
      <c r="R299" s="27" t="s">
        <v>7</v>
      </c>
      <c r="S299" s="5" t="s">
        <v>678</v>
      </c>
      <c r="T299" s="5" t="s">
        <v>679</v>
      </c>
      <c r="U299" s="5" t="s">
        <v>14</v>
      </c>
      <c r="V299" s="7" t="str">
        <f>IFERROR(VLOOKUP(B299,[1]Client107650!$A$1:$C$7000,3,FALSE),"Non enregistrée")</f>
        <v>1251016-5098010</v>
      </c>
      <c r="W299" s="7">
        <f>IFERROR(VLOOKUP(A299,'[2]PLANNING-RECHANGES LATelec'!$A$3:$AN$8004,40,FALSE),"Non collaborée")</f>
        <v>0</v>
      </c>
      <c r="X299" s="8" t="str">
        <f>IFERROR(VLOOKUP(F299,'[3]Table V'!$A:$G,3,FALSE),"N/A")</f>
        <v>N/A</v>
      </c>
      <c r="Y299" s="8" t="str">
        <f>IFERROR(VLOOKUP(F299,'[2]Table V'!$A:$M,9,FALSE),"N/A")</f>
        <v>P/N CONNU</v>
      </c>
      <c r="Z299" s="9" t="str">
        <f>IFERROR(VLOOKUP(C299,[4]Feuil1!$D:$AB,25,FALSE),"N/A")</f>
        <v>N/A</v>
      </c>
      <c r="AA299" s="9" t="s">
        <v>157</v>
      </c>
      <c r="AB299" s="9" t="s">
        <v>157</v>
      </c>
      <c r="AC299" s="5"/>
      <c r="AD299" s="10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</row>
    <row r="300" spans="1:263" x14ac:dyDescent="0.3">
      <c r="A300" t="str">
        <f t="shared" si="9"/>
        <v>2708435310</v>
      </c>
      <c r="B300" s="5" t="str">
        <f t="shared" si="8"/>
        <v>27084353</v>
      </c>
      <c r="C300" s="5" t="s">
        <v>945</v>
      </c>
      <c r="D300" s="10" t="s">
        <v>395</v>
      </c>
      <c r="E300" s="5" t="s">
        <v>13</v>
      </c>
      <c r="F300" s="5" t="s">
        <v>703</v>
      </c>
      <c r="G300" s="5" t="s">
        <v>425</v>
      </c>
      <c r="H300" s="5" t="s">
        <v>10</v>
      </c>
      <c r="I300" s="5" t="s">
        <v>10</v>
      </c>
      <c r="J300" s="5" t="s">
        <v>15</v>
      </c>
      <c r="K300" s="5" t="s">
        <v>627</v>
      </c>
      <c r="L300" s="5" t="s">
        <v>627</v>
      </c>
      <c r="M300" s="5" t="s">
        <v>439</v>
      </c>
      <c r="N300" s="5" t="s">
        <v>671</v>
      </c>
      <c r="O300" s="5" t="s">
        <v>453</v>
      </c>
      <c r="P300" s="30" t="s">
        <v>534</v>
      </c>
      <c r="Q300" s="5" t="s">
        <v>534</v>
      </c>
      <c r="R300" s="27" t="s">
        <v>7</v>
      </c>
      <c r="S300" s="5" t="s">
        <v>680</v>
      </c>
      <c r="T300" s="5" t="s">
        <v>681</v>
      </c>
      <c r="U300" s="5" t="s">
        <v>14</v>
      </c>
      <c r="V300" s="7" t="str">
        <f>IFERROR(VLOOKUP(B300,[1]Client107650!$A$1:$C$7000,3,FALSE),"Non enregistrée")</f>
        <v>1251016-4353010</v>
      </c>
      <c r="W300" s="7">
        <f>IFERROR(VLOOKUP(A300,'[2]PLANNING-RECHANGES LATelec'!$A$3:$AN$8004,40,FALSE),"Non collaborée")</f>
        <v>0</v>
      </c>
      <c r="X300" s="8" t="str">
        <f>IFERROR(VLOOKUP(F300,'[3]Table V'!$A:$G,3,FALSE),"N/A")</f>
        <v>N/A</v>
      </c>
      <c r="Y300" s="8" t="str">
        <f>IFERROR(VLOOKUP(F300,'[2]Table V'!$A:$M,9,FALSE),"N/A")</f>
        <v>P/N CONNU</v>
      </c>
      <c r="Z300" s="9" t="str">
        <f>IFERROR(VLOOKUP(C300,[4]Feuil1!$D:$AB,25,FALSE),"N/A")</f>
        <v>N/A</v>
      </c>
      <c r="AA300" s="9" t="s">
        <v>157</v>
      </c>
      <c r="AB300" s="9" t="s">
        <v>157</v>
      </c>
      <c r="AC300" s="5"/>
      <c r="AD300" s="10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</row>
    <row r="301" spans="1:263" x14ac:dyDescent="0.3">
      <c r="A301" t="str">
        <f t="shared" si="9"/>
        <v>2709509810</v>
      </c>
      <c r="B301" s="5" t="str">
        <f t="shared" si="8"/>
        <v>27095098</v>
      </c>
      <c r="C301" s="5" t="s">
        <v>944</v>
      </c>
      <c r="D301" s="10" t="s">
        <v>395</v>
      </c>
      <c r="E301" s="5" t="s">
        <v>13</v>
      </c>
      <c r="F301" s="5" t="s">
        <v>703</v>
      </c>
      <c r="G301" s="5" t="s">
        <v>425</v>
      </c>
      <c r="H301" s="5" t="s">
        <v>10</v>
      </c>
      <c r="I301" s="5" t="s">
        <v>10</v>
      </c>
      <c r="J301" s="5" t="s">
        <v>15</v>
      </c>
      <c r="K301" s="5" t="s">
        <v>627</v>
      </c>
      <c r="L301" s="5" t="s">
        <v>627</v>
      </c>
      <c r="M301" s="5" t="s">
        <v>439</v>
      </c>
      <c r="N301" s="5" t="s">
        <v>671</v>
      </c>
      <c r="O301" s="5" t="s">
        <v>453</v>
      </c>
      <c r="P301" s="30" t="s">
        <v>534</v>
      </c>
      <c r="Q301" s="5" t="s">
        <v>534</v>
      </c>
      <c r="R301" s="27" t="s">
        <v>7</v>
      </c>
      <c r="S301" s="5" t="s">
        <v>678</v>
      </c>
      <c r="T301" s="5" t="s">
        <v>679</v>
      </c>
      <c r="U301" s="5" t="s">
        <v>14</v>
      </c>
      <c r="V301" s="7" t="str">
        <f>IFERROR(VLOOKUP(B301,[1]Client107650!$A$1:$C$7000,3,FALSE),"Non enregistrée")</f>
        <v>1251016-5098010</v>
      </c>
      <c r="W301" s="7">
        <f>IFERROR(VLOOKUP(A301,'[2]PLANNING-RECHANGES LATelec'!$A$3:$AN$8004,40,FALSE),"Non collaborée")</f>
        <v>0</v>
      </c>
      <c r="X301" s="8" t="str">
        <f>IFERROR(VLOOKUP(F301,'[3]Table V'!$A:$G,3,FALSE),"N/A")</f>
        <v>N/A</v>
      </c>
      <c r="Y301" s="8" t="str">
        <f>IFERROR(VLOOKUP(F301,'[2]Table V'!$A:$M,9,FALSE),"N/A")</f>
        <v>P/N CONNU</v>
      </c>
      <c r="Z301" s="9" t="str">
        <f>IFERROR(VLOOKUP(C301,[4]Feuil1!$D:$AB,25,FALSE),"N/A")</f>
        <v>N/A</v>
      </c>
      <c r="AA301" s="9" t="s">
        <v>157</v>
      </c>
      <c r="AB301" s="9" t="s">
        <v>157</v>
      </c>
      <c r="AC301" s="5"/>
      <c r="AD301" s="10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</row>
    <row r="302" spans="1:263" x14ac:dyDescent="0.3">
      <c r="A302" t="str">
        <f t="shared" si="9"/>
        <v>2708435310</v>
      </c>
      <c r="B302" s="5" t="str">
        <f t="shared" si="8"/>
        <v>27084353</v>
      </c>
      <c r="C302" s="5" t="s">
        <v>945</v>
      </c>
      <c r="D302" s="10" t="s">
        <v>395</v>
      </c>
      <c r="E302" s="5" t="s">
        <v>13</v>
      </c>
      <c r="F302" s="5" t="s">
        <v>703</v>
      </c>
      <c r="G302" s="5" t="s">
        <v>425</v>
      </c>
      <c r="H302" s="5" t="s">
        <v>10</v>
      </c>
      <c r="I302" s="5" t="s">
        <v>10</v>
      </c>
      <c r="J302" s="5" t="s">
        <v>15</v>
      </c>
      <c r="K302" s="5" t="s">
        <v>627</v>
      </c>
      <c r="L302" s="5" t="s">
        <v>627</v>
      </c>
      <c r="M302" s="5" t="s">
        <v>439</v>
      </c>
      <c r="N302" s="5" t="s">
        <v>671</v>
      </c>
      <c r="O302" s="5" t="s">
        <v>453</v>
      </c>
      <c r="P302" s="30" t="s">
        <v>534</v>
      </c>
      <c r="Q302" s="5" t="s">
        <v>534</v>
      </c>
      <c r="R302" s="27" t="s">
        <v>7</v>
      </c>
      <c r="S302" s="5" t="s">
        <v>680</v>
      </c>
      <c r="T302" s="5" t="s">
        <v>681</v>
      </c>
      <c r="U302" s="5" t="s">
        <v>14</v>
      </c>
      <c r="V302" s="7" t="str">
        <f>IFERROR(VLOOKUP(B302,[1]Client107650!$A$1:$C$7000,3,FALSE),"Non enregistrée")</f>
        <v>1251016-4353010</v>
      </c>
      <c r="W302" s="7">
        <f>IFERROR(VLOOKUP(A302,'[2]PLANNING-RECHANGES LATelec'!$A$3:$AN$8004,40,FALSE),"Non collaborée")</f>
        <v>0</v>
      </c>
      <c r="X302" s="8" t="str">
        <f>IFERROR(VLOOKUP(F302,'[3]Table V'!$A:$G,3,FALSE),"N/A")</f>
        <v>N/A</v>
      </c>
      <c r="Y302" s="8" t="str">
        <f>IFERROR(VLOOKUP(F302,'[2]Table V'!$A:$M,9,FALSE),"N/A")</f>
        <v>P/N CONNU</v>
      </c>
      <c r="Z302" s="9" t="str">
        <f>IFERROR(VLOOKUP(C302,[4]Feuil1!$D:$AB,25,FALSE),"N/A")</f>
        <v>N/A</v>
      </c>
      <c r="AA302" s="9" t="s">
        <v>157</v>
      </c>
      <c r="AB302" s="9" t="s">
        <v>157</v>
      </c>
      <c r="AC302" s="5"/>
      <c r="AD302" s="11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</row>
    <row r="303" spans="1:263" x14ac:dyDescent="0.3">
      <c r="A303" t="str">
        <f t="shared" si="9"/>
        <v>0</v>
      </c>
      <c r="B303" s="18">
        <f t="shared" si="8"/>
        <v>0</v>
      </c>
      <c r="C303" s="18"/>
      <c r="D303" s="5"/>
      <c r="E303" s="5"/>
      <c r="F303" s="5" t="str">
        <f t="shared" ref="F303:F366" si="10">SUBSTITUTE(AC303,"","")</f>
        <v/>
      </c>
      <c r="G303" s="5"/>
      <c r="H303" s="5"/>
      <c r="I303" s="5"/>
      <c r="J303" s="5"/>
      <c r="K303" s="5"/>
      <c r="L303" s="6"/>
      <c r="M303" s="5"/>
      <c r="N303" s="5"/>
      <c r="O303" s="5"/>
      <c r="P303" s="24"/>
      <c r="R303" s="27"/>
      <c r="S303" s="5"/>
      <c r="T303" s="6"/>
      <c r="U303" s="5"/>
      <c r="V303" s="7" t="str">
        <f>IFERROR(VLOOKUP(B303,[1]Client107650!$A$1:$C$7000,3,FALSE),"Non enregistrée")</f>
        <v>Non enregistrée</v>
      </c>
      <c r="W303" s="7" t="str">
        <f>IFERROR(VLOOKUP(A303,'[2]PLANNING-RECHANGES LATelec'!$A$3:$AN$8004,40,FALSE),"Non collaborée")</f>
        <v>Non collaborée</v>
      </c>
      <c r="X303" s="8" t="str">
        <f>IFERROR(VLOOKUP(F303,'[3]Table V'!$A:$G,3,FALSE),"N/A")</f>
        <v>N/A</v>
      </c>
      <c r="Y303" s="8" t="str">
        <f>IFERROR(VLOOKUP(F303,'[2]Table V'!$A:$M,9,FALSE),"N/A")</f>
        <v>N/A</v>
      </c>
      <c r="Z303" s="9" t="str">
        <f>IFERROR(VLOOKUP(C303,[4]Feuil1!$D:$AB,25,FALSE),"N/A")</f>
        <v>N/A</v>
      </c>
      <c r="AA303" s="9" t="s">
        <v>157</v>
      </c>
      <c r="AB303" s="9" t="s">
        <v>157</v>
      </c>
      <c r="AC303" s="5"/>
      <c r="AD303" s="10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</row>
    <row r="304" spans="1:263" x14ac:dyDescent="0.3">
      <c r="A304" t="str">
        <f t="shared" si="9"/>
        <v>0</v>
      </c>
      <c r="B304" s="18">
        <f t="shared" si="8"/>
        <v>0</v>
      </c>
      <c r="C304" s="18"/>
      <c r="D304" s="5"/>
      <c r="E304" s="5"/>
      <c r="F304" s="5" t="str">
        <f t="shared" si="10"/>
        <v/>
      </c>
      <c r="G304" s="5"/>
      <c r="H304" s="5"/>
      <c r="I304" s="5"/>
      <c r="J304" s="5"/>
      <c r="K304" s="5"/>
      <c r="L304" s="6"/>
      <c r="M304" s="5"/>
      <c r="N304" s="5"/>
      <c r="O304" s="5"/>
      <c r="P304" s="24"/>
      <c r="R304" s="27"/>
      <c r="S304" s="5"/>
      <c r="T304" s="6"/>
      <c r="U304" s="5"/>
      <c r="V304" s="7" t="str">
        <f>IFERROR(VLOOKUP(B304,[1]Client107650!$A$1:$C$7000,3,FALSE),"Non enregistrée")</f>
        <v>Non enregistrée</v>
      </c>
      <c r="W304" s="7" t="str">
        <f>IFERROR(VLOOKUP(A304,'[2]PLANNING-RECHANGES LATelec'!$A$3:$AN$8004,40,FALSE),"Non collaborée")</f>
        <v>Non collaborée</v>
      </c>
      <c r="X304" s="8" t="str">
        <f>IFERROR(VLOOKUP(F304,'[3]Table V'!$A:$G,3,FALSE),"N/A")</f>
        <v>N/A</v>
      </c>
      <c r="Y304" s="8" t="str">
        <f>IFERROR(VLOOKUP(F304,'[2]Table V'!$A:$M,9,FALSE),"N/A")</f>
        <v>N/A</v>
      </c>
      <c r="Z304" s="9" t="str">
        <f>IFERROR(VLOOKUP(C304,[4]Feuil1!$D:$AB,25,FALSE),"N/A")</f>
        <v>N/A</v>
      </c>
      <c r="AA304" s="9" t="s">
        <v>157</v>
      </c>
      <c r="AB304" s="9" t="s">
        <v>157</v>
      </c>
      <c r="AC304" s="5"/>
      <c r="AD304" s="10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</row>
    <row r="305" spans="1:263" x14ac:dyDescent="0.3">
      <c r="A305" t="str">
        <f t="shared" si="9"/>
        <v>0</v>
      </c>
      <c r="B305" s="18">
        <f t="shared" si="8"/>
        <v>0</v>
      </c>
      <c r="C305" s="18"/>
      <c r="D305" s="5"/>
      <c r="E305" s="5"/>
      <c r="F305" s="5" t="str">
        <f t="shared" si="10"/>
        <v/>
      </c>
      <c r="G305" s="5"/>
      <c r="H305" s="5"/>
      <c r="I305" s="5"/>
      <c r="J305" s="5"/>
      <c r="K305" s="5"/>
      <c r="L305" s="6"/>
      <c r="M305" s="5"/>
      <c r="N305" s="5"/>
      <c r="O305" s="5"/>
      <c r="P305" s="24"/>
      <c r="R305" s="27"/>
      <c r="S305" s="5"/>
      <c r="T305" s="6"/>
      <c r="U305" s="5"/>
      <c r="V305" s="7" t="str">
        <f>IFERROR(VLOOKUP(B305,[1]Client107650!$A$1:$C$7000,3,FALSE),"Non enregistrée")</f>
        <v>Non enregistrée</v>
      </c>
      <c r="W305" s="7" t="str">
        <f>IFERROR(VLOOKUP(A305,'[2]PLANNING-RECHANGES LATelec'!$A$3:$AN$8004,40,FALSE),"Non collaborée")</f>
        <v>Non collaborée</v>
      </c>
      <c r="X305" s="8" t="str">
        <f>IFERROR(VLOOKUP(F305,'[3]Table V'!$A:$G,3,FALSE),"N/A")</f>
        <v>N/A</v>
      </c>
      <c r="Y305" s="8" t="str">
        <f>IFERROR(VLOOKUP(F305,'[2]Table V'!$A:$M,9,FALSE),"N/A")</f>
        <v>N/A</v>
      </c>
      <c r="Z305" s="9" t="str">
        <f>IFERROR(VLOOKUP(C305,[4]Feuil1!$D:$AB,25,FALSE),"N/A")</f>
        <v>N/A</v>
      </c>
      <c r="AA305" s="9" t="s">
        <v>157</v>
      </c>
      <c r="AB305" s="9" t="s">
        <v>157</v>
      </c>
      <c r="AC305" s="5"/>
      <c r="AD305" s="10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</row>
    <row r="306" spans="1:263" x14ac:dyDescent="0.3">
      <c r="A306" t="str">
        <f t="shared" si="9"/>
        <v>0</v>
      </c>
      <c r="B306" s="18">
        <f t="shared" si="8"/>
        <v>0</v>
      </c>
      <c r="C306" s="18"/>
      <c r="D306" s="5"/>
      <c r="E306" s="5"/>
      <c r="F306" s="5" t="str">
        <f t="shared" si="10"/>
        <v/>
      </c>
      <c r="G306" s="5"/>
      <c r="H306" s="5"/>
      <c r="I306" s="5"/>
      <c r="J306" s="5"/>
      <c r="K306" s="5"/>
      <c r="L306" s="6"/>
      <c r="M306" s="5"/>
      <c r="N306" s="5"/>
      <c r="O306" s="5"/>
      <c r="P306" s="24"/>
      <c r="R306" s="27"/>
      <c r="S306" s="5"/>
      <c r="T306" s="6"/>
      <c r="U306" s="5"/>
      <c r="V306" s="7" t="str">
        <f>IFERROR(VLOOKUP(B306,[1]Client107650!$A$1:$C$7000,3,FALSE),"Non enregistrée")</f>
        <v>Non enregistrée</v>
      </c>
      <c r="W306" s="7" t="str">
        <f>IFERROR(VLOOKUP(A306,'[2]PLANNING-RECHANGES LATelec'!$A$3:$AN$8004,40,FALSE),"Non collaborée")</f>
        <v>Non collaborée</v>
      </c>
      <c r="X306" s="8" t="str">
        <f>IFERROR(VLOOKUP(F306,'[3]Table V'!$A:$G,3,FALSE),"N/A")</f>
        <v>N/A</v>
      </c>
      <c r="Y306" s="8" t="str">
        <f>IFERROR(VLOOKUP(F306,'[2]Table V'!$A:$M,9,FALSE),"N/A")</f>
        <v>N/A</v>
      </c>
      <c r="Z306" s="9" t="str">
        <f>IFERROR(VLOOKUP(C306,[4]Feuil1!$D:$AB,25,FALSE),"N/A")</f>
        <v>N/A</v>
      </c>
      <c r="AA306" s="9" t="s">
        <v>157</v>
      </c>
      <c r="AB306" s="9" t="s">
        <v>157</v>
      </c>
      <c r="AC306" s="5"/>
      <c r="AD306" s="10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</row>
    <row r="307" spans="1:263" x14ac:dyDescent="0.3">
      <c r="A307" t="str">
        <f t="shared" si="9"/>
        <v>0</v>
      </c>
      <c r="B307" s="18">
        <f t="shared" si="8"/>
        <v>0</v>
      </c>
      <c r="C307" s="18"/>
      <c r="D307" s="5"/>
      <c r="E307" s="5"/>
      <c r="F307" s="5" t="str">
        <f t="shared" si="10"/>
        <v/>
      </c>
      <c r="G307" s="5"/>
      <c r="H307" s="5"/>
      <c r="I307" s="5"/>
      <c r="J307" s="5"/>
      <c r="K307" s="5"/>
      <c r="L307" s="6"/>
      <c r="M307" s="5"/>
      <c r="N307" s="5"/>
      <c r="O307" s="5"/>
      <c r="P307" s="24"/>
      <c r="R307" s="27"/>
      <c r="S307" s="5"/>
      <c r="T307" s="6"/>
      <c r="U307" s="5"/>
      <c r="V307" s="7" t="str">
        <f>IFERROR(VLOOKUP(B307,[1]Client107650!$A$1:$C$7000,3,FALSE),"Non enregistrée")</f>
        <v>Non enregistrée</v>
      </c>
      <c r="W307" s="7" t="str">
        <f>IFERROR(VLOOKUP(A307,'[2]PLANNING-RECHANGES LATelec'!$A$3:$AN$8004,40,FALSE),"Non collaborée")</f>
        <v>Non collaborée</v>
      </c>
      <c r="X307" s="8" t="str">
        <f>IFERROR(VLOOKUP(F307,'[3]Table V'!$A:$G,3,FALSE),"N/A")</f>
        <v>N/A</v>
      </c>
      <c r="Y307" s="8" t="str">
        <f>IFERROR(VLOOKUP(F307,'[2]Table V'!$A:$M,9,FALSE),"N/A")</f>
        <v>N/A</v>
      </c>
      <c r="Z307" s="9" t="str">
        <f>IFERROR(VLOOKUP(C307,[4]Feuil1!$D:$AB,25,FALSE),"N/A")</f>
        <v>N/A</v>
      </c>
      <c r="AA307" s="9" t="s">
        <v>157</v>
      </c>
      <c r="AB307" s="9" t="s">
        <v>157</v>
      </c>
      <c r="AC307" s="5"/>
      <c r="AD307" s="10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</row>
    <row r="308" spans="1:263" x14ac:dyDescent="0.3">
      <c r="A308" t="str">
        <f t="shared" si="9"/>
        <v>0</v>
      </c>
      <c r="B308" s="18">
        <f t="shared" si="8"/>
        <v>0</v>
      </c>
      <c r="C308" s="18"/>
      <c r="D308" s="5"/>
      <c r="E308" s="5"/>
      <c r="F308" s="5" t="str">
        <f t="shared" si="10"/>
        <v/>
      </c>
      <c r="G308" s="5"/>
      <c r="H308" s="5"/>
      <c r="I308" s="5"/>
      <c r="J308" s="5"/>
      <c r="K308" s="5"/>
      <c r="L308" s="6"/>
      <c r="M308" s="5"/>
      <c r="N308" s="5"/>
      <c r="O308" s="5"/>
      <c r="P308" s="24"/>
      <c r="R308" s="27"/>
      <c r="S308" s="5"/>
      <c r="T308" s="6"/>
      <c r="U308" s="5"/>
      <c r="V308" s="7" t="str">
        <f>IFERROR(VLOOKUP(B308,[1]Client107650!$A$1:$C$7000,3,FALSE),"Non enregistrée")</f>
        <v>Non enregistrée</v>
      </c>
      <c r="W308" s="7" t="str">
        <f>IFERROR(VLOOKUP(A308,'[2]PLANNING-RECHANGES LATelec'!$A$3:$AN$8004,40,FALSE),"Non collaborée")</f>
        <v>Non collaborée</v>
      </c>
      <c r="X308" s="8" t="str">
        <f>IFERROR(VLOOKUP(F308,'[3]Table V'!$A:$G,3,FALSE),"N/A")</f>
        <v>N/A</v>
      </c>
      <c r="Y308" s="8" t="str">
        <f>IFERROR(VLOOKUP(F308,'[2]Table V'!$A:$M,9,FALSE),"N/A")</f>
        <v>N/A</v>
      </c>
      <c r="Z308" s="9" t="str">
        <f>IFERROR(VLOOKUP(C308,[4]Feuil1!$D:$AB,25,FALSE),"N/A")</f>
        <v>N/A</v>
      </c>
      <c r="AA308" s="9" t="s">
        <v>157</v>
      </c>
      <c r="AB308" s="9" t="s">
        <v>157</v>
      </c>
      <c r="AC308" s="5"/>
      <c r="AD308" s="10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</row>
    <row r="309" spans="1:263" x14ac:dyDescent="0.3">
      <c r="A309" t="str">
        <f t="shared" si="9"/>
        <v>0</v>
      </c>
      <c r="B309" s="18">
        <f t="shared" si="8"/>
        <v>0</v>
      </c>
      <c r="C309" s="18"/>
      <c r="D309" s="5"/>
      <c r="E309" s="5"/>
      <c r="F309" s="5" t="str">
        <f t="shared" si="10"/>
        <v/>
      </c>
      <c r="G309" s="5"/>
      <c r="H309" s="5"/>
      <c r="I309" s="5"/>
      <c r="J309" s="5"/>
      <c r="K309" s="5"/>
      <c r="L309" s="6"/>
      <c r="M309" s="5"/>
      <c r="N309" s="5"/>
      <c r="O309" s="5"/>
      <c r="P309" s="24"/>
      <c r="R309" s="27"/>
      <c r="S309" s="5"/>
      <c r="T309" s="6"/>
      <c r="U309" s="5"/>
      <c r="V309" s="7" t="str">
        <f>IFERROR(VLOOKUP(B309,[1]Client107650!$A$1:$C$7000,3,FALSE),"Non enregistrée")</f>
        <v>Non enregistrée</v>
      </c>
      <c r="W309" s="7" t="str">
        <f>IFERROR(VLOOKUP(A309,'[2]PLANNING-RECHANGES LATelec'!$A$3:$AN$8004,40,FALSE),"Non collaborée")</f>
        <v>Non collaborée</v>
      </c>
      <c r="X309" s="8" t="str">
        <f>IFERROR(VLOOKUP(F309,'[3]Table V'!$A:$G,3,FALSE),"N/A")</f>
        <v>N/A</v>
      </c>
      <c r="Y309" s="8" t="str">
        <f>IFERROR(VLOOKUP(F309,'[2]Table V'!$A:$M,9,FALSE),"N/A")</f>
        <v>N/A</v>
      </c>
      <c r="Z309" s="9" t="str">
        <f>IFERROR(VLOOKUP(C309,[4]Feuil1!$D:$AB,25,FALSE),"N/A")</f>
        <v>N/A</v>
      </c>
      <c r="AA309" s="9" t="s">
        <v>157</v>
      </c>
      <c r="AB309" s="9" t="s">
        <v>157</v>
      </c>
      <c r="AC309" s="5"/>
      <c r="AD309" s="10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</row>
    <row r="310" spans="1:263" x14ac:dyDescent="0.3">
      <c r="A310" t="str">
        <f t="shared" si="9"/>
        <v>0</v>
      </c>
      <c r="B310" s="18">
        <f t="shared" si="8"/>
        <v>0</v>
      </c>
      <c r="C310" s="18"/>
      <c r="D310" s="5"/>
      <c r="E310" s="5"/>
      <c r="F310" s="5" t="str">
        <f t="shared" si="10"/>
        <v/>
      </c>
      <c r="G310" s="5"/>
      <c r="H310" s="5"/>
      <c r="I310" s="5"/>
      <c r="J310" s="5"/>
      <c r="K310" s="5"/>
      <c r="L310" s="6"/>
      <c r="M310" s="5"/>
      <c r="N310" s="5"/>
      <c r="O310" s="5"/>
      <c r="P310" s="24"/>
      <c r="R310" s="27"/>
      <c r="S310" s="5"/>
      <c r="T310" s="6"/>
      <c r="U310" s="5"/>
      <c r="V310" s="7" t="str">
        <f>IFERROR(VLOOKUP(B310,[1]Client107650!$A$1:$C$7000,3,FALSE),"Non enregistrée")</f>
        <v>Non enregistrée</v>
      </c>
      <c r="W310" s="7" t="str">
        <f>IFERROR(VLOOKUP(A310,'[2]PLANNING-RECHANGES LATelec'!$A$3:$AN$8004,40,FALSE),"Non collaborée")</f>
        <v>Non collaborée</v>
      </c>
      <c r="X310" s="8" t="str">
        <f>IFERROR(VLOOKUP(F310,'[3]Table V'!$A:$G,3,FALSE),"N/A")</f>
        <v>N/A</v>
      </c>
      <c r="Y310" s="8" t="str">
        <f>IFERROR(VLOOKUP(F310,'[2]Table V'!$A:$M,9,FALSE),"N/A")</f>
        <v>N/A</v>
      </c>
      <c r="Z310" s="9" t="str">
        <f>IFERROR(VLOOKUP(C310,[4]Feuil1!$D:$AB,25,FALSE),"N/A")</f>
        <v>N/A</v>
      </c>
      <c r="AA310" s="9" t="s">
        <v>157</v>
      </c>
      <c r="AB310" s="9" t="s">
        <v>157</v>
      </c>
      <c r="AC310" s="5"/>
      <c r="AD310" s="10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</row>
    <row r="311" spans="1:263" x14ac:dyDescent="0.3">
      <c r="A311" t="str">
        <f t="shared" si="9"/>
        <v>0</v>
      </c>
      <c r="B311" s="18">
        <f t="shared" si="8"/>
        <v>0</v>
      </c>
      <c r="C311" s="18"/>
      <c r="D311" s="5"/>
      <c r="E311" s="5"/>
      <c r="F311" s="5" t="str">
        <f t="shared" si="10"/>
        <v/>
      </c>
      <c r="G311" s="5"/>
      <c r="H311" s="5"/>
      <c r="I311" s="5"/>
      <c r="J311" s="5"/>
      <c r="K311" s="5"/>
      <c r="L311" s="6"/>
      <c r="M311" s="5"/>
      <c r="N311" s="5"/>
      <c r="O311" s="5"/>
      <c r="P311" s="24"/>
      <c r="R311" s="27"/>
      <c r="S311" s="5"/>
      <c r="T311" s="6"/>
      <c r="U311" s="5"/>
      <c r="V311" s="7" t="str">
        <f>IFERROR(VLOOKUP(B311,[1]Client107650!$A$1:$C$7000,3,FALSE),"Non enregistrée")</f>
        <v>Non enregistrée</v>
      </c>
      <c r="W311" s="7" t="str">
        <f>IFERROR(VLOOKUP(A311,'[2]PLANNING-RECHANGES LATelec'!$A$3:$AN$8004,40,FALSE),"Non collaborée")</f>
        <v>Non collaborée</v>
      </c>
      <c r="X311" s="8" t="str">
        <f>IFERROR(VLOOKUP(F311,'[3]Table V'!$A:$G,3,FALSE),"N/A")</f>
        <v>N/A</v>
      </c>
      <c r="Y311" s="8" t="str">
        <f>IFERROR(VLOOKUP(F311,'[2]Table V'!$A:$M,9,FALSE),"N/A")</f>
        <v>N/A</v>
      </c>
      <c r="Z311" s="9" t="str">
        <f>IFERROR(VLOOKUP(C311,[4]Feuil1!$D:$AB,25,FALSE),"N/A")</f>
        <v>N/A</v>
      </c>
      <c r="AA311" s="9" t="s">
        <v>157</v>
      </c>
      <c r="AB311" s="9" t="s">
        <v>157</v>
      </c>
      <c r="AC311" s="5"/>
      <c r="AD311" s="10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</row>
    <row r="312" spans="1:263" x14ac:dyDescent="0.3">
      <c r="A312" t="str">
        <f t="shared" si="9"/>
        <v>0</v>
      </c>
      <c r="B312" s="18">
        <f t="shared" si="8"/>
        <v>0</v>
      </c>
      <c r="C312" s="18"/>
      <c r="D312" s="5"/>
      <c r="E312" s="5"/>
      <c r="F312" s="5" t="str">
        <f t="shared" si="10"/>
        <v/>
      </c>
      <c r="G312" s="5"/>
      <c r="H312" s="5"/>
      <c r="I312" s="5"/>
      <c r="J312" s="5"/>
      <c r="K312" s="5"/>
      <c r="L312" s="6"/>
      <c r="M312" s="5"/>
      <c r="N312" s="5"/>
      <c r="O312" s="5"/>
      <c r="P312" s="24"/>
      <c r="R312" s="27"/>
      <c r="S312" s="5"/>
      <c r="T312" s="6"/>
      <c r="U312" s="5"/>
      <c r="V312" s="7" t="str">
        <f>IFERROR(VLOOKUP(B312,[1]Client107650!$A$1:$C$7000,3,FALSE),"Non enregistrée")</f>
        <v>Non enregistrée</v>
      </c>
      <c r="W312" s="7" t="str">
        <f>IFERROR(VLOOKUP(A312,'[2]PLANNING-RECHANGES LATelec'!$A$3:$AN$8004,40,FALSE),"Non collaborée")</f>
        <v>Non collaborée</v>
      </c>
      <c r="X312" s="8" t="str">
        <f>IFERROR(VLOOKUP(F312,'[3]Table V'!$A:$G,3,FALSE),"N/A")</f>
        <v>N/A</v>
      </c>
      <c r="Y312" s="8" t="str">
        <f>IFERROR(VLOOKUP(F312,'[2]Table V'!$A:$M,9,FALSE),"N/A")</f>
        <v>N/A</v>
      </c>
      <c r="Z312" s="9" t="str">
        <f>IFERROR(VLOOKUP(C312,[4]Feuil1!$D:$AB,25,FALSE),"N/A")</f>
        <v>N/A</v>
      </c>
      <c r="AA312" s="9" t="s">
        <v>157</v>
      </c>
      <c r="AB312" s="9" t="s">
        <v>157</v>
      </c>
      <c r="AC312" s="5"/>
      <c r="AD312" s="10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</row>
    <row r="313" spans="1:263" x14ac:dyDescent="0.3">
      <c r="A313" t="str">
        <f t="shared" si="9"/>
        <v>0</v>
      </c>
      <c r="B313" s="18">
        <f t="shared" si="8"/>
        <v>0</v>
      </c>
      <c r="C313" s="18"/>
      <c r="D313" s="5"/>
      <c r="E313" s="5"/>
      <c r="F313" s="5" t="str">
        <f t="shared" si="10"/>
        <v/>
      </c>
      <c r="G313" s="5"/>
      <c r="H313" s="5"/>
      <c r="I313" s="5"/>
      <c r="J313" s="5"/>
      <c r="K313" s="5"/>
      <c r="L313" s="6"/>
      <c r="M313" s="5"/>
      <c r="N313" s="5"/>
      <c r="O313" s="5"/>
      <c r="P313" s="24"/>
      <c r="R313" s="27"/>
      <c r="S313" s="5"/>
      <c r="T313" s="6"/>
      <c r="U313" s="5"/>
      <c r="V313" s="7" t="str">
        <f>IFERROR(VLOOKUP(B313,[1]Client107650!$A$1:$C$7000,3,FALSE),"Non enregistrée")</f>
        <v>Non enregistrée</v>
      </c>
      <c r="W313" s="7" t="str">
        <f>IFERROR(VLOOKUP(A313,'[2]PLANNING-RECHANGES LATelec'!$A$3:$AN$8004,40,FALSE),"Non collaborée")</f>
        <v>Non collaborée</v>
      </c>
      <c r="X313" s="8" t="str">
        <f>IFERROR(VLOOKUP(F313,'[3]Table V'!$A:$G,3,FALSE),"N/A")</f>
        <v>N/A</v>
      </c>
      <c r="Y313" s="8" t="str">
        <f>IFERROR(VLOOKUP(F313,'[2]Table V'!$A:$M,9,FALSE),"N/A")</f>
        <v>N/A</v>
      </c>
      <c r="Z313" s="9" t="str">
        <f>IFERROR(VLOOKUP(C313,[4]Feuil1!$D:$AB,25,FALSE),"N/A")</f>
        <v>N/A</v>
      </c>
      <c r="AA313" s="9" t="s">
        <v>157</v>
      </c>
      <c r="AB313" s="9" t="s">
        <v>157</v>
      </c>
      <c r="AC313" s="5"/>
      <c r="AD313" s="10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</row>
    <row r="314" spans="1:263" x14ac:dyDescent="0.3">
      <c r="A314" t="str">
        <f t="shared" si="9"/>
        <v>0</v>
      </c>
      <c r="B314" s="18">
        <f t="shared" si="8"/>
        <v>0</v>
      </c>
      <c r="C314" s="18"/>
      <c r="D314" s="5"/>
      <c r="E314" s="5"/>
      <c r="F314" s="5" t="str">
        <f t="shared" si="10"/>
        <v/>
      </c>
      <c r="G314" s="5"/>
      <c r="H314" s="5"/>
      <c r="I314" s="5"/>
      <c r="J314" s="5"/>
      <c r="K314" s="5"/>
      <c r="L314" s="6"/>
      <c r="M314" s="5"/>
      <c r="N314" s="5"/>
      <c r="O314" s="5"/>
      <c r="P314" s="24"/>
      <c r="R314" s="27"/>
      <c r="S314" s="5"/>
      <c r="T314" s="6"/>
      <c r="U314" s="5"/>
      <c r="V314" s="7" t="str">
        <f>IFERROR(VLOOKUP(B314,[1]Client107650!$A$1:$C$7000,3,FALSE),"Non enregistrée")</f>
        <v>Non enregistrée</v>
      </c>
      <c r="W314" s="7" t="str">
        <f>IFERROR(VLOOKUP(A314,'[2]PLANNING-RECHANGES LATelec'!$A$3:$AN$8004,40,FALSE),"Non collaborée")</f>
        <v>Non collaborée</v>
      </c>
      <c r="X314" s="8" t="str">
        <f>IFERROR(VLOOKUP(F314,'[3]Table V'!$A:$G,3,FALSE),"N/A")</f>
        <v>N/A</v>
      </c>
      <c r="Y314" s="8" t="str">
        <f>IFERROR(VLOOKUP(F314,'[2]Table V'!$A:$M,9,FALSE),"N/A")</f>
        <v>N/A</v>
      </c>
      <c r="Z314" s="9" t="str">
        <f>IFERROR(VLOOKUP(C314,[4]Feuil1!$D:$AB,25,FALSE),"N/A")</f>
        <v>N/A</v>
      </c>
      <c r="AA314" s="9" t="s">
        <v>157</v>
      </c>
      <c r="AB314" s="9" t="s">
        <v>157</v>
      </c>
      <c r="AC314" s="5"/>
      <c r="AD314" s="10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</row>
    <row r="315" spans="1:263" x14ac:dyDescent="0.3">
      <c r="A315" t="str">
        <f t="shared" si="9"/>
        <v>0</v>
      </c>
      <c r="B315" s="18">
        <f t="shared" si="8"/>
        <v>0</v>
      </c>
      <c r="C315" s="18"/>
      <c r="D315" s="5"/>
      <c r="E315" s="5"/>
      <c r="F315" s="5" t="str">
        <f t="shared" si="10"/>
        <v/>
      </c>
      <c r="G315" s="5"/>
      <c r="H315" s="5"/>
      <c r="I315" s="5"/>
      <c r="J315" s="5"/>
      <c r="K315" s="5"/>
      <c r="L315" s="6"/>
      <c r="M315" s="5"/>
      <c r="N315" s="5"/>
      <c r="O315" s="5"/>
      <c r="P315" s="24"/>
      <c r="R315" s="27"/>
      <c r="S315" s="5"/>
      <c r="T315" s="6"/>
      <c r="U315" s="5"/>
      <c r="V315" s="7" t="str">
        <f>IFERROR(VLOOKUP(B315,[1]Client107650!$A$1:$C$7000,3,FALSE),"Non enregistrée")</f>
        <v>Non enregistrée</v>
      </c>
      <c r="W315" s="7" t="str">
        <f>IFERROR(VLOOKUP(A315,'[2]PLANNING-RECHANGES LATelec'!$A$3:$AN$8004,40,FALSE),"Non collaborée")</f>
        <v>Non collaborée</v>
      </c>
      <c r="X315" s="8" t="str">
        <f>IFERROR(VLOOKUP(F315,'[3]Table V'!$A:$G,3,FALSE),"N/A")</f>
        <v>N/A</v>
      </c>
      <c r="Y315" s="8" t="str">
        <f>IFERROR(VLOOKUP(F315,'[2]Table V'!$A:$M,9,FALSE),"N/A")</f>
        <v>N/A</v>
      </c>
      <c r="Z315" s="9" t="str">
        <f>IFERROR(VLOOKUP(C315,[4]Feuil1!$D:$AB,25,FALSE),"N/A")</f>
        <v>N/A</v>
      </c>
      <c r="AA315" s="9" t="s">
        <v>157</v>
      </c>
      <c r="AB315" s="9" t="s">
        <v>157</v>
      </c>
      <c r="AC315" s="5"/>
      <c r="AD315" s="10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</row>
    <row r="316" spans="1:263" x14ac:dyDescent="0.3">
      <c r="A316" t="str">
        <f t="shared" si="9"/>
        <v>0</v>
      </c>
      <c r="B316" s="18">
        <f t="shared" si="8"/>
        <v>0</v>
      </c>
      <c r="C316" s="18"/>
      <c r="D316" s="5"/>
      <c r="E316" s="5"/>
      <c r="F316" s="5" t="str">
        <f t="shared" si="10"/>
        <v/>
      </c>
      <c r="G316" s="5"/>
      <c r="H316" s="5"/>
      <c r="I316" s="5"/>
      <c r="J316" s="5"/>
      <c r="K316" s="5"/>
      <c r="L316" s="6"/>
      <c r="M316" s="5"/>
      <c r="N316" s="5"/>
      <c r="O316" s="5"/>
      <c r="P316" s="24"/>
      <c r="R316" s="27"/>
      <c r="S316" s="5"/>
      <c r="T316" s="6"/>
      <c r="U316" s="5"/>
      <c r="V316" s="7" t="str">
        <f>IFERROR(VLOOKUP(B316,[1]Client107650!$A$1:$C$7000,3,FALSE),"Non enregistrée")</f>
        <v>Non enregistrée</v>
      </c>
      <c r="W316" s="7" t="str">
        <f>IFERROR(VLOOKUP(A316,'[2]PLANNING-RECHANGES LATelec'!$A$3:$AN$8004,40,FALSE),"Non collaborée")</f>
        <v>Non collaborée</v>
      </c>
      <c r="X316" s="8" t="str">
        <f>IFERROR(VLOOKUP(F316,'[3]Table V'!$A:$G,3,FALSE),"N/A")</f>
        <v>N/A</v>
      </c>
      <c r="Y316" s="8" t="str">
        <f>IFERROR(VLOOKUP(F316,'[2]Table V'!$A:$M,9,FALSE),"N/A")</f>
        <v>N/A</v>
      </c>
      <c r="Z316" s="9" t="str">
        <f>IFERROR(VLOOKUP(C316,[4]Feuil1!$D:$AB,25,FALSE),"N/A")</f>
        <v>N/A</v>
      </c>
      <c r="AA316" s="9" t="s">
        <v>157</v>
      </c>
      <c r="AB316" s="9" t="s">
        <v>157</v>
      </c>
      <c r="AC316" s="5"/>
      <c r="AD316" s="10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</row>
    <row r="317" spans="1:263" x14ac:dyDescent="0.3">
      <c r="A317" t="str">
        <f t="shared" si="9"/>
        <v>0</v>
      </c>
      <c r="B317" s="18">
        <f t="shared" si="8"/>
        <v>0</v>
      </c>
      <c r="C317" s="18"/>
      <c r="D317" s="5"/>
      <c r="E317" s="5"/>
      <c r="F317" s="5" t="str">
        <f t="shared" si="10"/>
        <v/>
      </c>
      <c r="G317" s="5"/>
      <c r="H317" s="5"/>
      <c r="I317" s="5"/>
      <c r="J317" s="5"/>
      <c r="K317" s="5"/>
      <c r="L317" s="6"/>
      <c r="M317" s="5"/>
      <c r="N317" s="5"/>
      <c r="O317" s="5"/>
      <c r="P317" s="24"/>
      <c r="R317" s="27"/>
      <c r="S317" s="5"/>
      <c r="T317" s="6"/>
      <c r="U317" s="5"/>
      <c r="V317" s="7" t="str">
        <f>IFERROR(VLOOKUP(B317,[1]Client107650!$A$1:$C$7000,3,FALSE),"Non enregistrée")</f>
        <v>Non enregistrée</v>
      </c>
      <c r="W317" s="7" t="str">
        <f>IFERROR(VLOOKUP(A317,'[2]PLANNING-RECHANGES LATelec'!$A$3:$AN$8004,40,FALSE),"Non collaborée")</f>
        <v>Non collaborée</v>
      </c>
      <c r="X317" s="8" t="str">
        <f>IFERROR(VLOOKUP(F317,'[3]Table V'!$A:$G,3,FALSE),"N/A")</f>
        <v>N/A</v>
      </c>
      <c r="Y317" s="8" t="str">
        <f>IFERROR(VLOOKUP(F317,'[2]Table V'!$A:$M,9,FALSE),"N/A")</f>
        <v>N/A</v>
      </c>
      <c r="Z317" s="9" t="str">
        <f>IFERROR(VLOOKUP(C317,[4]Feuil1!$D:$AB,25,FALSE),"N/A")</f>
        <v>N/A</v>
      </c>
      <c r="AA317" s="9" t="s">
        <v>157</v>
      </c>
      <c r="AB317" s="9" t="s">
        <v>157</v>
      </c>
      <c r="AC317" s="5"/>
      <c r="AD317" s="10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</row>
    <row r="318" spans="1:263" x14ac:dyDescent="0.3">
      <c r="A318" t="str">
        <f t="shared" si="9"/>
        <v>0</v>
      </c>
      <c r="B318" s="18">
        <f t="shared" si="8"/>
        <v>0</v>
      </c>
      <c r="C318" s="18"/>
      <c r="D318" s="5"/>
      <c r="E318" s="5"/>
      <c r="F318" s="5" t="str">
        <f t="shared" si="10"/>
        <v/>
      </c>
      <c r="G318" s="5"/>
      <c r="H318" s="5"/>
      <c r="I318" s="5"/>
      <c r="J318" s="5"/>
      <c r="K318" s="5"/>
      <c r="L318" s="6"/>
      <c r="M318" s="5"/>
      <c r="N318" s="5"/>
      <c r="O318" s="5"/>
      <c r="P318" s="24"/>
      <c r="R318" s="27"/>
      <c r="S318" s="5"/>
      <c r="T318" s="6"/>
      <c r="U318" s="5"/>
      <c r="V318" s="7" t="str">
        <f>IFERROR(VLOOKUP(B318,[1]Client107650!$A$1:$C$7000,3,FALSE),"Non enregistrée")</f>
        <v>Non enregistrée</v>
      </c>
      <c r="W318" s="7" t="str">
        <f>IFERROR(VLOOKUP(A318,'[2]PLANNING-RECHANGES LATelec'!$A$3:$AN$8004,40,FALSE),"Non collaborée")</f>
        <v>Non collaborée</v>
      </c>
      <c r="X318" s="8" t="str">
        <f>IFERROR(VLOOKUP(F318,'[3]Table V'!$A:$G,3,FALSE),"N/A")</f>
        <v>N/A</v>
      </c>
      <c r="Y318" s="8" t="str">
        <f>IFERROR(VLOOKUP(F318,'[2]Table V'!$A:$M,9,FALSE),"N/A")</f>
        <v>N/A</v>
      </c>
      <c r="Z318" s="9" t="str">
        <f>IFERROR(VLOOKUP(C318,[4]Feuil1!$D:$AB,25,FALSE),"N/A")</f>
        <v>N/A</v>
      </c>
      <c r="AA318" s="9" t="s">
        <v>157</v>
      </c>
      <c r="AB318" s="9" t="s">
        <v>157</v>
      </c>
      <c r="AC318" s="5"/>
      <c r="AD318" s="10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</row>
    <row r="319" spans="1:263" x14ac:dyDescent="0.3">
      <c r="A319" t="str">
        <f t="shared" si="9"/>
        <v>0</v>
      </c>
      <c r="B319" s="18">
        <f t="shared" si="8"/>
        <v>0</v>
      </c>
      <c r="C319" s="18"/>
      <c r="D319" s="5"/>
      <c r="E319" s="5"/>
      <c r="F319" s="5" t="str">
        <f t="shared" si="10"/>
        <v/>
      </c>
      <c r="G319" s="5"/>
      <c r="H319" s="5"/>
      <c r="I319" s="5"/>
      <c r="J319" s="5"/>
      <c r="K319" s="5"/>
      <c r="L319" s="6"/>
      <c r="M319" s="5"/>
      <c r="N319" s="5"/>
      <c r="O319" s="5"/>
      <c r="P319" s="24"/>
      <c r="R319" s="27"/>
      <c r="S319" s="5"/>
      <c r="T319" s="6"/>
      <c r="U319" s="5"/>
      <c r="V319" s="7" t="str">
        <f>IFERROR(VLOOKUP(B319,[1]Client107650!$A$1:$C$7000,3,FALSE),"Non enregistrée")</f>
        <v>Non enregistrée</v>
      </c>
      <c r="W319" s="7" t="str">
        <f>IFERROR(VLOOKUP(A319,'[2]PLANNING-RECHANGES LATelec'!$A$3:$AN$8004,40,FALSE),"Non collaborée")</f>
        <v>Non collaborée</v>
      </c>
      <c r="X319" s="8" t="str">
        <f>IFERROR(VLOOKUP(F319,'[3]Table V'!$A:$G,3,FALSE),"N/A")</f>
        <v>N/A</v>
      </c>
      <c r="Y319" s="8" t="str">
        <f>IFERROR(VLOOKUP(F319,'[2]Table V'!$A:$M,9,FALSE),"N/A")</f>
        <v>N/A</v>
      </c>
      <c r="Z319" s="9" t="str">
        <f>IFERROR(VLOOKUP(C319,[4]Feuil1!$D:$AB,25,FALSE),"N/A")</f>
        <v>N/A</v>
      </c>
      <c r="AA319" s="9" t="s">
        <v>157</v>
      </c>
      <c r="AB319" s="9" t="s">
        <v>157</v>
      </c>
      <c r="AC319" s="5"/>
      <c r="AD319" s="10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</row>
    <row r="320" spans="1:263" x14ac:dyDescent="0.3">
      <c r="A320" t="str">
        <f t="shared" si="9"/>
        <v>0</v>
      </c>
      <c r="B320" s="18">
        <f t="shared" si="8"/>
        <v>0</v>
      </c>
      <c r="C320" s="18"/>
      <c r="D320" s="5"/>
      <c r="E320" s="5"/>
      <c r="F320" s="5" t="str">
        <f t="shared" si="10"/>
        <v/>
      </c>
      <c r="G320" s="5"/>
      <c r="H320" s="5"/>
      <c r="I320" s="5"/>
      <c r="J320" s="5"/>
      <c r="K320" s="5"/>
      <c r="L320" s="6"/>
      <c r="M320" s="5"/>
      <c r="N320" s="5"/>
      <c r="O320" s="5"/>
      <c r="P320" s="24"/>
      <c r="R320" s="27"/>
      <c r="S320" s="5"/>
      <c r="T320" s="6"/>
      <c r="U320" s="5"/>
      <c r="V320" s="7" t="str">
        <f>IFERROR(VLOOKUP(B320,[1]Client107650!$A$1:$C$7000,3,FALSE),"Non enregistrée")</f>
        <v>Non enregistrée</v>
      </c>
      <c r="W320" s="7" t="str">
        <f>IFERROR(VLOOKUP(A320,'[2]PLANNING-RECHANGES LATelec'!$A$3:$AN$8004,40,FALSE),"Non collaborée")</f>
        <v>Non collaborée</v>
      </c>
      <c r="X320" s="8" t="str">
        <f>IFERROR(VLOOKUP(F320,'[3]Table V'!$A:$G,3,FALSE),"N/A")</f>
        <v>N/A</v>
      </c>
      <c r="Y320" s="8" t="str">
        <f>IFERROR(VLOOKUP(F320,'[2]Table V'!$A:$M,9,FALSE),"N/A")</f>
        <v>N/A</v>
      </c>
      <c r="Z320" s="9" t="str">
        <f>IFERROR(VLOOKUP(C320,[4]Feuil1!$D:$AB,25,FALSE),"N/A")</f>
        <v>N/A</v>
      </c>
      <c r="AA320" s="9" t="s">
        <v>157</v>
      </c>
      <c r="AB320" s="9" t="s">
        <v>157</v>
      </c>
      <c r="AC320" s="5"/>
      <c r="AD320" s="10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</row>
    <row r="321" spans="1:263" x14ac:dyDescent="0.3">
      <c r="A321" t="str">
        <f t="shared" si="9"/>
        <v>0</v>
      </c>
      <c r="B321" s="18">
        <f t="shared" si="8"/>
        <v>0</v>
      </c>
      <c r="C321" s="18"/>
      <c r="D321" s="5"/>
      <c r="E321" s="5"/>
      <c r="F321" s="5" t="str">
        <f t="shared" si="10"/>
        <v/>
      </c>
      <c r="G321" s="5"/>
      <c r="H321" s="5"/>
      <c r="I321" s="5"/>
      <c r="J321" s="5"/>
      <c r="K321" s="5"/>
      <c r="L321" s="6"/>
      <c r="M321" s="5"/>
      <c r="N321" s="5"/>
      <c r="O321" s="5"/>
      <c r="P321" s="24"/>
      <c r="R321" s="27"/>
      <c r="S321" s="5"/>
      <c r="T321" s="6"/>
      <c r="U321" s="5"/>
      <c r="V321" s="7" t="str">
        <f>IFERROR(VLOOKUP(B321,[1]Client107650!$A$1:$C$7000,3,FALSE),"Non enregistrée")</f>
        <v>Non enregistrée</v>
      </c>
      <c r="W321" s="7" t="str">
        <f>IFERROR(VLOOKUP(A321,'[2]PLANNING-RECHANGES LATelec'!$A$3:$AN$8004,40,FALSE),"Non collaborée")</f>
        <v>Non collaborée</v>
      </c>
      <c r="X321" s="8" t="str">
        <f>IFERROR(VLOOKUP(F321,'[3]Table V'!$A:$G,3,FALSE),"N/A")</f>
        <v>N/A</v>
      </c>
      <c r="Y321" s="8" t="str">
        <f>IFERROR(VLOOKUP(F321,'[2]Table V'!$A:$M,9,FALSE),"N/A")</f>
        <v>N/A</v>
      </c>
      <c r="Z321" s="9" t="str">
        <f>IFERROR(VLOOKUP(C321,[4]Feuil1!$D:$AB,25,FALSE),"N/A")</f>
        <v>N/A</v>
      </c>
      <c r="AA321" s="9" t="s">
        <v>157</v>
      </c>
      <c r="AB321" s="9" t="s">
        <v>157</v>
      </c>
      <c r="AC321" s="5"/>
      <c r="AD321" s="10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</row>
    <row r="322" spans="1:263" x14ac:dyDescent="0.3">
      <c r="A322" t="str">
        <f t="shared" si="9"/>
        <v>0</v>
      </c>
      <c r="B322" s="18">
        <f t="shared" ref="B322:B385" si="11">IF(LEFT(C322,2)="00",RIGHT(C322,LEN(C322)-2),C322)</f>
        <v>0</v>
      </c>
      <c r="C322" s="18"/>
      <c r="D322" s="5"/>
      <c r="E322" s="5"/>
      <c r="F322" s="5" t="str">
        <f t="shared" si="10"/>
        <v/>
      </c>
      <c r="G322" s="5"/>
      <c r="H322" s="5"/>
      <c r="I322" s="5"/>
      <c r="J322" s="5"/>
      <c r="K322" s="5"/>
      <c r="L322" s="6"/>
      <c r="M322" s="5"/>
      <c r="N322" s="5"/>
      <c r="O322" s="5"/>
      <c r="P322" s="24"/>
      <c r="R322" s="27"/>
      <c r="S322" s="5"/>
      <c r="T322" s="6"/>
      <c r="U322" s="5"/>
      <c r="V322" s="7" t="str">
        <f>IFERROR(VLOOKUP(B322,[1]Client107650!$A$1:$C$7000,3,FALSE),"Non enregistrée")</f>
        <v>Non enregistrée</v>
      </c>
      <c r="W322" s="7" t="str">
        <f>IFERROR(VLOOKUP(A322,'[2]PLANNING-RECHANGES LATelec'!$A$3:$AN$8004,40,FALSE),"Non collaborée")</f>
        <v>Non collaborée</v>
      </c>
      <c r="X322" s="8" t="str">
        <f>IFERROR(VLOOKUP(F322,'[3]Table V'!$A:$G,3,FALSE),"N/A")</f>
        <v>N/A</v>
      </c>
      <c r="Y322" s="8" t="str">
        <f>IFERROR(VLOOKUP(F322,'[2]Table V'!$A:$M,9,FALSE),"N/A")</f>
        <v>N/A</v>
      </c>
      <c r="Z322" s="9" t="str">
        <f>IFERROR(VLOOKUP(C322,[4]Feuil1!$D:$AB,25,FALSE),"N/A")</f>
        <v>N/A</v>
      </c>
      <c r="AA322" s="9" t="s">
        <v>157</v>
      </c>
      <c r="AB322" s="9" t="s">
        <v>157</v>
      </c>
      <c r="AC322" s="5"/>
      <c r="AD322" s="10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</row>
    <row r="323" spans="1:263" x14ac:dyDescent="0.3">
      <c r="A323" t="str">
        <f t="shared" ref="A323:A386" si="12">B323&amp;RIGHT(D323,2)</f>
        <v>0</v>
      </c>
      <c r="B323" s="18">
        <f t="shared" si="11"/>
        <v>0</v>
      </c>
      <c r="C323" s="18"/>
      <c r="D323" s="5"/>
      <c r="E323" s="5"/>
      <c r="F323" s="5" t="str">
        <f t="shared" si="10"/>
        <v/>
      </c>
      <c r="G323" s="5"/>
      <c r="H323" s="5"/>
      <c r="I323" s="5"/>
      <c r="J323" s="5"/>
      <c r="K323" s="5"/>
      <c r="L323" s="6"/>
      <c r="M323" s="5"/>
      <c r="N323" s="5"/>
      <c r="O323" s="5"/>
      <c r="P323" s="24"/>
      <c r="R323" s="27"/>
      <c r="S323" s="5"/>
      <c r="T323" s="6"/>
      <c r="U323" s="5"/>
      <c r="V323" s="7" t="str">
        <f>IFERROR(VLOOKUP(B323,[1]Client107650!$A$1:$C$7000,3,FALSE),"Non enregistrée")</f>
        <v>Non enregistrée</v>
      </c>
      <c r="W323" s="7" t="str">
        <f>IFERROR(VLOOKUP(A323,'[2]PLANNING-RECHANGES LATelec'!$A$3:$AN$8004,40,FALSE),"Non collaborée")</f>
        <v>Non collaborée</v>
      </c>
      <c r="X323" s="8" t="str">
        <f>IFERROR(VLOOKUP(F323,'[3]Table V'!$A:$G,3,FALSE),"N/A")</f>
        <v>N/A</v>
      </c>
      <c r="Y323" s="8" t="str">
        <f>IFERROR(VLOOKUP(F323,'[2]Table V'!$A:$M,9,FALSE),"N/A")</f>
        <v>N/A</v>
      </c>
      <c r="Z323" s="9" t="str">
        <f>IFERROR(VLOOKUP(C323,[4]Feuil1!$D:$AB,25,FALSE),"N/A")</f>
        <v>N/A</v>
      </c>
      <c r="AA323" s="9" t="s">
        <v>157</v>
      </c>
      <c r="AB323" s="9" t="s">
        <v>157</v>
      </c>
      <c r="AC323" s="5"/>
      <c r="AD323" s="10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</row>
    <row r="324" spans="1:263" x14ac:dyDescent="0.3">
      <c r="A324" t="str">
        <f t="shared" si="12"/>
        <v>0</v>
      </c>
      <c r="B324" s="18">
        <f t="shared" si="11"/>
        <v>0</v>
      </c>
      <c r="C324" s="18"/>
      <c r="D324" s="5"/>
      <c r="E324" s="5"/>
      <c r="F324" s="5" t="str">
        <f t="shared" si="10"/>
        <v/>
      </c>
      <c r="G324" s="5"/>
      <c r="H324" s="5"/>
      <c r="I324" s="5"/>
      <c r="J324" s="5"/>
      <c r="K324" s="5"/>
      <c r="L324" s="6"/>
      <c r="M324" s="5"/>
      <c r="N324" s="5"/>
      <c r="O324" s="5"/>
      <c r="P324" s="24"/>
      <c r="R324" s="27"/>
      <c r="S324" s="5"/>
      <c r="T324" s="6"/>
      <c r="U324" s="5"/>
      <c r="V324" s="7" t="str">
        <f>IFERROR(VLOOKUP(B324,[1]Client107650!$A$1:$C$7000,3,FALSE),"Non enregistrée")</f>
        <v>Non enregistrée</v>
      </c>
      <c r="W324" s="7" t="str">
        <f>IFERROR(VLOOKUP(A324,'[2]PLANNING-RECHANGES LATelec'!$A$3:$AN$8004,40,FALSE),"Non collaborée")</f>
        <v>Non collaborée</v>
      </c>
      <c r="X324" s="8" t="str">
        <f>IFERROR(VLOOKUP(F324,'[3]Table V'!$A:$G,3,FALSE),"N/A")</f>
        <v>N/A</v>
      </c>
      <c r="Y324" s="8" t="str">
        <f>IFERROR(VLOOKUP(F324,'[2]Table V'!$A:$M,9,FALSE),"N/A")</f>
        <v>N/A</v>
      </c>
      <c r="Z324" s="9" t="str">
        <f>IFERROR(VLOOKUP(C324,[4]Feuil1!$D:$AB,25,FALSE),"N/A")</f>
        <v>N/A</v>
      </c>
      <c r="AA324" s="9" t="s">
        <v>157</v>
      </c>
      <c r="AB324" s="9" t="s">
        <v>157</v>
      </c>
      <c r="AC324" s="5"/>
      <c r="AD324" s="10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</row>
    <row r="325" spans="1:263" x14ac:dyDescent="0.3">
      <c r="A325" t="str">
        <f t="shared" si="12"/>
        <v>0</v>
      </c>
      <c r="B325" s="18">
        <f t="shared" si="11"/>
        <v>0</v>
      </c>
      <c r="C325" s="18"/>
      <c r="D325" s="5"/>
      <c r="E325" s="5"/>
      <c r="F325" s="5" t="str">
        <f t="shared" si="10"/>
        <v/>
      </c>
      <c r="G325" s="5"/>
      <c r="H325" s="5"/>
      <c r="I325" s="5"/>
      <c r="J325" s="5"/>
      <c r="K325" s="5"/>
      <c r="L325" s="6"/>
      <c r="M325" s="5"/>
      <c r="N325" s="5"/>
      <c r="O325" s="5"/>
      <c r="P325" s="24"/>
      <c r="R325" s="27"/>
      <c r="S325" s="5"/>
      <c r="T325" s="6"/>
      <c r="U325" s="5"/>
      <c r="V325" s="7" t="str">
        <f>IFERROR(VLOOKUP(B325,[1]Client107650!$A$1:$C$7000,3,FALSE),"Non enregistrée")</f>
        <v>Non enregistrée</v>
      </c>
      <c r="W325" s="7" t="str">
        <f>IFERROR(VLOOKUP(A325,'[2]PLANNING-RECHANGES LATelec'!$A$3:$AN$8004,40,FALSE),"Non collaborée")</f>
        <v>Non collaborée</v>
      </c>
      <c r="X325" s="8" t="str">
        <f>IFERROR(VLOOKUP(F325,'[3]Table V'!$A:$G,3,FALSE),"N/A")</f>
        <v>N/A</v>
      </c>
      <c r="Y325" s="8" t="str">
        <f>IFERROR(VLOOKUP(F325,'[2]Table V'!$A:$M,9,FALSE),"N/A")</f>
        <v>N/A</v>
      </c>
      <c r="Z325" s="9" t="str">
        <f>IFERROR(VLOOKUP(C325,[4]Feuil1!$D:$AB,25,FALSE),"N/A")</f>
        <v>N/A</v>
      </c>
      <c r="AA325" s="9" t="s">
        <v>157</v>
      </c>
      <c r="AB325" s="9" t="s">
        <v>157</v>
      </c>
      <c r="AC325" s="5"/>
      <c r="AD325" s="10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</row>
    <row r="326" spans="1:263" x14ac:dyDescent="0.3">
      <c r="A326" t="str">
        <f t="shared" si="12"/>
        <v>0</v>
      </c>
      <c r="B326" s="18">
        <f t="shared" si="11"/>
        <v>0</v>
      </c>
      <c r="C326" s="18"/>
      <c r="D326" s="5"/>
      <c r="E326" s="5"/>
      <c r="F326" s="5" t="str">
        <f t="shared" si="10"/>
        <v/>
      </c>
      <c r="G326" s="5"/>
      <c r="H326" s="5"/>
      <c r="I326" s="5"/>
      <c r="J326" s="5"/>
      <c r="K326" s="5"/>
      <c r="L326" s="6"/>
      <c r="M326" s="5"/>
      <c r="N326" s="5"/>
      <c r="O326" s="5"/>
      <c r="P326" s="24"/>
      <c r="R326" s="27"/>
      <c r="S326" s="5"/>
      <c r="T326" s="6"/>
      <c r="U326" s="5"/>
      <c r="V326" s="7" t="str">
        <f>IFERROR(VLOOKUP(B326,[1]Client107650!$A$1:$C$7000,3,FALSE),"Non enregistrée")</f>
        <v>Non enregistrée</v>
      </c>
      <c r="W326" s="7" t="str">
        <f>IFERROR(VLOOKUP(A326,'[2]PLANNING-RECHANGES LATelec'!$A$3:$AN$8004,40,FALSE),"Non collaborée")</f>
        <v>Non collaborée</v>
      </c>
      <c r="X326" s="8" t="str">
        <f>IFERROR(VLOOKUP(F326,'[3]Table V'!$A:$G,3,FALSE),"N/A")</f>
        <v>N/A</v>
      </c>
      <c r="Y326" s="8" t="str">
        <f>IFERROR(VLOOKUP(F326,'[2]Table V'!$A:$M,9,FALSE),"N/A")</f>
        <v>N/A</v>
      </c>
      <c r="Z326" s="9" t="str">
        <f>IFERROR(VLOOKUP(C326,[4]Feuil1!$D:$AB,25,FALSE),"N/A")</f>
        <v>N/A</v>
      </c>
      <c r="AA326" s="9" t="s">
        <v>157</v>
      </c>
      <c r="AB326" s="9" t="s">
        <v>157</v>
      </c>
      <c r="AC326" s="5"/>
      <c r="AD326" s="10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</row>
    <row r="327" spans="1:263" x14ac:dyDescent="0.3">
      <c r="A327" t="str">
        <f t="shared" si="12"/>
        <v>0</v>
      </c>
      <c r="B327" s="18">
        <f t="shared" si="11"/>
        <v>0</v>
      </c>
      <c r="C327" s="18"/>
      <c r="D327" s="5"/>
      <c r="E327" s="5"/>
      <c r="F327" s="5" t="str">
        <f t="shared" si="10"/>
        <v/>
      </c>
      <c r="G327" s="5"/>
      <c r="H327" s="5"/>
      <c r="I327" s="5"/>
      <c r="J327" s="5"/>
      <c r="K327" s="5"/>
      <c r="L327" s="6"/>
      <c r="M327" s="5"/>
      <c r="N327" s="5"/>
      <c r="O327" s="5"/>
      <c r="P327" s="24"/>
      <c r="R327" s="27"/>
      <c r="S327" s="5"/>
      <c r="T327" s="6"/>
      <c r="U327" s="5"/>
      <c r="V327" s="7" t="str">
        <f>IFERROR(VLOOKUP(B327,[1]Client107650!$A$1:$C$7000,3,FALSE),"Non enregistrée")</f>
        <v>Non enregistrée</v>
      </c>
      <c r="W327" s="7" t="str">
        <f>IFERROR(VLOOKUP(A327,'[2]PLANNING-RECHANGES LATelec'!$A$3:$AN$8004,40,FALSE),"Non collaborée")</f>
        <v>Non collaborée</v>
      </c>
      <c r="X327" s="8" t="str">
        <f>IFERROR(VLOOKUP(F327,'[3]Table V'!$A:$G,3,FALSE),"N/A")</f>
        <v>N/A</v>
      </c>
      <c r="Y327" s="8" t="str">
        <f>IFERROR(VLOOKUP(F327,'[2]Table V'!$A:$M,9,FALSE),"N/A")</f>
        <v>N/A</v>
      </c>
      <c r="Z327" s="9" t="str">
        <f>IFERROR(VLOOKUP(C327,[4]Feuil1!$D:$AB,25,FALSE),"N/A")</f>
        <v>N/A</v>
      </c>
      <c r="AA327" s="9" t="s">
        <v>157</v>
      </c>
      <c r="AB327" s="9" t="s">
        <v>157</v>
      </c>
      <c r="AC327" s="5"/>
      <c r="AD327" s="10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</row>
    <row r="328" spans="1:263" x14ac:dyDescent="0.3">
      <c r="A328" t="str">
        <f t="shared" si="12"/>
        <v>0</v>
      </c>
      <c r="B328" s="18">
        <f t="shared" si="11"/>
        <v>0</v>
      </c>
      <c r="C328" s="18"/>
      <c r="D328" s="5"/>
      <c r="E328" s="5"/>
      <c r="F328" s="5" t="str">
        <f t="shared" si="10"/>
        <v/>
      </c>
      <c r="G328" s="5"/>
      <c r="H328" s="5"/>
      <c r="I328" s="5"/>
      <c r="J328" s="5"/>
      <c r="K328" s="5"/>
      <c r="L328" s="6"/>
      <c r="M328" s="5"/>
      <c r="N328" s="5"/>
      <c r="O328" s="5"/>
      <c r="P328" s="24"/>
      <c r="R328" s="27"/>
      <c r="S328" s="5"/>
      <c r="T328" s="6"/>
      <c r="U328" s="5"/>
      <c r="V328" s="7" t="str">
        <f>IFERROR(VLOOKUP(B328,[1]Client107650!$A$1:$C$7000,3,FALSE),"Non enregistrée")</f>
        <v>Non enregistrée</v>
      </c>
      <c r="W328" s="7" t="str">
        <f>IFERROR(VLOOKUP(A328,'[2]PLANNING-RECHANGES LATelec'!$A$3:$AN$8004,40,FALSE),"Non collaborée")</f>
        <v>Non collaborée</v>
      </c>
      <c r="X328" s="8" t="str">
        <f>IFERROR(VLOOKUP(F328,'[3]Table V'!$A:$G,3,FALSE),"N/A")</f>
        <v>N/A</v>
      </c>
      <c r="Y328" s="8" t="str">
        <f>IFERROR(VLOOKUP(F328,'[2]Table V'!$A:$M,9,FALSE),"N/A")</f>
        <v>N/A</v>
      </c>
      <c r="Z328" s="9" t="str">
        <f>IFERROR(VLOOKUP(C328,[4]Feuil1!$D:$AB,25,FALSE),"N/A")</f>
        <v>N/A</v>
      </c>
      <c r="AA328" s="9" t="s">
        <v>157</v>
      </c>
      <c r="AB328" s="9" t="s">
        <v>157</v>
      </c>
      <c r="AC328" s="5"/>
      <c r="AD328" s="10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</row>
    <row r="329" spans="1:263" x14ac:dyDescent="0.3">
      <c r="A329" t="str">
        <f t="shared" si="12"/>
        <v>0</v>
      </c>
      <c r="B329" s="18">
        <f t="shared" si="11"/>
        <v>0</v>
      </c>
      <c r="C329" s="18"/>
      <c r="D329" s="5"/>
      <c r="E329" s="5"/>
      <c r="F329" s="5" t="str">
        <f t="shared" si="10"/>
        <v/>
      </c>
      <c r="G329" s="5"/>
      <c r="H329" s="5"/>
      <c r="I329" s="5"/>
      <c r="J329" s="5"/>
      <c r="K329" s="5"/>
      <c r="L329" s="6"/>
      <c r="M329" s="5"/>
      <c r="N329" s="5"/>
      <c r="O329" s="5"/>
      <c r="P329" s="24"/>
      <c r="R329" s="27"/>
      <c r="S329" s="5"/>
      <c r="T329" s="6"/>
      <c r="U329" s="5"/>
      <c r="V329" s="7" t="str">
        <f>IFERROR(VLOOKUP(B329,[1]Client107650!$A$1:$C$7000,3,FALSE),"Non enregistrée")</f>
        <v>Non enregistrée</v>
      </c>
      <c r="W329" s="7" t="str">
        <f>IFERROR(VLOOKUP(A329,'[2]PLANNING-RECHANGES LATelec'!$A$3:$AN$8004,40,FALSE),"Non collaborée")</f>
        <v>Non collaborée</v>
      </c>
      <c r="X329" s="8" t="str">
        <f>IFERROR(VLOOKUP(F329,'[3]Table V'!$A:$G,3,FALSE),"N/A")</f>
        <v>N/A</v>
      </c>
      <c r="Y329" s="8" t="str">
        <f>IFERROR(VLOOKUP(F329,'[2]Table V'!$A:$M,9,FALSE),"N/A")</f>
        <v>N/A</v>
      </c>
      <c r="Z329" s="9" t="str">
        <f>IFERROR(VLOOKUP(C329,[4]Feuil1!$D:$AB,25,FALSE),"N/A")</f>
        <v>N/A</v>
      </c>
      <c r="AA329" s="9" t="s">
        <v>157</v>
      </c>
      <c r="AB329" s="9" t="s">
        <v>157</v>
      </c>
      <c r="AC329" s="5"/>
      <c r="AD329" s="10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</row>
    <row r="330" spans="1:263" x14ac:dyDescent="0.3">
      <c r="A330" t="str">
        <f t="shared" si="12"/>
        <v>0</v>
      </c>
      <c r="B330" s="18">
        <f t="shared" si="11"/>
        <v>0</v>
      </c>
      <c r="C330" s="18"/>
      <c r="D330" s="5"/>
      <c r="E330" s="5"/>
      <c r="F330" s="5" t="str">
        <f t="shared" si="10"/>
        <v/>
      </c>
      <c r="G330" s="5"/>
      <c r="H330" s="5"/>
      <c r="I330" s="5"/>
      <c r="J330" s="5"/>
      <c r="K330" s="5"/>
      <c r="L330" s="6"/>
      <c r="M330" s="5"/>
      <c r="N330" s="5"/>
      <c r="O330" s="5"/>
      <c r="P330" s="24"/>
      <c r="R330" s="27"/>
      <c r="S330" s="5"/>
      <c r="T330" s="6"/>
      <c r="U330" s="5"/>
      <c r="V330" s="7" t="str">
        <f>IFERROR(VLOOKUP(B330,[1]Client107650!$A$1:$C$7000,3,FALSE),"Non enregistrée")</f>
        <v>Non enregistrée</v>
      </c>
      <c r="W330" s="7" t="str">
        <f>IFERROR(VLOOKUP(A330,'[2]PLANNING-RECHANGES LATelec'!$A$3:$AN$8004,40,FALSE),"Non collaborée")</f>
        <v>Non collaborée</v>
      </c>
      <c r="X330" s="8" t="str">
        <f>IFERROR(VLOOKUP(F330,'[3]Table V'!$A:$G,3,FALSE),"N/A")</f>
        <v>N/A</v>
      </c>
      <c r="Y330" s="8" t="str">
        <f>IFERROR(VLOOKUP(F330,'[2]Table V'!$A:$M,9,FALSE),"N/A")</f>
        <v>N/A</v>
      </c>
      <c r="Z330" s="9" t="str">
        <f>IFERROR(VLOOKUP(C330,[4]Feuil1!$D:$AB,25,FALSE),"N/A")</f>
        <v>N/A</v>
      </c>
      <c r="AA330" s="9" t="s">
        <v>157</v>
      </c>
      <c r="AB330" s="9" t="s">
        <v>157</v>
      </c>
      <c r="AC330" s="5"/>
      <c r="AD330" s="10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</row>
    <row r="331" spans="1:263" x14ac:dyDescent="0.3">
      <c r="A331" t="str">
        <f t="shared" si="12"/>
        <v>0</v>
      </c>
      <c r="B331" s="18">
        <f t="shared" si="11"/>
        <v>0</v>
      </c>
      <c r="C331" s="18"/>
      <c r="D331" s="5"/>
      <c r="E331" s="5"/>
      <c r="F331" s="5" t="str">
        <f t="shared" si="10"/>
        <v/>
      </c>
      <c r="G331" s="5"/>
      <c r="H331" s="5"/>
      <c r="I331" s="5"/>
      <c r="J331" s="5"/>
      <c r="K331" s="5"/>
      <c r="L331" s="6"/>
      <c r="M331" s="5"/>
      <c r="N331" s="5"/>
      <c r="O331" s="5"/>
      <c r="P331" s="24"/>
      <c r="R331" s="27"/>
      <c r="S331" s="5"/>
      <c r="T331" s="6"/>
      <c r="U331" s="5"/>
      <c r="V331" s="7" t="str">
        <f>IFERROR(VLOOKUP(B331,[1]Client107650!$A$1:$C$7000,3,FALSE),"Non enregistrée")</f>
        <v>Non enregistrée</v>
      </c>
      <c r="W331" s="7" t="str">
        <f>IFERROR(VLOOKUP(A331,'[2]PLANNING-RECHANGES LATelec'!$A$3:$AN$8004,40,FALSE),"Non collaborée")</f>
        <v>Non collaborée</v>
      </c>
      <c r="X331" s="8" t="str">
        <f>IFERROR(VLOOKUP(F331,'[3]Table V'!$A:$G,3,FALSE),"N/A")</f>
        <v>N/A</v>
      </c>
      <c r="Y331" s="8" t="str">
        <f>IFERROR(VLOOKUP(F331,'[2]Table V'!$A:$M,9,FALSE),"N/A")</f>
        <v>N/A</v>
      </c>
      <c r="Z331" s="9" t="str">
        <f>IFERROR(VLOOKUP(C331,[4]Feuil1!$D:$AB,25,FALSE),"N/A")</f>
        <v>N/A</v>
      </c>
      <c r="AA331" s="9" t="s">
        <v>157</v>
      </c>
      <c r="AB331" s="9" t="s">
        <v>157</v>
      </c>
      <c r="AC331" s="5"/>
      <c r="AD331" s="10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</row>
    <row r="332" spans="1:263" x14ac:dyDescent="0.3">
      <c r="A332" t="str">
        <f t="shared" si="12"/>
        <v>0</v>
      </c>
      <c r="B332" s="18">
        <f t="shared" si="11"/>
        <v>0</v>
      </c>
      <c r="C332" s="18"/>
      <c r="D332" s="5"/>
      <c r="E332" s="5"/>
      <c r="F332" s="5" t="str">
        <f t="shared" si="10"/>
        <v/>
      </c>
      <c r="G332" s="5"/>
      <c r="H332" s="5"/>
      <c r="I332" s="5"/>
      <c r="J332" s="5"/>
      <c r="K332" s="5"/>
      <c r="L332" s="6"/>
      <c r="M332" s="5"/>
      <c r="N332" s="5"/>
      <c r="O332" s="5"/>
      <c r="P332" s="24"/>
      <c r="R332" s="27"/>
      <c r="S332" s="5"/>
      <c r="T332" s="6"/>
      <c r="U332" s="5"/>
      <c r="V332" s="7" t="str">
        <f>IFERROR(VLOOKUP(B332,[1]Client107650!$A$1:$C$7000,3,FALSE),"Non enregistrée")</f>
        <v>Non enregistrée</v>
      </c>
      <c r="W332" s="7" t="str">
        <f>IFERROR(VLOOKUP(A332,'[2]PLANNING-RECHANGES LATelec'!$A$3:$AN$8004,40,FALSE),"Non collaborée")</f>
        <v>Non collaborée</v>
      </c>
      <c r="X332" s="8" t="str">
        <f>IFERROR(VLOOKUP(F332,'[3]Table V'!$A:$G,3,FALSE),"N/A")</f>
        <v>N/A</v>
      </c>
      <c r="Y332" s="8" t="str">
        <f>IFERROR(VLOOKUP(F332,'[2]Table V'!$A:$M,9,FALSE),"N/A")</f>
        <v>N/A</v>
      </c>
      <c r="Z332" s="9" t="str">
        <f>IFERROR(VLOOKUP(C332,[4]Feuil1!$D:$AB,25,FALSE),"N/A")</f>
        <v>N/A</v>
      </c>
      <c r="AA332" s="9" t="s">
        <v>157</v>
      </c>
      <c r="AB332" s="9" t="s">
        <v>157</v>
      </c>
      <c r="AC332" s="5"/>
      <c r="AD332" s="10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</row>
    <row r="333" spans="1:263" x14ac:dyDescent="0.3">
      <c r="A333" t="str">
        <f t="shared" si="12"/>
        <v>0</v>
      </c>
      <c r="B333" s="18">
        <f t="shared" si="11"/>
        <v>0</v>
      </c>
      <c r="C333" s="18"/>
      <c r="D333" s="5"/>
      <c r="E333" s="5"/>
      <c r="F333" s="5" t="str">
        <f t="shared" si="10"/>
        <v/>
      </c>
      <c r="G333" s="5"/>
      <c r="H333" s="5"/>
      <c r="I333" s="5"/>
      <c r="J333" s="5"/>
      <c r="K333" s="5"/>
      <c r="L333" s="6"/>
      <c r="M333" s="5"/>
      <c r="N333" s="5"/>
      <c r="O333" s="5"/>
      <c r="P333" s="24"/>
      <c r="R333" s="27"/>
      <c r="S333" s="5"/>
      <c r="T333" s="6"/>
      <c r="U333" s="5"/>
      <c r="V333" s="7" t="str">
        <f>IFERROR(VLOOKUP(B333,[1]Client107650!$A$1:$C$7000,3,FALSE),"Non enregistrée")</f>
        <v>Non enregistrée</v>
      </c>
      <c r="W333" s="7" t="str">
        <f>IFERROR(VLOOKUP(A333,'[2]PLANNING-RECHANGES LATelec'!$A$3:$AN$8004,40,FALSE),"Non collaborée")</f>
        <v>Non collaborée</v>
      </c>
      <c r="X333" s="8" t="str">
        <f>IFERROR(VLOOKUP(F333,'[3]Table V'!$A:$G,3,FALSE),"N/A")</f>
        <v>N/A</v>
      </c>
      <c r="Y333" s="8" t="str">
        <f>IFERROR(VLOOKUP(F333,'[2]Table V'!$A:$M,9,FALSE),"N/A")</f>
        <v>N/A</v>
      </c>
      <c r="Z333" s="9" t="str">
        <f>IFERROR(VLOOKUP(C333,[4]Feuil1!$D:$AB,25,FALSE),"N/A")</f>
        <v>N/A</v>
      </c>
      <c r="AA333" s="9" t="s">
        <v>157</v>
      </c>
      <c r="AB333" s="9" t="s">
        <v>157</v>
      </c>
      <c r="AC333" s="5"/>
      <c r="AD333" s="10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</row>
    <row r="334" spans="1:263" x14ac:dyDescent="0.3">
      <c r="A334" t="str">
        <f t="shared" si="12"/>
        <v>0</v>
      </c>
      <c r="B334" s="18">
        <f t="shared" si="11"/>
        <v>0</v>
      </c>
      <c r="C334" s="18"/>
      <c r="D334" s="5"/>
      <c r="E334" s="5"/>
      <c r="F334" s="5" t="str">
        <f t="shared" si="10"/>
        <v/>
      </c>
      <c r="G334" s="5"/>
      <c r="H334" s="5"/>
      <c r="I334" s="5"/>
      <c r="J334" s="5"/>
      <c r="K334" s="5"/>
      <c r="L334" s="6"/>
      <c r="M334" s="5"/>
      <c r="N334" s="5"/>
      <c r="O334" s="5"/>
      <c r="P334" s="24"/>
      <c r="R334" s="27"/>
      <c r="S334" s="5"/>
      <c r="T334" s="6"/>
      <c r="U334" s="5"/>
      <c r="V334" s="7" t="str">
        <f>IFERROR(VLOOKUP(B334,[1]Client107650!$A$1:$C$7000,3,FALSE),"Non enregistrée")</f>
        <v>Non enregistrée</v>
      </c>
      <c r="W334" s="7" t="str">
        <f>IFERROR(VLOOKUP(A334,'[2]PLANNING-RECHANGES LATelec'!$A$3:$AN$8004,40,FALSE),"Non collaborée")</f>
        <v>Non collaborée</v>
      </c>
      <c r="X334" s="8" t="str">
        <f>IFERROR(VLOOKUP(F334,'[3]Table V'!$A:$G,3,FALSE),"N/A")</f>
        <v>N/A</v>
      </c>
      <c r="Y334" s="8" t="str">
        <f>IFERROR(VLOOKUP(F334,'[2]Table V'!$A:$M,9,FALSE),"N/A")</f>
        <v>N/A</v>
      </c>
      <c r="Z334" s="9" t="str">
        <f>IFERROR(VLOOKUP(C334,[4]Feuil1!$D:$AB,25,FALSE),"N/A")</f>
        <v>N/A</v>
      </c>
      <c r="AA334" s="9" t="s">
        <v>157</v>
      </c>
      <c r="AB334" s="9" t="s">
        <v>157</v>
      </c>
      <c r="AC334" s="5"/>
      <c r="AD334" s="10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</row>
    <row r="335" spans="1:263" x14ac:dyDescent="0.3">
      <c r="A335" t="str">
        <f t="shared" si="12"/>
        <v>0</v>
      </c>
      <c r="B335" s="18">
        <f t="shared" si="11"/>
        <v>0</v>
      </c>
      <c r="C335" s="18"/>
      <c r="D335" s="5"/>
      <c r="E335" s="5"/>
      <c r="F335" s="5" t="str">
        <f t="shared" si="10"/>
        <v/>
      </c>
      <c r="G335" s="5"/>
      <c r="H335" s="5"/>
      <c r="I335" s="5"/>
      <c r="J335" s="5"/>
      <c r="K335" s="5"/>
      <c r="L335" s="6"/>
      <c r="M335" s="5"/>
      <c r="N335" s="5"/>
      <c r="O335" s="5"/>
      <c r="P335" s="24"/>
      <c r="R335" s="27"/>
      <c r="S335" s="5"/>
      <c r="T335" s="6"/>
      <c r="U335" s="5"/>
      <c r="V335" s="7" t="str">
        <f>IFERROR(VLOOKUP(B335,[1]Client107650!$A$1:$C$7000,3,FALSE),"Non enregistrée")</f>
        <v>Non enregistrée</v>
      </c>
      <c r="W335" s="7" t="str">
        <f>IFERROR(VLOOKUP(A335,'[2]PLANNING-RECHANGES LATelec'!$A$3:$AN$8004,40,FALSE),"Non collaborée")</f>
        <v>Non collaborée</v>
      </c>
      <c r="X335" s="8" t="str">
        <f>IFERROR(VLOOKUP(F335,'[3]Table V'!$A:$G,3,FALSE),"N/A")</f>
        <v>N/A</v>
      </c>
      <c r="Y335" s="8" t="str">
        <f>IFERROR(VLOOKUP(F335,'[2]Table V'!$A:$M,9,FALSE),"N/A")</f>
        <v>N/A</v>
      </c>
      <c r="Z335" s="9" t="str">
        <f>IFERROR(VLOOKUP(C335,[4]Feuil1!$D:$AB,25,FALSE),"N/A")</f>
        <v>N/A</v>
      </c>
      <c r="AA335" s="9" t="s">
        <v>157</v>
      </c>
      <c r="AB335" s="9" t="s">
        <v>157</v>
      </c>
      <c r="AC335" s="5"/>
      <c r="AD335" s="10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</row>
    <row r="336" spans="1:263" x14ac:dyDescent="0.3">
      <c r="A336" t="str">
        <f t="shared" si="12"/>
        <v>0</v>
      </c>
      <c r="B336" s="18">
        <f t="shared" si="11"/>
        <v>0</v>
      </c>
      <c r="C336" s="18"/>
      <c r="D336" s="5"/>
      <c r="E336" s="5"/>
      <c r="F336" s="5" t="str">
        <f t="shared" si="10"/>
        <v/>
      </c>
      <c r="G336" s="5"/>
      <c r="H336" s="5"/>
      <c r="I336" s="5"/>
      <c r="J336" s="5"/>
      <c r="K336" s="5"/>
      <c r="L336" s="6"/>
      <c r="M336" s="5"/>
      <c r="N336" s="5"/>
      <c r="O336" s="5"/>
      <c r="P336" s="24"/>
      <c r="R336" s="27"/>
      <c r="S336" s="5"/>
      <c r="T336" s="6"/>
      <c r="U336" s="5"/>
      <c r="V336" s="7" t="str">
        <f>IFERROR(VLOOKUP(B336,[1]Client107650!$A$1:$C$7000,3,FALSE),"Non enregistrée")</f>
        <v>Non enregistrée</v>
      </c>
      <c r="W336" s="7" t="str">
        <f>IFERROR(VLOOKUP(A336,'[2]PLANNING-RECHANGES LATelec'!$A$3:$AN$8004,40,FALSE),"Non collaborée")</f>
        <v>Non collaborée</v>
      </c>
      <c r="X336" s="8" t="str">
        <f>IFERROR(VLOOKUP(F336,'[3]Table V'!$A:$G,3,FALSE),"N/A")</f>
        <v>N/A</v>
      </c>
      <c r="Y336" s="8" t="str">
        <f>IFERROR(VLOOKUP(F336,'[2]Table V'!$A:$M,9,FALSE),"N/A")</f>
        <v>N/A</v>
      </c>
      <c r="Z336" s="9" t="str">
        <f>IFERROR(VLOOKUP(C336,[4]Feuil1!$D:$AB,25,FALSE),"N/A")</f>
        <v>N/A</v>
      </c>
      <c r="AA336" s="9" t="s">
        <v>157</v>
      </c>
      <c r="AB336" s="9" t="s">
        <v>157</v>
      </c>
      <c r="AC336" s="5"/>
      <c r="AD336" s="10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</row>
    <row r="337" spans="1:263" x14ac:dyDescent="0.3">
      <c r="A337" t="str">
        <f t="shared" si="12"/>
        <v>0</v>
      </c>
      <c r="B337" s="18">
        <f t="shared" si="11"/>
        <v>0</v>
      </c>
      <c r="C337" s="18"/>
      <c r="D337" s="5"/>
      <c r="E337" s="5"/>
      <c r="F337" s="5" t="str">
        <f t="shared" si="10"/>
        <v/>
      </c>
      <c r="G337" s="5"/>
      <c r="H337" s="5"/>
      <c r="I337" s="5"/>
      <c r="J337" s="5"/>
      <c r="K337" s="5"/>
      <c r="L337" s="6"/>
      <c r="M337" s="5"/>
      <c r="N337" s="5"/>
      <c r="O337" s="5"/>
      <c r="P337" s="24"/>
      <c r="R337" s="27"/>
      <c r="S337" s="5"/>
      <c r="T337" s="6"/>
      <c r="U337" s="5"/>
      <c r="V337" s="7" t="str">
        <f>IFERROR(VLOOKUP(B337,[1]Client107650!$A$1:$C$7000,3,FALSE),"Non enregistrée")</f>
        <v>Non enregistrée</v>
      </c>
      <c r="W337" s="7" t="str">
        <f>IFERROR(VLOOKUP(A337,'[2]PLANNING-RECHANGES LATelec'!$A$3:$AN$8004,40,FALSE),"Non collaborée")</f>
        <v>Non collaborée</v>
      </c>
      <c r="X337" s="8" t="str">
        <f>IFERROR(VLOOKUP(F337,'[3]Table V'!$A:$G,3,FALSE),"N/A")</f>
        <v>N/A</v>
      </c>
      <c r="Y337" s="8" t="str">
        <f>IFERROR(VLOOKUP(F337,'[2]Table V'!$A:$M,9,FALSE),"N/A")</f>
        <v>N/A</v>
      </c>
      <c r="Z337" s="9" t="str">
        <f>IFERROR(VLOOKUP(C337,[4]Feuil1!$D:$AB,25,FALSE),"N/A")</f>
        <v>N/A</v>
      </c>
      <c r="AA337" s="9" t="s">
        <v>157</v>
      </c>
      <c r="AB337" s="9" t="s">
        <v>157</v>
      </c>
      <c r="AC337" s="5"/>
      <c r="AD337" s="10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</row>
    <row r="338" spans="1:263" x14ac:dyDescent="0.3">
      <c r="A338" t="str">
        <f t="shared" si="12"/>
        <v>0</v>
      </c>
      <c r="B338" s="18">
        <f t="shared" si="11"/>
        <v>0</v>
      </c>
      <c r="C338" s="18"/>
      <c r="D338" s="5"/>
      <c r="E338" s="5"/>
      <c r="F338" s="5" t="str">
        <f t="shared" si="10"/>
        <v/>
      </c>
      <c r="G338" s="5"/>
      <c r="H338" s="5"/>
      <c r="I338" s="5"/>
      <c r="J338" s="5"/>
      <c r="K338" s="5"/>
      <c r="L338" s="6"/>
      <c r="M338" s="5"/>
      <c r="N338" s="5"/>
      <c r="O338" s="5"/>
      <c r="P338" s="24"/>
      <c r="R338" s="27"/>
      <c r="S338" s="5"/>
      <c r="T338" s="6"/>
      <c r="U338" s="5"/>
      <c r="V338" s="7" t="str">
        <f>IFERROR(VLOOKUP(B338,[1]Client107650!$A$1:$C$7000,3,FALSE),"Non enregistrée")</f>
        <v>Non enregistrée</v>
      </c>
      <c r="W338" s="7" t="str">
        <f>IFERROR(VLOOKUP(A338,'[2]PLANNING-RECHANGES LATelec'!$A$3:$AN$8004,40,FALSE),"Non collaborée")</f>
        <v>Non collaborée</v>
      </c>
      <c r="X338" s="8" t="str">
        <f>IFERROR(VLOOKUP(F338,'[3]Table V'!$A:$G,3,FALSE),"N/A")</f>
        <v>N/A</v>
      </c>
      <c r="Y338" s="8" t="str">
        <f>IFERROR(VLOOKUP(F338,'[2]Table V'!$A:$M,9,FALSE),"N/A")</f>
        <v>N/A</v>
      </c>
      <c r="Z338" s="9" t="str">
        <f>IFERROR(VLOOKUP(C338,[4]Feuil1!$D:$AB,25,FALSE),"N/A")</f>
        <v>N/A</v>
      </c>
      <c r="AA338" s="9" t="s">
        <v>157</v>
      </c>
      <c r="AB338" s="9" t="s">
        <v>157</v>
      </c>
      <c r="AC338" s="5"/>
      <c r="AD338" s="10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</row>
    <row r="339" spans="1:263" x14ac:dyDescent="0.3">
      <c r="A339" t="str">
        <f t="shared" si="12"/>
        <v>0</v>
      </c>
      <c r="B339" s="18">
        <f t="shared" si="11"/>
        <v>0</v>
      </c>
      <c r="C339" s="18"/>
      <c r="D339" s="5"/>
      <c r="E339" s="5"/>
      <c r="F339" s="5" t="str">
        <f t="shared" si="10"/>
        <v/>
      </c>
      <c r="G339" s="5"/>
      <c r="H339" s="5"/>
      <c r="I339" s="5"/>
      <c r="J339" s="5"/>
      <c r="K339" s="5"/>
      <c r="L339" s="6"/>
      <c r="M339" s="5"/>
      <c r="N339" s="5"/>
      <c r="O339" s="5"/>
      <c r="P339" s="24"/>
      <c r="R339" s="27"/>
      <c r="S339" s="5"/>
      <c r="T339" s="6"/>
      <c r="U339" s="5"/>
      <c r="V339" s="7" t="str">
        <f>IFERROR(VLOOKUP(B339,[1]Client107650!$A$1:$C$7000,3,FALSE),"Non enregistrée")</f>
        <v>Non enregistrée</v>
      </c>
      <c r="W339" s="7" t="str">
        <f>IFERROR(VLOOKUP(A339,'[2]PLANNING-RECHANGES LATelec'!$A$3:$AN$8004,40,FALSE),"Non collaborée")</f>
        <v>Non collaborée</v>
      </c>
      <c r="X339" s="8" t="str">
        <f>IFERROR(VLOOKUP(F339,'[3]Table V'!$A:$G,3,FALSE),"N/A")</f>
        <v>N/A</v>
      </c>
      <c r="Y339" s="8" t="str">
        <f>IFERROR(VLOOKUP(F339,'[2]Table V'!$A:$M,9,FALSE),"N/A")</f>
        <v>N/A</v>
      </c>
      <c r="Z339" s="9" t="str">
        <f>IFERROR(VLOOKUP(C339,[4]Feuil1!$D:$AB,25,FALSE),"N/A")</f>
        <v>N/A</v>
      </c>
      <c r="AA339" s="9" t="s">
        <v>157</v>
      </c>
      <c r="AB339" s="9" t="s">
        <v>157</v>
      </c>
      <c r="AC339" s="5"/>
      <c r="AD339" s="10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</row>
    <row r="340" spans="1:263" x14ac:dyDescent="0.3">
      <c r="A340" t="str">
        <f t="shared" si="12"/>
        <v>0</v>
      </c>
      <c r="B340" s="18">
        <f t="shared" si="11"/>
        <v>0</v>
      </c>
      <c r="C340" s="18"/>
      <c r="D340" s="5"/>
      <c r="E340" s="5"/>
      <c r="F340" s="5" t="str">
        <f t="shared" si="10"/>
        <v/>
      </c>
      <c r="G340" s="5"/>
      <c r="H340" s="5"/>
      <c r="I340" s="5"/>
      <c r="J340" s="5"/>
      <c r="K340" s="5"/>
      <c r="L340" s="6"/>
      <c r="M340" s="5"/>
      <c r="N340" s="5"/>
      <c r="O340" s="5"/>
      <c r="P340" s="24"/>
      <c r="R340" s="27"/>
      <c r="S340" s="5"/>
      <c r="T340" s="6"/>
      <c r="U340" s="5"/>
      <c r="V340" s="7" t="str">
        <f>IFERROR(VLOOKUP(B340,[1]Client107650!$A$1:$C$7000,3,FALSE),"Non enregistrée")</f>
        <v>Non enregistrée</v>
      </c>
      <c r="W340" s="7" t="str">
        <f>IFERROR(VLOOKUP(A340,'[2]PLANNING-RECHANGES LATelec'!$A$3:$AN$8004,40,FALSE),"Non collaborée")</f>
        <v>Non collaborée</v>
      </c>
      <c r="X340" s="8" t="str">
        <f>IFERROR(VLOOKUP(F340,'[3]Table V'!$A:$G,3,FALSE),"N/A")</f>
        <v>N/A</v>
      </c>
      <c r="Y340" s="8" t="str">
        <f>IFERROR(VLOOKUP(F340,'[2]Table V'!$A:$M,9,FALSE),"N/A")</f>
        <v>N/A</v>
      </c>
      <c r="Z340" s="9" t="str">
        <f>IFERROR(VLOOKUP(C340,[4]Feuil1!$D:$AB,25,FALSE),"N/A")</f>
        <v>N/A</v>
      </c>
      <c r="AA340" s="9" t="s">
        <v>157</v>
      </c>
      <c r="AB340" s="9" t="s">
        <v>157</v>
      </c>
      <c r="AC340" s="5"/>
      <c r="AD340" s="10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</row>
    <row r="341" spans="1:263" x14ac:dyDescent="0.3">
      <c r="A341" t="str">
        <f t="shared" si="12"/>
        <v>0</v>
      </c>
      <c r="B341" s="18">
        <f t="shared" si="11"/>
        <v>0</v>
      </c>
      <c r="C341" s="18"/>
      <c r="D341" s="5"/>
      <c r="E341" s="5"/>
      <c r="F341" s="5" t="str">
        <f t="shared" si="10"/>
        <v/>
      </c>
      <c r="G341" s="5"/>
      <c r="H341" s="5"/>
      <c r="I341" s="5"/>
      <c r="J341" s="5"/>
      <c r="K341" s="5"/>
      <c r="L341" s="6"/>
      <c r="M341" s="5"/>
      <c r="N341" s="5"/>
      <c r="O341" s="5"/>
      <c r="P341" s="24"/>
      <c r="R341" s="27"/>
      <c r="S341" s="5"/>
      <c r="T341" s="6"/>
      <c r="U341" s="5"/>
      <c r="V341" s="7" t="str">
        <f>IFERROR(VLOOKUP(B341,[1]Client107650!$A$1:$C$7000,3,FALSE),"Non enregistrée")</f>
        <v>Non enregistrée</v>
      </c>
      <c r="W341" s="7" t="str">
        <f>IFERROR(VLOOKUP(A341,'[2]PLANNING-RECHANGES LATelec'!$A$3:$AN$8004,40,FALSE),"Non collaborée")</f>
        <v>Non collaborée</v>
      </c>
      <c r="X341" s="8" t="str">
        <f>IFERROR(VLOOKUP(F341,'[3]Table V'!$A:$G,3,FALSE),"N/A")</f>
        <v>N/A</v>
      </c>
      <c r="Y341" s="8" t="str">
        <f>IFERROR(VLOOKUP(F341,'[2]Table V'!$A:$M,9,FALSE),"N/A")</f>
        <v>N/A</v>
      </c>
      <c r="Z341" s="9" t="str">
        <f>IFERROR(VLOOKUP(C341,[4]Feuil1!$D:$AB,25,FALSE),"N/A")</f>
        <v>N/A</v>
      </c>
      <c r="AA341" s="9" t="s">
        <v>157</v>
      </c>
      <c r="AB341" s="9" t="s">
        <v>157</v>
      </c>
      <c r="AC341" s="5"/>
    </row>
    <row r="342" spans="1:263" x14ac:dyDescent="0.3">
      <c r="A342" t="str">
        <f t="shared" si="12"/>
        <v>0</v>
      </c>
      <c r="B342" s="18">
        <f t="shared" si="11"/>
        <v>0</v>
      </c>
      <c r="C342" s="18"/>
      <c r="D342" s="5"/>
      <c r="E342" s="5"/>
      <c r="F342" s="5" t="str">
        <f t="shared" si="10"/>
        <v/>
      </c>
      <c r="G342" s="5"/>
      <c r="H342" s="5"/>
      <c r="I342" s="5"/>
      <c r="J342" s="5"/>
      <c r="K342" s="5"/>
      <c r="L342" s="6"/>
      <c r="M342" s="5"/>
      <c r="N342" s="5"/>
      <c r="O342" s="5"/>
      <c r="P342" s="24"/>
      <c r="R342" s="27"/>
      <c r="S342" s="5"/>
      <c r="T342" s="6"/>
      <c r="U342" s="5"/>
      <c r="V342" s="7" t="str">
        <f>IFERROR(VLOOKUP(B342,[1]Client107650!$A$1:$C$7000,3,FALSE),"Non enregistrée")</f>
        <v>Non enregistrée</v>
      </c>
      <c r="W342" s="7" t="str">
        <f>IFERROR(VLOOKUP(A342,'[2]PLANNING-RECHANGES LATelec'!$A$3:$AN$8004,40,FALSE),"Non collaborée")</f>
        <v>Non collaborée</v>
      </c>
      <c r="X342" s="8" t="str">
        <f>IFERROR(VLOOKUP(F342,'[3]Table V'!$A:$G,3,FALSE),"N/A")</f>
        <v>N/A</v>
      </c>
      <c r="Y342" s="8" t="str">
        <f>IFERROR(VLOOKUP(F342,'[2]Table V'!$A:$M,9,FALSE),"N/A")</f>
        <v>N/A</v>
      </c>
      <c r="Z342" s="9" t="str">
        <f>IFERROR(VLOOKUP(C342,[4]Feuil1!$D:$AB,25,FALSE),"N/A")</f>
        <v>N/A</v>
      </c>
      <c r="AA342" s="9" t="s">
        <v>157</v>
      </c>
      <c r="AB342" s="9" t="s">
        <v>157</v>
      </c>
      <c r="AC342" s="5"/>
      <c r="AD342" s="10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</row>
    <row r="343" spans="1:263" x14ac:dyDescent="0.3">
      <c r="A343" t="str">
        <f t="shared" si="12"/>
        <v>0</v>
      </c>
      <c r="B343" s="18">
        <f t="shared" si="11"/>
        <v>0</v>
      </c>
      <c r="C343" s="18"/>
      <c r="D343" s="5"/>
      <c r="E343" s="5"/>
      <c r="F343" s="5" t="str">
        <f t="shared" si="10"/>
        <v/>
      </c>
      <c r="G343" s="5"/>
      <c r="H343" s="5"/>
      <c r="I343" s="5"/>
      <c r="J343" s="5"/>
      <c r="K343" s="5"/>
      <c r="L343" s="6"/>
      <c r="M343" s="5"/>
      <c r="N343" s="5"/>
      <c r="O343" s="5"/>
      <c r="P343" s="24"/>
      <c r="R343" s="27"/>
      <c r="S343" s="5"/>
      <c r="T343" s="6"/>
      <c r="U343" s="5"/>
      <c r="V343" s="7" t="str">
        <f>IFERROR(VLOOKUP(B343,[1]Client107650!$A$1:$C$7000,3,FALSE),"Non enregistrée")</f>
        <v>Non enregistrée</v>
      </c>
      <c r="W343" s="7" t="str">
        <f>IFERROR(VLOOKUP(A343,'[2]PLANNING-RECHANGES LATelec'!$A$3:$AN$8004,40,FALSE),"Non collaborée")</f>
        <v>Non collaborée</v>
      </c>
      <c r="X343" s="8" t="str">
        <f>IFERROR(VLOOKUP(F343,'[3]Table V'!$A:$G,3,FALSE),"N/A")</f>
        <v>N/A</v>
      </c>
      <c r="Y343" s="8" t="str">
        <f>IFERROR(VLOOKUP(F343,'[2]Table V'!$A:$M,9,FALSE),"N/A")</f>
        <v>N/A</v>
      </c>
      <c r="Z343" s="9" t="str">
        <f>IFERROR(VLOOKUP(C343,[4]Feuil1!$D:$AB,25,FALSE),"N/A")</f>
        <v>N/A</v>
      </c>
      <c r="AA343" s="9" t="s">
        <v>157</v>
      </c>
      <c r="AB343" s="9" t="s">
        <v>157</v>
      </c>
      <c r="AC343" s="5"/>
      <c r="AD343" s="10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</row>
    <row r="344" spans="1:263" x14ac:dyDescent="0.3">
      <c r="A344" t="str">
        <f t="shared" si="12"/>
        <v>0</v>
      </c>
      <c r="B344" s="18">
        <f t="shared" si="11"/>
        <v>0</v>
      </c>
      <c r="C344" s="18"/>
      <c r="D344" s="5"/>
      <c r="E344" s="5"/>
      <c r="F344" s="5" t="str">
        <f t="shared" si="10"/>
        <v/>
      </c>
      <c r="G344" s="5"/>
      <c r="H344" s="5"/>
      <c r="I344" s="5"/>
      <c r="J344" s="5"/>
      <c r="K344" s="5"/>
      <c r="L344" s="6"/>
      <c r="M344" s="5"/>
      <c r="N344" s="5"/>
      <c r="O344" s="5"/>
      <c r="P344" s="24"/>
      <c r="R344" s="27"/>
      <c r="S344" s="5"/>
      <c r="T344" s="6"/>
      <c r="U344" s="5"/>
      <c r="V344" s="7" t="str">
        <f>IFERROR(VLOOKUP(B344,[1]Client107650!$A$1:$C$7000,3,FALSE),"Non enregistrée")</f>
        <v>Non enregistrée</v>
      </c>
      <c r="W344" s="7" t="str">
        <f>IFERROR(VLOOKUP(A344,'[2]PLANNING-RECHANGES LATelec'!$A$3:$AN$8004,40,FALSE),"Non collaborée")</f>
        <v>Non collaborée</v>
      </c>
      <c r="X344" s="8" t="str">
        <f>IFERROR(VLOOKUP(F344,'[3]Table V'!$A:$G,3,FALSE),"N/A")</f>
        <v>N/A</v>
      </c>
      <c r="Y344" s="8" t="str">
        <f>IFERROR(VLOOKUP(F344,'[2]Table V'!$A:$M,9,FALSE),"N/A")</f>
        <v>N/A</v>
      </c>
      <c r="Z344" s="9" t="str">
        <f>IFERROR(VLOOKUP(C344,[4]Feuil1!$D:$AB,25,FALSE),"N/A")</f>
        <v>N/A</v>
      </c>
      <c r="AA344" s="9" t="s">
        <v>157</v>
      </c>
      <c r="AB344" s="9" t="s">
        <v>157</v>
      </c>
      <c r="AC344" s="5"/>
      <c r="AD344" s="10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</row>
    <row r="345" spans="1:263" x14ac:dyDescent="0.3">
      <c r="A345" t="str">
        <f t="shared" si="12"/>
        <v>0</v>
      </c>
      <c r="B345" s="18">
        <f t="shared" si="11"/>
        <v>0</v>
      </c>
      <c r="C345" s="18"/>
      <c r="D345" s="5"/>
      <c r="E345" s="5"/>
      <c r="F345" s="5" t="str">
        <f t="shared" si="10"/>
        <v/>
      </c>
      <c r="G345" s="5"/>
      <c r="H345" s="5"/>
      <c r="I345" s="5"/>
      <c r="J345" s="5"/>
      <c r="K345" s="5"/>
      <c r="L345" s="6"/>
      <c r="M345" s="5"/>
      <c r="N345" s="5"/>
      <c r="O345" s="5"/>
      <c r="P345" s="24"/>
      <c r="R345" s="27"/>
      <c r="S345" s="5"/>
      <c r="T345" s="6"/>
      <c r="U345" s="5"/>
      <c r="V345" s="7" t="str">
        <f>IFERROR(VLOOKUP(B345,[1]Client107650!$A$1:$C$7000,3,FALSE),"Non enregistrée")</f>
        <v>Non enregistrée</v>
      </c>
      <c r="W345" s="7" t="str">
        <f>IFERROR(VLOOKUP(A345,'[2]PLANNING-RECHANGES LATelec'!$A$3:$AN$8004,40,FALSE),"Non collaborée")</f>
        <v>Non collaborée</v>
      </c>
      <c r="X345" s="8" t="str">
        <f>IFERROR(VLOOKUP(F345,'[3]Table V'!$A:$G,3,FALSE),"N/A")</f>
        <v>N/A</v>
      </c>
      <c r="Y345" s="8" t="str">
        <f>IFERROR(VLOOKUP(F345,'[2]Table V'!$A:$M,9,FALSE),"N/A")</f>
        <v>N/A</v>
      </c>
      <c r="Z345" s="9" t="str">
        <f>IFERROR(VLOOKUP(C345,[4]Feuil1!$D:$AB,25,FALSE),"N/A")</f>
        <v>N/A</v>
      </c>
      <c r="AA345" s="9" t="s">
        <v>157</v>
      </c>
      <c r="AB345" s="9" t="s">
        <v>157</v>
      </c>
      <c r="AC345" s="5"/>
      <c r="AD345" s="10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</row>
    <row r="346" spans="1:263" x14ac:dyDescent="0.3">
      <c r="A346" t="str">
        <f t="shared" si="12"/>
        <v>0</v>
      </c>
      <c r="B346" s="18">
        <f t="shared" si="11"/>
        <v>0</v>
      </c>
      <c r="C346" s="18"/>
      <c r="D346" s="5"/>
      <c r="E346" s="5"/>
      <c r="F346" s="5" t="str">
        <f t="shared" si="10"/>
        <v/>
      </c>
      <c r="G346" s="5"/>
      <c r="H346" s="5"/>
      <c r="I346" s="5"/>
      <c r="J346" s="5"/>
      <c r="K346" s="5"/>
      <c r="L346" s="6"/>
      <c r="M346" s="5"/>
      <c r="N346" s="5"/>
      <c r="O346" s="5"/>
      <c r="P346" s="24"/>
      <c r="R346" s="27"/>
      <c r="S346" s="5"/>
      <c r="T346" s="6"/>
      <c r="U346" s="5"/>
      <c r="V346" s="7" t="str">
        <f>IFERROR(VLOOKUP(B346,[1]Client107650!$A$1:$C$7000,3,FALSE),"Non enregistrée")</f>
        <v>Non enregistrée</v>
      </c>
      <c r="W346" s="7" t="str">
        <f>IFERROR(VLOOKUP(A346,'[2]PLANNING-RECHANGES LATelec'!$A$3:$AN$8004,40,FALSE),"Non collaborée")</f>
        <v>Non collaborée</v>
      </c>
      <c r="X346" s="8" t="str">
        <f>IFERROR(VLOOKUP(F346,'[3]Table V'!$A:$G,3,FALSE),"N/A")</f>
        <v>N/A</v>
      </c>
      <c r="Y346" s="8" t="str">
        <f>IFERROR(VLOOKUP(F346,'[2]Table V'!$A:$M,9,FALSE),"N/A")</f>
        <v>N/A</v>
      </c>
      <c r="Z346" s="9" t="str">
        <f>IFERROR(VLOOKUP(C346,[4]Feuil1!$D:$AB,25,FALSE),"N/A")</f>
        <v>N/A</v>
      </c>
      <c r="AA346" s="9" t="s">
        <v>157</v>
      </c>
      <c r="AB346" s="9" t="s">
        <v>157</v>
      </c>
      <c r="AC346" s="5"/>
      <c r="AD346" s="10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</row>
    <row r="347" spans="1:263" x14ac:dyDescent="0.3">
      <c r="A347" t="str">
        <f t="shared" si="12"/>
        <v>0</v>
      </c>
      <c r="B347" s="18">
        <f t="shared" si="11"/>
        <v>0</v>
      </c>
      <c r="C347" s="18"/>
      <c r="D347" s="5"/>
      <c r="E347" s="5"/>
      <c r="F347" s="5" t="str">
        <f t="shared" si="10"/>
        <v/>
      </c>
      <c r="G347" s="5"/>
      <c r="H347" s="5"/>
      <c r="I347" s="5"/>
      <c r="J347" s="5"/>
      <c r="K347" s="5"/>
      <c r="L347" s="6"/>
      <c r="M347" s="5"/>
      <c r="N347" s="5"/>
      <c r="O347" s="5"/>
      <c r="P347" s="24"/>
      <c r="R347" s="27"/>
      <c r="S347" s="5"/>
      <c r="T347" s="6"/>
      <c r="U347" s="5"/>
      <c r="V347" s="7" t="str">
        <f>IFERROR(VLOOKUP(B347,[1]Client107650!$A$1:$C$7000,3,FALSE),"Non enregistrée")</f>
        <v>Non enregistrée</v>
      </c>
      <c r="W347" s="7" t="str">
        <f>IFERROR(VLOOKUP(A347,'[2]PLANNING-RECHANGES LATelec'!$A$3:$AN$8004,40,FALSE),"Non collaborée")</f>
        <v>Non collaborée</v>
      </c>
      <c r="X347" s="8" t="str">
        <f>IFERROR(VLOOKUP(F347,'[3]Table V'!$A:$G,3,FALSE),"N/A")</f>
        <v>N/A</v>
      </c>
      <c r="Y347" s="8" t="str">
        <f>IFERROR(VLOOKUP(F347,'[2]Table V'!$A:$M,9,FALSE),"N/A")</f>
        <v>N/A</v>
      </c>
      <c r="Z347" s="9" t="str">
        <f>IFERROR(VLOOKUP(C347,[4]Feuil1!$D:$AB,25,FALSE),"N/A")</f>
        <v>N/A</v>
      </c>
      <c r="AA347" s="9" t="s">
        <v>157</v>
      </c>
      <c r="AB347" s="9" t="s">
        <v>157</v>
      </c>
      <c r="AC347" s="5"/>
      <c r="AD347" s="10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</row>
    <row r="348" spans="1:263" x14ac:dyDescent="0.3">
      <c r="A348" t="str">
        <f t="shared" si="12"/>
        <v>0</v>
      </c>
      <c r="B348" s="18">
        <f t="shared" si="11"/>
        <v>0</v>
      </c>
      <c r="C348" s="18"/>
      <c r="D348" s="5"/>
      <c r="E348" s="5"/>
      <c r="F348" s="5" t="str">
        <f t="shared" si="10"/>
        <v/>
      </c>
      <c r="G348" s="5"/>
      <c r="H348" s="5"/>
      <c r="I348" s="5"/>
      <c r="J348" s="5"/>
      <c r="K348" s="5"/>
      <c r="L348" s="6"/>
      <c r="M348" s="5"/>
      <c r="N348" s="5"/>
      <c r="O348" s="5"/>
      <c r="P348" s="24"/>
      <c r="R348" s="27"/>
      <c r="S348" s="5"/>
      <c r="T348" s="6"/>
      <c r="U348" s="5"/>
      <c r="V348" s="7" t="str">
        <f>IFERROR(VLOOKUP(B348,[1]Client107650!$A$1:$C$7000,3,FALSE),"Non enregistrée")</f>
        <v>Non enregistrée</v>
      </c>
      <c r="W348" s="7" t="str">
        <f>IFERROR(VLOOKUP(A348,'[2]PLANNING-RECHANGES LATelec'!$A$3:$AN$8004,40,FALSE),"Non collaborée")</f>
        <v>Non collaborée</v>
      </c>
      <c r="X348" s="8" t="str">
        <f>IFERROR(VLOOKUP(F348,'[3]Table V'!$A:$G,3,FALSE),"N/A")</f>
        <v>N/A</v>
      </c>
      <c r="Y348" s="8" t="str">
        <f>IFERROR(VLOOKUP(F348,'[2]Table V'!$A:$M,9,FALSE),"N/A")</f>
        <v>N/A</v>
      </c>
      <c r="Z348" s="9" t="str">
        <f>IFERROR(VLOOKUP(C348,[4]Feuil1!$D:$AB,25,FALSE),"N/A")</f>
        <v>N/A</v>
      </c>
      <c r="AA348" s="9" t="s">
        <v>157</v>
      </c>
      <c r="AB348" s="9" t="s">
        <v>157</v>
      </c>
      <c r="AC348" s="5"/>
      <c r="AD348" s="10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</row>
    <row r="349" spans="1:263" x14ac:dyDescent="0.3">
      <c r="A349" t="str">
        <f t="shared" si="12"/>
        <v>0</v>
      </c>
      <c r="B349" s="18">
        <f t="shared" si="11"/>
        <v>0</v>
      </c>
      <c r="C349" s="18"/>
      <c r="D349" s="5"/>
      <c r="E349" s="5"/>
      <c r="F349" s="5" t="str">
        <f t="shared" si="10"/>
        <v/>
      </c>
      <c r="G349" s="5"/>
      <c r="H349" s="5"/>
      <c r="I349" s="5"/>
      <c r="J349" s="5"/>
      <c r="K349" s="5"/>
      <c r="L349" s="6"/>
      <c r="M349" s="5"/>
      <c r="N349" s="5"/>
      <c r="O349" s="5"/>
      <c r="P349" s="24"/>
      <c r="R349" s="27"/>
      <c r="S349" s="5"/>
      <c r="T349" s="6"/>
      <c r="U349" s="5"/>
      <c r="V349" s="7" t="str">
        <f>IFERROR(VLOOKUP(B349,[1]Client107650!$A$1:$C$7000,3,FALSE),"Non enregistrée")</f>
        <v>Non enregistrée</v>
      </c>
      <c r="W349" s="7" t="str">
        <f>IFERROR(VLOOKUP(A349,'[2]PLANNING-RECHANGES LATelec'!$A$3:$AN$8004,40,FALSE),"Non collaborée")</f>
        <v>Non collaborée</v>
      </c>
      <c r="X349" s="8" t="str">
        <f>IFERROR(VLOOKUP(F349,'[3]Table V'!$A:$G,3,FALSE),"N/A")</f>
        <v>N/A</v>
      </c>
      <c r="Y349" s="8" t="str">
        <f>IFERROR(VLOOKUP(F349,'[2]Table V'!$A:$M,9,FALSE),"N/A")</f>
        <v>N/A</v>
      </c>
      <c r="Z349" s="9" t="str">
        <f>IFERROR(VLOOKUP(C349,[4]Feuil1!$D:$AB,25,FALSE),"N/A")</f>
        <v>N/A</v>
      </c>
      <c r="AA349" s="9" t="s">
        <v>157</v>
      </c>
      <c r="AB349" s="9" t="s">
        <v>157</v>
      </c>
      <c r="AC349" s="5"/>
      <c r="AD349" s="10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</row>
    <row r="350" spans="1:263" x14ac:dyDescent="0.3">
      <c r="A350" t="str">
        <f t="shared" si="12"/>
        <v>0</v>
      </c>
      <c r="B350" s="18">
        <f t="shared" si="11"/>
        <v>0</v>
      </c>
      <c r="C350" s="18"/>
      <c r="D350" s="5"/>
      <c r="E350" s="5"/>
      <c r="F350" s="5" t="str">
        <f t="shared" si="10"/>
        <v/>
      </c>
      <c r="G350" s="5"/>
      <c r="H350" s="5"/>
      <c r="I350" s="5"/>
      <c r="J350" s="5"/>
      <c r="K350" s="5"/>
      <c r="L350" s="6"/>
      <c r="M350" s="5"/>
      <c r="N350" s="5"/>
      <c r="O350" s="5"/>
      <c r="P350" s="24"/>
      <c r="R350" s="27"/>
      <c r="S350" s="5"/>
      <c r="T350" s="6"/>
      <c r="U350" s="5"/>
      <c r="V350" s="7" t="str">
        <f>IFERROR(VLOOKUP(B350,[1]Client107650!$A$1:$C$7000,3,FALSE),"Non enregistrée")</f>
        <v>Non enregistrée</v>
      </c>
      <c r="W350" s="7" t="str">
        <f>IFERROR(VLOOKUP(A350,'[2]PLANNING-RECHANGES LATelec'!$A$3:$AN$8004,40,FALSE),"Non collaborée")</f>
        <v>Non collaborée</v>
      </c>
      <c r="X350" s="8" t="str">
        <f>IFERROR(VLOOKUP(F350,'[3]Table V'!$A:$G,3,FALSE),"N/A")</f>
        <v>N/A</v>
      </c>
      <c r="Y350" s="8" t="str">
        <f>IFERROR(VLOOKUP(F350,'[2]Table V'!$A:$M,9,FALSE),"N/A")</f>
        <v>N/A</v>
      </c>
      <c r="Z350" s="9" t="str">
        <f>IFERROR(VLOOKUP(C350,[4]Feuil1!$D:$AB,25,FALSE),"N/A")</f>
        <v>N/A</v>
      </c>
      <c r="AA350" s="9" t="s">
        <v>157</v>
      </c>
      <c r="AB350" s="9" t="s">
        <v>157</v>
      </c>
      <c r="AC350" s="5"/>
      <c r="AD350" s="10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</row>
    <row r="351" spans="1:263" x14ac:dyDescent="0.3">
      <c r="A351" t="str">
        <f t="shared" si="12"/>
        <v>0</v>
      </c>
      <c r="B351" s="18">
        <f t="shared" si="11"/>
        <v>0</v>
      </c>
      <c r="C351" s="18"/>
      <c r="D351" s="5"/>
      <c r="E351" s="5"/>
      <c r="F351" s="5" t="str">
        <f t="shared" si="10"/>
        <v/>
      </c>
      <c r="G351" s="5"/>
      <c r="H351" s="5"/>
      <c r="I351" s="5"/>
      <c r="J351" s="5"/>
      <c r="K351" s="5"/>
      <c r="L351" s="6"/>
      <c r="M351" s="5"/>
      <c r="N351" s="5"/>
      <c r="O351" s="5"/>
      <c r="P351" s="24"/>
      <c r="R351" s="27"/>
      <c r="S351" s="5"/>
      <c r="T351" s="6"/>
      <c r="U351" s="5"/>
      <c r="V351" s="7" t="str">
        <f>IFERROR(VLOOKUP(B351,[1]Client107650!$A$1:$C$7000,3,FALSE),"Non enregistrée")</f>
        <v>Non enregistrée</v>
      </c>
      <c r="W351" s="7" t="str">
        <f>IFERROR(VLOOKUP(A351,'[2]PLANNING-RECHANGES LATelec'!$A$3:$AN$8004,40,FALSE),"Non collaborée")</f>
        <v>Non collaborée</v>
      </c>
      <c r="X351" s="8" t="str">
        <f>IFERROR(VLOOKUP(F351,'[3]Table V'!$A:$G,3,FALSE),"N/A")</f>
        <v>N/A</v>
      </c>
      <c r="Y351" s="8" t="str">
        <f>IFERROR(VLOOKUP(F351,'[2]Table V'!$A:$M,9,FALSE),"N/A")</f>
        <v>N/A</v>
      </c>
      <c r="Z351" s="9" t="str">
        <f>IFERROR(VLOOKUP(C351,[4]Feuil1!$D:$AB,25,FALSE),"N/A")</f>
        <v>N/A</v>
      </c>
      <c r="AA351" s="9" t="s">
        <v>157</v>
      </c>
      <c r="AB351" s="9" t="s">
        <v>157</v>
      </c>
      <c r="AC351" s="5"/>
      <c r="AD351" s="10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</row>
    <row r="352" spans="1:263" x14ac:dyDescent="0.3">
      <c r="A352" t="str">
        <f t="shared" si="12"/>
        <v>0</v>
      </c>
      <c r="B352" s="18">
        <f t="shared" si="11"/>
        <v>0</v>
      </c>
      <c r="C352" s="18"/>
      <c r="D352" s="5"/>
      <c r="E352" s="5"/>
      <c r="F352" s="5" t="str">
        <f t="shared" si="10"/>
        <v/>
      </c>
      <c r="G352" s="5"/>
      <c r="H352" s="5"/>
      <c r="I352" s="5"/>
      <c r="J352" s="5"/>
      <c r="K352" s="5"/>
      <c r="L352" s="6"/>
      <c r="M352" s="5"/>
      <c r="N352" s="5"/>
      <c r="O352" s="5"/>
      <c r="P352" s="24"/>
      <c r="R352" s="27"/>
      <c r="S352" s="5"/>
      <c r="T352" s="6"/>
      <c r="U352" s="5"/>
      <c r="V352" s="7" t="str">
        <f>IFERROR(VLOOKUP(B352,[1]Client107650!$A$1:$C$7000,3,FALSE),"Non enregistrée")</f>
        <v>Non enregistrée</v>
      </c>
      <c r="W352" s="7" t="str">
        <f>IFERROR(VLOOKUP(A352,'[2]PLANNING-RECHANGES LATelec'!$A$3:$AN$8004,40,FALSE),"Non collaborée")</f>
        <v>Non collaborée</v>
      </c>
      <c r="X352" s="8" t="str">
        <f>IFERROR(VLOOKUP(F352,'[3]Table V'!$A:$G,3,FALSE),"N/A")</f>
        <v>N/A</v>
      </c>
      <c r="Y352" s="8" t="str">
        <f>IFERROR(VLOOKUP(F352,'[2]Table V'!$A:$M,9,FALSE),"N/A")</f>
        <v>N/A</v>
      </c>
      <c r="Z352" s="9" t="str">
        <f>IFERROR(VLOOKUP(C352,[4]Feuil1!$D:$AB,25,FALSE),"N/A")</f>
        <v>N/A</v>
      </c>
      <c r="AA352" s="9" t="s">
        <v>157</v>
      </c>
      <c r="AB352" s="9" t="s">
        <v>157</v>
      </c>
      <c r="AC352" s="5"/>
      <c r="AD352" s="10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</row>
    <row r="353" spans="1:263" x14ac:dyDescent="0.3">
      <c r="A353" t="str">
        <f t="shared" si="12"/>
        <v>0</v>
      </c>
      <c r="B353" s="18">
        <f t="shared" si="11"/>
        <v>0</v>
      </c>
      <c r="C353" s="18"/>
      <c r="D353" s="5"/>
      <c r="E353" s="5"/>
      <c r="F353" s="5" t="str">
        <f t="shared" si="10"/>
        <v/>
      </c>
      <c r="G353" s="5"/>
      <c r="H353" s="5"/>
      <c r="I353" s="5"/>
      <c r="J353" s="5"/>
      <c r="K353" s="5"/>
      <c r="L353" s="6"/>
      <c r="M353" s="5"/>
      <c r="N353" s="5"/>
      <c r="O353" s="5"/>
      <c r="P353" s="24"/>
      <c r="R353" s="27"/>
      <c r="S353" s="5"/>
      <c r="T353" s="6"/>
      <c r="U353" s="5"/>
      <c r="V353" s="7" t="str">
        <f>IFERROR(VLOOKUP(B353,[1]Client107650!$A$1:$C$7000,3,FALSE),"Non enregistrée")</f>
        <v>Non enregistrée</v>
      </c>
      <c r="W353" s="7" t="str">
        <f>IFERROR(VLOOKUP(A353,'[2]PLANNING-RECHANGES LATelec'!$A$3:$AN$8004,40,FALSE),"Non collaborée")</f>
        <v>Non collaborée</v>
      </c>
      <c r="X353" s="8" t="str">
        <f>IFERROR(VLOOKUP(F353,'[3]Table V'!$A:$G,3,FALSE),"N/A")</f>
        <v>N/A</v>
      </c>
      <c r="Y353" s="8" t="str">
        <f>IFERROR(VLOOKUP(F353,'[2]Table V'!$A:$M,9,FALSE),"N/A")</f>
        <v>N/A</v>
      </c>
      <c r="Z353" s="9" t="str">
        <f>IFERROR(VLOOKUP(C353,[4]Feuil1!$D:$AB,25,FALSE),"N/A")</f>
        <v>N/A</v>
      </c>
      <c r="AA353" s="9" t="s">
        <v>157</v>
      </c>
      <c r="AB353" s="9" t="s">
        <v>157</v>
      </c>
      <c r="AC353" s="5"/>
      <c r="AD353" s="10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</row>
    <row r="354" spans="1:263" x14ac:dyDescent="0.3">
      <c r="A354" t="str">
        <f t="shared" si="12"/>
        <v>0</v>
      </c>
      <c r="B354" s="18">
        <f t="shared" si="11"/>
        <v>0</v>
      </c>
      <c r="C354" s="18"/>
      <c r="D354" s="5"/>
      <c r="E354" s="5"/>
      <c r="F354" s="5" t="str">
        <f t="shared" si="10"/>
        <v/>
      </c>
      <c r="G354" s="5"/>
      <c r="H354" s="5"/>
      <c r="I354" s="5"/>
      <c r="J354" s="5"/>
      <c r="K354" s="5"/>
      <c r="L354" s="6"/>
      <c r="M354" s="5"/>
      <c r="N354" s="5"/>
      <c r="O354" s="5"/>
      <c r="P354" s="24"/>
      <c r="R354" s="27"/>
      <c r="S354" s="5"/>
      <c r="T354" s="6"/>
      <c r="U354" s="5"/>
      <c r="V354" s="7" t="str">
        <f>IFERROR(VLOOKUP(B354,[1]Client107650!$A$1:$C$7000,3,FALSE),"Non enregistrée")</f>
        <v>Non enregistrée</v>
      </c>
      <c r="W354" s="7" t="str">
        <f>IFERROR(VLOOKUP(A354,'[2]PLANNING-RECHANGES LATelec'!$A$3:$AN$8004,40,FALSE),"Non collaborée")</f>
        <v>Non collaborée</v>
      </c>
      <c r="X354" s="8" t="str">
        <f>IFERROR(VLOOKUP(F354,'[3]Table V'!$A:$G,3,FALSE),"N/A")</f>
        <v>N/A</v>
      </c>
      <c r="Y354" s="8" t="str">
        <f>IFERROR(VLOOKUP(F354,'[2]Table V'!$A:$M,9,FALSE),"N/A")</f>
        <v>N/A</v>
      </c>
      <c r="Z354" s="9" t="str">
        <f>IFERROR(VLOOKUP(C354,[4]Feuil1!$D:$AB,25,FALSE),"N/A")</f>
        <v>N/A</v>
      </c>
      <c r="AA354" s="9" t="s">
        <v>157</v>
      </c>
      <c r="AB354" s="9" t="s">
        <v>157</v>
      </c>
      <c r="AC354" s="5"/>
      <c r="AD354" s="10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</row>
    <row r="355" spans="1:263" x14ac:dyDescent="0.3">
      <c r="A355" t="str">
        <f t="shared" si="12"/>
        <v>0</v>
      </c>
      <c r="B355" s="18">
        <f t="shared" si="11"/>
        <v>0</v>
      </c>
      <c r="C355" s="18"/>
      <c r="D355" s="5"/>
      <c r="E355" s="5"/>
      <c r="F355" s="5" t="str">
        <f t="shared" si="10"/>
        <v/>
      </c>
      <c r="G355" s="5"/>
      <c r="H355" s="5"/>
      <c r="I355" s="5"/>
      <c r="J355" s="5"/>
      <c r="K355" s="5"/>
      <c r="L355" s="6"/>
      <c r="M355" s="5"/>
      <c r="N355" s="5"/>
      <c r="O355" s="5"/>
      <c r="P355" s="24"/>
      <c r="R355" s="27"/>
      <c r="S355" s="5"/>
      <c r="T355" s="6"/>
      <c r="U355" s="5"/>
      <c r="V355" s="7" t="str">
        <f>IFERROR(VLOOKUP(B355,[1]Client107650!$A$1:$C$7000,3,FALSE),"Non enregistrée")</f>
        <v>Non enregistrée</v>
      </c>
      <c r="W355" s="7" t="str">
        <f>IFERROR(VLOOKUP(A355,'[2]PLANNING-RECHANGES LATelec'!$A$3:$AN$8004,40,FALSE),"Non collaborée")</f>
        <v>Non collaborée</v>
      </c>
      <c r="X355" s="8" t="str">
        <f>IFERROR(VLOOKUP(F355,'[3]Table V'!$A:$G,3,FALSE),"N/A")</f>
        <v>N/A</v>
      </c>
      <c r="Y355" s="8" t="str">
        <f>IFERROR(VLOOKUP(F355,'[2]Table V'!$A:$M,9,FALSE),"N/A")</f>
        <v>N/A</v>
      </c>
      <c r="Z355" s="9" t="str">
        <f>IFERROR(VLOOKUP(C355,[4]Feuil1!$D:$AB,25,FALSE),"N/A")</f>
        <v>N/A</v>
      </c>
      <c r="AA355" s="9" t="s">
        <v>157</v>
      </c>
      <c r="AB355" s="9" t="s">
        <v>157</v>
      </c>
      <c r="AC355" s="5"/>
      <c r="AD355" s="10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</row>
    <row r="356" spans="1:263" x14ac:dyDescent="0.3">
      <c r="A356" t="str">
        <f t="shared" si="12"/>
        <v>0</v>
      </c>
      <c r="B356" s="18">
        <f t="shared" si="11"/>
        <v>0</v>
      </c>
      <c r="C356" s="18"/>
      <c r="D356" s="5"/>
      <c r="E356" s="5"/>
      <c r="F356" s="5" t="str">
        <f t="shared" si="10"/>
        <v/>
      </c>
      <c r="G356" s="5"/>
      <c r="H356" s="5"/>
      <c r="I356" s="5"/>
      <c r="J356" s="5"/>
      <c r="K356" s="5"/>
      <c r="L356" s="6"/>
      <c r="M356" s="5"/>
      <c r="N356" s="5"/>
      <c r="O356" s="5"/>
      <c r="P356" s="24"/>
      <c r="R356" s="27"/>
      <c r="S356" s="5"/>
      <c r="T356" s="6"/>
      <c r="U356" s="5"/>
      <c r="V356" s="7" t="str">
        <f>IFERROR(VLOOKUP(B356,[1]Client107650!$A$1:$C$7000,3,FALSE),"Non enregistrée")</f>
        <v>Non enregistrée</v>
      </c>
      <c r="W356" s="7" t="str">
        <f>IFERROR(VLOOKUP(A356,'[2]PLANNING-RECHANGES LATelec'!$A$3:$AN$8004,40,FALSE),"Non collaborée")</f>
        <v>Non collaborée</v>
      </c>
      <c r="X356" s="8" t="str">
        <f>IFERROR(VLOOKUP(F356,'[3]Table V'!$A:$G,3,FALSE),"N/A")</f>
        <v>N/A</v>
      </c>
      <c r="Y356" s="8" t="str">
        <f>IFERROR(VLOOKUP(F356,'[2]Table V'!$A:$M,9,FALSE),"N/A")</f>
        <v>N/A</v>
      </c>
      <c r="Z356" s="9" t="str">
        <f>IFERROR(VLOOKUP(C356,[4]Feuil1!$D:$AB,25,FALSE),"N/A")</f>
        <v>N/A</v>
      </c>
      <c r="AA356" s="9" t="s">
        <v>157</v>
      </c>
      <c r="AB356" s="9" t="s">
        <v>157</v>
      </c>
      <c r="AC356" s="5"/>
      <c r="AD356" s="10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</row>
    <row r="357" spans="1:263" x14ac:dyDescent="0.3">
      <c r="A357" t="str">
        <f t="shared" si="12"/>
        <v>0</v>
      </c>
      <c r="B357" s="18">
        <f t="shared" si="11"/>
        <v>0</v>
      </c>
      <c r="C357" s="18"/>
      <c r="D357" s="5"/>
      <c r="E357" s="5"/>
      <c r="F357" s="5" t="str">
        <f t="shared" si="10"/>
        <v/>
      </c>
      <c r="G357" s="5"/>
      <c r="H357" s="5"/>
      <c r="I357" s="5"/>
      <c r="J357" s="5"/>
      <c r="K357" s="5"/>
      <c r="L357" s="6"/>
      <c r="M357" s="5"/>
      <c r="N357" s="5"/>
      <c r="O357" s="5"/>
      <c r="P357" s="24"/>
      <c r="R357" s="27"/>
      <c r="S357" s="5"/>
      <c r="T357" s="6"/>
      <c r="U357" s="5"/>
      <c r="V357" s="7" t="str">
        <f>IFERROR(VLOOKUP(B357,[1]Client107650!$A$1:$C$7000,3,FALSE),"Non enregistrée")</f>
        <v>Non enregistrée</v>
      </c>
      <c r="W357" s="7" t="str">
        <f>IFERROR(VLOOKUP(A357,'[2]PLANNING-RECHANGES LATelec'!$A$3:$AN$8004,40,FALSE),"Non collaborée")</f>
        <v>Non collaborée</v>
      </c>
      <c r="X357" s="8" t="str">
        <f>IFERROR(VLOOKUP(F357,'[3]Table V'!$A:$G,3,FALSE),"N/A")</f>
        <v>N/A</v>
      </c>
      <c r="Y357" s="8" t="str">
        <f>IFERROR(VLOOKUP(F357,'[2]Table V'!$A:$M,9,FALSE),"N/A")</f>
        <v>N/A</v>
      </c>
      <c r="Z357" s="9" t="str">
        <f>IFERROR(VLOOKUP(C357,[4]Feuil1!$D:$AB,25,FALSE),"N/A")</f>
        <v>N/A</v>
      </c>
      <c r="AA357" s="9" t="s">
        <v>157</v>
      </c>
      <c r="AB357" s="9" t="s">
        <v>157</v>
      </c>
      <c r="AC357" s="5"/>
      <c r="AD357" s="10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</row>
    <row r="358" spans="1:263" x14ac:dyDescent="0.3">
      <c r="A358" t="str">
        <f t="shared" si="12"/>
        <v>0</v>
      </c>
      <c r="B358" s="18">
        <f t="shared" si="11"/>
        <v>0</v>
      </c>
      <c r="C358" s="18"/>
      <c r="D358" s="5"/>
      <c r="E358" s="5"/>
      <c r="F358" s="5" t="str">
        <f t="shared" si="10"/>
        <v/>
      </c>
      <c r="G358" s="5"/>
      <c r="H358" s="5"/>
      <c r="I358" s="5"/>
      <c r="J358" s="5"/>
      <c r="K358" s="5"/>
      <c r="L358" s="6"/>
      <c r="M358" s="5"/>
      <c r="N358" s="5"/>
      <c r="O358" s="5"/>
      <c r="P358" s="24"/>
      <c r="R358" s="27"/>
      <c r="S358" s="5"/>
      <c r="T358" s="6"/>
      <c r="U358" s="5"/>
      <c r="V358" s="7" t="str">
        <f>IFERROR(VLOOKUP(B358,[1]Client107650!$A$1:$C$7000,3,FALSE),"Non enregistrée")</f>
        <v>Non enregistrée</v>
      </c>
      <c r="W358" s="7" t="str">
        <f>IFERROR(VLOOKUP(A358,'[2]PLANNING-RECHANGES LATelec'!$A$3:$AN$8004,40,FALSE),"Non collaborée")</f>
        <v>Non collaborée</v>
      </c>
      <c r="X358" s="8" t="str">
        <f>IFERROR(VLOOKUP(F358,'[3]Table V'!$A:$G,3,FALSE),"N/A")</f>
        <v>N/A</v>
      </c>
      <c r="Y358" s="8" t="str">
        <f>IFERROR(VLOOKUP(F358,'[2]Table V'!$A:$M,9,FALSE),"N/A")</f>
        <v>N/A</v>
      </c>
      <c r="Z358" s="9" t="str">
        <f>IFERROR(VLOOKUP(C358,[4]Feuil1!$D:$AB,25,FALSE),"N/A")</f>
        <v>N/A</v>
      </c>
      <c r="AA358" s="9" t="s">
        <v>157</v>
      </c>
      <c r="AB358" s="9" t="s">
        <v>157</v>
      </c>
      <c r="AC358" s="5"/>
      <c r="AD358" s="10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</row>
    <row r="359" spans="1:263" x14ac:dyDescent="0.3">
      <c r="A359" t="str">
        <f t="shared" si="12"/>
        <v>0</v>
      </c>
      <c r="B359" s="18">
        <f t="shared" si="11"/>
        <v>0</v>
      </c>
      <c r="C359" s="18"/>
      <c r="D359" s="5"/>
      <c r="E359" s="5"/>
      <c r="F359" s="5" t="str">
        <f t="shared" si="10"/>
        <v/>
      </c>
      <c r="G359" s="5"/>
      <c r="H359" s="5"/>
      <c r="I359" s="5"/>
      <c r="J359" s="5"/>
      <c r="K359" s="5"/>
      <c r="L359" s="6"/>
      <c r="M359" s="5"/>
      <c r="N359" s="5"/>
      <c r="O359" s="5"/>
      <c r="P359" s="24"/>
      <c r="R359" s="27"/>
      <c r="S359" s="5"/>
      <c r="T359" s="6"/>
      <c r="U359" s="5"/>
      <c r="V359" s="7" t="str">
        <f>IFERROR(VLOOKUP(B359,[1]Client107650!$A$1:$C$7000,3,FALSE),"Non enregistrée")</f>
        <v>Non enregistrée</v>
      </c>
      <c r="W359" s="7" t="str">
        <f>IFERROR(VLOOKUP(A359,'[2]PLANNING-RECHANGES LATelec'!$A$3:$AN$8004,40,FALSE),"Non collaborée")</f>
        <v>Non collaborée</v>
      </c>
      <c r="X359" s="8" t="str">
        <f>IFERROR(VLOOKUP(F359,'[3]Table V'!$A:$G,3,FALSE),"N/A")</f>
        <v>N/A</v>
      </c>
      <c r="Y359" s="8" t="str">
        <f>IFERROR(VLOOKUP(F359,'[2]Table V'!$A:$M,9,FALSE),"N/A")</f>
        <v>N/A</v>
      </c>
      <c r="Z359" s="9" t="str">
        <f>IFERROR(VLOOKUP(C359,[4]Feuil1!$D:$AB,25,FALSE),"N/A")</f>
        <v>N/A</v>
      </c>
      <c r="AA359" s="9" t="s">
        <v>157</v>
      </c>
      <c r="AB359" s="9" t="s">
        <v>157</v>
      </c>
      <c r="AC359" s="5"/>
      <c r="AD359" s="10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</row>
    <row r="360" spans="1:263" x14ac:dyDescent="0.3">
      <c r="A360" t="str">
        <f t="shared" si="12"/>
        <v>0</v>
      </c>
      <c r="B360" s="18">
        <f t="shared" si="11"/>
        <v>0</v>
      </c>
      <c r="C360" s="18"/>
      <c r="D360" s="5"/>
      <c r="E360" s="5"/>
      <c r="F360" s="5" t="str">
        <f t="shared" si="10"/>
        <v/>
      </c>
      <c r="G360" s="5"/>
      <c r="H360" s="5"/>
      <c r="I360" s="5"/>
      <c r="J360" s="5"/>
      <c r="K360" s="5"/>
      <c r="L360" s="6"/>
      <c r="M360" s="5"/>
      <c r="N360" s="5"/>
      <c r="O360" s="5"/>
      <c r="P360" s="24"/>
      <c r="R360" s="27"/>
      <c r="S360" s="5"/>
      <c r="T360" s="6"/>
      <c r="U360" s="5"/>
      <c r="V360" s="7" t="str">
        <f>IFERROR(VLOOKUP(B360,[1]Client107650!$A$1:$C$7000,3,FALSE),"Non enregistrée")</f>
        <v>Non enregistrée</v>
      </c>
      <c r="W360" s="7" t="str">
        <f>IFERROR(VLOOKUP(A360,'[2]PLANNING-RECHANGES LATelec'!$A$3:$AN$8004,40,FALSE),"Non collaborée")</f>
        <v>Non collaborée</v>
      </c>
      <c r="X360" s="8" t="str">
        <f>IFERROR(VLOOKUP(F360,'[3]Table V'!$A:$G,3,FALSE),"N/A")</f>
        <v>N/A</v>
      </c>
      <c r="Y360" s="8" t="str">
        <f>IFERROR(VLOOKUP(F360,'[2]Table V'!$A:$M,9,FALSE),"N/A")</f>
        <v>N/A</v>
      </c>
      <c r="Z360" s="9" t="str">
        <f>IFERROR(VLOOKUP(C360,[4]Feuil1!$D:$AB,25,FALSE),"N/A")</f>
        <v>N/A</v>
      </c>
      <c r="AA360" s="9" t="s">
        <v>157</v>
      </c>
      <c r="AB360" s="9" t="s">
        <v>157</v>
      </c>
      <c r="AC360" s="5"/>
    </row>
    <row r="361" spans="1:263" x14ac:dyDescent="0.3">
      <c r="A361" t="str">
        <f t="shared" si="12"/>
        <v>0</v>
      </c>
      <c r="B361" s="18">
        <f t="shared" si="11"/>
        <v>0</v>
      </c>
      <c r="C361" s="18"/>
      <c r="D361" s="5"/>
      <c r="E361" s="5"/>
      <c r="F361" s="5" t="str">
        <f t="shared" si="10"/>
        <v/>
      </c>
      <c r="G361" s="5"/>
      <c r="H361" s="5"/>
      <c r="I361" s="5"/>
      <c r="J361" s="5"/>
      <c r="K361" s="5"/>
      <c r="L361" s="6"/>
      <c r="M361" s="5"/>
      <c r="N361" s="5"/>
      <c r="O361" s="5"/>
      <c r="P361" s="24"/>
      <c r="R361" s="27"/>
      <c r="S361" s="5"/>
      <c r="T361" s="6"/>
      <c r="U361" s="5"/>
      <c r="V361" s="7" t="str">
        <f>IFERROR(VLOOKUP(B361,[1]Client107650!$A$1:$C$7000,3,FALSE),"Non enregistrée")</f>
        <v>Non enregistrée</v>
      </c>
      <c r="W361" s="7" t="str">
        <f>IFERROR(VLOOKUP(A361,'[2]PLANNING-RECHANGES LATelec'!$A$3:$AN$8004,40,FALSE),"Non collaborée")</f>
        <v>Non collaborée</v>
      </c>
      <c r="X361" s="8" t="str">
        <f>IFERROR(VLOOKUP(F361,'[3]Table V'!$A:$G,3,FALSE),"N/A")</f>
        <v>N/A</v>
      </c>
      <c r="Y361" s="8" t="str">
        <f>IFERROR(VLOOKUP(F361,'[2]Table V'!$A:$M,9,FALSE),"N/A")</f>
        <v>N/A</v>
      </c>
      <c r="Z361" s="9" t="str">
        <f>IFERROR(VLOOKUP(C361,[4]Feuil1!$D:$AB,25,FALSE),"N/A")</f>
        <v>N/A</v>
      </c>
      <c r="AA361" s="9" t="s">
        <v>157</v>
      </c>
      <c r="AB361" s="9" t="s">
        <v>157</v>
      </c>
      <c r="AC361" s="5"/>
    </row>
    <row r="362" spans="1:263" x14ac:dyDescent="0.3">
      <c r="A362" t="str">
        <f t="shared" si="12"/>
        <v>0</v>
      </c>
      <c r="B362" s="18">
        <f t="shared" si="11"/>
        <v>0</v>
      </c>
      <c r="C362" s="18"/>
      <c r="D362" s="5"/>
      <c r="E362" s="5"/>
      <c r="F362" s="5" t="str">
        <f t="shared" si="10"/>
        <v/>
      </c>
      <c r="G362" s="5"/>
      <c r="H362" s="5"/>
      <c r="I362" s="5"/>
      <c r="J362" s="5"/>
      <c r="K362" s="5"/>
      <c r="L362" s="6"/>
      <c r="M362" s="5"/>
      <c r="N362" s="5"/>
      <c r="O362" s="5"/>
      <c r="P362" s="24"/>
      <c r="R362" s="27"/>
      <c r="S362" s="5"/>
      <c r="T362" s="6"/>
      <c r="U362" s="5"/>
      <c r="V362" s="7" t="str">
        <f>IFERROR(VLOOKUP(B362,[1]Client107650!$A$1:$C$7000,3,FALSE),"Non enregistrée")</f>
        <v>Non enregistrée</v>
      </c>
      <c r="W362" s="7" t="str">
        <f>IFERROR(VLOOKUP(A362,'[2]PLANNING-RECHANGES LATelec'!$A$3:$AN$8004,40,FALSE),"Non collaborée")</f>
        <v>Non collaborée</v>
      </c>
      <c r="X362" s="8" t="str">
        <f>IFERROR(VLOOKUP(F362,'[3]Table V'!$A:$G,3,FALSE),"N/A")</f>
        <v>N/A</v>
      </c>
      <c r="Y362" s="8" t="str">
        <f>IFERROR(VLOOKUP(F362,'[2]Table V'!$A:$M,9,FALSE),"N/A")</f>
        <v>N/A</v>
      </c>
      <c r="Z362" s="9" t="str">
        <f>IFERROR(VLOOKUP(C362,[4]Feuil1!$D:$AB,25,FALSE),"N/A")</f>
        <v>N/A</v>
      </c>
      <c r="AA362" s="9" t="s">
        <v>157</v>
      </c>
      <c r="AB362" s="9" t="s">
        <v>157</v>
      </c>
      <c r="AC362" s="5"/>
    </row>
    <row r="363" spans="1:263" x14ac:dyDescent="0.3">
      <c r="A363" t="str">
        <f t="shared" si="12"/>
        <v>0</v>
      </c>
      <c r="B363" s="18">
        <f t="shared" si="11"/>
        <v>0</v>
      </c>
      <c r="C363" s="18"/>
      <c r="D363" s="5"/>
      <c r="E363" s="5"/>
      <c r="F363" s="5" t="str">
        <f t="shared" si="10"/>
        <v/>
      </c>
      <c r="G363" s="5"/>
      <c r="H363" s="5"/>
      <c r="I363" s="5"/>
      <c r="J363" s="5"/>
      <c r="K363" s="5"/>
      <c r="L363" s="6"/>
      <c r="M363" s="5"/>
      <c r="N363" s="5"/>
      <c r="O363" s="5"/>
      <c r="P363" s="24"/>
      <c r="R363" s="27"/>
      <c r="S363" s="5"/>
      <c r="T363" s="6"/>
      <c r="U363" s="5"/>
      <c r="V363" s="7" t="str">
        <f>IFERROR(VLOOKUP(B363,[1]Client107650!$A$1:$C$7000,3,FALSE),"Non enregistrée")</f>
        <v>Non enregistrée</v>
      </c>
      <c r="W363" s="7" t="str">
        <f>IFERROR(VLOOKUP(A363,'[2]PLANNING-RECHANGES LATelec'!$A$3:$AN$8004,40,FALSE),"Non collaborée")</f>
        <v>Non collaborée</v>
      </c>
      <c r="X363" s="8" t="str">
        <f>IFERROR(VLOOKUP(F363,'[3]Table V'!$A:$G,3,FALSE),"N/A")</f>
        <v>N/A</v>
      </c>
      <c r="Y363" s="8" t="str">
        <f>IFERROR(VLOOKUP(F363,'[2]Table V'!$A:$M,9,FALSE),"N/A")</f>
        <v>N/A</v>
      </c>
      <c r="Z363" s="9" t="str">
        <f>IFERROR(VLOOKUP(C363,[4]Feuil1!$D:$AB,25,FALSE),"N/A")</f>
        <v>N/A</v>
      </c>
      <c r="AA363" s="9" t="s">
        <v>157</v>
      </c>
      <c r="AB363" s="9" t="s">
        <v>157</v>
      </c>
      <c r="AC363" s="5"/>
    </row>
    <row r="364" spans="1:263" x14ac:dyDescent="0.3">
      <c r="A364" t="str">
        <f t="shared" si="12"/>
        <v>0</v>
      </c>
      <c r="B364" s="18">
        <f t="shared" si="11"/>
        <v>0</v>
      </c>
      <c r="C364" s="18"/>
      <c r="D364" s="5"/>
      <c r="E364" s="5"/>
      <c r="F364" s="5" t="str">
        <f t="shared" si="10"/>
        <v/>
      </c>
      <c r="G364" s="5"/>
      <c r="H364" s="5"/>
      <c r="I364" s="5"/>
      <c r="J364" s="5"/>
      <c r="K364" s="5"/>
      <c r="L364" s="6"/>
      <c r="M364" s="5"/>
      <c r="N364" s="5"/>
      <c r="O364" s="5"/>
      <c r="P364" s="24"/>
      <c r="R364" s="27"/>
      <c r="S364" s="5"/>
      <c r="T364" s="6"/>
      <c r="U364" s="5"/>
      <c r="V364" s="7" t="str">
        <f>IFERROR(VLOOKUP(B364,[1]Client107650!$A$1:$C$7000,3,FALSE),"Non enregistrée")</f>
        <v>Non enregistrée</v>
      </c>
      <c r="W364" s="7" t="str">
        <f>IFERROR(VLOOKUP(A364,'[2]PLANNING-RECHANGES LATelec'!$A$3:$AN$8004,40,FALSE),"Non collaborée")</f>
        <v>Non collaborée</v>
      </c>
      <c r="X364" s="8" t="str">
        <f>IFERROR(VLOOKUP(F364,'[3]Table V'!$A:$G,3,FALSE),"N/A")</f>
        <v>N/A</v>
      </c>
      <c r="Y364" s="8" t="str">
        <f>IFERROR(VLOOKUP(F364,'[2]Table V'!$A:$M,9,FALSE),"N/A")</f>
        <v>N/A</v>
      </c>
      <c r="Z364" s="9" t="str">
        <f>IFERROR(VLOOKUP(C364,[4]Feuil1!$D:$AB,25,FALSE),"N/A")</f>
        <v>N/A</v>
      </c>
      <c r="AA364" s="9" t="s">
        <v>157</v>
      </c>
      <c r="AB364" s="9" t="s">
        <v>157</v>
      </c>
      <c r="AC364" s="5"/>
    </row>
    <row r="365" spans="1:263" x14ac:dyDescent="0.3">
      <c r="A365" t="str">
        <f t="shared" si="12"/>
        <v>0</v>
      </c>
      <c r="B365" s="18">
        <f t="shared" si="11"/>
        <v>0</v>
      </c>
      <c r="C365" s="18"/>
      <c r="D365" s="5"/>
      <c r="E365" s="5"/>
      <c r="F365" s="5" t="str">
        <f t="shared" si="10"/>
        <v/>
      </c>
      <c r="G365" s="5"/>
      <c r="H365" s="5"/>
      <c r="I365" s="5"/>
      <c r="J365" s="5"/>
      <c r="K365" s="5"/>
      <c r="L365" s="6"/>
      <c r="M365" s="5"/>
      <c r="N365" s="5"/>
      <c r="O365" s="5"/>
      <c r="P365" s="24"/>
      <c r="R365" s="27"/>
      <c r="S365" s="5"/>
      <c r="T365" s="6"/>
      <c r="U365" s="5"/>
      <c r="V365" s="7" t="str">
        <f>IFERROR(VLOOKUP(B365,[1]Client107650!$A$1:$C$7000,3,FALSE),"Non enregistrée")</f>
        <v>Non enregistrée</v>
      </c>
      <c r="W365" s="7" t="str">
        <f>IFERROR(VLOOKUP(A365,'[2]PLANNING-RECHANGES LATelec'!$A$3:$AN$8004,40,FALSE),"Non collaborée")</f>
        <v>Non collaborée</v>
      </c>
      <c r="X365" s="8" t="str">
        <f>IFERROR(VLOOKUP(F365,'[3]Table V'!$A:$G,3,FALSE),"N/A")</f>
        <v>N/A</v>
      </c>
      <c r="Y365" s="8" t="str">
        <f>IFERROR(VLOOKUP(F365,'[2]Table V'!$A:$M,9,FALSE),"N/A")</f>
        <v>N/A</v>
      </c>
      <c r="Z365" s="9" t="str">
        <f>IFERROR(VLOOKUP(C365,[4]Feuil1!$D:$AB,25,FALSE),"N/A")</f>
        <v>N/A</v>
      </c>
      <c r="AA365" s="9" t="s">
        <v>157</v>
      </c>
      <c r="AB365" s="9" t="s">
        <v>157</v>
      </c>
      <c r="AC365" s="5"/>
      <c r="AD365" s="10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</row>
    <row r="366" spans="1:263" x14ac:dyDescent="0.3">
      <c r="A366" t="str">
        <f t="shared" si="12"/>
        <v>0</v>
      </c>
      <c r="B366" s="18">
        <f t="shared" si="11"/>
        <v>0</v>
      </c>
      <c r="C366" s="18"/>
      <c r="D366" s="5"/>
      <c r="E366" s="5"/>
      <c r="F366" s="5" t="str">
        <f t="shared" si="10"/>
        <v/>
      </c>
      <c r="G366" s="5"/>
      <c r="H366" s="5"/>
      <c r="I366" s="5"/>
      <c r="J366" s="5"/>
      <c r="K366" s="5"/>
      <c r="L366" s="6"/>
      <c r="M366" s="5"/>
      <c r="N366" s="5"/>
      <c r="O366" s="5"/>
      <c r="P366" s="24"/>
      <c r="R366" s="27"/>
      <c r="S366" s="5"/>
      <c r="T366" s="6"/>
      <c r="U366" s="5"/>
      <c r="V366" s="7" t="str">
        <f>IFERROR(VLOOKUP(B366,[1]Client107650!$A$1:$C$7000,3,FALSE),"Non enregistrée")</f>
        <v>Non enregistrée</v>
      </c>
      <c r="W366" s="7" t="str">
        <f>IFERROR(VLOOKUP(A366,'[2]PLANNING-RECHANGES LATelec'!$A$3:$AN$8004,40,FALSE),"Non collaborée")</f>
        <v>Non collaborée</v>
      </c>
      <c r="X366" s="8" t="str">
        <f>IFERROR(VLOOKUP(F366,'[3]Table V'!$A:$G,3,FALSE),"N/A")</f>
        <v>N/A</v>
      </c>
      <c r="Y366" s="8" t="str">
        <f>IFERROR(VLOOKUP(F366,'[2]Table V'!$A:$M,9,FALSE),"N/A")</f>
        <v>N/A</v>
      </c>
      <c r="Z366" s="9" t="str">
        <f>IFERROR(VLOOKUP(C366,[4]Feuil1!$D:$AB,25,FALSE),"N/A")</f>
        <v>N/A</v>
      </c>
      <c r="AA366" s="9" t="s">
        <v>157</v>
      </c>
      <c r="AB366" s="9" t="s">
        <v>157</v>
      </c>
      <c r="AC366" s="5"/>
      <c r="AD366" s="10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</row>
    <row r="367" spans="1:263" x14ac:dyDescent="0.3">
      <c r="A367" t="str">
        <f t="shared" si="12"/>
        <v>0</v>
      </c>
      <c r="B367" s="18">
        <f t="shared" si="11"/>
        <v>0</v>
      </c>
      <c r="C367" s="18"/>
      <c r="D367" s="5"/>
      <c r="E367" s="5"/>
      <c r="F367" s="5" t="str">
        <f t="shared" ref="F367:F430" si="13">SUBSTITUTE(AC367,"","")</f>
        <v/>
      </c>
      <c r="G367" s="5"/>
      <c r="H367" s="5"/>
      <c r="I367" s="5"/>
      <c r="J367" s="5"/>
      <c r="K367" s="5"/>
      <c r="L367" s="6"/>
      <c r="M367" s="5"/>
      <c r="N367" s="5"/>
      <c r="O367" s="5"/>
      <c r="P367" s="24"/>
      <c r="R367" s="27"/>
      <c r="S367" s="5"/>
      <c r="T367" s="6"/>
      <c r="U367" s="5"/>
      <c r="V367" s="7" t="str">
        <f>IFERROR(VLOOKUP(B367,[1]Client107650!$A$1:$C$7000,3,FALSE),"Non enregistrée")</f>
        <v>Non enregistrée</v>
      </c>
      <c r="W367" s="7" t="str">
        <f>IFERROR(VLOOKUP(A367,'[2]PLANNING-RECHANGES LATelec'!$A$3:$AN$8004,40,FALSE),"Non collaborée")</f>
        <v>Non collaborée</v>
      </c>
      <c r="X367" s="8" t="str">
        <f>IFERROR(VLOOKUP(F367,'[3]Table V'!$A:$G,3,FALSE),"N/A")</f>
        <v>N/A</v>
      </c>
      <c r="Y367" s="8" t="str">
        <f>IFERROR(VLOOKUP(F367,'[2]Table V'!$A:$M,9,FALSE),"N/A")</f>
        <v>N/A</v>
      </c>
      <c r="Z367" s="9" t="str">
        <f>IFERROR(VLOOKUP(C367,[4]Feuil1!$D:$AB,25,FALSE),"N/A")</f>
        <v>N/A</v>
      </c>
      <c r="AA367" s="9" t="s">
        <v>157</v>
      </c>
      <c r="AB367" s="9" t="s">
        <v>157</v>
      </c>
      <c r="AC367" s="5"/>
      <c r="AD367" s="10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</row>
    <row r="368" spans="1:263" x14ac:dyDescent="0.3">
      <c r="A368" t="str">
        <f t="shared" si="12"/>
        <v>0</v>
      </c>
      <c r="B368" s="18">
        <f t="shared" si="11"/>
        <v>0</v>
      </c>
      <c r="C368" s="18"/>
      <c r="D368" s="5"/>
      <c r="E368" s="5"/>
      <c r="F368" s="5" t="str">
        <f t="shared" si="13"/>
        <v/>
      </c>
      <c r="G368" s="5"/>
      <c r="H368" s="5"/>
      <c r="I368" s="5"/>
      <c r="J368" s="5"/>
      <c r="K368" s="5"/>
      <c r="L368" s="6"/>
      <c r="M368" s="5"/>
      <c r="N368" s="5"/>
      <c r="O368" s="5"/>
      <c r="P368" s="24"/>
      <c r="R368" s="27"/>
      <c r="S368" s="5"/>
      <c r="T368" s="6"/>
      <c r="U368" s="5"/>
      <c r="V368" s="7" t="str">
        <f>IFERROR(VLOOKUP(B368,[1]Client107650!$A$1:$C$7000,3,FALSE),"Non enregistrée")</f>
        <v>Non enregistrée</v>
      </c>
      <c r="W368" s="7" t="str">
        <f>IFERROR(VLOOKUP(A368,'[2]PLANNING-RECHANGES LATelec'!$A$3:$AN$8004,40,FALSE),"Non collaborée")</f>
        <v>Non collaborée</v>
      </c>
      <c r="X368" s="8" t="str">
        <f>IFERROR(VLOOKUP(F368,'[3]Table V'!$A:$G,3,FALSE),"N/A")</f>
        <v>N/A</v>
      </c>
      <c r="Y368" s="8" t="str">
        <f>IFERROR(VLOOKUP(F368,'[2]Table V'!$A:$M,9,FALSE),"N/A")</f>
        <v>N/A</v>
      </c>
      <c r="Z368" s="9" t="str">
        <f>IFERROR(VLOOKUP(C368,[4]Feuil1!$D:$AB,25,FALSE),"N/A")</f>
        <v>N/A</v>
      </c>
      <c r="AA368" s="9" t="s">
        <v>157</v>
      </c>
      <c r="AB368" s="9" t="s">
        <v>157</v>
      </c>
      <c r="AC368" s="5"/>
      <c r="AD368" s="10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</row>
    <row r="369" spans="1:263" x14ac:dyDescent="0.3">
      <c r="A369" t="str">
        <f t="shared" si="12"/>
        <v>0</v>
      </c>
      <c r="B369" s="18">
        <f t="shared" si="11"/>
        <v>0</v>
      </c>
      <c r="C369" s="18"/>
      <c r="D369" s="5"/>
      <c r="E369" s="5"/>
      <c r="F369" s="5" t="str">
        <f t="shared" si="13"/>
        <v/>
      </c>
      <c r="G369" s="5"/>
      <c r="H369" s="5"/>
      <c r="I369" s="5"/>
      <c r="J369" s="5"/>
      <c r="K369" s="5"/>
      <c r="L369" s="6"/>
      <c r="M369" s="5"/>
      <c r="N369" s="5"/>
      <c r="O369" s="5"/>
      <c r="P369" s="24"/>
      <c r="R369" s="27"/>
      <c r="S369" s="5"/>
      <c r="T369" s="6"/>
      <c r="U369" s="5"/>
      <c r="V369" s="7" t="str">
        <f>IFERROR(VLOOKUP(B369,[1]Client107650!$A$1:$C$7000,3,FALSE),"Non enregistrée")</f>
        <v>Non enregistrée</v>
      </c>
      <c r="W369" s="7" t="str">
        <f>IFERROR(VLOOKUP(A369,'[2]PLANNING-RECHANGES LATelec'!$A$3:$AN$8004,40,FALSE),"Non collaborée")</f>
        <v>Non collaborée</v>
      </c>
      <c r="X369" s="8" t="str">
        <f>IFERROR(VLOOKUP(F369,'[3]Table V'!$A:$G,3,FALSE),"N/A")</f>
        <v>N/A</v>
      </c>
      <c r="Y369" s="8" t="str">
        <f>IFERROR(VLOOKUP(F369,'[2]Table V'!$A:$M,9,FALSE),"N/A")</f>
        <v>N/A</v>
      </c>
      <c r="Z369" s="9" t="str">
        <f>IFERROR(VLOOKUP(C369,[4]Feuil1!$D:$AB,25,FALSE),"N/A")</f>
        <v>N/A</v>
      </c>
      <c r="AA369" s="9" t="s">
        <v>157</v>
      </c>
      <c r="AB369" s="9" t="s">
        <v>157</v>
      </c>
      <c r="AC369" s="5"/>
      <c r="AD369" s="10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</row>
    <row r="370" spans="1:263" x14ac:dyDescent="0.3">
      <c r="A370" t="str">
        <f t="shared" si="12"/>
        <v>0</v>
      </c>
      <c r="B370" s="18">
        <f t="shared" si="11"/>
        <v>0</v>
      </c>
      <c r="C370" s="18"/>
      <c r="D370" s="5"/>
      <c r="E370" s="5"/>
      <c r="F370" s="5" t="str">
        <f t="shared" si="13"/>
        <v/>
      </c>
      <c r="G370" s="5"/>
      <c r="H370" s="5"/>
      <c r="I370" s="5"/>
      <c r="J370" s="5"/>
      <c r="K370" s="5"/>
      <c r="L370" s="6"/>
      <c r="M370" s="5"/>
      <c r="N370" s="5"/>
      <c r="O370" s="5"/>
      <c r="P370" s="24"/>
      <c r="R370" s="27"/>
      <c r="S370" s="5"/>
      <c r="T370" s="6"/>
      <c r="U370" s="5"/>
      <c r="V370" s="7" t="str">
        <f>IFERROR(VLOOKUP(B370,[1]Client107650!$A$1:$C$7000,3,FALSE),"Non enregistrée")</f>
        <v>Non enregistrée</v>
      </c>
      <c r="W370" s="7" t="str">
        <f>IFERROR(VLOOKUP(A370,'[2]PLANNING-RECHANGES LATelec'!$A$3:$AN$8004,40,FALSE),"Non collaborée")</f>
        <v>Non collaborée</v>
      </c>
      <c r="X370" s="8" t="str">
        <f>IFERROR(VLOOKUP(F370,'[3]Table V'!$A:$G,3,FALSE),"N/A")</f>
        <v>N/A</v>
      </c>
      <c r="Y370" s="8" t="str">
        <f>IFERROR(VLOOKUP(F370,'[2]Table V'!$A:$M,9,FALSE),"N/A")</f>
        <v>N/A</v>
      </c>
      <c r="Z370" s="9" t="str">
        <f>IFERROR(VLOOKUP(C370,[4]Feuil1!$D:$AB,25,FALSE),"N/A")</f>
        <v>N/A</v>
      </c>
      <c r="AA370" s="9" t="s">
        <v>157</v>
      </c>
      <c r="AB370" s="9" t="s">
        <v>157</v>
      </c>
      <c r="AC370" s="5"/>
      <c r="AD370" s="10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</row>
    <row r="371" spans="1:263" x14ac:dyDescent="0.3">
      <c r="A371" t="str">
        <f t="shared" si="12"/>
        <v>0</v>
      </c>
      <c r="B371" s="18">
        <f t="shared" si="11"/>
        <v>0</v>
      </c>
      <c r="C371" s="18"/>
      <c r="D371" s="5"/>
      <c r="E371" s="5"/>
      <c r="F371" s="5" t="str">
        <f t="shared" si="13"/>
        <v/>
      </c>
      <c r="G371" s="5"/>
      <c r="H371" s="5"/>
      <c r="I371" s="5"/>
      <c r="J371" s="5"/>
      <c r="K371" s="5"/>
      <c r="L371" s="6"/>
      <c r="M371" s="5"/>
      <c r="N371" s="5"/>
      <c r="O371" s="5"/>
      <c r="P371" s="24"/>
      <c r="R371" s="27"/>
      <c r="S371" s="5"/>
      <c r="T371" s="6"/>
      <c r="U371" s="5"/>
      <c r="V371" s="7" t="str">
        <f>IFERROR(VLOOKUP(B371,[1]Client107650!$A$1:$C$7000,3,FALSE),"Non enregistrée")</f>
        <v>Non enregistrée</v>
      </c>
      <c r="W371" s="7" t="str">
        <f>IFERROR(VLOOKUP(A371,'[2]PLANNING-RECHANGES LATelec'!$A$3:$AN$8004,40,FALSE),"Non collaborée")</f>
        <v>Non collaborée</v>
      </c>
      <c r="X371" s="8" t="str">
        <f>IFERROR(VLOOKUP(F371,'[3]Table V'!$A:$G,3,FALSE),"N/A")</f>
        <v>N/A</v>
      </c>
      <c r="Y371" s="8" t="str">
        <f>IFERROR(VLOOKUP(F371,'[2]Table V'!$A:$M,9,FALSE),"N/A")</f>
        <v>N/A</v>
      </c>
      <c r="Z371" s="9" t="str">
        <f>IFERROR(VLOOKUP(C371,[4]Feuil1!$D:$AB,25,FALSE),"N/A")</f>
        <v>N/A</v>
      </c>
      <c r="AA371" s="9" t="s">
        <v>157</v>
      </c>
      <c r="AB371" s="9" t="s">
        <v>157</v>
      </c>
      <c r="AC371" s="5"/>
      <c r="AD371" s="10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</row>
    <row r="372" spans="1:263" x14ac:dyDescent="0.3">
      <c r="A372" t="str">
        <f t="shared" si="12"/>
        <v>0</v>
      </c>
      <c r="B372" s="18">
        <f t="shared" si="11"/>
        <v>0</v>
      </c>
      <c r="C372" s="18"/>
      <c r="D372" s="5"/>
      <c r="E372" s="5"/>
      <c r="F372" s="5" t="str">
        <f t="shared" si="13"/>
        <v/>
      </c>
      <c r="G372" s="5"/>
      <c r="H372" s="5"/>
      <c r="I372" s="5"/>
      <c r="J372" s="5"/>
      <c r="K372" s="5"/>
      <c r="L372" s="6"/>
      <c r="M372" s="5"/>
      <c r="N372" s="5"/>
      <c r="O372" s="5"/>
      <c r="P372" s="24"/>
      <c r="R372" s="27"/>
      <c r="S372" s="5"/>
      <c r="T372" s="6"/>
      <c r="U372" s="5"/>
      <c r="V372" s="7" t="str">
        <f>IFERROR(VLOOKUP(B372,[1]Client107650!$A$1:$C$7000,3,FALSE),"Non enregistrée")</f>
        <v>Non enregistrée</v>
      </c>
      <c r="W372" s="7" t="str">
        <f>IFERROR(VLOOKUP(A372,'[2]PLANNING-RECHANGES LATelec'!$A$3:$AN$8004,40,FALSE),"Non collaborée")</f>
        <v>Non collaborée</v>
      </c>
      <c r="X372" s="8" t="str">
        <f>IFERROR(VLOOKUP(F372,'[3]Table V'!$A:$G,3,FALSE),"N/A")</f>
        <v>N/A</v>
      </c>
      <c r="Y372" s="8" t="str">
        <f>IFERROR(VLOOKUP(F372,'[2]Table V'!$A:$M,9,FALSE),"N/A")</f>
        <v>N/A</v>
      </c>
      <c r="Z372" s="9" t="str">
        <f>IFERROR(VLOOKUP(C372,[4]Feuil1!$D:$AB,25,FALSE),"N/A")</f>
        <v>N/A</v>
      </c>
      <c r="AA372" s="9" t="s">
        <v>157</v>
      </c>
      <c r="AB372" s="9" t="s">
        <v>157</v>
      </c>
      <c r="AC372" s="5"/>
      <c r="AD372" s="10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</row>
    <row r="373" spans="1:263" x14ac:dyDescent="0.3">
      <c r="A373" t="str">
        <f t="shared" si="12"/>
        <v>0</v>
      </c>
      <c r="B373" s="18">
        <f t="shared" si="11"/>
        <v>0</v>
      </c>
      <c r="C373" s="18"/>
      <c r="D373" s="5"/>
      <c r="E373" s="5"/>
      <c r="F373" s="5" t="str">
        <f t="shared" si="13"/>
        <v/>
      </c>
      <c r="G373" s="5"/>
      <c r="H373" s="5"/>
      <c r="I373" s="5"/>
      <c r="J373" s="5"/>
      <c r="K373" s="5"/>
      <c r="L373" s="6"/>
      <c r="M373" s="5"/>
      <c r="N373" s="5"/>
      <c r="O373" s="5"/>
      <c r="P373" s="24"/>
      <c r="R373" s="27"/>
      <c r="S373" s="5"/>
      <c r="T373" s="6"/>
      <c r="U373" s="5"/>
      <c r="V373" s="7" t="str">
        <f>IFERROR(VLOOKUP(B373,[1]Client107650!$A$1:$C$7000,3,FALSE),"Non enregistrée")</f>
        <v>Non enregistrée</v>
      </c>
      <c r="W373" s="7" t="str">
        <f>IFERROR(VLOOKUP(A373,'[2]PLANNING-RECHANGES LATelec'!$A$3:$AN$8004,40,FALSE),"Non collaborée")</f>
        <v>Non collaborée</v>
      </c>
      <c r="X373" s="8" t="str">
        <f>IFERROR(VLOOKUP(F373,'[3]Table V'!$A:$G,3,FALSE),"N/A")</f>
        <v>N/A</v>
      </c>
      <c r="Y373" s="8" t="str">
        <f>IFERROR(VLOOKUP(F373,'[2]Table V'!$A:$M,9,FALSE),"N/A")</f>
        <v>N/A</v>
      </c>
      <c r="Z373" s="9" t="str">
        <f>IFERROR(VLOOKUP(C373,[4]Feuil1!$D:$AB,25,FALSE),"N/A")</f>
        <v>N/A</v>
      </c>
      <c r="AA373" s="9" t="s">
        <v>157</v>
      </c>
      <c r="AB373" s="9" t="s">
        <v>157</v>
      </c>
      <c r="AC373" s="5"/>
      <c r="AD373" s="10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</row>
    <row r="374" spans="1:263" x14ac:dyDescent="0.3">
      <c r="A374" t="str">
        <f t="shared" si="12"/>
        <v>0</v>
      </c>
      <c r="B374" s="18">
        <f t="shared" si="11"/>
        <v>0</v>
      </c>
      <c r="C374" s="18"/>
      <c r="D374" s="5"/>
      <c r="E374" s="5"/>
      <c r="F374" s="5" t="str">
        <f t="shared" si="13"/>
        <v/>
      </c>
      <c r="G374" s="5"/>
      <c r="H374" s="5"/>
      <c r="I374" s="5"/>
      <c r="J374" s="5"/>
      <c r="K374" s="5"/>
      <c r="L374" s="6"/>
      <c r="M374" s="5"/>
      <c r="N374" s="5"/>
      <c r="O374" s="5"/>
      <c r="P374" s="24"/>
      <c r="R374" s="27"/>
      <c r="S374" s="5"/>
      <c r="T374" s="6"/>
      <c r="U374" s="5"/>
      <c r="V374" s="7" t="str">
        <f>IFERROR(VLOOKUP(B374,[1]Client107650!$A$1:$C$7000,3,FALSE),"Non enregistrée")</f>
        <v>Non enregistrée</v>
      </c>
      <c r="W374" s="7" t="str">
        <f>IFERROR(VLOOKUP(A374,'[2]PLANNING-RECHANGES LATelec'!$A$3:$AN$8004,40,FALSE),"Non collaborée")</f>
        <v>Non collaborée</v>
      </c>
      <c r="X374" s="8" t="str">
        <f>IFERROR(VLOOKUP(F374,'[3]Table V'!$A:$G,3,FALSE),"N/A")</f>
        <v>N/A</v>
      </c>
      <c r="Y374" s="8" t="str">
        <f>IFERROR(VLOOKUP(F374,'[2]Table V'!$A:$M,9,FALSE),"N/A")</f>
        <v>N/A</v>
      </c>
      <c r="Z374" s="9" t="str">
        <f>IFERROR(VLOOKUP(C374,[4]Feuil1!$D:$AB,25,FALSE),"N/A")</f>
        <v>N/A</v>
      </c>
      <c r="AA374" s="9" t="s">
        <v>157</v>
      </c>
      <c r="AB374" s="9" t="s">
        <v>157</v>
      </c>
      <c r="AC374" s="5"/>
    </row>
    <row r="375" spans="1:263" x14ac:dyDescent="0.3">
      <c r="A375" t="str">
        <f t="shared" si="12"/>
        <v>0</v>
      </c>
      <c r="B375" s="18">
        <f t="shared" si="11"/>
        <v>0</v>
      </c>
      <c r="C375" s="18"/>
      <c r="D375" s="5"/>
      <c r="E375" s="5"/>
      <c r="F375" s="5" t="str">
        <f t="shared" si="13"/>
        <v/>
      </c>
      <c r="G375" s="5"/>
      <c r="H375" s="5"/>
      <c r="I375" s="5"/>
      <c r="J375" s="5"/>
      <c r="K375" s="5"/>
      <c r="L375" s="6"/>
      <c r="M375" s="5"/>
      <c r="N375" s="5"/>
      <c r="O375" s="5"/>
      <c r="P375" s="24"/>
      <c r="R375" s="27"/>
      <c r="S375" s="5"/>
      <c r="T375" s="6"/>
      <c r="U375" s="5"/>
      <c r="V375" s="7" t="str">
        <f>IFERROR(VLOOKUP(B375,[1]Client107650!$A$1:$C$7000,3,FALSE),"Non enregistrée")</f>
        <v>Non enregistrée</v>
      </c>
      <c r="W375" s="7" t="str">
        <f>IFERROR(VLOOKUP(A375,'[2]PLANNING-RECHANGES LATelec'!$A$3:$AN$8004,40,FALSE),"Non collaborée")</f>
        <v>Non collaborée</v>
      </c>
      <c r="X375" s="8" t="str">
        <f>IFERROR(VLOOKUP(F375,'[3]Table V'!$A:$G,3,FALSE),"N/A")</f>
        <v>N/A</v>
      </c>
      <c r="Y375" s="8" t="str">
        <f>IFERROR(VLOOKUP(F375,'[2]Table V'!$A:$M,9,FALSE),"N/A")</f>
        <v>N/A</v>
      </c>
      <c r="Z375" s="9" t="str">
        <f>IFERROR(VLOOKUP(C375,[4]Feuil1!$D:$AB,25,FALSE),"N/A")</f>
        <v>N/A</v>
      </c>
      <c r="AA375" s="9" t="s">
        <v>157</v>
      </c>
      <c r="AB375" s="9" t="s">
        <v>157</v>
      </c>
      <c r="AC375" s="5"/>
    </row>
    <row r="376" spans="1:263" x14ac:dyDescent="0.3">
      <c r="A376" t="str">
        <f t="shared" si="12"/>
        <v>0</v>
      </c>
      <c r="B376" s="18">
        <f t="shared" si="11"/>
        <v>0</v>
      </c>
      <c r="C376" s="18"/>
      <c r="D376" s="5"/>
      <c r="E376" s="5"/>
      <c r="F376" s="5" t="str">
        <f t="shared" si="13"/>
        <v/>
      </c>
      <c r="G376" s="5"/>
      <c r="H376" s="5"/>
      <c r="I376" s="5"/>
      <c r="J376" s="5"/>
      <c r="K376" s="5"/>
      <c r="L376" s="6"/>
      <c r="M376" s="5"/>
      <c r="N376" s="5"/>
      <c r="O376" s="5"/>
      <c r="P376" s="24"/>
      <c r="R376" s="27"/>
      <c r="S376" s="5"/>
      <c r="T376" s="6"/>
      <c r="U376" s="5"/>
      <c r="V376" s="7" t="str">
        <f>IFERROR(VLOOKUP(B376,[1]Client107650!$A$1:$C$7000,3,FALSE),"Non enregistrée")</f>
        <v>Non enregistrée</v>
      </c>
      <c r="W376" s="7" t="str">
        <f>IFERROR(VLOOKUP(A376,'[2]PLANNING-RECHANGES LATelec'!$A$3:$AN$8004,40,FALSE),"Non collaborée")</f>
        <v>Non collaborée</v>
      </c>
      <c r="X376" s="8" t="str">
        <f>IFERROR(VLOOKUP(F376,'[3]Table V'!$A:$G,3,FALSE),"N/A")</f>
        <v>N/A</v>
      </c>
      <c r="Y376" s="8" t="str">
        <f>IFERROR(VLOOKUP(F376,'[2]Table V'!$A:$M,9,FALSE),"N/A")</f>
        <v>N/A</v>
      </c>
      <c r="Z376" s="9" t="str">
        <f>IFERROR(VLOOKUP(C376,[4]Feuil1!$D:$AB,25,FALSE),"N/A")</f>
        <v>N/A</v>
      </c>
      <c r="AA376" s="9" t="s">
        <v>157</v>
      </c>
      <c r="AB376" s="9" t="s">
        <v>157</v>
      </c>
      <c r="AC376" s="5"/>
      <c r="AD376" s="10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</row>
    <row r="377" spans="1:263" x14ac:dyDescent="0.3">
      <c r="A377" t="str">
        <f t="shared" si="12"/>
        <v>0</v>
      </c>
      <c r="B377" s="18">
        <f t="shared" si="11"/>
        <v>0</v>
      </c>
      <c r="C377" s="18"/>
      <c r="D377" s="5"/>
      <c r="E377" s="5"/>
      <c r="F377" s="5" t="str">
        <f t="shared" si="13"/>
        <v/>
      </c>
      <c r="G377" s="5"/>
      <c r="H377" s="5"/>
      <c r="I377" s="5"/>
      <c r="J377" s="5"/>
      <c r="K377" s="5"/>
      <c r="L377" s="6"/>
      <c r="M377" s="5"/>
      <c r="N377" s="5"/>
      <c r="O377" s="5"/>
      <c r="P377" s="24"/>
      <c r="R377" s="27"/>
      <c r="S377" s="5"/>
      <c r="T377" s="6"/>
      <c r="U377" s="5"/>
      <c r="V377" s="7" t="str">
        <f>IFERROR(VLOOKUP(B377,[1]Client107650!$A$1:$C$7000,3,FALSE),"Non enregistrée")</f>
        <v>Non enregistrée</v>
      </c>
      <c r="W377" s="7" t="str">
        <f>IFERROR(VLOOKUP(A377,'[2]PLANNING-RECHANGES LATelec'!$A$3:$AN$8004,40,FALSE),"Non collaborée")</f>
        <v>Non collaborée</v>
      </c>
      <c r="X377" s="8" t="str">
        <f>IFERROR(VLOOKUP(F377,'[3]Table V'!$A:$G,3,FALSE),"N/A")</f>
        <v>N/A</v>
      </c>
      <c r="Y377" s="8" t="str">
        <f>IFERROR(VLOOKUP(F377,'[2]Table V'!$A:$M,9,FALSE),"N/A")</f>
        <v>N/A</v>
      </c>
      <c r="Z377" s="9" t="str">
        <f>IFERROR(VLOOKUP(C377,[4]Feuil1!$D:$AB,25,FALSE),"N/A")</f>
        <v>N/A</v>
      </c>
      <c r="AA377" s="9" t="s">
        <v>157</v>
      </c>
      <c r="AB377" s="9" t="s">
        <v>157</v>
      </c>
      <c r="AC377" s="5"/>
      <c r="AD377" s="10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</row>
    <row r="378" spans="1:263" x14ac:dyDescent="0.3">
      <c r="A378" t="str">
        <f t="shared" si="12"/>
        <v>0</v>
      </c>
      <c r="B378" s="18">
        <f t="shared" si="11"/>
        <v>0</v>
      </c>
      <c r="C378" s="18"/>
      <c r="D378" s="5"/>
      <c r="E378" s="5"/>
      <c r="F378" s="5" t="str">
        <f t="shared" si="13"/>
        <v/>
      </c>
      <c r="G378" s="5"/>
      <c r="H378" s="5"/>
      <c r="I378" s="5"/>
      <c r="J378" s="5"/>
      <c r="K378" s="5"/>
      <c r="L378" s="6"/>
      <c r="M378" s="5"/>
      <c r="N378" s="5"/>
      <c r="O378" s="5"/>
      <c r="P378" s="24"/>
      <c r="R378" s="27"/>
      <c r="S378" s="5"/>
      <c r="T378" s="6"/>
      <c r="U378" s="5"/>
      <c r="V378" s="7" t="str">
        <f>IFERROR(VLOOKUP(B378,[1]Client107650!$A$1:$C$7000,3,FALSE),"Non enregistrée")</f>
        <v>Non enregistrée</v>
      </c>
      <c r="W378" s="7" t="str">
        <f>IFERROR(VLOOKUP(A378,'[2]PLANNING-RECHANGES LATelec'!$A$3:$AN$8004,40,FALSE),"Non collaborée")</f>
        <v>Non collaborée</v>
      </c>
      <c r="X378" s="8" t="str">
        <f>IFERROR(VLOOKUP(F378,'[3]Table V'!$A:$G,3,FALSE),"N/A")</f>
        <v>N/A</v>
      </c>
      <c r="Y378" s="8" t="str">
        <f>IFERROR(VLOOKUP(F378,'[2]Table V'!$A:$M,9,FALSE),"N/A")</f>
        <v>N/A</v>
      </c>
      <c r="Z378" s="9" t="str">
        <f>IFERROR(VLOOKUP(C378,[4]Feuil1!$D:$AB,25,FALSE),"N/A")</f>
        <v>N/A</v>
      </c>
      <c r="AA378" s="9" t="s">
        <v>157</v>
      </c>
      <c r="AB378" s="9" t="s">
        <v>157</v>
      </c>
      <c r="AC378" s="5"/>
      <c r="AD378" s="10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</row>
    <row r="379" spans="1:263" x14ac:dyDescent="0.3">
      <c r="A379" t="str">
        <f t="shared" si="12"/>
        <v>0</v>
      </c>
      <c r="B379" s="18">
        <f t="shared" si="11"/>
        <v>0</v>
      </c>
      <c r="C379" s="18"/>
      <c r="D379" s="5"/>
      <c r="E379" s="5"/>
      <c r="F379" s="5" t="str">
        <f t="shared" si="13"/>
        <v/>
      </c>
      <c r="G379" s="5"/>
      <c r="H379" s="5"/>
      <c r="I379" s="5"/>
      <c r="J379" s="5"/>
      <c r="K379" s="5"/>
      <c r="L379" s="6"/>
      <c r="M379" s="5"/>
      <c r="N379" s="5"/>
      <c r="O379" s="5"/>
      <c r="P379" s="24"/>
      <c r="R379" s="27"/>
      <c r="S379" s="5"/>
      <c r="T379" s="6"/>
      <c r="U379" s="5"/>
      <c r="V379" s="7" t="str">
        <f>IFERROR(VLOOKUP(B379,[1]Client107650!$A$1:$C$7000,3,FALSE),"Non enregistrée")</f>
        <v>Non enregistrée</v>
      </c>
      <c r="W379" s="7" t="str">
        <f>IFERROR(VLOOKUP(A379,'[2]PLANNING-RECHANGES LATelec'!$A$3:$AN$8004,40,FALSE),"Non collaborée")</f>
        <v>Non collaborée</v>
      </c>
      <c r="X379" s="8" t="str">
        <f>IFERROR(VLOOKUP(F379,'[3]Table V'!$A:$G,3,FALSE),"N/A")</f>
        <v>N/A</v>
      </c>
      <c r="Y379" s="8" t="str">
        <f>IFERROR(VLOOKUP(F379,'[2]Table V'!$A:$M,9,FALSE),"N/A")</f>
        <v>N/A</v>
      </c>
      <c r="Z379" s="9" t="str">
        <f>IFERROR(VLOOKUP(C379,[4]Feuil1!$D:$AB,25,FALSE),"N/A")</f>
        <v>N/A</v>
      </c>
      <c r="AA379" s="9" t="s">
        <v>157</v>
      </c>
      <c r="AB379" s="9" t="s">
        <v>157</v>
      </c>
      <c r="AC379" s="5"/>
      <c r="AD379" s="10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</row>
    <row r="380" spans="1:263" x14ac:dyDescent="0.3">
      <c r="A380" t="str">
        <f t="shared" si="12"/>
        <v>0</v>
      </c>
      <c r="B380" s="18">
        <f t="shared" si="11"/>
        <v>0</v>
      </c>
      <c r="C380" s="18"/>
      <c r="D380" s="5"/>
      <c r="E380" s="5"/>
      <c r="F380" s="5" t="str">
        <f t="shared" si="13"/>
        <v/>
      </c>
      <c r="G380" s="5"/>
      <c r="H380" s="5"/>
      <c r="I380" s="5"/>
      <c r="J380" s="5"/>
      <c r="K380" s="5"/>
      <c r="L380" s="6"/>
      <c r="M380" s="5"/>
      <c r="N380" s="5"/>
      <c r="O380" s="5"/>
      <c r="P380" s="24"/>
      <c r="R380" s="27"/>
      <c r="S380" s="5"/>
      <c r="T380" s="6"/>
      <c r="U380" s="5"/>
      <c r="V380" s="7" t="str">
        <f>IFERROR(VLOOKUP(B380,[1]Client107650!$A$1:$C$7000,3,FALSE),"Non enregistrée")</f>
        <v>Non enregistrée</v>
      </c>
      <c r="W380" s="7" t="str">
        <f>IFERROR(VLOOKUP(A380,'[2]PLANNING-RECHANGES LATelec'!$A$3:$AN$8004,40,FALSE),"Non collaborée")</f>
        <v>Non collaborée</v>
      </c>
      <c r="X380" s="8" t="str">
        <f>IFERROR(VLOOKUP(F380,'[3]Table V'!$A:$G,3,FALSE),"N/A")</f>
        <v>N/A</v>
      </c>
      <c r="Y380" s="8" t="str">
        <f>IFERROR(VLOOKUP(F380,'[2]Table V'!$A:$M,9,FALSE),"N/A")</f>
        <v>N/A</v>
      </c>
      <c r="Z380" s="9" t="str">
        <f>IFERROR(VLOOKUP(C380,[4]Feuil1!$D:$AB,25,FALSE),"N/A")</f>
        <v>N/A</v>
      </c>
      <c r="AA380" s="9" t="s">
        <v>157</v>
      </c>
      <c r="AB380" s="9" t="s">
        <v>157</v>
      </c>
      <c r="AC380" s="5"/>
    </row>
    <row r="381" spans="1:263" x14ac:dyDescent="0.3">
      <c r="A381" t="str">
        <f t="shared" si="12"/>
        <v>0</v>
      </c>
      <c r="B381" s="18">
        <f t="shared" si="11"/>
        <v>0</v>
      </c>
      <c r="C381" s="18"/>
      <c r="D381" s="5"/>
      <c r="E381" s="5"/>
      <c r="F381" s="5" t="str">
        <f t="shared" si="13"/>
        <v/>
      </c>
      <c r="G381" s="5"/>
      <c r="H381" s="5"/>
      <c r="I381" s="5"/>
      <c r="J381" s="5"/>
      <c r="K381" s="5"/>
      <c r="L381" s="6"/>
      <c r="M381" s="5"/>
      <c r="N381" s="5"/>
      <c r="O381" s="5"/>
      <c r="P381" s="24"/>
      <c r="R381" s="27"/>
      <c r="S381" s="5"/>
      <c r="T381" s="6"/>
      <c r="U381" s="5"/>
      <c r="V381" s="7" t="str">
        <f>IFERROR(VLOOKUP(B381,[1]Client107650!$A$1:$C$7000,3,FALSE),"Non enregistrée")</f>
        <v>Non enregistrée</v>
      </c>
      <c r="W381" s="7" t="str">
        <f>IFERROR(VLOOKUP(A381,'[2]PLANNING-RECHANGES LATelec'!$A$3:$AN$8004,40,FALSE),"Non collaborée")</f>
        <v>Non collaborée</v>
      </c>
      <c r="X381" s="8" t="str">
        <f>IFERROR(VLOOKUP(F381,'[3]Table V'!$A:$G,3,FALSE),"N/A")</f>
        <v>N/A</v>
      </c>
      <c r="Y381" s="8" t="str">
        <f>IFERROR(VLOOKUP(F381,'[2]Table V'!$A:$M,9,FALSE),"N/A")</f>
        <v>N/A</v>
      </c>
      <c r="Z381" s="9" t="str">
        <f>IFERROR(VLOOKUP(C381,[4]Feuil1!$D:$AB,25,FALSE),"N/A")</f>
        <v>N/A</v>
      </c>
      <c r="AA381" s="9" t="s">
        <v>157</v>
      </c>
      <c r="AB381" s="9" t="s">
        <v>157</v>
      </c>
      <c r="AC381" s="5"/>
      <c r="AD381" s="10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</row>
    <row r="382" spans="1:263" x14ac:dyDescent="0.3">
      <c r="A382" t="str">
        <f t="shared" si="12"/>
        <v>0</v>
      </c>
      <c r="B382" s="18">
        <f t="shared" si="11"/>
        <v>0</v>
      </c>
      <c r="C382" s="18"/>
      <c r="D382" s="5"/>
      <c r="E382" s="5"/>
      <c r="F382" s="5" t="str">
        <f t="shared" si="13"/>
        <v/>
      </c>
      <c r="G382" s="5"/>
      <c r="H382" s="5"/>
      <c r="I382" s="5"/>
      <c r="J382" s="5"/>
      <c r="K382" s="5"/>
      <c r="L382" s="6"/>
      <c r="M382" s="5"/>
      <c r="N382" s="5"/>
      <c r="O382" s="5"/>
      <c r="P382" s="24"/>
      <c r="R382" s="27"/>
      <c r="S382" s="5"/>
      <c r="T382" s="6"/>
      <c r="U382" s="5"/>
      <c r="V382" s="7" t="str">
        <f>IFERROR(VLOOKUP(B382,[1]Client107650!$A$1:$C$7000,3,FALSE),"Non enregistrée")</f>
        <v>Non enregistrée</v>
      </c>
      <c r="W382" s="7" t="str">
        <f>IFERROR(VLOOKUP(A382,'[2]PLANNING-RECHANGES LATelec'!$A$3:$AN$8004,40,FALSE),"Non collaborée")</f>
        <v>Non collaborée</v>
      </c>
      <c r="X382" s="8" t="str">
        <f>IFERROR(VLOOKUP(F382,'[3]Table V'!$A:$G,3,FALSE),"N/A")</f>
        <v>N/A</v>
      </c>
      <c r="Y382" s="8" t="str">
        <f>IFERROR(VLOOKUP(F382,'[2]Table V'!$A:$M,9,FALSE),"N/A")</f>
        <v>N/A</v>
      </c>
      <c r="Z382" s="9" t="str">
        <f>IFERROR(VLOOKUP(C382,[4]Feuil1!$D:$AB,25,FALSE),"N/A")</f>
        <v>N/A</v>
      </c>
      <c r="AA382" s="9" t="s">
        <v>157</v>
      </c>
      <c r="AB382" s="9" t="s">
        <v>157</v>
      </c>
      <c r="AC382" s="5"/>
      <c r="AD382" s="10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</row>
    <row r="383" spans="1:263" x14ac:dyDescent="0.3">
      <c r="A383" t="str">
        <f t="shared" si="12"/>
        <v>0</v>
      </c>
      <c r="B383" s="18">
        <f t="shared" si="11"/>
        <v>0</v>
      </c>
      <c r="C383" s="18"/>
      <c r="D383" s="5"/>
      <c r="E383" s="5"/>
      <c r="F383" s="5" t="str">
        <f t="shared" si="13"/>
        <v/>
      </c>
      <c r="G383" s="5"/>
      <c r="H383" s="5"/>
      <c r="I383" s="5"/>
      <c r="J383" s="5"/>
      <c r="K383" s="5"/>
      <c r="L383" s="6"/>
      <c r="M383" s="5"/>
      <c r="N383" s="5"/>
      <c r="O383" s="5"/>
      <c r="P383" s="24"/>
      <c r="R383" s="27"/>
      <c r="S383" s="5"/>
      <c r="T383" s="6"/>
      <c r="U383" s="5"/>
      <c r="V383" s="7" t="str">
        <f>IFERROR(VLOOKUP(B383,[1]Client107650!$A$1:$C$7000,3,FALSE),"Non enregistrée")</f>
        <v>Non enregistrée</v>
      </c>
      <c r="W383" s="7" t="str">
        <f>IFERROR(VLOOKUP(A383,'[2]PLANNING-RECHANGES LATelec'!$A$3:$AN$8004,40,FALSE),"Non collaborée")</f>
        <v>Non collaborée</v>
      </c>
      <c r="X383" s="8" t="str">
        <f>IFERROR(VLOOKUP(F383,'[3]Table V'!$A:$G,3,FALSE),"N/A")</f>
        <v>N/A</v>
      </c>
      <c r="Y383" s="8" t="str">
        <f>IFERROR(VLOOKUP(F383,'[2]Table V'!$A:$M,9,FALSE),"N/A")</f>
        <v>N/A</v>
      </c>
      <c r="Z383" s="9" t="str">
        <f>IFERROR(VLOOKUP(C383,[4]Feuil1!$D:$AB,25,FALSE),"N/A")</f>
        <v>N/A</v>
      </c>
      <c r="AA383" s="9" t="s">
        <v>157</v>
      </c>
      <c r="AB383" s="9" t="s">
        <v>157</v>
      </c>
      <c r="AC383" s="5"/>
      <c r="AD383" s="10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</row>
    <row r="384" spans="1:263" x14ac:dyDescent="0.3">
      <c r="A384" t="str">
        <f t="shared" si="12"/>
        <v>0</v>
      </c>
      <c r="B384" s="18">
        <f t="shared" si="11"/>
        <v>0</v>
      </c>
      <c r="C384" s="18"/>
      <c r="D384" s="5"/>
      <c r="E384" s="5"/>
      <c r="F384" s="5" t="str">
        <f t="shared" si="13"/>
        <v/>
      </c>
      <c r="G384" s="5"/>
      <c r="H384" s="5"/>
      <c r="I384" s="5"/>
      <c r="J384" s="5"/>
      <c r="K384" s="5"/>
      <c r="L384" s="6"/>
      <c r="M384" s="5"/>
      <c r="N384" s="5"/>
      <c r="O384" s="5"/>
      <c r="P384" s="24"/>
      <c r="R384" s="27"/>
      <c r="S384" s="5"/>
      <c r="T384" s="6"/>
      <c r="U384" s="5"/>
      <c r="V384" s="7" t="str">
        <f>IFERROR(VLOOKUP(B384,[1]Client107650!$A$1:$C$7000,3,FALSE),"Non enregistrée")</f>
        <v>Non enregistrée</v>
      </c>
      <c r="W384" s="7" t="str">
        <f>IFERROR(VLOOKUP(A384,'[2]PLANNING-RECHANGES LATelec'!$A$3:$AN$8004,40,FALSE),"Non collaborée")</f>
        <v>Non collaborée</v>
      </c>
      <c r="X384" s="8" t="str">
        <f>IFERROR(VLOOKUP(F384,'[3]Table V'!$A:$G,3,FALSE),"N/A")</f>
        <v>N/A</v>
      </c>
      <c r="Y384" s="8" t="str">
        <f>IFERROR(VLOOKUP(F384,'[2]Table V'!$A:$M,9,FALSE),"N/A")</f>
        <v>N/A</v>
      </c>
      <c r="Z384" s="9" t="str">
        <f>IFERROR(VLOOKUP(C384,[4]Feuil1!$D:$AB,25,FALSE),"N/A")</f>
        <v>N/A</v>
      </c>
      <c r="AA384" s="9" t="s">
        <v>157</v>
      </c>
      <c r="AB384" s="9" t="s">
        <v>157</v>
      </c>
      <c r="AC384" s="5"/>
      <c r="AD384" s="10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</row>
    <row r="385" spans="1:263" x14ac:dyDescent="0.3">
      <c r="A385" t="str">
        <f t="shared" si="12"/>
        <v>0</v>
      </c>
      <c r="B385" s="18">
        <f t="shared" si="11"/>
        <v>0</v>
      </c>
      <c r="C385" s="18"/>
      <c r="D385" s="5"/>
      <c r="E385" s="5"/>
      <c r="F385" s="5" t="str">
        <f t="shared" si="13"/>
        <v/>
      </c>
      <c r="G385" s="5"/>
      <c r="H385" s="5"/>
      <c r="I385" s="5"/>
      <c r="J385" s="5"/>
      <c r="K385" s="5"/>
      <c r="L385" s="6"/>
      <c r="M385" s="5"/>
      <c r="N385" s="5"/>
      <c r="O385" s="5"/>
      <c r="P385" s="24"/>
      <c r="R385" s="27"/>
      <c r="S385" s="5"/>
      <c r="T385" s="6"/>
      <c r="U385" s="5"/>
      <c r="V385" s="7" t="str">
        <f>IFERROR(VLOOKUP(B385,[1]Client107650!$A$1:$C$7000,3,FALSE),"Non enregistrée")</f>
        <v>Non enregistrée</v>
      </c>
      <c r="W385" s="7" t="str">
        <f>IFERROR(VLOOKUP(A385,'[2]PLANNING-RECHANGES LATelec'!$A$3:$AN$8004,40,FALSE),"Non collaborée")</f>
        <v>Non collaborée</v>
      </c>
      <c r="X385" s="8" t="str">
        <f>IFERROR(VLOOKUP(F385,'[3]Table V'!$A:$G,3,FALSE),"N/A")</f>
        <v>N/A</v>
      </c>
      <c r="Y385" s="8" t="str">
        <f>IFERROR(VLOOKUP(F385,'[2]Table V'!$A:$M,9,FALSE),"N/A")</f>
        <v>N/A</v>
      </c>
      <c r="Z385" s="9" t="str">
        <f>IFERROR(VLOOKUP(C385,[4]Feuil1!$D:$AB,25,FALSE),"N/A")</f>
        <v>N/A</v>
      </c>
      <c r="AA385" s="9" t="s">
        <v>157</v>
      </c>
      <c r="AB385" s="9" t="s">
        <v>157</v>
      </c>
      <c r="AC385" s="5"/>
      <c r="AD385" s="10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</row>
    <row r="386" spans="1:263" x14ac:dyDescent="0.3">
      <c r="A386" t="str">
        <f t="shared" si="12"/>
        <v>0</v>
      </c>
      <c r="B386" s="18">
        <f t="shared" ref="B386:B449" si="14">IF(LEFT(C386,2)="00",RIGHT(C386,LEN(C386)-2),C386)</f>
        <v>0</v>
      </c>
      <c r="C386" s="18"/>
      <c r="D386" s="5"/>
      <c r="E386" s="5"/>
      <c r="F386" s="5" t="str">
        <f t="shared" si="13"/>
        <v/>
      </c>
      <c r="G386" s="5"/>
      <c r="H386" s="5"/>
      <c r="I386" s="5"/>
      <c r="J386" s="5"/>
      <c r="K386" s="5"/>
      <c r="L386" s="6"/>
      <c r="M386" s="5"/>
      <c r="N386" s="5"/>
      <c r="O386" s="5"/>
      <c r="P386" s="24"/>
      <c r="R386" s="27"/>
      <c r="S386" s="5"/>
      <c r="T386" s="6"/>
      <c r="U386" s="5"/>
      <c r="V386" s="7" t="str">
        <f>IFERROR(VLOOKUP(B386,[1]Client107650!$A$1:$C$7000,3,FALSE),"Non enregistrée")</f>
        <v>Non enregistrée</v>
      </c>
      <c r="W386" s="7" t="str">
        <f>IFERROR(VLOOKUP(A386,'[2]PLANNING-RECHANGES LATelec'!$A$3:$AN$8004,40,FALSE),"Non collaborée")</f>
        <v>Non collaborée</v>
      </c>
      <c r="X386" s="8" t="str">
        <f>IFERROR(VLOOKUP(F386,'[3]Table V'!$A:$G,3,FALSE),"N/A")</f>
        <v>N/A</v>
      </c>
      <c r="Y386" s="8" t="str">
        <f>IFERROR(VLOOKUP(F386,'[2]Table V'!$A:$M,9,FALSE),"N/A")</f>
        <v>N/A</v>
      </c>
      <c r="Z386" s="9" t="str">
        <f>IFERROR(VLOOKUP(C386,[4]Feuil1!$D:$AB,25,FALSE),"N/A")</f>
        <v>N/A</v>
      </c>
      <c r="AA386" s="9" t="s">
        <v>157</v>
      </c>
      <c r="AB386" s="9" t="s">
        <v>157</v>
      </c>
      <c r="AC386" s="5"/>
      <c r="AD386" s="10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</row>
    <row r="387" spans="1:263" x14ac:dyDescent="0.3">
      <c r="A387" t="str">
        <f t="shared" ref="A387:A450" si="15">B387&amp;RIGHT(D387,2)</f>
        <v>0</v>
      </c>
      <c r="B387" s="18">
        <f t="shared" si="14"/>
        <v>0</v>
      </c>
      <c r="C387" s="18"/>
      <c r="D387" s="5"/>
      <c r="E387" s="5"/>
      <c r="F387" s="5" t="str">
        <f t="shared" si="13"/>
        <v/>
      </c>
      <c r="G387" s="5"/>
      <c r="H387" s="5"/>
      <c r="I387" s="5"/>
      <c r="J387" s="5"/>
      <c r="K387" s="5"/>
      <c r="L387" s="6"/>
      <c r="M387" s="5"/>
      <c r="N387" s="5"/>
      <c r="O387" s="5"/>
      <c r="P387" s="24"/>
      <c r="R387" s="27"/>
      <c r="S387" s="5"/>
      <c r="T387" s="6"/>
      <c r="U387" s="5"/>
      <c r="V387" s="7" t="str">
        <f>IFERROR(VLOOKUP(B387,[1]Client107650!$A$1:$C$7000,3,FALSE),"Non enregistrée")</f>
        <v>Non enregistrée</v>
      </c>
      <c r="W387" s="7" t="str">
        <f>IFERROR(VLOOKUP(A387,'[2]PLANNING-RECHANGES LATelec'!$A$3:$AN$8004,40,FALSE),"Non collaborée")</f>
        <v>Non collaborée</v>
      </c>
      <c r="X387" s="8" t="str">
        <f>IFERROR(VLOOKUP(F387,'[3]Table V'!$A:$G,3,FALSE),"N/A")</f>
        <v>N/A</v>
      </c>
      <c r="Y387" s="8" t="str">
        <f>IFERROR(VLOOKUP(F387,'[2]Table V'!$A:$M,9,FALSE),"N/A")</f>
        <v>N/A</v>
      </c>
      <c r="Z387" s="9" t="str">
        <f>IFERROR(VLOOKUP(C387,[4]Feuil1!$D:$AB,25,FALSE),"N/A")</f>
        <v>N/A</v>
      </c>
      <c r="AA387" s="9" t="s">
        <v>157</v>
      </c>
      <c r="AB387" s="9" t="s">
        <v>157</v>
      </c>
      <c r="AC387" s="5"/>
      <c r="AD387" s="10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</row>
    <row r="388" spans="1:263" x14ac:dyDescent="0.3">
      <c r="A388" t="str">
        <f t="shared" si="15"/>
        <v>0</v>
      </c>
      <c r="B388" s="18">
        <f t="shared" si="14"/>
        <v>0</v>
      </c>
      <c r="C388" s="18"/>
      <c r="D388" s="5"/>
      <c r="E388" s="5"/>
      <c r="F388" s="5" t="str">
        <f t="shared" si="13"/>
        <v/>
      </c>
      <c r="G388" s="5"/>
      <c r="H388" s="5"/>
      <c r="I388" s="5"/>
      <c r="J388" s="5"/>
      <c r="K388" s="5"/>
      <c r="L388" s="6"/>
      <c r="M388" s="5"/>
      <c r="N388" s="5"/>
      <c r="O388" s="5"/>
      <c r="P388" s="24"/>
      <c r="R388" s="27"/>
      <c r="S388" s="5"/>
      <c r="T388" s="6"/>
      <c r="U388" s="5"/>
      <c r="V388" s="7" t="str">
        <f>IFERROR(VLOOKUP(B388,[1]Client107650!$A$1:$C$7000,3,FALSE),"Non enregistrée")</f>
        <v>Non enregistrée</v>
      </c>
      <c r="W388" s="7" t="str">
        <f>IFERROR(VLOOKUP(A388,'[2]PLANNING-RECHANGES LATelec'!$A$3:$AN$8004,40,FALSE),"Non collaborée")</f>
        <v>Non collaborée</v>
      </c>
      <c r="X388" s="8" t="str">
        <f>IFERROR(VLOOKUP(F388,'[3]Table V'!$A:$G,3,FALSE),"N/A")</f>
        <v>N/A</v>
      </c>
      <c r="Y388" s="8" t="str">
        <f>IFERROR(VLOOKUP(F388,'[2]Table V'!$A:$M,9,FALSE),"N/A")</f>
        <v>N/A</v>
      </c>
      <c r="Z388" s="9" t="str">
        <f>IFERROR(VLOOKUP(C388,[4]Feuil1!$D:$AB,25,FALSE),"N/A")</f>
        <v>N/A</v>
      </c>
      <c r="AA388" s="9" t="s">
        <v>157</v>
      </c>
      <c r="AB388" s="9" t="s">
        <v>157</v>
      </c>
      <c r="AC388" s="5"/>
      <c r="AD388" s="10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</row>
    <row r="389" spans="1:263" x14ac:dyDescent="0.3">
      <c r="A389" t="str">
        <f t="shared" si="15"/>
        <v>0</v>
      </c>
      <c r="B389" s="18">
        <f t="shared" si="14"/>
        <v>0</v>
      </c>
      <c r="C389" s="18"/>
      <c r="D389" s="5"/>
      <c r="E389" s="5"/>
      <c r="F389" s="5" t="str">
        <f t="shared" si="13"/>
        <v/>
      </c>
      <c r="G389" s="5"/>
      <c r="H389" s="5"/>
      <c r="I389" s="5"/>
      <c r="J389" s="5"/>
      <c r="K389" s="5"/>
      <c r="L389" s="6"/>
      <c r="M389" s="5"/>
      <c r="N389" s="5"/>
      <c r="O389" s="5"/>
      <c r="P389" s="24"/>
      <c r="R389" s="27"/>
      <c r="S389" s="5"/>
      <c r="T389" s="6"/>
      <c r="U389" s="5"/>
      <c r="V389" s="7" t="str">
        <f>IFERROR(VLOOKUP(B389,[1]Client107650!$A$1:$C$7000,3,FALSE),"Non enregistrée")</f>
        <v>Non enregistrée</v>
      </c>
      <c r="W389" s="7" t="str">
        <f>IFERROR(VLOOKUP(A389,'[2]PLANNING-RECHANGES LATelec'!$A$3:$AN$8004,40,FALSE),"Non collaborée")</f>
        <v>Non collaborée</v>
      </c>
      <c r="X389" s="8" t="str">
        <f>IFERROR(VLOOKUP(F389,'[3]Table V'!$A:$G,3,FALSE),"N/A")</f>
        <v>N/A</v>
      </c>
      <c r="Y389" s="8" t="str">
        <f>IFERROR(VLOOKUP(F389,'[2]Table V'!$A:$M,9,FALSE),"N/A")</f>
        <v>N/A</v>
      </c>
      <c r="Z389" s="9" t="str">
        <f>IFERROR(VLOOKUP(C389,[4]Feuil1!$D:$AB,25,FALSE),"N/A")</f>
        <v>N/A</v>
      </c>
      <c r="AA389" s="9" t="s">
        <v>157</v>
      </c>
      <c r="AB389" s="9" t="s">
        <v>157</v>
      </c>
      <c r="AC389" s="5"/>
      <c r="AD389" s="10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</row>
    <row r="390" spans="1:263" x14ac:dyDescent="0.3">
      <c r="A390" t="str">
        <f t="shared" si="15"/>
        <v>0</v>
      </c>
      <c r="B390" s="18">
        <f t="shared" si="14"/>
        <v>0</v>
      </c>
      <c r="C390" s="18"/>
      <c r="D390" s="5"/>
      <c r="E390" s="5"/>
      <c r="F390" s="5" t="str">
        <f t="shared" si="13"/>
        <v/>
      </c>
      <c r="G390" s="5"/>
      <c r="H390" s="5"/>
      <c r="I390" s="5"/>
      <c r="J390" s="5"/>
      <c r="K390" s="5"/>
      <c r="L390" s="6"/>
      <c r="M390" s="5"/>
      <c r="N390" s="5"/>
      <c r="O390" s="5"/>
      <c r="P390" s="24"/>
      <c r="R390" s="27"/>
      <c r="S390" s="5"/>
      <c r="T390" s="6"/>
      <c r="U390" s="5"/>
      <c r="V390" s="7" t="str">
        <f>IFERROR(VLOOKUP(B390,[1]Client107650!$A$1:$C$7000,3,FALSE),"Non enregistrée")</f>
        <v>Non enregistrée</v>
      </c>
      <c r="W390" s="7" t="str">
        <f>IFERROR(VLOOKUP(A390,'[2]PLANNING-RECHANGES LATelec'!$A$3:$AN$8004,40,FALSE),"Non collaborée")</f>
        <v>Non collaborée</v>
      </c>
      <c r="X390" s="8" t="str">
        <f>IFERROR(VLOOKUP(F390,'[3]Table V'!$A:$G,3,FALSE),"N/A")</f>
        <v>N/A</v>
      </c>
      <c r="Y390" s="8" t="str">
        <f>IFERROR(VLOOKUP(F390,'[2]Table V'!$A:$M,9,FALSE),"N/A")</f>
        <v>N/A</v>
      </c>
      <c r="Z390" s="9" t="str">
        <f>IFERROR(VLOOKUP(C390,[4]Feuil1!$D:$AB,25,FALSE),"N/A")</f>
        <v>N/A</v>
      </c>
      <c r="AA390" s="9" t="s">
        <v>157</v>
      </c>
      <c r="AB390" s="9" t="s">
        <v>157</v>
      </c>
      <c r="AC390" s="5"/>
      <c r="AD390" s="10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</row>
    <row r="391" spans="1:263" x14ac:dyDescent="0.3">
      <c r="A391" t="str">
        <f t="shared" si="15"/>
        <v>0</v>
      </c>
      <c r="B391" s="18">
        <f t="shared" si="14"/>
        <v>0</v>
      </c>
      <c r="C391" s="18"/>
      <c r="D391" s="5"/>
      <c r="E391" s="5"/>
      <c r="F391" s="5" t="str">
        <f t="shared" si="13"/>
        <v/>
      </c>
      <c r="G391" s="5"/>
      <c r="H391" s="5"/>
      <c r="I391" s="5"/>
      <c r="J391" s="5"/>
      <c r="K391" s="5"/>
      <c r="L391" s="6"/>
      <c r="M391" s="5"/>
      <c r="N391" s="5"/>
      <c r="O391" s="5"/>
      <c r="P391" s="24"/>
      <c r="R391" s="27"/>
      <c r="S391" s="5"/>
      <c r="T391" s="6"/>
      <c r="U391" s="5"/>
      <c r="V391" s="7" t="str">
        <f>IFERROR(VLOOKUP(B391,[1]Client107650!$A$1:$C$7000,3,FALSE),"Non enregistrée")</f>
        <v>Non enregistrée</v>
      </c>
      <c r="W391" s="7" t="str">
        <f>IFERROR(VLOOKUP(A391,'[2]PLANNING-RECHANGES LATelec'!$A$3:$AN$8004,40,FALSE),"Non collaborée")</f>
        <v>Non collaborée</v>
      </c>
      <c r="X391" s="8" t="str">
        <f>IFERROR(VLOOKUP(F391,'[3]Table V'!$A:$G,3,FALSE),"N/A")</f>
        <v>N/A</v>
      </c>
      <c r="Y391" s="8" t="str">
        <f>IFERROR(VLOOKUP(F391,'[2]Table V'!$A:$M,9,FALSE),"N/A")</f>
        <v>N/A</v>
      </c>
      <c r="Z391" s="9" t="str">
        <f>IFERROR(VLOOKUP(C391,[4]Feuil1!$D:$AB,25,FALSE),"N/A")</f>
        <v>N/A</v>
      </c>
      <c r="AA391" s="9" t="s">
        <v>157</v>
      </c>
      <c r="AB391" s="9" t="s">
        <v>157</v>
      </c>
      <c r="AC391" s="5"/>
      <c r="AD391" s="10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</row>
    <row r="392" spans="1:263" x14ac:dyDescent="0.3">
      <c r="A392" t="str">
        <f t="shared" si="15"/>
        <v>0</v>
      </c>
      <c r="B392" s="18">
        <f t="shared" si="14"/>
        <v>0</v>
      </c>
      <c r="C392" s="18"/>
      <c r="D392" s="5"/>
      <c r="E392" s="5"/>
      <c r="F392" s="5" t="str">
        <f t="shared" si="13"/>
        <v/>
      </c>
      <c r="G392" s="5"/>
      <c r="H392" s="5"/>
      <c r="I392" s="5"/>
      <c r="J392" s="5"/>
      <c r="K392" s="5"/>
      <c r="L392" s="6"/>
      <c r="M392" s="5"/>
      <c r="N392" s="5"/>
      <c r="O392" s="5"/>
      <c r="P392" s="24"/>
      <c r="R392" s="27"/>
      <c r="S392" s="5"/>
      <c r="T392" s="6"/>
      <c r="U392" s="5"/>
      <c r="V392" s="7" t="str">
        <f>IFERROR(VLOOKUP(B392,[1]Client107650!$A$1:$C$7000,3,FALSE),"Non enregistrée")</f>
        <v>Non enregistrée</v>
      </c>
      <c r="W392" s="7" t="str">
        <f>IFERROR(VLOOKUP(A392,'[2]PLANNING-RECHANGES LATelec'!$A$3:$AN$8004,40,FALSE),"Non collaborée")</f>
        <v>Non collaborée</v>
      </c>
      <c r="X392" s="8" t="str">
        <f>IFERROR(VLOOKUP(F392,'[3]Table V'!$A:$G,3,FALSE),"N/A")</f>
        <v>N/A</v>
      </c>
      <c r="Y392" s="8" t="str">
        <f>IFERROR(VLOOKUP(F392,'[2]Table V'!$A:$M,9,FALSE),"N/A")</f>
        <v>N/A</v>
      </c>
      <c r="Z392" s="9" t="str">
        <f>IFERROR(VLOOKUP(C392,[4]Feuil1!$D:$AB,25,FALSE),"N/A")</f>
        <v>N/A</v>
      </c>
      <c r="AA392" s="9" t="s">
        <v>157</v>
      </c>
      <c r="AB392" s="9" t="s">
        <v>157</v>
      </c>
      <c r="AC392" s="5"/>
      <c r="AD392" s="10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</row>
    <row r="393" spans="1:263" x14ac:dyDescent="0.3">
      <c r="A393" t="str">
        <f t="shared" si="15"/>
        <v>0</v>
      </c>
      <c r="B393" s="18">
        <f t="shared" si="14"/>
        <v>0</v>
      </c>
      <c r="C393" s="18"/>
      <c r="D393" s="5"/>
      <c r="E393" s="5"/>
      <c r="F393" s="5" t="str">
        <f t="shared" si="13"/>
        <v/>
      </c>
      <c r="G393" s="5"/>
      <c r="H393" s="5"/>
      <c r="I393" s="5"/>
      <c r="J393" s="5"/>
      <c r="K393" s="5"/>
      <c r="L393" s="6"/>
      <c r="M393" s="5"/>
      <c r="N393" s="5"/>
      <c r="O393" s="5"/>
      <c r="P393" s="24"/>
      <c r="R393" s="27"/>
      <c r="S393" s="5"/>
      <c r="T393" s="6"/>
      <c r="U393" s="5"/>
      <c r="V393" s="7" t="str">
        <f>IFERROR(VLOOKUP(B393,[1]Client107650!$A$1:$C$7000,3,FALSE),"Non enregistrée")</f>
        <v>Non enregistrée</v>
      </c>
      <c r="W393" s="7" t="str">
        <f>IFERROR(VLOOKUP(A393,'[2]PLANNING-RECHANGES LATelec'!$A$3:$AN$8004,40,FALSE),"Non collaborée")</f>
        <v>Non collaborée</v>
      </c>
      <c r="X393" s="8" t="str">
        <f>IFERROR(VLOOKUP(F393,'[3]Table V'!$A:$G,3,FALSE),"N/A")</f>
        <v>N/A</v>
      </c>
      <c r="Y393" s="8" t="str">
        <f>IFERROR(VLOOKUP(F393,'[2]Table V'!$A:$M,9,FALSE),"N/A")</f>
        <v>N/A</v>
      </c>
      <c r="Z393" s="9" t="str">
        <f>IFERROR(VLOOKUP(C393,[4]Feuil1!$D:$AB,25,FALSE),"N/A")</f>
        <v>N/A</v>
      </c>
      <c r="AA393" s="9" t="s">
        <v>157</v>
      </c>
      <c r="AB393" s="9" t="s">
        <v>157</v>
      </c>
      <c r="AC393" s="5"/>
      <c r="AD393" s="10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</row>
    <row r="394" spans="1:263" x14ac:dyDescent="0.3">
      <c r="A394" t="str">
        <f t="shared" si="15"/>
        <v>0</v>
      </c>
      <c r="B394" s="18">
        <f t="shared" si="14"/>
        <v>0</v>
      </c>
      <c r="C394" s="18"/>
      <c r="D394" s="5"/>
      <c r="E394" s="5"/>
      <c r="F394" s="5" t="str">
        <f t="shared" si="13"/>
        <v/>
      </c>
      <c r="G394" s="5"/>
      <c r="H394" s="5"/>
      <c r="I394" s="5"/>
      <c r="J394" s="5"/>
      <c r="K394" s="5"/>
      <c r="L394" s="6"/>
      <c r="M394" s="5"/>
      <c r="N394" s="5"/>
      <c r="O394" s="5"/>
      <c r="P394" s="24"/>
      <c r="R394" s="27"/>
      <c r="S394" s="5"/>
      <c r="T394" s="6"/>
      <c r="U394" s="5"/>
      <c r="V394" s="7" t="str">
        <f>IFERROR(VLOOKUP(B394,[1]Client107650!$A$1:$C$7000,3,FALSE),"Non enregistrée")</f>
        <v>Non enregistrée</v>
      </c>
      <c r="W394" s="7" t="str">
        <f>IFERROR(VLOOKUP(A394,'[2]PLANNING-RECHANGES LATelec'!$A$3:$AN$8004,40,FALSE),"Non collaborée")</f>
        <v>Non collaborée</v>
      </c>
      <c r="X394" s="8" t="str">
        <f>IFERROR(VLOOKUP(F394,'[3]Table V'!$A:$G,3,FALSE),"N/A")</f>
        <v>N/A</v>
      </c>
      <c r="Y394" s="8" t="str">
        <f>IFERROR(VLOOKUP(F394,'[2]Table V'!$A:$M,9,FALSE),"N/A")</f>
        <v>N/A</v>
      </c>
      <c r="Z394" s="9" t="str">
        <f>IFERROR(VLOOKUP(C394,[4]Feuil1!$D:$AB,25,FALSE),"N/A")</f>
        <v>N/A</v>
      </c>
      <c r="AA394" s="9" t="s">
        <v>157</v>
      </c>
      <c r="AB394" s="9" t="s">
        <v>157</v>
      </c>
      <c r="AC394" s="5"/>
      <c r="AD394" s="10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</row>
    <row r="395" spans="1:263" x14ac:dyDescent="0.3">
      <c r="A395" t="str">
        <f t="shared" si="15"/>
        <v>0</v>
      </c>
      <c r="B395" s="18">
        <f t="shared" si="14"/>
        <v>0</v>
      </c>
      <c r="C395" s="18"/>
      <c r="D395" s="5"/>
      <c r="E395" s="5"/>
      <c r="F395" s="5" t="str">
        <f t="shared" si="13"/>
        <v/>
      </c>
      <c r="G395" s="5"/>
      <c r="H395" s="5"/>
      <c r="I395" s="5"/>
      <c r="J395" s="5"/>
      <c r="K395" s="5"/>
      <c r="L395" s="6"/>
      <c r="M395" s="5"/>
      <c r="N395" s="5"/>
      <c r="O395" s="5"/>
      <c r="P395" s="24"/>
      <c r="R395" s="27"/>
      <c r="S395" s="5"/>
      <c r="T395" s="6"/>
      <c r="U395" s="5"/>
      <c r="V395" s="7" t="str">
        <f>IFERROR(VLOOKUP(B395,[1]Client107650!$A$1:$C$7000,3,FALSE),"Non enregistrée")</f>
        <v>Non enregistrée</v>
      </c>
      <c r="W395" s="7" t="str">
        <f>IFERROR(VLOOKUP(A395,'[2]PLANNING-RECHANGES LATelec'!$A$3:$AN$8004,40,FALSE),"Non collaborée")</f>
        <v>Non collaborée</v>
      </c>
      <c r="X395" s="8" t="str">
        <f>IFERROR(VLOOKUP(F395,'[3]Table V'!$A:$G,3,FALSE),"N/A")</f>
        <v>N/A</v>
      </c>
      <c r="Y395" s="8" t="str">
        <f>IFERROR(VLOOKUP(F395,'[2]Table V'!$A:$M,9,FALSE),"N/A")</f>
        <v>N/A</v>
      </c>
      <c r="Z395" s="9" t="str">
        <f>IFERROR(VLOOKUP(C395,[4]Feuil1!$D:$AB,25,FALSE),"N/A")</f>
        <v>N/A</v>
      </c>
      <c r="AA395" s="9" t="s">
        <v>157</v>
      </c>
      <c r="AB395" s="9" t="s">
        <v>157</v>
      </c>
      <c r="AC395" s="5"/>
      <c r="AD395" s="10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</row>
    <row r="396" spans="1:263" x14ac:dyDescent="0.3">
      <c r="A396" t="str">
        <f t="shared" si="15"/>
        <v>0</v>
      </c>
      <c r="B396" s="18">
        <f t="shared" si="14"/>
        <v>0</v>
      </c>
      <c r="C396" s="18"/>
      <c r="D396" s="5"/>
      <c r="E396" s="5"/>
      <c r="F396" s="5" t="str">
        <f t="shared" si="13"/>
        <v/>
      </c>
      <c r="G396" s="5"/>
      <c r="H396" s="5"/>
      <c r="I396" s="5"/>
      <c r="J396" s="5"/>
      <c r="K396" s="5"/>
      <c r="L396" s="6"/>
      <c r="M396" s="5"/>
      <c r="N396" s="5"/>
      <c r="O396" s="5"/>
      <c r="P396" s="24"/>
      <c r="R396" s="27"/>
      <c r="S396" s="5"/>
      <c r="T396" s="6"/>
      <c r="U396" s="5"/>
      <c r="V396" s="7" t="str">
        <f>IFERROR(VLOOKUP(B396,[1]Client107650!$A$1:$C$7000,3,FALSE),"Non enregistrée")</f>
        <v>Non enregistrée</v>
      </c>
      <c r="W396" s="7" t="str">
        <f>IFERROR(VLOOKUP(A396,'[2]PLANNING-RECHANGES LATelec'!$A$3:$AN$8004,40,FALSE),"Non collaborée")</f>
        <v>Non collaborée</v>
      </c>
      <c r="X396" s="8" t="str">
        <f>IFERROR(VLOOKUP(F396,'[3]Table V'!$A:$G,3,FALSE),"N/A")</f>
        <v>N/A</v>
      </c>
      <c r="Y396" s="8" t="str">
        <f>IFERROR(VLOOKUP(F396,'[2]Table V'!$A:$M,9,FALSE),"N/A")</f>
        <v>N/A</v>
      </c>
      <c r="Z396" s="9" t="str">
        <f>IFERROR(VLOOKUP(C396,[4]Feuil1!$D:$AB,25,FALSE),"N/A")</f>
        <v>N/A</v>
      </c>
      <c r="AA396" s="9" t="s">
        <v>157</v>
      </c>
      <c r="AB396" s="9" t="s">
        <v>157</v>
      </c>
      <c r="AC396" s="5"/>
      <c r="AD396" s="10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</row>
    <row r="397" spans="1:263" x14ac:dyDescent="0.3">
      <c r="A397" t="str">
        <f t="shared" si="15"/>
        <v>0</v>
      </c>
      <c r="B397" s="18">
        <f t="shared" si="14"/>
        <v>0</v>
      </c>
      <c r="C397" s="18"/>
      <c r="D397" s="5"/>
      <c r="E397" s="5"/>
      <c r="F397" s="5" t="str">
        <f t="shared" si="13"/>
        <v/>
      </c>
      <c r="G397" s="5"/>
      <c r="H397" s="5"/>
      <c r="I397" s="5"/>
      <c r="J397" s="5"/>
      <c r="K397" s="5"/>
      <c r="L397" s="6"/>
      <c r="M397" s="5"/>
      <c r="N397" s="5"/>
      <c r="O397" s="5"/>
      <c r="P397" s="24"/>
      <c r="R397" s="27"/>
      <c r="S397" s="5"/>
      <c r="T397" s="6"/>
      <c r="U397" s="5"/>
      <c r="V397" s="7" t="str">
        <f>IFERROR(VLOOKUP(B397,[1]Client107650!$A$1:$C$7000,3,FALSE),"Non enregistrée")</f>
        <v>Non enregistrée</v>
      </c>
      <c r="W397" s="7" t="str">
        <f>IFERROR(VLOOKUP(A397,'[2]PLANNING-RECHANGES LATelec'!$A$3:$AN$8004,40,FALSE),"Non collaborée")</f>
        <v>Non collaborée</v>
      </c>
      <c r="X397" s="8" t="str">
        <f>IFERROR(VLOOKUP(F397,'[3]Table V'!$A:$G,3,FALSE),"N/A")</f>
        <v>N/A</v>
      </c>
      <c r="Y397" s="8" t="str">
        <f>IFERROR(VLOOKUP(F397,'[2]Table V'!$A:$M,9,FALSE),"N/A")</f>
        <v>N/A</v>
      </c>
      <c r="Z397" s="9" t="str">
        <f>IFERROR(VLOOKUP(C397,[4]Feuil1!$D:$AB,25,FALSE),"N/A")</f>
        <v>N/A</v>
      </c>
      <c r="AA397" s="9" t="s">
        <v>157</v>
      </c>
      <c r="AB397" s="9" t="s">
        <v>157</v>
      </c>
      <c r="AC397" s="5"/>
      <c r="AD397" s="10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</row>
    <row r="398" spans="1:263" x14ac:dyDescent="0.3">
      <c r="A398" t="str">
        <f t="shared" si="15"/>
        <v>0</v>
      </c>
      <c r="B398" s="18">
        <f t="shared" si="14"/>
        <v>0</v>
      </c>
      <c r="C398" s="18"/>
      <c r="D398" s="5"/>
      <c r="E398" s="5"/>
      <c r="F398" s="5" t="str">
        <f t="shared" si="13"/>
        <v/>
      </c>
      <c r="G398" s="5"/>
      <c r="H398" s="5"/>
      <c r="I398" s="5"/>
      <c r="J398" s="5"/>
      <c r="K398" s="5"/>
      <c r="L398" s="6"/>
      <c r="M398" s="5"/>
      <c r="N398" s="5"/>
      <c r="O398" s="5"/>
      <c r="P398" s="24"/>
      <c r="R398" s="27"/>
      <c r="S398" s="5"/>
      <c r="T398" s="6"/>
      <c r="U398" s="5"/>
      <c r="V398" s="7" t="str">
        <f>IFERROR(VLOOKUP(B398,[1]Client107650!$A$1:$C$7000,3,FALSE),"Non enregistrée")</f>
        <v>Non enregistrée</v>
      </c>
      <c r="W398" s="7" t="str">
        <f>IFERROR(VLOOKUP(A398,'[2]PLANNING-RECHANGES LATelec'!$A$3:$AN$8004,40,FALSE),"Non collaborée")</f>
        <v>Non collaborée</v>
      </c>
      <c r="X398" s="8" t="str">
        <f>IFERROR(VLOOKUP(F398,'[3]Table V'!$A:$G,3,FALSE),"N/A")</f>
        <v>N/A</v>
      </c>
      <c r="Y398" s="8" t="str">
        <f>IFERROR(VLOOKUP(F398,'[2]Table V'!$A:$M,9,FALSE),"N/A")</f>
        <v>N/A</v>
      </c>
      <c r="Z398" s="9" t="str">
        <f>IFERROR(VLOOKUP(C398,[4]Feuil1!$D:$AB,25,FALSE),"N/A")</f>
        <v>N/A</v>
      </c>
      <c r="AA398" s="9" t="s">
        <v>157</v>
      </c>
      <c r="AB398" s="9" t="s">
        <v>157</v>
      </c>
      <c r="AC398" s="5"/>
      <c r="AD398" s="10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</row>
    <row r="399" spans="1:263" x14ac:dyDescent="0.3">
      <c r="A399" t="str">
        <f t="shared" si="15"/>
        <v>0</v>
      </c>
      <c r="B399" s="18">
        <f t="shared" si="14"/>
        <v>0</v>
      </c>
      <c r="C399" s="18"/>
      <c r="D399" s="5"/>
      <c r="E399" s="5"/>
      <c r="F399" s="5" t="str">
        <f t="shared" si="13"/>
        <v/>
      </c>
      <c r="G399" s="5"/>
      <c r="H399" s="5"/>
      <c r="I399" s="5"/>
      <c r="J399" s="5"/>
      <c r="K399" s="5"/>
      <c r="L399" s="6"/>
      <c r="M399" s="5"/>
      <c r="N399" s="5"/>
      <c r="O399" s="5"/>
      <c r="P399" s="24"/>
      <c r="R399" s="27"/>
      <c r="S399" s="5"/>
      <c r="T399" s="6"/>
      <c r="U399" s="5"/>
      <c r="V399" s="7" t="str">
        <f>IFERROR(VLOOKUP(B399,[1]Client107650!$A$1:$C$7000,3,FALSE),"Non enregistrée")</f>
        <v>Non enregistrée</v>
      </c>
      <c r="W399" s="7" t="str">
        <f>IFERROR(VLOOKUP(A399,'[2]PLANNING-RECHANGES LATelec'!$A$3:$AN$8004,40,FALSE),"Non collaborée")</f>
        <v>Non collaborée</v>
      </c>
      <c r="X399" s="8" t="str">
        <f>IFERROR(VLOOKUP(F399,'[3]Table V'!$A:$G,3,FALSE),"N/A")</f>
        <v>N/A</v>
      </c>
      <c r="Y399" s="8" t="str">
        <f>IFERROR(VLOOKUP(F399,'[2]Table V'!$A:$M,9,FALSE),"N/A")</f>
        <v>N/A</v>
      </c>
      <c r="Z399" s="9" t="str">
        <f>IFERROR(VLOOKUP(C399,[4]Feuil1!$D:$AB,25,FALSE),"N/A")</f>
        <v>N/A</v>
      </c>
      <c r="AA399" s="9" t="s">
        <v>157</v>
      </c>
      <c r="AB399" s="9" t="s">
        <v>157</v>
      </c>
      <c r="AC399" s="5"/>
      <c r="AD399" s="10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</row>
    <row r="400" spans="1:263" x14ac:dyDescent="0.3">
      <c r="A400" t="str">
        <f t="shared" si="15"/>
        <v>0</v>
      </c>
      <c r="B400" s="18">
        <f t="shared" si="14"/>
        <v>0</v>
      </c>
      <c r="C400" s="18"/>
      <c r="D400" s="5"/>
      <c r="E400" s="5"/>
      <c r="F400" s="5" t="str">
        <f t="shared" si="13"/>
        <v/>
      </c>
      <c r="G400" s="5"/>
      <c r="H400" s="5"/>
      <c r="I400" s="5"/>
      <c r="J400" s="5"/>
      <c r="K400" s="5"/>
      <c r="L400" s="6"/>
      <c r="M400" s="5"/>
      <c r="N400" s="5"/>
      <c r="O400" s="5"/>
      <c r="P400" s="24"/>
      <c r="R400" s="27"/>
      <c r="S400" s="5"/>
      <c r="T400" s="5"/>
      <c r="U400" s="5"/>
      <c r="V400" s="7" t="str">
        <f>IFERROR(VLOOKUP(B400,[1]Client107650!$A$1:$C$7000,3,FALSE),"Non enregistrée")</f>
        <v>Non enregistrée</v>
      </c>
      <c r="W400" s="7" t="str">
        <f>IFERROR(VLOOKUP(A400,'[2]PLANNING-RECHANGES LATelec'!$A$3:$AN$8004,40,FALSE),"Non collaborée")</f>
        <v>Non collaborée</v>
      </c>
      <c r="X400" s="8" t="str">
        <f>IFERROR(VLOOKUP(F400,'[3]Table V'!$A:$G,3,FALSE),"N/A")</f>
        <v>N/A</v>
      </c>
      <c r="Y400" s="8" t="str">
        <f>IFERROR(VLOOKUP(F400,'[2]Table V'!$A:$M,9,FALSE),"N/A")</f>
        <v>N/A</v>
      </c>
      <c r="Z400" s="9" t="str">
        <f>IFERROR(VLOOKUP(C400,[4]Feuil1!$D:$AB,25,FALSE),"N/A")</f>
        <v>N/A</v>
      </c>
      <c r="AA400" s="9" t="s">
        <v>157</v>
      </c>
      <c r="AB400" s="9" t="s">
        <v>157</v>
      </c>
      <c r="AC400" s="5"/>
    </row>
    <row r="401" spans="1:263" x14ac:dyDescent="0.3">
      <c r="A401" t="str">
        <f t="shared" si="15"/>
        <v>0</v>
      </c>
      <c r="B401" s="18">
        <f t="shared" si="14"/>
        <v>0</v>
      </c>
      <c r="C401" s="18"/>
      <c r="D401" s="5"/>
      <c r="E401" s="5"/>
      <c r="F401" s="5" t="str">
        <f t="shared" si="13"/>
        <v/>
      </c>
      <c r="G401" s="5"/>
      <c r="H401" s="5"/>
      <c r="I401" s="5"/>
      <c r="J401" s="5"/>
      <c r="K401" s="5"/>
      <c r="L401" s="6"/>
      <c r="M401" s="5"/>
      <c r="N401" s="5"/>
      <c r="O401" s="5"/>
      <c r="P401" s="24"/>
      <c r="R401" s="27"/>
      <c r="S401" s="5"/>
      <c r="T401" s="6"/>
      <c r="U401" s="5"/>
      <c r="V401" s="7" t="str">
        <f>IFERROR(VLOOKUP(B401,[1]Client107650!$A$1:$C$7000,3,FALSE),"Non enregistrée")</f>
        <v>Non enregistrée</v>
      </c>
      <c r="W401" s="7" t="str">
        <f>IFERROR(VLOOKUP(A401,'[2]PLANNING-RECHANGES LATelec'!$A$3:$AN$8004,40,FALSE),"Non collaborée")</f>
        <v>Non collaborée</v>
      </c>
      <c r="X401" s="8" t="str">
        <f>IFERROR(VLOOKUP(F401,'[3]Table V'!$A:$G,3,FALSE),"N/A")</f>
        <v>N/A</v>
      </c>
      <c r="Y401" s="8" t="str">
        <f>IFERROR(VLOOKUP(F401,'[2]Table V'!$A:$M,9,FALSE),"N/A")</f>
        <v>N/A</v>
      </c>
      <c r="Z401" s="9" t="str">
        <f>IFERROR(VLOOKUP(C401,[4]Feuil1!$D:$AB,25,FALSE),"N/A")</f>
        <v>N/A</v>
      </c>
      <c r="AA401" s="9" t="s">
        <v>157</v>
      </c>
      <c r="AB401" s="9" t="s">
        <v>157</v>
      </c>
      <c r="AC401" s="5"/>
      <c r="AD401" s="10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</row>
    <row r="402" spans="1:263" x14ac:dyDescent="0.3">
      <c r="A402" t="str">
        <f t="shared" si="15"/>
        <v>0</v>
      </c>
      <c r="B402" s="18">
        <f t="shared" si="14"/>
        <v>0</v>
      </c>
      <c r="C402" s="18"/>
      <c r="D402" s="5"/>
      <c r="E402" s="5"/>
      <c r="F402" s="5" t="str">
        <f t="shared" si="13"/>
        <v/>
      </c>
      <c r="G402" s="5"/>
      <c r="H402" s="5"/>
      <c r="I402" s="5"/>
      <c r="J402" s="5"/>
      <c r="K402" s="5"/>
      <c r="L402" s="6"/>
      <c r="M402" s="5"/>
      <c r="N402" s="5"/>
      <c r="O402" s="5"/>
      <c r="P402" s="24"/>
      <c r="R402" s="27"/>
      <c r="S402" s="5"/>
      <c r="T402" s="6"/>
      <c r="U402" s="5"/>
      <c r="V402" s="7" t="str">
        <f>IFERROR(VLOOKUP(B402,[1]Client107650!$A$1:$C$7000,3,FALSE),"Non enregistrée")</f>
        <v>Non enregistrée</v>
      </c>
      <c r="W402" s="7" t="str">
        <f>IFERROR(VLOOKUP(A402,'[2]PLANNING-RECHANGES LATelec'!$A$3:$AN$8004,40,FALSE),"Non collaborée")</f>
        <v>Non collaborée</v>
      </c>
      <c r="X402" s="8" t="str">
        <f>IFERROR(VLOOKUP(F402,'[3]Table V'!$A:$G,3,FALSE),"N/A")</f>
        <v>N/A</v>
      </c>
      <c r="Y402" s="8" t="str">
        <f>IFERROR(VLOOKUP(F402,'[2]Table V'!$A:$M,9,FALSE),"N/A")</f>
        <v>N/A</v>
      </c>
      <c r="Z402" s="9" t="str">
        <f>IFERROR(VLOOKUP(C402,[4]Feuil1!$D:$AB,25,FALSE),"N/A")</f>
        <v>N/A</v>
      </c>
      <c r="AA402" s="9" t="s">
        <v>157</v>
      </c>
      <c r="AB402" s="9" t="s">
        <v>157</v>
      </c>
      <c r="AC402" s="5"/>
      <c r="AD402" s="10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</row>
    <row r="403" spans="1:263" x14ac:dyDescent="0.3">
      <c r="A403" t="str">
        <f t="shared" si="15"/>
        <v>0</v>
      </c>
      <c r="B403" s="18">
        <f t="shared" si="14"/>
        <v>0</v>
      </c>
      <c r="C403" s="18"/>
      <c r="D403" s="5"/>
      <c r="E403" s="5"/>
      <c r="F403" s="5" t="str">
        <f t="shared" si="13"/>
        <v/>
      </c>
      <c r="G403" s="5"/>
      <c r="H403" s="5"/>
      <c r="I403" s="5"/>
      <c r="J403" s="5"/>
      <c r="K403" s="5"/>
      <c r="L403" s="6"/>
      <c r="M403" s="5"/>
      <c r="N403" s="5"/>
      <c r="O403" s="5"/>
      <c r="P403" s="24"/>
      <c r="R403" s="27"/>
      <c r="S403" s="5"/>
      <c r="T403" s="6"/>
      <c r="U403" s="5"/>
      <c r="V403" s="7" t="str">
        <f>IFERROR(VLOOKUP(B403,[1]Client107650!$A$1:$C$7000,3,FALSE),"Non enregistrée")</f>
        <v>Non enregistrée</v>
      </c>
      <c r="W403" s="7" t="str">
        <f>IFERROR(VLOOKUP(A403,'[2]PLANNING-RECHANGES LATelec'!$A$3:$AN$8004,40,FALSE),"Non collaborée")</f>
        <v>Non collaborée</v>
      </c>
      <c r="X403" s="8" t="str">
        <f>IFERROR(VLOOKUP(F403,'[3]Table V'!$A:$G,3,FALSE),"N/A")</f>
        <v>N/A</v>
      </c>
      <c r="Y403" s="8" t="str">
        <f>IFERROR(VLOOKUP(F403,'[2]Table V'!$A:$M,9,FALSE),"N/A")</f>
        <v>N/A</v>
      </c>
      <c r="Z403" s="9" t="str">
        <f>IFERROR(VLOOKUP(C403,[4]Feuil1!$D:$AB,25,FALSE),"N/A")</f>
        <v>N/A</v>
      </c>
      <c r="AA403" s="9" t="s">
        <v>157</v>
      </c>
      <c r="AB403" s="9" t="s">
        <v>157</v>
      </c>
      <c r="AC403" s="5"/>
      <c r="AD403" s="10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</row>
    <row r="404" spans="1:263" x14ac:dyDescent="0.3">
      <c r="A404" t="str">
        <f t="shared" si="15"/>
        <v>0</v>
      </c>
      <c r="B404" s="18">
        <f t="shared" si="14"/>
        <v>0</v>
      </c>
      <c r="C404" s="18"/>
      <c r="D404" s="5"/>
      <c r="E404" s="5"/>
      <c r="F404" s="5" t="str">
        <f t="shared" si="13"/>
        <v/>
      </c>
      <c r="G404" s="5"/>
      <c r="H404" s="5"/>
      <c r="I404" s="5"/>
      <c r="J404" s="5"/>
      <c r="K404" s="5"/>
      <c r="L404" s="6"/>
      <c r="M404" s="5"/>
      <c r="N404" s="5"/>
      <c r="O404" s="5"/>
      <c r="P404" s="24"/>
      <c r="R404" s="27"/>
      <c r="S404" s="5"/>
      <c r="T404" s="6"/>
      <c r="U404" s="5"/>
      <c r="V404" s="7" t="str">
        <f>IFERROR(VLOOKUP(B404,[1]Client107650!$A$1:$C$7000,3,FALSE),"Non enregistrée")</f>
        <v>Non enregistrée</v>
      </c>
      <c r="W404" s="7" t="str">
        <f>IFERROR(VLOOKUP(A404,'[2]PLANNING-RECHANGES LATelec'!$A$3:$AN$8004,40,FALSE),"Non collaborée")</f>
        <v>Non collaborée</v>
      </c>
      <c r="X404" s="8" t="str">
        <f>IFERROR(VLOOKUP(F404,'[3]Table V'!$A:$G,3,FALSE),"N/A")</f>
        <v>N/A</v>
      </c>
      <c r="Y404" s="8" t="str">
        <f>IFERROR(VLOOKUP(F404,'[2]Table V'!$A:$M,9,FALSE),"N/A")</f>
        <v>N/A</v>
      </c>
      <c r="Z404" s="9" t="str">
        <f>IFERROR(VLOOKUP(C404,[4]Feuil1!$D:$AB,25,FALSE),"N/A")</f>
        <v>N/A</v>
      </c>
      <c r="AA404" s="9" t="s">
        <v>157</v>
      </c>
      <c r="AB404" s="9" t="s">
        <v>157</v>
      </c>
      <c r="AC404" s="5"/>
      <c r="AD404" s="10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</row>
    <row r="405" spans="1:263" x14ac:dyDescent="0.3">
      <c r="A405" t="str">
        <f t="shared" si="15"/>
        <v>0</v>
      </c>
      <c r="B405" s="18">
        <f t="shared" si="14"/>
        <v>0</v>
      </c>
      <c r="C405" s="18"/>
      <c r="D405" s="5"/>
      <c r="E405" s="5"/>
      <c r="F405" s="5" t="str">
        <f t="shared" si="13"/>
        <v/>
      </c>
      <c r="G405" s="5"/>
      <c r="H405" s="5"/>
      <c r="I405" s="5"/>
      <c r="J405" s="5"/>
      <c r="K405" s="5"/>
      <c r="L405" s="6"/>
      <c r="M405" s="5"/>
      <c r="N405" s="5"/>
      <c r="O405" s="5"/>
      <c r="P405" s="24"/>
      <c r="R405" s="27"/>
      <c r="S405" s="5"/>
      <c r="T405" s="6"/>
      <c r="U405" s="5"/>
      <c r="V405" s="7" t="str">
        <f>IFERROR(VLOOKUP(B405,[1]Client107650!$A$1:$C$7000,3,FALSE),"Non enregistrée")</f>
        <v>Non enregistrée</v>
      </c>
      <c r="W405" s="7" t="str">
        <f>IFERROR(VLOOKUP(A405,'[2]PLANNING-RECHANGES LATelec'!$A$3:$AN$8004,40,FALSE),"Non collaborée")</f>
        <v>Non collaborée</v>
      </c>
      <c r="X405" s="8" t="str">
        <f>IFERROR(VLOOKUP(F405,'[3]Table V'!$A:$G,3,FALSE),"N/A")</f>
        <v>N/A</v>
      </c>
      <c r="Y405" s="8" t="str">
        <f>IFERROR(VLOOKUP(F405,'[2]Table V'!$A:$M,9,FALSE),"N/A")</f>
        <v>N/A</v>
      </c>
      <c r="Z405" s="9" t="str">
        <f>IFERROR(VLOOKUP(C405,[4]Feuil1!$D:$AB,25,FALSE),"N/A")</f>
        <v>N/A</v>
      </c>
      <c r="AA405" s="9" t="s">
        <v>157</v>
      </c>
      <c r="AB405" s="9" t="s">
        <v>157</v>
      </c>
      <c r="AC405" s="5"/>
      <c r="AD405" s="10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</row>
    <row r="406" spans="1:263" x14ac:dyDescent="0.3">
      <c r="A406" t="str">
        <f t="shared" si="15"/>
        <v>0</v>
      </c>
      <c r="B406" s="18">
        <f t="shared" si="14"/>
        <v>0</v>
      </c>
      <c r="C406" s="18"/>
      <c r="D406" s="5"/>
      <c r="E406" s="5"/>
      <c r="F406" s="5" t="str">
        <f t="shared" si="13"/>
        <v/>
      </c>
      <c r="G406" s="5"/>
      <c r="H406" s="5"/>
      <c r="I406" s="5"/>
      <c r="J406" s="5"/>
      <c r="K406" s="5"/>
      <c r="L406" s="6"/>
      <c r="M406" s="5"/>
      <c r="N406" s="5"/>
      <c r="O406" s="5"/>
      <c r="P406" s="24"/>
      <c r="R406" s="27"/>
      <c r="S406" s="5"/>
      <c r="T406" s="6"/>
      <c r="U406" s="5"/>
      <c r="V406" s="7" t="str">
        <f>IFERROR(VLOOKUP(B406,[1]Client107650!$A$1:$C$7000,3,FALSE),"Non enregistrée")</f>
        <v>Non enregistrée</v>
      </c>
      <c r="W406" s="7" t="str">
        <f>IFERROR(VLOOKUP(A406,'[2]PLANNING-RECHANGES LATelec'!$A$3:$AN$8004,40,FALSE),"Non collaborée")</f>
        <v>Non collaborée</v>
      </c>
      <c r="X406" s="8" t="str">
        <f>IFERROR(VLOOKUP(F406,'[3]Table V'!$A:$G,3,FALSE),"N/A")</f>
        <v>N/A</v>
      </c>
      <c r="Y406" s="8" t="str">
        <f>IFERROR(VLOOKUP(F406,'[2]Table V'!$A:$M,9,FALSE),"N/A")</f>
        <v>N/A</v>
      </c>
      <c r="Z406" s="9" t="str">
        <f>IFERROR(VLOOKUP(C406,[4]Feuil1!$D:$AB,25,FALSE),"N/A")</f>
        <v>N/A</v>
      </c>
      <c r="AA406" s="9" t="s">
        <v>157</v>
      </c>
      <c r="AB406" s="9" t="s">
        <v>157</v>
      </c>
      <c r="AC406" s="5"/>
      <c r="AD406" s="10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</row>
    <row r="407" spans="1:263" x14ac:dyDescent="0.3">
      <c r="A407" t="str">
        <f t="shared" si="15"/>
        <v>0</v>
      </c>
      <c r="B407" s="18">
        <f t="shared" si="14"/>
        <v>0</v>
      </c>
      <c r="C407" s="18"/>
      <c r="D407" s="5"/>
      <c r="E407" s="5"/>
      <c r="F407" s="5" t="str">
        <f t="shared" si="13"/>
        <v/>
      </c>
      <c r="G407" s="5"/>
      <c r="H407" s="5"/>
      <c r="I407" s="5"/>
      <c r="J407" s="5"/>
      <c r="K407" s="5"/>
      <c r="L407" s="6"/>
      <c r="M407" s="5"/>
      <c r="N407" s="5"/>
      <c r="O407" s="5"/>
      <c r="P407" s="24"/>
      <c r="R407" s="27"/>
      <c r="S407" s="5"/>
      <c r="T407" s="6"/>
      <c r="U407" s="5"/>
      <c r="V407" s="7" t="str">
        <f>IFERROR(VLOOKUP(B407,[1]Client107650!$A$1:$C$7000,3,FALSE),"Non enregistrée")</f>
        <v>Non enregistrée</v>
      </c>
      <c r="W407" s="7" t="str">
        <f>IFERROR(VLOOKUP(A407,'[2]PLANNING-RECHANGES LATelec'!$A$3:$AN$8004,40,FALSE),"Non collaborée")</f>
        <v>Non collaborée</v>
      </c>
      <c r="X407" s="8" t="str">
        <f>IFERROR(VLOOKUP(F407,'[3]Table V'!$A:$G,3,FALSE),"N/A")</f>
        <v>N/A</v>
      </c>
      <c r="Y407" s="8" t="str">
        <f>IFERROR(VLOOKUP(F407,'[2]Table V'!$A:$M,9,FALSE),"N/A")</f>
        <v>N/A</v>
      </c>
      <c r="Z407" s="9" t="str">
        <f>IFERROR(VLOOKUP(C407,[4]Feuil1!$D:$AB,25,FALSE),"N/A")</f>
        <v>N/A</v>
      </c>
      <c r="AA407" s="9" t="s">
        <v>157</v>
      </c>
      <c r="AB407" s="9" t="s">
        <v>157</v>
      </c>
      <c r="AC407" s="5"/>
      <c r="AD407" s="10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</row>
    <row r="408" spans="1:263" x14ac:dyDescent="0.3">
      <c r="A408" t="str">
        <f t="shared" si="15"/>
        <v>0</v>
      </c>
      <c r="B408" s="18">
        <f t="shared" si="14"/>
        <v>0</v>
      </c>
      <c r="C408" s="18"/>
      <c r="D408" s="5"/>
      <c r="E408" s="5"/>
      <c r="F408" s="5" t="str">
        <f t="shared" si="13"/>
        <v/>
      </c>
      <c r="G408" s="5"/>
      <c r="H408" s="5"/>
      <c r="I408" s="5"/>
      <c r="J408" s="5"/>
      <c r="K408" s="5"/>
      <c r="L408" s="6"/>
      <c r="M408" s="5"/>
      <c r="N408" s="5"/>
      <c r="O408" s="5"/>
      <c r="P408" s="24"/>
      <c r="R408" s="27"/>
      <c r="S408" s="5"/>
      <c r="T408" s="6"/>
      <c r="U408" s="5"/>
      <c r="V408" s="7" t="str">
        <f>IFERROR(VLOOKUP(B408,[1]Client107650!$A$1:$C$7000,3,FALSE),"Non enregistrée")</f>
        <v>Non enregistrée</v>
      </c>
      <c r="W408" s="7" t="str">
        <f>IFERROR(VLOOKUP(A408,'[2]PLANNING-RECHANGES LATelec'!$A$3:$AN$8004,40,FALSE),"Non collaborée")</f>
        <v>Non collaborée</v>
      </c>
      <c r="X408" s="8" t="str">
        <f>IFERROR(VLOOKUP(F408,'[3]Table V'!$A:$G,3,FALSE),"N/A")</f>
        <v>N/A</v>
      </c>
      <c r="Y408" s="8" t="str">
        <f>IFERROR(VLOOKUP(F408,'[2]Table V'!$A:$M,9,FALSE),"N/A")</f>
        <v>N/A</v>
      </c>
      <c r="Z408" s="9" t="str">
        <f>IFERROR(VLOOKUP(C408,[4]Feuil1!$D:$AB,25,FALSE),"N/A")</f>
        <v>N/A</v>
      </c>
      <c r="AA408" s="9" t="s">
        <v>157</v>
      </c>
      <c r="AB408" s="9" t="s">
        <v>157</v>
      </c>
      <c r="AC408" s="5"/>
      <c r="AD408" s="10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</row>
    <row r="409" spans="1:263" x14ac:dyDescent="0.3">
      <c r="A409" t="str">
        <f t="shared" si="15"/>
        <v>0</v>
      </c>
      <c r="B409" s="18">
        <f t="shared" si="14"/>
        <v>0</v>
      </c>
      <c r="C409" s="18"/>
      <c r="D409" s="5"/>
      <c r="E409" s="5"/>
      <c r="F409" s="5" t="str">
        <f t="shared" si="13"/>
        <v/>
      </c>
      <c r="G409" s="5"/>
      <c r="H409" s="5"/>
      <c r="I409" s="5"/>
      <c r="J409" s="5"/>
      <c r="K409" s="5"/>
      <c r="L409" s="6"/>
      <c r="M409" s="5"/>
      <c r="N409" s="5"/>
      <c r="O409" s="5"/>
      <c r="P409" s="24"/>
      <c r="R409" s="27"/>
      <c r="S409" s="5"/>
      <c r="T409" s="6"/>
      <c r="U409" s="5"/>
      <c r="V409" s="7" t="str">
        <f>IFERROR(VLOOKUP(B409,[1]Client107650!$A$1:$C$7000,3,FALSE),"Non enregistrée")</f>
        <v>Non enregistrée</v>
      </c>
      <c r="W409" s="7" t="str">
        <f>IFERROR(VLOOKUP(A409,'[2]PLANNING-RECHANGES LATelec'!$A$3:$AN$8004,40,FALSE),"Non collaborée")</f>
        <v>Non collaborée</v>
      </c>
      <c r="X409" s="8" t="str">
        <f>IFERROR(VLOOKUP(F409,'[3]Table V'!$A:$G,3,FALSE),"N/A")</f>
        <v>N/A</v>
      </c>
      <c r="Y409" s="8" t="str">
        <f>IFERROR(VLOOKUP(F409,'[2]Table V'!$A:$M,9,FALSE),"N/A")</f>
        <v>N/A</v>
      </c>
      <c r="Z409" s="9" t="str">
        <f>IFERROR(VLOOKUP(C409,[4]Feuil1!$D:$AB,25,FALSE),"N/A")</f>
        <v>N/A</v>
      </c>
      <c r="AA409" s="9" t="s">
        <v>157</v>
      </c>
      <c r="AB409" s="9" t="s">
        <v>157</v>
      </c>
      <c r="AC409" s="5"/>
      <c r="AD409" s="10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</row>
    <row r="410" spans="1:263" x14ac:dyDescent="0.3">
      <c r="A410" t="str">
        <f t="shared" si="15"/>
        <v>0</v>
      </c>
      <c r="B410" s="18">
        <f t="shared" si="14"/>
        <v>0</v>
      </c>
      <c r="C410" s="18"/>
      <c r="D410" s="5"/>
      <c r="E410" s="5"/>
      <c r="F410" s="5" t="str">
        <f t="shared" si="13"/>
        <v/>
      </c>
      <c r="G410" s="5"/>
      <c r="H410" s="5"/>
      <c r="I410" s="5"/>
      <c r="J410" s="5"/>
      <c r="K410" s="5"/>
      <c r="L410" s="6"/>
      <c r="M410" s="5"/>
      <c r="N410" s="5"/>
      <c r="O410" s="5"/>
      <c r="P410" s="24"/>
      <c r="R410" s="27"/>
      <c r="S410" s="5"/>
      <c r="T410" s="6"/>
      <c r="U410" s="5"/>
      <c r="V410" s="7" t="str">
        <f>IFERROR(VLOOKUP(B410,[1]Client107650!$A$1:$C$7000,3,FALSE),"Non enregistrée")</f>
        <v>Non enregistrée</v>
      </c>
      <c r="W410" s="7" t="str">
        <f>IFERROR(VLOOKUP(A410,'[2]PLANNING-RECHANGES LATelec'!$A$3:$AN$8004,40,FALSE),"Non collaborée")</f>
        <v>Non collaborée</v>
      </c>
      <c r="X410" s="8" t="str">
        <f>IFERROR(VLOOKUP(F410,'[3]Table V'!$A:$G,3,FALSE),"N/A")</f>
        <v>N/A</v>
      </c>
      <c r="Y410" s="8" t="str">
        <f>IFERROR(VLOOKUP(F410,'[2]Table V'!$A:$M,9,FALSE),"N/A")</f>
        <v>N/A</v>
      </c>
      <c r="Z410" s="9" t="str">
        <f>IFERROR(VLOOKUP(C410,[4]Feuil1!$D:$AB,25,FALSE),"N/A")</f>
        <v>N/A</v>
      </c>
      <c r="AA410" s="9" t="s">
        <v>157</v>
      </c>
      <c r="AB410" s="9" t="s">
        <v>157</v>
      </c>
      <c r="AC410" s="5"/>
      <c r="AD410" s="10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</row>
    <row r="411" spans="1:263" x14ac:dyDescent="0.3">
      <c r="A411" t="str">
        <f t="shared" si="15"/>
        <v>0</v>
      </c>
      <c r="B411" s="18">
        <f t="shared" si="14"/>
        <v>0</v>
      </c>
      <c r="C411" s="18"/>
      <c r="D411" s="5"/>
      <c r="E411" s="5"/>
      <c r="F411" s="5" t="str">
        <f t="shared" si="13"/>
        <v/>
      </c>
      <c r="G411" s="5"/>
      <c r="H411" s="5"/>
      <c r="I411" s="5"/>
      <c r="J411" s="5"/>
      <c r="K411" s="5"/>
      <c r="L411" s="6"/>
      <c r="M411" s="5"/>
      <c r="N411" s="5"/>
      <c r="O411" s="5"/>
      <c r="P411" s="24"/>
      <c r="R411" s="27"/>
      <c r="S411" s="5"/>
      <c r="T411" s="6"/>
      <c r="U411" s="5"/>
      <c r="V411" s="7" t="str">
        <f>IFERROR(VLOOKUP(B411,[1]Client107650!$A$1:$C$7000,3,FALSE),"Non enregistrée")</f>
        <v>Non enregistrée</v>
      </c>
      <c r="W411" s="7" t="str">
        <f>IFERROR(VLOOKUP(A411,'[2]PLANNING-RECHANGES LATelec'!$A$3:$AN$8004,40,FALSE),"Non collaborée")</f>
        <v>Non collaborée</v>
      </c>
      <c r="X411" s="8" t="str">
        <f>IFERROR(VLOOKUP(F411,'[3]Table V'!$A:$G,3,FALSE),"N/A")</f>
        <v>N/A</v>
      </c>
      <c r="Y411" s="8" t="str">
        <f>IFERROR(VLOOKUP(F411,'[2]Table V'!$A:$M,9,FALSE),"N/A")</f>
        <v>N/A</v>
      </c>
      <c r="Z411" s="9" t="str">
        <f>IFERROR(VLOOKUP(C411,[4]Feuil1!$D:$AB,25,FALSE),"N/A")</f>
        <v>N/A</v>
      </c>
      <c r="AA411" s="9" t="s">
        <v>157</v>
      </c>
      <c r="AB411" s="9" t="s">
        <v>157</v>
      </c>
      <c r="AC411" s="5"/>
      <c r="AD411" s="10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</row>
    <row r="412" spans="1:263" x14ac:dyDescent="0.3">
      <c r="A412" t="str">
        <f t="shared" si="15"/>
        <v>0</v>
      </c>
      <c r="B412" s="18">
        <f t="shared" si="14"/>
        <v>0</v>
      </c>
      <c r="C412" s="18"/>
      <c r="D412" s="5"/>
      <c r="E412" s="5"/>
      <c r="F412" s="5" t="str">
        <f t="shared" si="13"/>
        <v/>
      </c>
      <c r="G412" s="5"/>
      <c r="H412" s="5"/>
      <c r="I412" s="5"/>
      <c r="J412" s="5"/>
      <c r="K412" s="5"/>
      <c r="L412" s="6"/>
      <c r="M412" s="5"/>
      <c r="N412" s="5"/>
      <c r="O412" s="5"/>
      <c r="P412" s="24"/>
      <c r="R412" s="27"/>
      <c r="S412" s="5"/>
      <c r="T412" s="6"/>
      <c r="U412" s="5"/>
      <c r="V412" s="7" t="str">
        <f>IFERROR(VLOOKUP(B412,[1]Client107650!$A$1:$C$7000,3,FALSE),"Non enregistrée")</f>
        <v>Non enregistrée</v>
      </c>
      <c r="W412" s="7" t="str">
        <f>IFERROR(VLOOKUP(A412,'[2]PLANNING-RECHANGES LATelec'!$A$3:$AN$8004,40,FALSE),"Non collaborée")</f>
        <v>Non collaborée</v>
      </c>
      <c r="X412" s="8" t="str">
        <f>IFERROR(VLOOKUP(F412,'[3]Table V'!$A:$G,3,FALSE),"N/A")</f>
        <v>N/A</v>
      </c>
      <c r="Y412" s="8" t="str">
        <f>IFERROR(VLOOKUP(F412,'[2]Table V'!$A:$M,9,FALSE),"N/A")</f>
        <v>N/A</v>
      </c>
      <c r="Z412" s="9" t="str">
        <f>IFERROR(VLOOKUP(C412,[4]Feuil1!$D:$AB,25,FALSE),"N/A")</f>
        <v>N/A</v>
      </c>
      <c r="AA412" s="9" t="s">
        <v>157</v>
      </c>
      <c r="AB412" s="9" t="s">
        <v>157</v>
      </c>
      <c r="AC412" s="5"/>
      <c r="AD412" s="10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</row>
    <row r="413" spans="1:263" x14ac:dyDescent="0.3">
      <c r="A413" t="str">
        <f t="shared" si="15"/>
        <v>0</v>
      </c>
      <c r="B413" s="18">
        <f t="shared" si="14"/>
        <v>0</v>
      </c>
      <c r="C413" s="18"/>
      <c r="D413" s="5"/>
      <c r="E413" s="5"/>
      <c r="F413" s="5" t="str">
        <f t="shared" si="13"/>
        <v/>
      </c>
      <c r="G413" s="5"/>
      <c r="H413" s="5"/>
      <c r="I413" s="5"/>
      <c r="J413" s="5"/>
      <c r="K413" s="5"/>
      <c r="L413" s="6"/>
      <c r="M413" s="5"/>
      <c r="N413" s="5"/>
      <c r="O413" s="5"/>
      <c r="P413" s="24"/>
      <c r="R413" s="27"/>
      <c r="S413" s="5"/>
      <c r="T413" s="6"/>
      <c r="U413" s="5"/>
      <c r="V413" s="7" t="str">
        <f>IFERROR(VLOOKUP(B413,[1]Client107650!$A$1:$C$7000,3,FALSE),"Non enregistrée")</f>
        <v>Non enregistrée</v>
      </c>
      <c r="W413" s="7" t="str">
        <f>IFERROR(VLOOKUP(A413,'[2]PLANNING-RECHANGES LATelec'!$A$3:$AN$8004,40,FALSE),"Non collaborée")</f>
        <v>Non collaborée</v>
      </c>
      <c r="X413" s="8" t="str">
        <f>IFERROR(VLOOKUP(F413,'[3]Table V'!$A:$G,3,FALSE),"N/A")</f>
        <v>N/A</v>
      </c>
      <c r="Y413" s="8" t="str">
        <f>IFERROR(VLOOKUP(F413,'[2]Table V'!$A:$M,9,FALSE),"N/A")</f>
        <v>N/A</v>
      </c>
      <c r="Z413" s="9" t="str">
        <f>IFERROR(VLOOKUP(C413,[4]Feuil1!$D:$AB,25,FALSE),"N/A")</f>
        <v>N/A</v>
      </c>
      <c r="AA413" s="9" t="s">
        <v>157</v>
      </c>
      <c r="AB413" s="9" t="s">
        <v>157</v>
      </c>
      <c r="AC413" s="5"/>
      <c r="AD413" s="10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</row>
    <row r="414" spans="1:263" x14ac:dyDescent="0.3">
      <c r="A414" t="str">
        <f t="shared" si="15"/>
        <v>0</v>
      </c>
      <c r="B414" s="18">
        <f t="shared" si="14"/>
        <v>0</v>
      </c>
      <c r="C414" s="18"/>
      <c r="D414" s="5"/>
      <c r="E414" s="5"/>
      <c r="F414" s="5" t="str">
        <f t="shared" si="13"/>
        <v/>
      </c>
      <c r="G414" s="5"/>
      <c r="H414" s="5"/>
      <c r="I414" s="5"/>
      <c r="J414" s="5"/>
      <c r="K414" s="5"/>
      <c r="L414" s="6"/>
      <c r="M414" s="5"/>
      <c r="N414" s="5"/>
      <c r="O414" s="5"/>
      <c r="P414" s="24"/>
      <c r="R414" s="27"/>
      <c r="S414" s="5"/>
      <c r="T414" s="6"/>
      <c r="U414" s="5"/>
      <c r="V414" s="7" t="str">
        <f>IFERROR(VLOOKUP(B414,[1]Client107650!$A$1:$C$7000,3,FALSE),"Non enregistrée")</f>
        <v>Non enregistrée</v>
      </c>
      <c r="W414" s="7" t="str">
        <f>IFERROR(VLOOKUP(A414,'[2]PLANNING-RECHANGES LATelec'!$A$3:$AN$8004,40,FALSE),"Non collaborée")</f>
        <v>Non collaborée</v>
      </c>
      <c r="X414" s="8" t="str">
        <f>IFERROR(VLOOKUP(F414,'[3]Table V'!$A:$G,3,FALSE),"N/A")</f>
        <v>N/A</v>
      </c>
      <c r="Y414" s="8" t="str">
        <f>IFERROR(VLOOKUP(F414,'[2]Table V'!$A:$M,9,FALSE),"N/A")</f>
        <v>N/A</v>
      </c>
      <c r="Z414" s="9" t="str">
        <f>IFERROR(VLOOKUP(C414,[4]Feuil1!$D:$AB,25,FALSE),"N/A")</f>
        <v>N/A</v>
      </c>
      <c r="AA414" s="9" t="s">
        <v>157</v>
      </c>
      <c r="AB414" s="9" t="s">
        <v>157</v>
      </c>
      <c r="AC414" s="5"/>
      <c r="AD414" s="10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</row>
    <row r="415" spans="1:263" x14ac:dyDescent="0.3">
      <c r="A415" t="str">
        <f t="shared" si="15"/>
        <v>0</v>
      </c>
      <c r="B415" s="18">
        <f t="shared" si="14"/>
        <v>0</v>
      </c>
      <c r="C415" s="18"/>
      <c r="D415" s="5"/>
      <c r="E415" s="5"/>
      <c r="F415" s="5" t="str">
        <f t="shared" si="13"/>
        <v/>
      </c>
      <c r="G415" s="5"/>
      <c r="H415" s="5"/>
      <c r="I415" s="5"/>
      <c r="J415" s="5"/>
      <c r="K415" s="5"/>
      <c r="L415" s="6"/>
      <c r="M415" s="5"/>
      <c r="N415" s="5"/>
      <c r="O415" s="5"/>
      <c r="P415" s="24"/>
      <c r="R415" s="27"/>
      <c r="S415" s="5"/>
      <c r="T415" s="6"/>
      <c r="U415" s="5"/>
      <c r="V415" s="7" t="str">
        <f>IFERROR(VLOOKUP(B415,[1]Client107650!$A$1:$C$7000,3,FALSE),"Non enregistrée")</f>
        <v>Non enregistrée</v>
      </c>
      <c r="W415" s="7" t="str">
        <f>IFERROR(VLOOKUP(A415,'[2]PLANNING-RECHANGES LATelec'!$A$3:$AN$8004,40,FALSE),"Non collaborée")</f>
        <v>Non collaborée</v>
      </c>
      <c r="X415" s="8" t="str">
        <f>IFERROR(VLOOKUP(F415,'[3]Table V'!$A:$G,3,FALSE),"N/A")</f>
        <v>N/A</v>
      </c>
      <c r="Y415" s="8" t="str">
        <f>IFERROR(VLOOKUP(F415,'[2]Table V'!$A:$M,9,FALSE),"N/A")</f>
        <v>N/A</v>
      </c>
      <c r="Z415" s="9" t="str">
        <f>IFERROR(VLOOKUP(C415,[4]Feuil1!$D:$AB,25,FALSE),"N/A")</f>
        <v>N/A</v>
      </c>
      <c r="AA415" s="9" t="s">
        <v>157</v>
      </c>
      <c r="AB415" s="9" t="s">
        <v>157</v>
      </c>
      <c r="AC415" s="5"/>
      <c r="AD415" s="10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</row>
    <row r="416" spans="1:263" x14ac:dyDescent="0.3">
      <c r="A416" t="str">
        <f t="shared" si="15"/>
        <v>0</v>
      </c>
      <c r="B416" s="18">
        <f t="shared" si="14"/>
        <v>0</v>
      </c>
      <c r="C416" s="18"/>
      <c r="D416" s="5"/>
      <c r="E416" s="5"/>
      <c r="F416" s="5" t="str">
        <f t="shared" si="13"/>
        <v/>
      </c>
      <c r="G416" s="5"/>
      <c r="H416" s="5"/>
      <c r="I416" s="5"/>
      <c r="J416" s="5"/>
      <c r="K416" s="5"/>
      <c r="L416" s="6"/>
      <c r="M416" s="5"/>
      <c r="N416" s="5"/>
      <c r="O416" s="5"/>
      <c r="P416" s="24"/>
      <c r="R416" s="27"/>
      <c r="S416" s="5"/>
      <c r="T416" s="6"/>
      <c r="U416" s="5"/>
      <c r="V416" s="7" t="str">
        <f>IFERROR(VLOOKUP(B416,[1]Client107650!$A$1:$C$7000,3,FALSE),"Non enregistrée")</f>
        <v>Non enregistrée</v>
      </c>
      <c r="W416" s="7" t="str">
        <f>IFERROR(VLOOKUP(A416,'[2]PLANNING-RECHANGES LATelec'!$A$3:$AN$8004,40,FALSE),"Non collaborée")</f>
        <v>Non collaborée</v>
      </c>
      <c r="X416" s="8" t="str">
        <f>IFERROR(VLOOKUP(F416,'[3]Table V'!$A:$G,3,FALSE),"N/A")</f>
        <v>N/A</v>
      </c>
      <c r="Y416" s="8" t="str">
        <f>IFERROR(VLOOKUP(F416,'[2]Table V'!$A:$M,9,FALSE),"N/A")</f>
        <v>N/A</v>
      </c>
      <c r="Z416" s="9" t="str">
        <f>IFERROR(VLOOKUP(C416,[4]Feuil1!$D:$AB,25,FALSE),"N/A")</f>
        <v>N/A</v>
      </c>
      <c r="AA416" s="9" t="s">
        <v>157</v>
      </c>
      <c r="AB416" s="9" t="s">
        <v>157</v>
      </c>
      <c r="AC416" s="5"/>
      <c r="AD416" s="10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</row>
    <row r="417" spans="1:263" x14ac:dyDescent="0.3">
      <c r="A417" t="str">
        <f t="shared" si="15"/>
        <v>0</v>
      </c>
      <c r="B417" s="18">
        <f t="shared" si="14"/>
        <v>0</v>
      </c>
      <c r="C417" s="18"/>
      <c r="D417" s="5"/>
      <c r="E417" s="5"/>
      <c r="F417" s="5" t="str">
        <f t="shared" si="13"/>
        <v/>
      </c>
      <c r="G417" s="5"/>
      <c r="H417" s="5"/>
      <c r="I417" s="5"/>
      <c r="J417" s="5"/>
      <c r="K417" s="5"/>
      <c r="L417" s="6"/>
      <c r="M417" s="5"/>
      <c r="N417" s="5"/>
      <c r="O417" s="5"/>
      <c r="P417" s="24"/>
      <c r="R417" s="27"/>
      <c r="S417" s="5"/>
      <c r="T417" s="6"/>
      <c r="U417" s="5"/>
      <c r="V417" s="7" t="str">
        <f>IFERROR(VLOOKUP(B417,[1]Client107650!$A$1:$C$7000,3,FALSE),"Non enregistrée")</f>
        <v>Non enregistrée</v>
      </c>
      <c r="W417" s="7" t="str">
        <f>IFERROR(VLOOKUP(A417,'[2]PLANNING-RECHANGES LATelec'!$A$3:$AN$8004,40,FALSE),"Non collaborée")</f>
        <v>Non collaborée</v>
      </c>
      <c r="X417" s="8" t="str">
        <f>IFERROR(VLOOKUP(F417,'[3]Table V'!$A:$G,3,FALSE),"N/A")</f>
        <v>N/A</v>
      </c>
      <c r="Y417" s="8" t="str">
        <f>IFERROR(VLOOKUP(F417,'[2]Table V'!$A:$M,9,FALSE),"N/A")</f>
        <v>N/A</v>
      </c>
      <c r="Z417" s="9" t="str">
        <f>IFERROR(VLOOKUP(C417,[4]Feuil1!$D:$AB,25,FALSE),"N/A")</f>
        <v>N/A</v>
      </c>
      <c r="AA417" s="9" t="s">
        <v>157</v>
      </c>
      <c r="AB417" s="9" t="s">
        <v>157</v>
      </c>
      <c r="AC417" s="5"/>
      <c r="AD417" s="10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/>
      <c r="DE417" s="5"/>
      <c r="DF417" s="5"/>
      <c r="DG417" s="5"/>
      <c r="DH417" s="5"/>
      <c r="DI417" s="5"/>
      <c r="DJ417" s="5"/>
      <c r="DK417" s="5"/>
      <c r="DL417" s="5"/>
      <c r="DM417" s="5"/>
      <c r="DN417" s="5"/>
      <c r="DO417" s="5"/>
      <c r="DP417" s="5"/>
      <c r="DQ417" s="5"/>
      <c r="DR417" s="5"/>
      <c r="DS417" s="5"/>
      <c r="DT417" s="5"/>
      <c r="DU417" s="5"/>
      <c r="DV417" s="5"/>
      <c r="DW417" s="5"/>
      <c r="DX417" s="5"/>
      <c r="DY417" s="5"/>
      <c r="DZ417" s="5"/>
      <c r="EA417" s="5"/>
      <c r="EB417" s="5"/>
      <c r="EC417" s="5"/>
      <c r="ED417" s="5"/>
      <c r="EE417" s="5"/>
      <c r="EF417" s="5"/>
      <c r="EG417" s="5"/>
      <c r="EH417" s="5"/>
      <c r="EI417" s="5"/>
      <c r="EJ417" s="5"/>
      <c r="EK417" s="5"/>
      <c r="EL417" s="5"/>
      <c r="EM417" s="5"/>
      <c r="EN417" s="5"/>
      <c r="EO417" s="5"/>
      <c r="EP417" s="5"/>
      <c r="EQ417" s="5"/>
      <c r="ER417" s="5"/>
      <c r="ES417" s="5"/>
      <c r="ET417" s="5"/>
      <c r="EU417" s="5"/>
      <c r="EV417" s="5"/>
      <c r="EW417" s="5"/>
      <c r="EX417" s="5"/>
      <c r="EY417" s="5"/>
      <c r="EZ417" s="5"/>
      <c r="FA417" s="5"/>
      <c r="FB417" s="5"/>
      <c r="FC417" s="5"/>
      <c r="FD417" s="5"/>
      <c r="FE417" s="5"/>
      <c r="FF417" s="5"/>
      <c r="FG417" s="5"/>
      <c r="FH417" s="5"/>
      <c r="FI417" s="5"/>
      <c r="FJ417" s="5"/>
      <c r="FK417" s="5"/>
      <c r="FL417" s="5"/>
      <c r="FM417" s="5"/>
      <c r="FN417" s="5"/>
      <c r="FO417" s="5"/>
      <c r="FP417" s="5"/>
      <c r="FQ417" s="5"/>
      <c r="FR417" s="5"/>
      <c r="FS417" s="5"/>
      <c r="FT417" s="5"/>
      <c r="FU417" s="5"/>
      <c r="FV417" s="5"/>
      <c r="FW417" s="5"/>
      <c r="FX417" s="5"/>
      <c r="FY417" s="5"/>
      <c r="FZ417" s="5"/>
      <c r="GA417" s="5"/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  <c r="GO417" s="5"/>
      <c r="GP417" s="5"/>
      <c r="GQ417" s="5"/>
      <c r="GR417" s="5"/>
      <c r="GS417" s="5"/>
      <c r="GT417" s="5"/>
      <c r="GU417" s="5"/>
      <c r="GV417" s="5"/>
      <c r="GW417" s="5"/>
      <c r="GX417" s="5"/>
      <c r="GY417" s="5"/>
      <c r="GZ417" s="5"/>
      <c r="HA417" s="5"/>
      <c r="HB417" s="5"/>
      <c r="HC417" s="5"/>
      <c r="HD417" s="5"/>
      <c r="HE417" s="5"/>
      <c r="HF417" s="5"/>
      <c r="HG417" s="5"/>
      <c r="HH417" s="5"/>
      <c r="HI417" s="5"/>
      <c r="HJ417" s="5"/>
      <c r="HK417" s="5"/>
      <c r="HL417" s="5"/>
      <c r="HM417" s="5"/>
      <c r="HN417" s="5"/>
      <c r="HO417" s="5"/>
      <c r="HP417" s="5"/>
      <c r="HQ417" s="5"/>
      <c r="HR417" s="5"/>
      <c r="HS417" s="5"/>
      <c r="HT417" s="5"/>
      <c r="HU417" s="5"/>
      <c r="HV417" s="5"/>
      <c r="HW417" s="5"/>
      <c r="HX417" s="5"/>
      <c r="HY417" s="5"/>
      <c r="HZ417" s="5"/>
      <c r="IA417" s="5"/>
      <c r="IB417" s="5"/>
      <c r="IC417" s="5"/>
      <c r="ID417" s="5"/>
      <c r="IE417" s="5"/>
      <c r="IF417" s="5"/>
      <c r="IG417" s="5"/>
      <c r="IH417" s="5"/>
      <c r="II417" s="5"/>
      <c r="IJ417" s="5"/>
      <c r="IK417" s="5"/>
      <c r="IL417" s="5"/>
      <c r="IM417" s="5"/>
      <c r="IN417" s="5"/>
      <c r="IO417" s="5"/>
      <c r="IP417" s="5"/>
      <c r="IQ417" s="5"/>
      <c r="IR417" s="5"/>
      <c r="IS417" s="5"/>
      <c r="IT417" s="5"/>
      <c r="IU417" s="5"/>
      <c r="IV417" s="5"/>
      <c r="IW417" s="5"/>
      <c r="IX417" s="5"/>
      <c r="IY417" s="5"/>
      <c r="IZ417" s="5"/>
      <c r="JA417" s="5"/>
      <c r="JB417" s="5"/>
      <c r="JC417" s="5"/>
    </row>
    <row r="418" spans="1:263" x14ac:dyDescent="0.3">
      <c r="A418" t="str">
        <f t="shared" si="15"/>
        <v>0</v>
      </c>
      <c r="B418" s="18">
        <f t="shared" si="14"/>
        <v>0</v>
      </c>
      <c r="C418" s="18"/>
      <c r="D418" s="5"/>
      <c r="E418" s="5"/>
      <c r="F418" s="5" t="str">
        <f t="shared" si="13"/>
        <v/>
      </c>
      <c r="G418" s="5"/>
      <c r="H418" s="5"/>
      <c r="I418" s="5"/>
      <c r="J418" s="5"/>
      <c r="K418" s="5"/>
      <c r="L418" s="6"/>
      <c r="M418" s="5"/>
      <c r="N418" s="5"/>
      <c r="O418" s="5"/>
      <c r="P418" s="24"/>
      <c r="R418" s="27"/>
      <c r="S418" s="5"/>
      <c r="T418" s="6"/>
      <c r="U418" s="5"/>
      <c r="V418" s="7" t="str">
        <f>IFERROR(VLOOKUP(B418,[1]Client107650!$A$1:$C$7000,3,FALSE),"Non enregistrée")</f>
        <v>Non enregistrée</v>
      </c>
      <c r="W418" s="7" t="str">
        <f>IFERROR(VLOOKUP(A418,'[2]PLANNING-RECHANGES LATelec'!$A$3:$AN$8004,40,FALSE),"Non collaborée")</f>
        <v>Non collaborée</v>
      </c>
      <c r="X418" s="8" t="str">
        <f>IFERROR(VLOOKUP(F418,'[3]Table V'!$A:$G,3,FALSE),"N/A")</f>
        <v>N/A</v>
      </c>
      <c r="Y418" s="8" t="str">
        <f>IFERROR(VLOOKUP(F418,'[2]Table V'!$A:$M,9,FALSE),"N/A")</f>
        <v>N/A</v>
      </c>
      <c r="Z418" s="9" t="str">
        <f>IFERROR(VLOOKUP(C418,[4]Feuil1!$D:$AB,25,FALSE),"N/A")</f>
        <v>N/A</v>
      </c>
      <c r="AA418" s="9" t="s">
        <v>157</v>
      </c>
      <c r="AB418" s="9" t="s">
        <v>157</v>
      </c>
      <c r="AC418" s="5"/>
      <c r="AD418" s="10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  <c r="DI418" s="5"/>
      <c r="DJ418" s="5"/>
      <c r="DK418" s="5"/>
      <c r="DL418" s="5"/>
      <c r="DM418" s="5"/>
      <c r="DN418" s="5"/>
      <c r="DO418" s="5"/>
      <c r="DP418" s="5"/>
      <c r="DQ418" s="5"/>
      <c r="DR418" s="5"/>
      <c r="DS418" s="5"/>
      <c r="DT418" s="5"/>
      <c r="DU418" s="5"/>
      <c r="DV418" s="5"/>
      <c r="DW418" s="5"/>
      <c r="DX418" s="5"/>
      <c r="DY418" s="5"/>
      <c r="DZ418" s="5"/>
      <c r="EA418" s="5"/>
      <c r="EB418" s="5"/>
      <c r="EC418" s="5"/>
      <c r="ED418" s="5"/>
      <c r="EE418" s="5"/>
      <c r="EF418" s="5"/>
      <c r="EG418" s="5"/>
      <c r="EH418" s="5"/>
      <c r="EI418" s="5"/>
      <c r="EJ418" s="5"/>
      <c r="EK418" s="5"/>
      <c r="EL418" s="5"/>
      <c r="EM418" s="5"/>
      <c r="EN418" s="5"/>
      <c r="EO418" s="5"/>
      <c r="EP418" s="5"/>
      <c r="EQ418" s="5"/>
      <c r="ER418" s="5"/>
      <c r="ES418" s="5"/>
      <c r="ET418" s="5"/>
      <c r="EU418" s="5"/>
      <c r="EV418" s="5"/>
      <c r="EW418" s="5"/>
      <c r="EX418" s="5"/>
      <c r="EY418" s="5"/>
      <c r="EZ418" s="5"/>
      <c r="FA418" s="5"/>
      <c r="FB418" s="5"/>
      <c r="FC418" s="5"/>
      <c r="FD418" s="5"/>
      <c r="FE418" s="5"/>
      <c r="FF418" s="5"/>
      <c r="FG418" s="5"/>
      <c r="FH418" s="5"/>
      <c r="FI418" s="5"/>
      <c r="FJ418" s="5"/>
      <c r="FK418" s="5"/>
      <c r="FL418" s="5"/>
      <c r="FM418" s="5"/>
      <c r="FN418" s="5"/>
      <c r="FO418" s="5"/>
      <c r="FP418" s="5"/>
      <c r="FQ418" s="5"/>
      <c r="FR418" s="5"/>
      <c r="FS418" s="5"/>
      <c r="FT418" s="5"/>
      <c r="FU418" s="5"/>
      <c r="FV418" s="5"/>
      <c r="FW418" s="5"/>
      <c r="FX418" s="5"/>
      <c r="FY418" s="5"/>
      <c r="FZ418" s="5"/>
      <c r="GA418" s="5"/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  <c r="GO418" s="5"/>
      <c r="GP418" s="5"/>
      <c r="GQ418" s="5"/>
      <c r="GR418" s="5"/>
      <c r="GS418" s="5"/>
      <c r="GT418" s="5"/>
      <c r="GU418" s="5"/>
      <c r="GV418" s="5"/>
      <c r="GW418" s="5"/>
      <c r="GX418" s="5"/>
      <c r="GY418" s="5"/>
      <c r="GZ418" s="5"/>
      <c r="HA418" s="5"/>
      <c r="HB418" s="5"/>
      <c r="HC418" s="5"/>
      <c r="HD418" s="5"/>
      <c r="HE418" s="5"/>
      <c r="HF418" s="5"/>
      <c r="HG418" s="5"/>
      <c r="HH418" s="5"/>
      <c r="HI418" s="5"/>
      <c r="HJ418" s="5"/>
      <c r="HK418" s="5"/>
      <c r="HL418" s="5"/>
      <c r="HM418" s="5"/>
      <c r="HN418" s="5"/>
      <c r="HO418" s="5"/>
      <c r="HP418" s="5"/>
      <c r="HQ418" s="5"/>
      <c r="HR418" s="5"/>
      <c r="HS418" s="5"/>
      <c r="HT418" s="5"/>
      <c r="HU418" s="5"/>
      <c r="HV418" s="5"/>
      <c r="HW418" s="5"/>
      <c r="HX418" s="5"/>
      <c r="HY418" s="5"/>
      <c r="HZ418" s="5"/>
      <c r="IA418" s="5"/>
      <c r="IB418" s="5"/>
      <c r="IC418" s="5"/>
      <c r="ID418" s="5"/>
      <c r="IE418" s="5"/>
      <c r="IF418" s="5"/>
      <c r="IG418" s="5"/>
      <c r="IH418" s="5"/>
      <c r="II418" s="5"/>
      <c r="IJ418" s="5"/>
      <c r="IK418" s="5"/>
      <c r="IL418" s="5"/>
      <c r="IM418" s="5"/>
      <c r="IN418" s="5"/>
      <c r="IO418" s="5"/>
      <c r="IP418" s="5"/>
      <c r="IQ418" s="5"/>
      <c r="IR418" s="5"/>
      <c r="IS418" s="5"/>
      <c r="IT418" s="5"/>
      <c r="IU418" s="5"/>
      <c r="IV418" s="5"/>
      <c r="IW418" s="5"/>
      <c r="IX418" s="5"/>
      <c r="IY418" s="5"/>
      <c r="IZ418" s="5"/>
      <c r="JA418" s="5"/>
      <c r="JB418" s="5"/>
      <c r="JC418" s="5"/>
    </row>
    <row r="419" spans="1:263" x14ac:dyDescent="0.3">
      <c r="A419" t="str">
        <f t="shared" si="15"/>
        <v>0</v>
      </c>
      <c r="B419" s="18">
        <f t="shared" si="14"/>
        <v>0</v>
      </c>
      <c r="C419" s="18"/>
      <c r="D419" s="5"/>
      <c r="E419" s="5"/>
      <c r="F419" s="5" t="str">
        <f t="shared" si="13"/>
        <v/>
      </c>
      <c r="G419" s="5"/>
      <c r="H419" s="5"/>
      <c r="I419" s="5"/>
      <c r="J419" s="5"/>
      <c r="K419" s="5"/>
      <c r="L419" s="6"/>
      <c r="M419" s="5"/>
      <c r="N419" s="5"/>
      <c r="O419" s="5"/>
      <c r="P419" s="24"/>
      <c r="R419" s="27"/>
      <c r="S419" s="5"/>
      <c r="T419" s="6"/>
      <c r="U419" s="5"/>
      <c r="V419" s="7" t="str">
        <f>IFERROR(VLOOKUP(B419,[1]Client107650!$A$1:$C$7000,3,FALSE),"Non enregistrée")</f>
        <v>Non enregistrée</v>
      </c>
      <c r="W419" s="7" t="str">
        <f>IFERROR(VLOOKUP(A419,'[2]PLANNING-RECHANGES LATelec'!$A$3:$AN$8004,40,FALSE),"Non collaborée")</f>
        <v>Non collaborée</v>
      </c>
      <c r="X419" s="8" t="str">
        <f>IFERROR(VLOOKUP(F419,'[3]Table V'!$A:$G,3,FALSE),"N/A")</f>
        <v>N/A</v>
      </c>
      <c r="Y419" s="8" t="str">
        <f>IFERROR(VLOOKUP(F419,'[2]Table V'!$A:$M,9,FALSE),"N/A")</f>
        <v>N/A</v>
      </c>
      <c r="Z419" s="9" t="str">
        <f>IFERROR(VLOOKUP(C419,[4]Feuil1!$D:$AB,25,FALSE),"N/A")</f>
        <v>N/A</v>
      </c>
      <c r="AA419" s="9" t="s">
        <v>157</v>
      </c>
      <c r="AB419" s="9" t="s">
        <v>157</v>
      </c>
      <c r="AC419" s="5"/>
      <c r="AD419" s="10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  <c r="DI419" s="5"/>
      <c r="DJ419" s="5"/>
      <c r="DK419" s="5"/>
      <c r="DL419" s="5"/>
      <c r="DM419" s="5"/>
      <c r="DN419" s="5"/>
      <c r="DO419" s="5"/>
      <c r="DP419" s="5"/>
    </row>
    <row r="420" spans="1:263" x14ac:dyDescent="0.3">
      <c r="A420" t="str">
        <f t="shared" si="15"/>
        <v>0</v>
      </c>
      <c r="B420" s="18">
        <f t="shared" si="14"/>
        <v>0</v>
      </c>
      <c r="C420" s="18"/>
      <c r="D420" s="5"/>
      <c r="E420" s="5"/>
      <c r="F420" s="5" t="str">
        <f t="shared" si="13"/>
        <v/>
      </c>
      <c r="G420" s="5"/>
      <c r="H420" s="5"/>
      <c r="I420" s="5"/>
      <c r="J420" s="5"/>
      <c r="K420" s="5"/>
      <c r="L420" s="6"/>
      <c r="M420" s="5"/>
      <c r="N420" s="5"/>
      <c r="O420" s="5"/>
      <c r="P420" s="24"/>
      <c r="R420" s="27"/>
      <c r="S420" s="5"/>
      <c r="T420" s="6"/>
      <c r="U420" s="5"/>
      <c r="V420" s="7" t="str">
        <f>IFERROR(VLOOKUP(B420,[1]Client107650!$A$1:$C$7000,3,FALSE),"Non enregistrée")</f>
        <v>Non enregistrée</v>
      </c>
      <c r="W420" s="7" t="str">
        <f>IFERROR(VLOOKUP(A420,'[2]PLANNING-RECHANGES LATelec'!$A$3:$AN$8004,40,FALSE),"Non collaborée")</f>
        <v>Non collaborée</v>
      </c>
      <c r="X420" s="8" t="str">
        <f>IFERROR(VLOOKUP(F420,'[3]Table V'!$A:$G,3,FALSE),"N/A")</f>
        <v>N/A</v>
      </c>
      <c r="Y420" s="8" t="str">
        <f>IFERROR(VLOOKUP(F420,'[2]Table V'!$A:$M,9,FALSE),"N/A")</f>
        <v>N/A</v>
      </c>
      <c r="Z420" s="9" t="str">
        <f>IFERROR(VLOOKUP(C420,[4]Feuil1!$D:$AB,25,FALSE),"N/A")</f>
        <v>N/A</v>
      </c>
      <c r="AA420" s="9" t="s">
        <v>157</v>
      </c>
      <c r="AB420" s="9" t="s">
        <v>157</v>
      </c>
      <c r="AC420" s="5"/>
      <c r="AD420" s="10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  <c r="DG420" s="5"/>
      <c r="DH420" s="5"/>
      <c r="DI420" s="5"/>
      <c r="DJ420" s="5"/>
      <c r="DK420" s="5"/>
      <c r="DL420" s="5"/>
      <c r="DM420" s="5"/>
      <c r="DN420" s="5"/>
      <c r="DO420" s="5"/>
      <c r="DP420" s="5"/>
      <c r="DQ420" s="5"/>
      <c r="DR420" s="5"/>
      <c r="DS420" s="5"/>
      <c r="DT420" s="5"/>
      <c r="DU420" s="5"/>
      <c r="DV420" s="5"/>
      <c r="DW420" s="5"/>
      <c r="DX420" s="5"/>
      <c r="DY420" s="5"/>
      <c r="DZ420" s="5"/>
      <c r="EA420" s="5"/>
      <c r="EB420" s="5"/>
      <c r="EC420" s="5"/>
      <c r="ED420" s="5"/>
      <c r="EE420" s="5"/>
      <c r="EF420" s="5"/>
      <c r="EG420" s="5"/>
      <c r="EH420" s="5"/>
      <c r="EI420" s="5"/>
      <c r="EJ420" s="5"/>
      <c r="EK420" s="5"/>
      <c r="EL420" s="5"/>
      <c r="EM420" s="5"/>
      <c r="EN420" s="5"/>
      <c r="EO420" s="5"/>
      <c r="EP420" s="5"/>
      <c r="EQ420" s="5"/>
      <c r="ER420" s="5"/>
      <c r="ES420" s="5"/>
      <c r="ET420" s="5"/>
      <c r="EU420" s="5"/>
      <c r="EV420" s="5"/>
      <c r="EW420" s="5"/>
      <c r="EX420" s="5"/>
      <c r="EY420" s="5"/>
      <c r="EZ420" s="5"/>
      <c r="FA420" s="5"/>
      <c r="FB420" s="5"/>
      <c r="FC420" s="5"/>
      <c r="FD420" s="5"/>
      <c r="FE420" s="5"/>
      <c r="FF420" s="5"/>
      <c r="FG420" s="5"/>
      <c r="FH420" s="5"/>
      <c r="FI420" s="5"/>
      <c r="FJ420" s="5"/>
      <c r="FK420" s="5"/>
      <c r="FL420" s="5"/>
      <c r="FM420" s="5"/>
      <c r="FN420" s="5"/>
      <c r="FO420" s="5"/>
      <c r="FP420" s="5"/>
      <c r="FQ420" s="5"/>
      <c r="FR420" s="5"/>
      <c r="FS420" s="5"/>
      <c r="FT420" s="5"/>
      <c r="FU420" s="5"/>
      <c r="FV420" s="5"/>
      <c r="FW420" s="5"/>
      <c r="FX420" s="5"/>
      <c r="FY420" s="5"/>
      <c r="FZ420" s="5"/>
      <c r="GA420" s="5"/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  <c r="GO420" s="5"/>
      <c r="GP420" s="5"/>
      <c r="GQ420" s="5"/>
      <c r="GR420" s="5"/>
      <c r="GS420" s="5"/>
      <c r="GT420" s="5"/>
      <c r="GU420" s="5"/>
      <c r="GV420" s="5"/>
      <c r="GW420" s="5"/>
      <c r="GX420" s="5"/>
      <c r="GY420" s="5"/>
      <c r="GZ420" s="5"/>
      <c r="HA420" s="5"/>
      <c r="HB420" s="5"/>
      <c r="HC420" s="5"/>
      <c r="HD420" s="5"/>
      <c r="HE420" s="5"/>
      <c r="HF420" s="5"/>
      <c r="HG420" s="5"/>
      <c r="HH420" s="5"/>
      <c r="HI420" s="5"/>
      <c r="HJ420" s="5"/>
      <c r="HK420" s="5"/>
      <c r="HL420" s="5"/>
      <c r="HM420" s="5"/>
      <c r="HN420" s="5"/>
      <c r="HO420" s="5"/>
      <c r="HP420" s="5"/>
      <c r="HQ420" s="5"/>
      <c r="HR420" s="5"/>
      <c r="HS420" s="5"/>
      <c r="HT420" s="5"/>
      <c r="HU420" s="5"/>
      <c r="HV420" s="5"/>
      <c r="HW420" s="5"/>
      <c r="HX420" s="5"/>
      <c r="HY420" s="5"/>
      <c r="HZ420" s="5"/>
      <c r="IA420" s="5"/>
      <c r="IB420" s="5"/>
      <c r="IC420" s="5"/>
      <c r="ID420" s="5"/>
      <c r="IE420" s="5"/>
      <c r="IF420" s="5"/>
      <c r="IG420" s="5"/>
      <c r="IH420" s="5"/>
      <c r="II420" s="5"/>
      <c r="IJ420" s="5"/>
      <c r="IK420" s="5"/>
      <c r="IL420" s="5"/>
      <c r="IM420" s="5"/>
      <c r="IN420" s="5"/>
      <c r="IO420" s="5"/>
      <c r="IP420" s="5"/>
      <c r="IQ420" s="5"/>
      <c r="IR420" s="5"/>
      <c r="IS420" s="5"/>
      <c r="IT420" s="5"/>
      <c r="IU420" s="5"/>
      <c r="IV420" s="5"/>
      <c r="IW420" s="5"/>
      <c r="IX420" s="5"/>
      <c r="IY420" s="5"/>
      <c r="IZ420" s="5"/>
      <c r="JA420" s="5"/>
      <c r="JB420" s="5"/>
      <c r="JC420" s="5"/>
    </row>
    <row r="421" spans="1:263" x14ac:dyDescent="0.3">
      <c r="A421" t="str">
        <f t="shared" si="15"/>
        <v>0</v>
      </c>
      <c r="B421" s="18">
        <f t="shared" si="14"/>
        <v>0</v>
      </c>
      <c r="C421" s="18"/>
      <c r="D421" s="5"/>
      <c r="E421" s="5"/>
      <c r="F421" s="5" t="str">
        <f t="shared" si="13"/>
        <v/>
      </c>
      <c r="G421" s="5"/>
      <c r="H421" s="5"/>
      <c r="I421" s="5"/>
      <c r="J421" s="5"/>
      <c r="K421" s="5"/>
      <c r="L421" s="6"/>
      <c r="M421" s="5"/>
      <c r="N421" s="5"/>
      <c r="O421" s="5"/>
      <c r="P421" s="24"/>
      <c r="R421" s="27"/>
      <c r="S421" s="5"/>
      <c r="T421" s="6"/>
      <c r="U421" s="5"/>
      <c r="V421" s="7" t="str">
        <f>IFERROR(VLOOKUP(B421,[1]Client107650!$A$1:$C$7000,3,FALSE),"Non enregistrée")</f>
        <v>Non enregistrée</v>
      </c>
      <c r="W421" s="7" t="str">
        <f>IFERROR(VLOOKUP(A421,'[2]PLANNING-RECHANGES LATelec'!$A$3:$AN$8004,40,FALSE),"Non collaborée")</f>
        <v>Non collaborée</v>
      </c>
      <c r="X421" s="8" t="str">
        <f>IFERROR(VLOOKUP(F421,'[3]Table V'!$A:$G,3,FALSE),"N/A")</f>
        <v>N/A</v>
      </c>
      <c r="Y421" s="8" t="str">
        <f>IFERROR(VLOOKUP(F421,'[2]Table V'!$A:$M,9,FALSE),"N/A")</f>
        <v>N/A</v>
      </c>
      <c r="Z421" s="9" t="str">
        <f>IFERROR(VLOOKUP(C421,[4]Feuil1!$D:$AB,25,FALSE),"N/A")</f>
        <v>N/A</v>
      </c>
      <c r="AA421" s="9" t="s">
        <v>157</v>
      </c>
      <c r="AB421" s="9" t="s">
        <v>157</v>
      </c>
      <c r="AC421" s="5"/>
      <c r="AD421" s="10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  <c r="DG421" s="5"/>
      <c r="DH421" s="5"/>
      <c r="DI421" s="5"/>
      <c r="DJ421" s="5"/>
      <c r="DK421" s="5"/>
      <c r="DL421" s="5"/>
      <c r="DM421" s="5"/>
      <c r="DN421" s="5"/>
      <c r="DO421" s="5"/>
      <c r="DP421" s="5"/>
    </row>
    <row r="422" spans="1:263" x14ac:dyDescent="0.3">
      <c r="A422" t="str">
        <f t="shared" si="15"/>
        <v>0</v>
      </c>
      <c r="B422" s="18">
        <f t="shared" si="14"/>
        <v>0</v>
      </c>
      <c r="C422" s="18"/>
      <c r="D422" s="5"/>
      <c r="E422" s="5"/>
      <c r="F422" s="5" t="str">
        <f t="shared" si="13"/>
        <v/>
      </c>
      <c r="G422" s="5"/>
      <c r="H422" s="5"/>
      <c r="I422" s="5"/>
      <c r="J422" s="5"/>
      <c r="K422" s="5"/>
      <c r="L422" s="6"/>
      <c r="M422" s="5"/>
      <c r="N422" s="5"/>
      <c r="O422" s="5"/>
      <c r="P422" s="24"/>
      <c r="R422" s="27"/>
      <c r="S422" s="5"/>
      <c r="T422" s="6"/>
      <c r="U422" s="5"/>
      <c r="V422" s="7" t="str">
        <f>IFERROR(VLOOKUP(B422,[1]Client107650!$A$1:$C$7000,3,FALSE),"Non enregistrée")</f>
        <v>Non enregistrée</v>
      </c>
      <c r="W422" s="7" t="str">
        <f>IFERROR(VLOOKUP(A422,'[2]PLANNING-RECHANGES LATelec'!$A$3:$AN$8004,40,FALSE),"Non collaborée")</f>
        <v>Non collaborée</v>
      </c>
      <c r="X422" s="8" t="str">
        <f>IFERROR(VLOOKUP(F422,'[3]Table V'!$A:$G,3,FALSE),"N/A")</f>
        <v>N/A</v>
      </c>
      <c r="Y422" s="8" t="str">
        <f>IFERROR(VLOOKUP(F422,'[2]Table V'!$A:$M,9,FALSE),"N/A")</f>
        <v>N/A</v>
      </c>
      <c r="Z422" s="9" t="str">
        <f>IFERROR(VLOOKUP(C422,[4]Feuil1!$D:$AB,25,FALSE),"N/A")</f>
        <v>N/A</v>
      </c>
      <c r="AA422" s="9" t="s">
        <v>157</v>
      </c>
      <c r="AB422" s="9" t="s">
        <v>157</v>
      </c>
      <c r="AC422" s="5"/>
      <c r="AD422" s="10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  <c r="DG422" s="5"/>
      <c r="DH422" s="5"/>
      <c r="DI422" s="5"/>
      <c r="DJ422" s="5"/>
      <c r="DK422" s="5"/>
      <c r="DL422" s="5"/>
      <c r="DM422" s="5"/>
      <c r="DN422" s="5"/>
      <c r="DO422" s="5"/>
      <c r="DP422" s="5"/>
      <c r="DQ422" s="5"/>
      <c r="DR422" s="5"/>
      <c r="DS422" s="5"/>
      <c r="DT422" s="5"/>
      <c r="DU422" s="5"/>
      <c r="DV422" s="5"/>
      <c r="DW422" s="5"/>
      <c r="DX422" s="5"/>
      <c r="DY422" s="5"/>
      <c r="DZ422" s="5"/>
      <c r="EA422" s="5"/>
      <c r="EB422" s="5"/>
      <c r="EC422" s="5"/>
      <c r="ED422" s="5"/>
      <c r="EE422" s="5"/>
      <c r="EF422" s="5"/>
      <c r="EG422" s="5"/>
      <c r="EH422" s="5"/>
      <c r="EI422" s="5"/>
      <c r="EJ422" s="5"/>
      <c r="EK422" s="5"/>
      <c r="EL422" s="5"/>
      <c r="EM422" s="5"/>
      <c r="EN422" s="5"/>
      <c r="EO422" s="5"/>
      <c r="EP422" s="5"/>
      <c r="EQ422" s="5"/>
      <c r="ER422" s="5"/>
      <c r="ES422" s="5"/>
      <c r="ET422" s="5"/>
      <c r="EU422" s="5"/>
      <c r="EV422" s="5"/>
      <c r="EW422" s="5"/>
      <c r="EX422" s="5"/>
      <c r="EY422" s="5"/>
      <c r="EZ422" s="5"/>
      <c r="FA422" s="5"/>
      <c r="FB422" s="5"/>
      <c r="FC422" s="5"/>
      <c r="FD422" s="5"/>
      <c r="FE422" s="5"/>
      <c r="FF422" s="5"/>
      <c r="FG422" s="5"/>
      <c r="FH422" s="5"/>
      <c r="FI422" s="5"/>
      <c r="FJ422" s="5"/>
      <c r="FK422" s="5"/>
      <c r="FL422" s="5"/>
      <c r="FM422" s="5"/>
      <c r="FN422" s="5"/>
      <c r="FO422" s="5"/>
      <c r="FP422" s="5"/>
      <c r="FQ422" s="5"/>
      <c r="FR422" s="5"/>
      <c r="FS422" s="5"/>
      <c r="FT422" s="5"/>
      <c r="FU422" s="5"/>
      <c r="FV422" s="5"/>
      <c r="FW422" s="5"/>
      <c r="FX422" s="5"/>
      <c r="FY422" s="5"/>
      <c r="FZ422" s="5"/>
      <c r="GA422" s="5"/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  <c r="GO422" s="5"/>
      <c r="GP422" s="5"/>
      <c r="GQ422" s="5"/>
      <c r="GR422" s="5"/>
      <c r="GS422" s="5"/>
      <c r="GT422" s="5"/>
      <c r="GU422" s="5"/>
      <c r="GV422" s="5"/>
      <c r="GW422" s="5"/>
      <c r="GX422" s="5"/>
      <c r="GY422" s="5"/>
      <c r="GZ422" s="5"/>
      <c r="HA422" s="5"/>
      <c r="HB422" s="5"/>
      <c r="HC422" s="5"/>
      <c r="HD422" s="5"/>
      <c r="HE422" s="5"/>
      <c r="HF422" s="5"/>
      <c r="HG422" s="5"/>
      <c r="HH422" s="5"/>
      <c r="HI422" s="5"/>
      <c r="HJ422" s="5"/>
      <c r="HK422" s="5"/>
      <c r="HL422" s="5"/>
      <c r="HM422" s="5"/>
      <c r="HN422" s="5"/>
      <c r="HO422" s="5"/>
      <c r="HP422" s="5"/>
      <c r="HQ422" s="5"/>
      <c r="HR422" s="5"/>
      <c r="HS422" s="5"/>
      <c r="HT422" s="5"/>
      <c r="HU422" s="5"/>
      <c r="HV422" s="5"/>
      <c r="HW422" s="5"/>
      <c r="HX422" s="5"/>
      <c r="HY422" s="5"/>
      <c r="HZ422" s="5"/>
      <c r="IA422" s="5"/>
      <c r="IB422" s="5"/>
      <c r="IC422" s="5"/>
      <c r="ID422" s="5"/>
      <c r="IE422" s="5"/>
      <c r="IF422" s="5"/>
      <c r="IG422" s="5"/>
      <c r="IH422" s="5"/>
      <c r="II422" s="5"/>
      <c r="IJ422" s="5"/>
      <c r="IK422" s="5"/>
      <c r="IL422" s="5"/>
      <c r="IM422" s="5"/>
      <c r="IN422" s="5"/>
      <c r="IO422" s="5"/>
      <c r="IP422" s="5"/>
      <c r="IQ422" s="5"/>
      <c r="IR422" s="5"/>
      <c r="IS422" s="5"/>
      <c r="IT422" s="5"/>
      <c r="IU422" s="5"/>
      <c r="IV422" s="5"/>
      <c r="IW422" s="5"/>
      <c r="IX422" s="5"/>
      <c r="IY422" s="5"/>
      <c r="IZ422" s="5"/>
      <c r="JA422" s="5"/>
      <c r="JB422" s="5"/>
      <c r="JC422" s="5"/>
    </row>
    <row r="423" spans="1:263" x14ac:dyDescent="0.3">
      <c r="A423" t="str">
        <f t="shared" si="15"/>
        <v>0</v>
      </c>
      <c r="B423" s="18">
        <f t="shared" si="14"/>
        <v>0</v>
      </c>
      <c r="C423" s="18"/>
      <c r="D423" s="5"/>
      <c r="E423" s="5"/>
      <c r="F423" s="5" t="str">
        <f t="shared" si="13"/>
        <v/>
      </c>
      <c r="G423" s="5"/>
      <c r="H423" s="5"/>
      <c r="I423" s="5"/>
      <c r="J423" s="5"/>
      <c r="K423" s="5"/>
      <c r="L423" s="6"/>
      <c r="M423" s="5"/>
      <c r="N423" s="5"/>
      <c r="O423" s="5"/>
      <c r="P423" s="24"/>
      <c r="R423" s="27"/>
      <c r="S423" s="5"/>
      <c r="T423" s="6"/>
      <c r="U423" s="5"/>
      <c r="V423" s="7" t="str">
        <f>IFERROR(VLOOKUP(B423,[1]Client107650!$A$1:$C$7000,3,FALSE),"Non enregistrée")</f>
        <v>Non enregistrée</v>
      </c>
      <c r="W423" s="7" t="str">
        <f>IFERROR(VLOOKUP(A423,'[2]PLANNING-RECHANGES LATelec'!$A$3:$AN$8004,40,FALSE),"Non collaborée")</f>
        <v>Non collaborée</v>
      </c>
      <c r="X423" s="8" t="str">
        <f>IFERROR(VLOOKUP(F423,'[3]Table V'!$A:$G,3,FALSE),"N/A")</f>
        <v>N/A</v>
      </c>
      <c r="Y423" s="8" t="str">
        <f>IFERROR(VLOOKUP(F423,'[2]Table V'!$A:$M,9,FALSE),"N/A")</f>
        <v>N/A</v>
      </c>
      <c r="Z423" s="9" t="str">
        <f>IFERROR(VLOOKUP(C423,[4]Feuil1!$D:$AB,25,FALSE),"N/A")</f>
        <v>N/A</v>
      </c>
      <c r="AA423" s="9" t="s">
        <v>157</v>
      </c>
      <c r="AB423" s="9" t="s">
        <v>157</v>
      </c>
      <c r="AC423" s="5"/>
      <c r="AD423" s="10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  <c r="DI423" s="5"/>
      <c r="DJ423" s="5"/>
      <c r="DK423" s="5"/>
      <c r="DL423" s="5"/>
      <c r="DM423" s="5"/>
      <c r="DN423" s="5"/>
      <c r="DO423" s="5"/>
      <c r="DP423" s="5"/>
      <c r="DQ423" s="5"/>
      <c r="DR423" s="5"/>
      <c r="DS423" s="5"/>
      <c r="DT423" s="5"/>
      <c r="DU423" s="5"/>
      <c r="DV423" s="5"/>
      <c r="DW423" s="5"/>
      <c r="DX423" s="5"/>
      <c r="DY423" s="5"/>
      <c r="DZ423" s="5"/>
      <c r="EA423" s="5"/>
      <c r="EB423" s="5"/>
      <c r="EC423" s="5"/>
      <c r="ED423" s="5"/>
      <c r="EE423" s="5"/>
      <c r="EF423" s="5"/>
      <c r="EG423" s="5"/>
      <c r="EH423" s="5"/>
      <c r="EI423" s="5"/>
      <c r="EJ423" s="5"/>
      <c r="EK423" s="5"/>
      <c r="EL423" s="5"/>
      <c r="EM423" s="5"/>
      <c r="EN423" s="5"/>
      <c r="EO423" s="5"/>
      <c r="EP423" s="5"/>
      <c r="EQ423" s="5"/>
      <c r="ER423" s="5"/>
      <c r="ES423" s="5"/>
      <c r="ET423" s="5"/>
      <c r="EU423" s="5"/>
      <c r="EV423" s="5"/>
      <c r="EW423" s="5"/>
      <c r="EX423" s="5"/>
      <c r="EY423" s="5"/>
      <c r="EZ423" s="5"/>
      <c r="FA423" s="5"/>
      <c r="FB423" s="5"/>
      <c r="FC423" s="5"/>
      <c r="FD423" s="5"/>
      <c r="FE423" s="5"/>
      <c r="FF423" s="5"/>
      <c r="FG423" s="5"/>
      <c r="FH423" s="5"/>
      <c r="FI423" s="5"/>
      <c r="FJ423" s="5"/>
      <c r="FK423" s="5"/>
      <c r="FL423" s="5"/>
      <c r="FM423" s="5"/>
      <c r="FN423" s="5"/>
      <c r="FO423" s="5"/>
      <c r="FP423" s="5"/>
      <c r="FQ423" s="5"/>
      <c r="FR423" s="5"/>
      <c r="FS423" s="5"/>
      <c r="FT423" s="5"/>
      <c r="FU423" s="5"/>
      <c r="FV423" s="5"/>
      <c r="FW423" s="5"/>
      <c r="FX423" s="5"/>
      <c r="FY423" s="5"/>
      <c r="FZ423" s="5"/>
      <c r="GA423" s="5"/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  <c r="GO423" s="5"/>
      <c r="GP423" s="5"/>
      <c r="GQ423" s="5"/>
      <c r="GR423" s="5"/>
      <c r="GS423" s="5"/>
      <c r="GT423" s="5"/>
      <c r="GU423" s="5"/>
      <c r="GV423" s="5"/>
      <c r="GW423" s="5"/>
      <c r="GX423" s="5"/>
      <c r="GY423" s="5"/>
      <c r="GZ423" s="5"/>
      <c r="HA423" s="5"/>
      <c r="HB423" s="5"/>
      <c r="HC423" s="5"/>
      <c r="HD423" s="5"/>
      <c r="HE423" s="5"/>
      <c r="HF423" s="5"/>
      <c r="HG423" s="5"/>
      <c r="HH423" s="5"/>
      <c r="HI423" s="5"/>
      <c r="HJ423" s="5"/>
      <c r="HK423" s="5"/>
      <c r="HL423" s="5"/>
      <c r="HM423" s="5"/>
      <c r="HN423" s="5"/>
      <c r="HO423" s="5"/>
      <c r="HP423" s="5"/>
      <c r="HQ423" s="5"/>
      <c r="HR423" s="5"/>
      <c r="HS423" s="5"/>
      <c r="HT423" s="5"/>
      <c r="HU423" s="5"/>
      <c r="HV423" s="5"/>
      <c r="HW423" s="5"/>
      <c r="HX423" s="5"/>
      <c r="HY423" s="5"/>
      <c r="HZ423" s="5"/>
      <c r="IA423" s="5"/>
      <c r="IB423" s="5"/>
      <c r="IC423" s="5"/>
      <c r="ID423" s="5"/>
      <c r="IE423" s="5"/>
      <c r="IF423" s="5"/>
      <c r="IG423" s="5"/>
      <c r="IH423" s="5"/>
      <c r="II423" s="5"/>
      <c r="IJ423" s="5"/>
      <c r="IK423" s="5"/>
      <c r="IL423" s="5"/>
      <c r="IM423" s="5"/>
      <c r="IN423" s="5"/>
      <c r="IO423" s="5"/>
      <c r="IP423" s="5"/>
      <c r="IQ423" s="5"/>
      <c r="IR423" s="5"/>
      <c r="IS423" s="5"/>
      <c r="IT423" s="5"/>
      <c r="IU423" s="5"/>
      <c r="IV423" s="5"/>
      <c r="IW423" s="5"/>
      <c r="IX423" s="5"/>
      <c r="IY423" s="5"/>
      <c r="IZ423" s="5"/>
      <c r="JA423" s="5"/>
      <c r="JB423" s="5"/>
      <c r="JC423" s="5"/>
    </row>
    <row r="424" spans="1:263" x14ac:dyDescent="0.3">
      <c r="A424" t="str">
        <f t="shared" si="15"/>
        <v>0</v>
      </c>
      <c r="B424" s="18">
        <f t="shared" si="14"/>
        <v>0</v>
      </c>
      <c r="C424" s="18"/>
      <c r="D424" s="5"/>
      <c r="E424" s="5"/>
      <c r="F424" s="5" t="str">
        <f t="shared" si="13"/>
        <v/>
      </c>
      <c r="G424" s="5"/>
      <c r="H424" s="5"/>
      <c r="I424" s="5"/>
      <c r="J424" s="5"/>
      <c r="K424" s="5"/>
      <c r="L424" s="6"/>
      <c r="M424" s="5"/>
      <c r="N424" s="5"/>
      <c r="O424" s="5"/>
      <c r="P424" s="24"/>
      <c r="R424" s="27"/>
      <c r="S424" s="5"/>
      <c r="T424" s="6"/>
      <c r="U424" s="5"/>
      <c r="V424" s="7" t="str">
        <f>IFERROR(VLOOKUP(B424,[1]Client107650!$A$1:$C$7000,3,FALSE),"Non enregistrée")</f>
        <v>Non enregistrée</v>
      </c>
      <c r="W424" s="7" t="str">
        <f>IFERROR(VLOOKUP(A424,'[2]PLANNING-RECHANGES LATelec'!$A$3:$AN$8004,40,FALSE),"Non collaborée")</f>
        <v>Non collaborée</v>
      </c>
      <c r="X424" s="8" t="str">
        <f>IFERROR(VLOOKUP(F424,'[3]Table V'!$A:$G,3,FALSE),"N/A")</f>
        <v>N/A</v>
      </c>
      <c r="Y424" s="8" t="str">
        <f>IFERROR(VLOOKUP(F424,'[2]Table V'!$A:$M,9,FALSE),"N/A")</f>
        <v>N/A</v>
      </c>
      <c r="Z424" s="9" t="str">
        <f>IFERROR(VLOOKUP(C424,[4]Feuil1!$D:$AB,25,FALSE),"N/A")</f>
        <v>N/A</v>
      </c>
      <c r="AA424" s="9" t="s">
        <v>157</v>
      </c>
      <c r="AB424" s="9" t="s">
        <v>157</v>
      </c>
      <c r="AC424" s="5"/>
      <c r="AD424" s="10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  <c r="DG424" s="5"/>
      <c r="DH424" s="5"/>
      <c r="DI424" s="5"/>
      <c r="DJ424" s="5"/>
      <c r="DK424" s="5"/>
      <c r="DL424" s="5"/>
      <c r="DM424" s="5"/>
      <c r="DN424" s="5"/>
      <c r="DO424" s="5"/>
      <c r="DP424" s="5"/>
    </row>
    <row r="425" spans="1:263" x14ac:dyDescent="0.3">
      <c r="A425" t="str">
        <f t="shared" si="15"/>
        <v>0</v>
      </c>
      <c r="B425" s="18">
        <f t="shared" si="14"/>
        <v>0</v>
      </c>
      <c r="C425" s="18"/>
      <c r="D425" s="5"/>
      <c r="E425" s="5"/>
      <c r="F425" s="5" t="str">
        <f t="shared" si="13"/>
        <v/>
      </c>
      <c r="G425" s="5"/>
      <c r="H425" s="5"/>
      <c r="I425" s="5"/>
      <c r="J425" s="5"/>
      <c r="K425" s="5"/>
      <c r="L425" s="6"/>
      <c r="M425" s="5"/>
      <c r="N425" s="5"/>
      <c r="O425" s="5"/>
      <c r="P425" s="24"/>
      <c r="R425" s="27"/>
      <c r="S425" s="5"/>
      <c r="T425" s="6"/>
      <c r="U425" s="5"/>
      <c r="V425" s="7" t="str">
        <f>IFERROR(VLOOKUP(B425,[1]Client107650!$A$1:$C$7000,3,FALSE),"Non enregistrée")</f>
        <v>Non enregistrée</v>
      </c>
      <c r="W425" s="7" t="str">
        <f>IFERROR(VLOOKUP(A425,'[2]PLANNING-RECHANGES LATelec'!$A$3:$AN$8004,40,FALSE),"Non collaborée")</f>
        <v>Non collaborée</v>
      </c>
      <c r="X425" s="8" t="str">
        <f>IFERROR(VLOOKUP(F425,'[3]Table V'!$A:$G,3,FALSE),"N/A")</f>
        <v>N/A</v>
      </c>
      <c r="Y425" s="8" t="str">
        <f>IFERROR(VLOOKUP(F425,'[2]Table V'!$A:$M,9,FALSE),"N/A")</f>
        <v>N/A</v>
      </c>
      <c r="Z425" s="9" t="str">
        <f>IFERROR(VLOOKUP(C425,[4]Feuil1!$D:$AB,25,FALSE),"N/A")</f>
        <v>N/A</v>
      </c>
      <c r="AA425" s="9" t="s">
        <v>157</v>
      </c>
      <c r="AB425" s="9" t="s">
        <v>157</v>
      </c>
      <c r="AC425" s="5"/>
      <c r="AD425" s="10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/>
      <c r="DB425" s="5"/>
      <c r="DC425" s="5"/>
      <c r="DD425" s="5"/>
      <c r="DE425" s="5"/>
      <c r="DF425" s="5"/>
      <c r="DG425" s="5"/>
      <c r="DH425" s="5"/>
      <c r="DI425" s="5"/>
      <c r="DJ425" s="5"/>
      <c r="DK425" s="5"/>
      <c r="DL425" s="5"/>
      <c r="DM425" s="5"/>
      <c r="DN425" s="5"/>
      <c r="DO425" s="5"/>
      <c r="DP425" s="5"/>
    </row>
    <row r="426" spans="1:263" x14ac:dyDescent="0.3">
      <c r="A426" t="str">
        <f t="shared" si="15"/>
        <v>0</v>
      </c>
      <c r="B426" s="18">
        <f t="shared" si="14"/>
        <v>0</v>
      </c>
      <c r="C426" s="18"/>
      <c r="D426" s="5"/>
      <c r="E426" s="5"/>
      <c r="F426" s="5" t="str">
        <f t="shared" si="13"/>
        <v/>
      </c>
      <c r="G426" s="5"/>
      <c r="H426" s="5"/>
      <c r="I426" s="5"/>
      <c r="J426" s="5"/>
      <c r="K426" s="5"/>
      <c r="L426" s="6"/>
      <c r="M426" s="5"/>
      <c r="N426" s="5"/>
      <c r="O426" s="5"/>
      <c r="P426" s="24"/>
      <c r="R426" s="27"/>
      <c r="S426" s="5"/>
      <c r="T426" s="6"/>
      <c r="U426" s="5"/>
      <c r="V426" s="7" t="str">
        <f>IFERROR(VLOOKUP(B426,[1]Client107650!$A$1:$C$7000,3,FALSE),"Non enregistrée")</f>
        <v>Non enregistrée</v>
      </c>
      <c r="W426" s="7" t="str">
        <f>IFERROR(VLOOKUP(A426,'[2]PLANNING-RECHANGES LATelec'!$A$3:$AN$8004,40,FALSE),"Non collaborée")</f>
        <v>Non collaborée</v>
      </c>
      <c r="X426" s="8" t="str">
        <f>IFERROR(VLOOKUP(F426,'[3]Table V'!$A:$G,3,FALSE),"N/A")</f>
        <v>N/A</v>
      </c>
      <c r="Y426" s="8" t="str">
        <f>IFERROR(VLOOKUP(F426,'[2]Table V'!$A:$M,9,FALSE),"N/A")</f>
        <v>N/A</v>
      </c>
      <c r="Z426" s="9" t="str">
        <f>IFERROR(VLOOKUP(C426,[4]Feuil1!$D:$AB,25,FALSE),"N/A")</f>
        <v>N/A</v>
      </c>
      <c r="AA426" s="9" t="s">
        <v>157</v>
      </c>
      <c r="AB426" s="9" t="s">
        <v>157</v>
      </c>
      <c r="AC426" s="5"/>
      <c r="AD426" s="10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  <c r="DG426" s="5"/>
      <c r="DH426" s="5"/>
      <c r="DI426" s="5"/>
      <c r="DJ426" s="5"/>
      <c r="DK426" s="5"/>
      <c r="DL426" s="5"/>
      <c r="DM426" s="5"/>
      <c r="DN426" s="5"/>
      <c r="DO426" s="5"/>
      <c r="DP426" s="5"/>
      <c r="DQ426" s="5"/>
      <c r="DR426" s="5"/>
      <c r="DS426" s="5"/>
      <c r="DT426" s="5"/>
      <c r="DU426" s="5"/>
      <c r="DV426" s="5"/>
      <c r="DW426" s="5"/>
      <c r="DX426" s="5"/>
      <c r="DY426" s="5"/>
      <c r="DZ426" s="5"/>
      <c r="EA426" s="5"/>
      <c r="EB426" s="5"/>
      <c r="EC426" s="5"/>
      <c r="ED426" s="5"/>
      <c r="EE426" s="5"/>
      <c r="EF426" s="5"/>
      <c r="EG426" s="5"/>
      <c r="EH426" s="5"/>
      <c r="EI426" s="5"/>
      <c r="EJ426" s="5"/>
      <c r="EK426" s="5"/>
      <c r="EL426" s="5"/>
      <c r="EM426" s="5"/>
      <c r="EN426" s="5"/>
      <c r="EO426" s="5"/>
      <c r="EP426" s="5"/>
      <c r="EQ426" s="5"/>
      <c r="ER426" s="5"/>
      <c r="ES426" s="5"/>
      <c r="ET426" s="5"/>
      <c r="EU426" s="5"/>
      <c r="EV426" s="5"/>
      <c r="EW426" s="5"/>
      <c r="EX426" s="5"/>
      <c r="EY426" s="5"/>
      <c r="EZ426" s="5"/>
      <c r="FA426" s="5"/>
      <c r="FB426" s="5"/>
      <c r="FC426" s="5"/>
      <c r="FD426" s="5"/>
      <c r="FE426" s="5"/>
      <c r="FF426" s="5"/>
      <c r="FG426" s="5"/>
      <c r="FH426" s="5"/>
      <c r="FI426" s="5"/>
      <c r="FJ426" s="5"/>
      <c r="FK426" s="5"/>
      <c r="FL426" s="5"/>
      <c r="FM426" s="5"/>
      <c r="FN426" s="5"/>
      <c r="FO426" s="5"/>
      <c r="FP426" s="5"/>
      <c r="FQ426" s="5"/>
      <c r="FR426" s="5"/>
      <c r="FS426" s="5"/>
      <c r="FT426" s="5"/>
      <c r="FU426" s="5"/>
      <c r="FV426" s="5"/>
      <c r="FW426" s="5"/>
      <c r="FX426" s="5"/>
      <c r="FY426" s="5"/>
      <c r="FZ426" s="5"/>
      <c r="GA426" s="5"/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  <c r="GO426" s="5"/>
      <c r="GP426" s="5"/>
      <c r="GQ426" s="5"/>
      <c r="GR426" s="5"/>
      <c r="GS426" s="5"/>
      <c r="GT426" s="5"/>
      <c r="GU426" s="5"/>
      <c r="GV426" s="5"/>
      <c r="GW426" s="5"/>
      <c r="GX426" s="5"/>
      <c r="GY426" s="5"/>
      <c r="GZ426" s="5"/>
      <c r="HA426" s="5"/>
      <c r="HB426" s="5"/>
      <c r="HC426" s="5"/>
      <c r="HD426" s="5"/>
      <c r="HE426" s="5"/>
      <c r="HF426" s="5"/>
      <c r="HG426" s="5"/>
      <c r="HH426" s="5"/>
      <c r="HI426" s="5"/>
      <c r="HJ426" s="5"/>
      <c r="HK426" s="5"/>
      <c r="HL426" s="5"/>
      <c r="HM426" s="5"/>
      <c r="HN426" s="5"/>
      <c r="HO426" s="5"/>
      <c r="HP426" s="5"/>
      <c r="HQ426" s="5"/>
      <c r="HR426" s="5"/>
      <c r="HS426" s="5"/>
      <c r="HT426" s="5"/>
      <c r="HU426" s="5"/>
      <c r="HV426" s="5"/>
      <c r="HW426" s="5"/>
      <c r="HX426" s="5"/>
      <c r="HY426" s="5"/>
      <c r="HZ426" s="5"/>
      <c r="IA426" s="5"/>
      <c r="IB426" s="5"/>
      <c r="IC426" s="5"/>
      <c r="ID426" s="5"/>
      <c r="IE426" s="5"/>
      <c r="IF426" s="5"/>
      <c r="IG426" s="5"/>
      <c r="IH426" s="5"/>
      <c r="II426" s="5"/>
      <c r="IJ426" s="5"/>
      <c r="IK426" s="5"/>
      <c r="IL426" s="5"/>
      <c r="IM426" s="5"/>
      <c r="IN426" s="5"/>
      <c r="IO426" s="5"/>
      <c r="IP426" s="5"/>
      <c r="IQ426" s="5"/>
      <c r="IR426" s="5"/>
      <c r="IS426" s="5"/>
      <c r="IT426" s="5"/>
      <c r="IU426" s="5"/>
      <c r="IV426" s="5"/>
      <c r="IW426" s="5"/>
      <c r="IX426" s="5"/>
      <c r="IY426" s="5"/>
      <c r="IZ426" s="5"/>
      <c r="JA426" s="5"/>
      <c r="JB426" s="5"/>
      <c r="JC426" s="5"/>
    </row>
    <row r="427" spans="1:263" x14ac:dyDescent="0.3">
      <c r="A427" t="str">
        <f t="shared" si="15"/>
        <v>0</v>
      </c>
      <c r="B427" s="18">
        <f t="shared" si="14"/>
        <v>0</v>
      </c>
      <c r="C427" s="18"/>
      <c r="D427" s="5"/>
      <c r="E427" s="5"/>
      <c r="F427" s="5" t="str">
        <f t="shared" si="13"/>
        <v/>
      </c>
      <c r="G427" s="5"/>
      <c r="H427" s="5"/>
      <c r="I427" s="5"/>
      <c r="J427" s="5"/>
      <c r="K427" s="5"/>
      <c r="L427" s="6"/>
      <c r="M427" s="5"/>
      <c r="N427" s="5"/>
      <c r="O427" s="5"/>
      <c r="P427" s="24"/>
      <c r="R427" s="27"/>
      <c r="S427" s="5"/>
      <c r="T427" s="6"/>
      <c r="U427" s="5"/>
      <c r="V427" s="7" t="str">
        <f>IFERROR(VLOOKUP(B427,[1]Client107650!$A$1:$C$7000,3,FALSE),"Non enregistrée")</f>
        <v>Non enregistrée</v>
      </c>
      <c r="W427" s="7" t="str">
        <f>IFERROR(VLOOKUP(A427,'[2]PLANNING-RECHANGES LATelec'!$A$3:$AN$8004,40,FALSE),"Non collaborée")</f>
        <v>Non collaborée</v>
      </c>
      <c r="X427" s="8" t="str">
        <f>IFERROR(VLOOKUP(F427,'[3]Table V'!$A:$G,3,FALSE),"N/A")</f>
        <v>N/A</v>
      </c>
      <c r="Y427" s="8" t="str">
        <f>IFERROR(VLOOKUP(F427,'[2]Table V'!$A:$M,9,FALSE),"N/A")</f>
        <v>N/A</v>
      </c>
      <c r="Z427" s="9" t="str">
        <f>IFERROR(VLOOKUP(C427,[4]Feuil1!$D:$AB,25,FALSE),"N/A")</f>
        <v>N/A</v>
      </c>
      <c r="AA427" s="9" t="s">
        <v>157</v>
      </c>
      <c r="AB427" s="9" t="s">
        <v>157</v>
      </c>
      <c r="AC427" s="5"/>
      <c r="AD427" s="10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</row>
    <row r="428" spans="1:263" x14ac:dyDescent="0.3">
      <c r="A428" t="str">
        <f t="shared" si="15"/>
        <v>0</v>
      </c>
      <c r="B428" s="18">
        <f t="shared" si="14"/>
        <v>0</v>
      </c>
      <c r="C428" s="18"/>
      <c r="D428" s="5"/>
      <c r="E428" s="5"/>
      <c r="F428" s="5" t="str">
        <f t="shared" si="13"/>
        <v/>
      </c>
      <c r="G428" s="5"/>
      <c r="H428" s="5"/>
      <c r="I428" s="5"/>
      <c r="J428" s="5"/>
      <c r="K428" s="5"/>
      <c r="L428" s="6"/>
      <c r="M428" s="5"/>
      <c r="N428" s="5"/>
      <c r="O428" s="5"/>
      <c r="P428" s="24"/>
      <c r="R428" s="27"/>
      <c r="S428" s="5"/>
      <c r="T428" s="6"/>
      <c r="U428" s="5"/>
      <c r="V428" s="7" t="str">
        <f>IFERROR(VLOOKUP(B428,[1]Client107650!$A$1:$C$7000,3,FALSE),"Non enregistrée")</f>
        <v>Non enregistrée</v>
      </c>
      <c r="W428" s="7" t="str">
        <f>IFERROR(VLOOKUP(A428,'[2]PLANNING-RECHANGES LATelec'!$A$3:$AN$8004,40,FALSE),"Non collaborée")</f>
        <v>Non collaborée</v>
      </c>
      <c r="X428" s="8" t="str">
        <f>IFERROR(VLOOKUP(F428,'[3]Table V'!$A:$G,3,FALSE),"N/A")</f>
        <v>N/A</v>
      </c>
      <c r="Y428" s="8" t="str">
        <f>IFERROR(VLOOKUP(F428,'[2]Table V'!$A:$M,9,FALSE),"N/A")</f>
        <v>N/A</v>
      </c>
      <c r="Z428" s="9" t="str">
        <f>IFERROR(VLOOKUP(C428,[4]Feuil1!$D:$AB,25,FALSE),"N/A")</f>
        <v>N/A</v>
      </c>
      <c r="AA428" s="9" t="s">
        <v>157</v>
      </c>
      <c r="AB428" s="9" t="s">
        <v>157</v>
      </c>
      <c r="AC428" s="5"/>
      <c r="AD428" s="10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/>
      <c r="CZ428" s="5"/>
      <c r="DA428" s="5"/>
      <c r="DB428" s="5"/>
      <c r="DC428" s="5"/>
      <c r="DD428" s="5"/>
      <c r="DE428" s="5"/>
      <c r="DF428" s="5"/>
      <c r="DG428" s="5"/>
      <c r="DH428" s="5"/>
      <c r="DI428" s="5"/>
      <c r="DJ428" s="5"/>
      <c r="DK428" s="5"/>
      <c r="DL428" s="5"/>
      <c r="DM428" s="5"/>
      <c r="DN428" s="5"/>
      <c r="DO428" s="5"/>
      <c r="DP428" s="5"/>
      <c r="DQ428" s="5"/>
      <c r="DR428" s="5"/>
      <c r="DS428" s="5"/>
      <c r="DT428" s="5"/>
      <c r="DU428" s="5"/>
      <c r="DV428" s="5"/>
      <c r="DW428" s="5"/>
      <c r="DX428" s="5"/>
      <c r="DY428" s="5"/>
      <c r="DZ428" s="5"/>
      <c r="EA428" s="5"/>
      <c r="EB428" s="5"/>
      <c r="EC428" s="5"/>
      <c r="ED428" s="5"/>
      <c r="EE428" s="5"/>
      <c r="EF428" s="5"/>
      <c r="EG428" s="5"/>
      <c r="EH428" s="5"/>
      <c r="EI428" s="5"/>
      <c r="EJ428" s="5"/>
      <c r="EK428" s="5"/>
      <c r="EL428" s="5"/>
      <c r="EM428" s="5"/>
      <c r="EN428" s="5"/>
      <c r="EO428" s="5"/>
      <c r="EP428" s="5"/>
      <c r="EQ428" s="5"/>
      <c r="ER428" s="5"/>
      <c r="ES428" s="5"/>
      <c r="ET428" s="5"/>
      <c r="EU428" s="5"/>
      <c r="EV428" s="5"/>
      <c r="EW428" s="5"/>
      <c r="EX428" s="5"/>
      <c r="EY428" s="5"/>
      <c r="EZ428" s="5"/>
      <c r="FA428" s="5"/>
      <c r="FB428" s="5"/>
      <c r="FC428" s="5"/>
      <c r="FD428" s="5"/>
      <c r="FE428" s="5"/>
      <c r="FF428" s="5"/>
      <c r="FG428" s="5"/>
      <c r="FH428" s="5"/>
      <c r="FI428" s="5"/>
      <c r="FJ428" s="5"/>
      <c r="FK428" s="5"/>
      <c r="FL428" s="5"/>
      <c r="FM428" s="5"/>
      <c r="FN428" s="5"/>
      <c r="FO428" s="5"/>
      <c r="FP428" s="5"/>
      <c r="FQ428" s="5"/>
      <c r="FR428" s="5"/>
      <c r="FS428" s="5"/>
      <c r="FT428" s="5"/>
      <c r="FU428" s="5"/>
      <c r="FV428" s="5"/>
      <c r="FW428" s="5"/>
      <c r="FX428" s="5"/>
      <c r="FY428" s="5"/>
      <c r="FZ428" s="5"/>
      <c r="GA428" s="5"/>
      <c r="GB428" s="5"/>
      <c r="GC428" s="5"/>
      <c r="GD428" s="5"/>
      <c r="GE428" s="5"/>
      <c r="GF428" s="5"/>
      <c r="GG428" s="5"/>
      <c r="GH428" s="5"/>
      <c r="GI428" s="5"/>
      <c r="GJ428" s="5"/>
      <c r="GK428" s="5"/>
      <c r="GL428" s="5"/>
      <c r="GM428" s="5"/>
      <c r="GN428" s="5"/>
      <c r="GO428" s="5"/>
      <c r="GP428" s="5"/>
      <c r="GQ428" s="5"/>
      <c r="GR428" s="5"/>
      <c r="GS428" s="5"/>
      <c r="GT428" s="5"/>
      <c r="GU428" s="5"/>
      <c r="GV428" s="5"/>
      <c r="GW428" s="5"/>
      <c r="GX428" s="5"/>
      <c r="GY428" s="5"/>
      <c r="GZ428" s="5"/>
      <c r="HA428" s="5"/>
      <c r="HB428" s="5"/>
      <c r="HC428" s="5"/>
      <c r="HD428" s="5"/>
      <c r="HE428" s="5"/>
      <c r="HF428" s="5"/>
      <c r="HG428" s="5"/>
      <c r="HH428" s="5"/>
      <c r="HI428" s="5"/>
      <c r="HJ428" s="5"/>
      <c r="HK428" s="5"/>
      <c r="HL428" s="5"/>
      <c r="HM428" s="5"/>
      <c r="HN428" s="5"/>
      <c r="HO428" s="5"/>
      <c r="HP428" s="5"/>
      <c r="HQ428" s="5"/>
      <c r="HR428" s="5"/>
      <c r="HS428" s="5"/>
      <c r="HT428" s="5"/>
      <c r="HU428" s="5"/>
      <c r="HV428" s="5"/>
      <c r="HW428" s="5"/>
      <c r="HX428" s="5"/>
      <c r="HY428" s="5"/>
      <c r="HZ428" s="5"/>
      <c r="IA428" s="5"/>
      <c r="IB428" s="5"/>
      <c r="IC428" s="5"/>
      <c r="ID428" s="5"/>
      <c r="IE428" s="5"/>
      <c r="IF428" s="5"/>
      <c r="IG428" s="5"/>
      <c r="IH428" s="5"/>
      <c r="II428" s="5"/>
      <c r="IJ428" s="5"/>
      <c r="IK428" s="5"/>
      <c r="IL428" s="5"/>
      <c r="IM428" s="5"/>
      <c r="IN428" s="5"/>
      <c r="IO428" s="5"/>
      <c r="IP428" s="5"/>
      <c r="IQ428" s="5"/>
      <c r="IR428" s="5"/>
      <c r="IS428" s="5"/>
      <c r="IT428" s="5"/>
      <c r="IU428" s="5"/>
      <c r="IV428" s="5"/>
      <c r="IW428" s="5"/>
      <c r="IX428" s="5"/>
      <c r="IY428" s="5"/>
      <c r="IZ428" s="5"/>
      <c r="JA428" s="5"/>
      <c r="JB428" s="5"/>
      <c r="JC428" s="5"/>
    </row>
    <row r="429" spans="1:263" x14ac:dyDescent="0.3">
      <c r="A429" t="str">
        <f t="shared" si="15"/>
        <v>0</v>
      </c>
      <c r="B429" s="18">
        <f t="shared" si="14"/>
        <v>0</v>
      </c>
      <c r="C429" s="18"/>
      <c r="D429" s="5"/>
      <c r="E429" s="5"/>
      <c r="F429" s="5" t="str">
        <f t="shared" si="13"/>
        <v/>
      </c>
      <c r="G429" s="5"/>
      <c r="H429" s="5"/>
      <c r="I429" s="5"/>
      <c r="J429" s="5"/>
      <c r="K429" s="5"/>
      <c r="L429" s="6"/>
      <c r="M429" s="5"/>
      <c r="N429" s="5"/>
      <c r="O429" s="5"/>
      <c r="P429" s="24"/>
      <c r="R429" s="27"/>
      <c r="S429" s="5"/>
      <c r="T429" s="6"/>
      <c r="U429" s="5"/>
      <c r="V429" s="7" t="str">
        <f>IFERROR(VLOOKUP(B429,[1]Client107650!$A$1:$C$7000,3,FALSE),"Non enregistrée")</f>
        <v>Non enregistrée</v>
      </c>
      <c r="W429" s="7" t="str">
        <f>IFERROR(VLOOKUP(A429,'[2]PLANNING-RECHANGES LATelec'!$A$3:$AN$8004,40,FALSE),"Non collaborée")</f>
        <v>Non collaborée</v>
      </c>
      <c r="X429" s="8" t="str">
        <f>IFERROR(VLOOKUP(F429,'[3]Table V'!$A:$G,3,FALSE),"N/A")</f>
        <v>N/A</v>
      </c>
      <c r="Y429" s="8" t="str">
        <f>IFERROR(VLOOKUP(F429,'[2]Table V'!$A:$M,9,FALSE),"N/A")</f>
        <v>N/A</v>
      </c>
      <c r="Z429" s="9" t="str">
        <f>IFERROR(VLOOKUP(C429,[4]Feuil1!$D:$AB,25,FALSE),"N/A")</f>
        <v>N/A</v>
      </c>
      <c r="AA429" s="9" t="s">
        <v>157</v>
      </c>
      <c r="AB429" s="9" t="s">
        <v>157</v>
      </c>
      <c r="AC429" s="5"/>
      <c r="AD429" s="10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  <c r="DI429" s="5"/>
      <c r="DJ429" s="5"/>
      <c r="DK429" s="5"/>
      <c r="DL429" s="5"/>
      <c r="DM429" s="5"/>
      <c r="DN429" s="5"/>
      <c r="DO429" s="5"/>
      <c r="DP429" s="5"/>
      <c r="DQ429" s="5"/>
      <c r="DR429" s="5"/>
      <c r="DS429" s="5"/>
      <c r="DT429" s="5"/>
      <c r="DU429" s="5"/>
      <c r="DV429" s="5"/>
      <c r="DW429" s="5"/>
      <c r="DX429" s="5"/>
      <c r="DY429" s="5"/>
      <c r="DZ429" s="5"/>
      <c r="EA429" s="5"/>
      <c r="EB429" s="5"/>
      <c r="EC429" s="5"/>
      <c r="ED429" s="5"/>
      <c r="EE429" s="5"/>
      <c r="EF429" s="5"/>
      <c r="EG429" s="5"/>
      <c r="EH429" s="5"/>
      <c r="EI429" s="5"/>
      <c r="EJ429" s="5"/>
      <c r="EK429" s="5"/>
      <c r="EL429" s="5"/>
      <c r="EM429" s="5"/>
      <c r="EN429" s="5"/>
      <c r="EO429" s="5"/>
      <c r="EP429" s="5"/>
      <c r="EQ429" s="5"/>
      <c r="ER429" s="5"/>
      <c r="ES429" s="5"/>
      <c r="ET429" s="5"/>
      <c r="EU429" s="5"/>
      <c r="EV429" s="5"/>
      <c r="EW429" s="5"/>
      <c r="EX429" s="5"/>
      <c r="EY429" s="5"/>
      <c r="EZ429" s="5"/>
      <c r="FA429" s="5"/>
      <c r="FB429" s="5"/>
      <c r="FC429" s="5"/>
      <c r="FD429" s="5"/>
      <c r="FE429" s="5"/>
      <c r="FF429" s="5"/>
      <c r="FG429" s="5"/>
      <c r="FH429" s="5"/>
      <c r="FI429" s="5"/>
      <c r="FJ429" s="5"/>
      <c r="FK429" s="5"/>
      <c r="FL429" s="5"/>
      <c r="FM429" s="5"/>
      <c r="FN429" s="5"/>
      <c r="FO429" s="5"/>
      <c r="FP429" s="5"/>
      <c r="FQ429" s="5"/>
      <c r="FR429" s="5"/>
      <c r="FS429" s="5"/>
      <c r="FT429" s="5"/>
      <c r="FU429" s="5"/>
      <c r="FV429" s="5"/>
      <c r="FW429" s="5"/>
      <c r="FX429" s="5"/>
      <c r="FY429" s="5"/>
      <c r="FZ429" s="5"/>
      <c r="GA429" s="5"/>
      <c r="GB429" s="5"/>
      <c r="GC429" s="5"/>
      <c r="GD429" s="5"/>
      <c r="GE429" s="5"/>
      <c r="GF429" s="5"/>
      <c r="GG429" s="5"/>
      <c r="GH429" s="5"/>
      <c r="GI429" s="5"/>
      <c r="GJ429" s="5"/>
      <c r="GK429" s="5"/>
      <c r="GL429" s="5"/>
      <c r="GM429" s="5"/>
      <c r="GN429" s="5"/>
      <c r="GO429" s="5"/>
      <c r="GP429" s="5"/>
      <c r="GQ429" s="5"/>
      <c r="GR429" s="5"/>
      <c r="GS429" s="5"/>
      <c r="GT429" s="5"/>
      <c r="GU429" s="5"/>
      <c r="GV429" s="5"/>
    </row>
    <row r="430" spans="1:263" x14ac:dyDescent="0.3">
      <c r="A430" t="str">
        <f t="shared" si="15"/>
        <v>0</v>
      </c>
      <c r="B430" s="18">
        <f t="shared" si="14"/>
        <v>0</v>
      </c>
      <c r="C430" s="18"/>
      <c r="D430" s="5"/>
      <c r="E430" s="5"/>
      <c r="F430" s="5" t="str">
        <f t="shared" si="13"/>
        <v/>
      </c>
      <c r="G430" s="5"/>
      <c r="H430" s="5"/>
      <c r="I430" s="5"/>
      <c r="J430" s="5"/>
      <c r="K430" s="5"/>
      <c r="L430" s="6"/>
      <c r="M430" s="5"/>
      <c r="N430" s="5"/>
      <c r="O430" s="5"/>
      <c r="P430" s="24"/>
      <c r="R430" s="27"/>
      <c r="S430" s="5"/>
      <c r="T430" s="6"/>
      <c r="U430" s="5"/>
      <c r="V430" s="7" t="str">
        <f>IFERROR(VLOOKUP(B430,[1]Client107650!$A$1:$C$7000,3,FALSE),"Non enregistrée")</f>
        <v>Non enregistrée</v>
      </c>
      <c r="W430" s="7" t="str">
        <f>IFERROR(VLOOKUP(A430,'[2]PLANNING-RECHANGES LATelec'!$A$3:$AN$8004,40,FALSE),"Non collaborée")</f>
        <v>Non collaborée</v>
      </c>
      <c r="X430" s="8" t="str">
        <f>IFERROR(VLOOKUP(F430,'[3]Table V'!$A:$G,3,FALSE),"N/A")</f>
        <v>N/A</v>
      </c>
      <c r="Y430" s="8" t="str">
        <f>IFERROR(VLOOKUP(F430,'[2]Table V'!$A:$M,9,FALSE),"N/A")</f>
        <v>N/A</v>
      </c>
      <c r="Z430" s="9" t="str">
        <f>IFERROR(VLOOKUP(C430,[4]Feuil1!$D:$AB,25,FALSE),"N/A")</f>
        <v>N/A</v>
      </c>
      <c r="AA430" s="9" t="s">
        <v>157</v>
      </c>
      <c r="AB430" s="9" t="s">
        <v>157</v>
      </c>
      <c r="AC430" s="5"/>
      <c r="AD430" s="10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  <c r="DI430" s="5"/>
      <c r="DJ430" s="5"/>
      <c r="DK430" s="5"/>
      <c r="DL430" s="5"/>
      <c r="DM430" s="5"/>
      <c r="DN430" s="5"/>
      <c r="DO430" s="5"/>
      <c r="DP430" s="5"/>
      <c r="DQ430" s="5"/>
      <c r="DR430" s="5"/>
      <c r="DS430" s="5"/>
      <c r="DT430" s="5"/>
      <c r="DU430" s="5"/>
      <c r="DV430" s="5"/>
      <c r="DW430" s="5"/>
      <c r="DX430" s="5"/>
      <c r="DY430" s="5"/>
      <c r="DZ430" s="5"/>
      <c r="EA430" s="5"/>
      <c r="EB430" s="5"/>
      <c r="EC430" s="5"/>
      <c r="ED430" s="5"/>
      <c r="EE430" s="5"/>
      <c r="EF430" s="5"/>
      <c r="EG430" s="5"/>
      <c r="EH430" s="5"/>
      <c r="EI430" s="5"/>
      <c r="EJ430" s="5"/>
      <c r="EK430" s="5"/>
      <c r="EL430" s="5"/>
      <c r="EM430" s="5"/>
      <c r="EN430" s="5"/>
      <c r="EO430" s="5"/>
      <c r="EP430" s="5"/>
      <c r="EQ430" s="5"/>
      <c r="ER430" s="5"/>
      <c r="ES430" s="5"/>
      <c r="ET430" s="5"/>
      <c r="EU430" s="5"/>
      <c r="EV430" s="5"/>
      <c r="EW430" s="5"/>
      <c r="EX430" s="5"/>
      <c r="EY430" s="5"/>
      <c r="EZ430" s="5"/>
      <c r="FA430" s="5"/>
      <c r="FB430" s="5"/>
      <c r="FC430" s="5"/>
      <c r="FD430" s="5"/>
      <c r="FE430" s="5"/>
      <c r="FF430" s="5"/>
      <c r="FG430" s="5"/>
      <c r="FH430" s="5"/>
      <c r="FI430" s="5"/>
      <c r="FJ430" s="5"/>
      <c r="FK430" s="5"/>
      <c r="FL430" s="5"/>
      <c r="FM430" s="5"/>
      <c r="FN430" s="5"/>
      <c r="FO430" s="5"/>
      <c r="FP430" s="5"/>
      <c r="FQ430" s="5"/>
      <c r="FR430" s="5"/>
      <c r="FS430" s="5"/>
      <c r="FT430" s="5"/>
      <c r="FU430" s="5"/>
      <c r="FV430" s="5"/>
      <c r="FW430" s="5"/>
      <c r="FX430" s="5"/>
      <c r="FY430" s="5"/>
      <c r="FZ430" s="5"/>
      <c r="GA430" s="5"/>
      <c r="GB430" s="5"/>
      <c r="GC430" s="5"/>
      <c r="GD430" s="5"/>
      <c r="GE430" s="5"/>
      <c r="GF430" s="5"/>
      <c r="GG430" s="5"/>
      <c r="GH430" s="5"/>
      <c r="GI430" s="5"/>
      <c r="GJ430" s="5"/>
      <c r="GK430" s="5"/>
      <c r="GL430" s="5"/>
      <c r="GM430" s="5"/>
      <c r="GN430" s="5"/>
      <c r="GO430" s="5"/>
      <c r="GP430" s="5"/>
      <c r="GQ430" s="5"/>
      <c r="GR430" s="5"/>
      <c r="GS430" s="5"/>
      <c r="GT430" s="5"/>
      <c r="GU430" s="5"/>
      <c r="GV430" s="5"/>
      <c r="GW430" s="5"/>
      <c r="GX430" s="5"/>
      <c r="GY430" s="5"/>
      <c r="GZ430" s="5"/>
      <c r="HA430" s="5"/>
      <c r="HB430" s="5"/>
      <c r="HC430" s="5"/>
      <c r="HD430" s="5"/>
      <c r="HE430" s="5"/>
      <c r="HF430" s="5"/>
      <c r="HG430" s="5"/>
      <c r="HH430" s="5"/>
      <c r="HI430" s="5"/>
      <c r="HJ430" s="5"/>
      <c r="HK430" s="5"/>
      <c r="HL430" s="5"/>
      <c r="HM430" s="5"/>
      <c r="HN430" s="5"/>
      <c r="HO430" s="5"/>
      <c r="HP430" s="5"/>
      <c r="HQ430" s="5"/>
      <c r="HR430" s="5"/>
      <c r="HS430" s="5"/>
      <c r="HT430" s="5"/>
      <c r="HU430" s="5"/>
      <c r="HV430" s="5"/>
      <c r="HW430" s="5"/>
      <c r="HX430" s="5"/>
      <c r="HY430" s="5"/>
      <c r="HZ430" s="5"/>
      <c r="IA430" s="5"/>
      <c r="IB430" s="5"/>
      <c r="IC430" s="5"/>
      <c r="ID430" s="5"/>
      <c r="IE430" s="5"/>
      <c r="IF430" s="5"/>
      <c r="IG430" s="5"/>
      <c r="IH430" s="5"/>
      <c r="II430" s="5"/>
      <c r="IJ430" s="5"/>
      <c r="IK430" s="5"/>
      <c r="IL430" s="5"/>
      <c r="IM430" s="5"/>
      <c r="IN430" s="5"/>
      <c r="IO430" s="5"/>
      <c r="IP430" s="5"/>
      <c r="IQ430" s="5"/>
      <c r="IR430" s="5"/>
      <c r="IS430" s="5"/>
      <c r="IT430" s="5"/>
      <c r="IU430" s="5"/>
      <c r="IV430" s="5"/>
      <c r="IW430" s="5"/>
      <c r="IX430" s="5"/>
      <c r="IY430" s="5"/>
      <c r="IZ430" s="5"/>
      <c r="JA430" s="5"/>
      <c r="JB430" s="5"/>
      <c r="JC430" s="5"/>
    </row>
    <row r="431" spans="1:263" x14ac:dyDescent="0.3">
      <c r="A431" t="str">
        <f t="shared" si="15"/>
        <v>0</v>
      </c>
      <c r="B431" s="18">
        <f t="shared" si="14"/>
        <v>0</v>
      </c>
      <c r="C431" s="18"/>
      <c r="D431" s="5"/>
      <c r="E431" s="5"/>
      <c r="F431" s="5" t="str">
        <f t="shared" ref="F431:F494" si="16">SUBSTITUTE(AC431,"","")</f>
        <v/>
      </c>
      <c r="G431" s="5"/>
      <c r="H431" s="5"/>
      <c r="I431" s="5"/>
      <c r="J431" s="5"/>
      <c r="K431" s="5"/>
      <c r="L431" s="6"/>
      <c r="M431" s="5"/>
      <c r="N431" s="5"/>
      <c r="O431" s="5"/>
      <c r="P431" s="24"/>
      <c r="R431" s="27"/>
      <c r="S431" s="5"/>
      <c r="T431" s="6"/>
      <c r="U431" s="5"/>
      <c r="V431" s="7" t="str">
        <f>IFERROR(VLOOKUP(B431,[1]Client107650!$A$1:$C$7000,3,FALSE),"Non enregistrée")</f>
        <v>Non enregistrée</v>
      </c>
      <c r="W431" s="7" t="str">
        <f>IFERROR(VLOOKUP(A431,'[2]PLANNING-RECHANGES LATelec'!$A$3:$AN$8004,40,FALSE),"Non collaborée")</f>
        <v>Non collaborée</v>
      </c>
      <c r="X431" s="8" t="str">
        <f>IFERROR(VLOOKUP(F431,'[3]Table V'!$A:$G,3,FALSE),"N/A")</f>
        <v>N/A</v>
      </c>
      <c r="Y431" s="8" t="str">
        <f>IFERROR(VLOOKUP(F431,'[2]Table V'!$A:$M,9,FALSE),"N/A")</f>
        <v>N/A</v>
      </c>
      <c r="Z431" s="9" t="str">
        <f>IFERROR(VLOOKUP(C431,[4]Feuil1!$D:$AB,25,FALSE),"N/A")</f>
        <v>N/A</v>
      </c>
      <c r="AA431" s="9" t="s">
        <v>157</v>
      </c>
      <c r="AB431" s="9" t="s">
        <v>157</v>
      </c>
      <c r="AC431" s="5"/>
      <c r="AD431" s="10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/>
      <c r="DT431" s="5"/>
      <c r="DU431" s="5"/>
      <c r="DV431" s="5"/>
      <c r="DW431" s="5"/>
      <c r="DX431" s="5"/>
      <c r="DY431" s="5"/>
      <c r="DZ431" s="5"/>
      <c r="EA431" s="5"/>
      <c r="EB431" s="5"/>
      <c r="EC431" s="5"/>
      <c r="ED431" s="5"/>
      <c r="EE431" s="5"/>
      <c r="EF431" s="5"/>
      <c r="EG431" s="5"/>
      <c r="EH431" s="5"/>
      <c r="EI431" s="5"/>
      <c r="EJ431" s="5"/>
      <c r="EK431" s="5"/>
      <c r="EL431" s="5"/>
      <c r="EM431" s="5"/>
      <c r="EN431" s="5"/>
      <c r="EO431" s="5"/>
      <c r="EP431" s="5"/>
      <c r="EQ431" s="5"/>
      <c r="ER431" s="5"/>
      <c r="ES431" s="5"/>
      <c r="ET431" s="5"/>
      <c r="EU431" s="5"/>
      <c r="EV431" s="5"/>
      <c r="EW431" s="5"/>
      <c r="EX431" s="5"/>
      <c r="EY431" s="5"/>
      <c r="EZ431" s="5"/>
      <c r="FA431" s="5"/>
      <c r="FB431" s="5"/>
      <c r="FC431" s="5"/>
      <c r="FD431" s="5"/>
      <c r="FE431" s="5"/>
      <c r="FF431" s="5"/>
      <c r="FG431" s="5"/>
      <c r="FH431" s="5"/>
      <c r="FI431" s="5"/>
      <c r="FJ431" s="5"/>
      <c r="FK431" s="5"/>
      <c r="FL431" s="5"/>
      <c r="FM431" s="5"/>
      <c r="FN431" s="5"/>
      <c r="FO431" s="5"/>
      <c r="FP431" s="5"/>
      <c r="FQ431" s="5"/>
      <c r="FR431" s="5"/>
      <c r="FS431" s="5"/>
      <c r="FT431" s="5"/>
      <c r="FU431" s="5"/>
      <c r="FV431" s="5"/>
      <c r="FW431" s="5"/>
      <c r="FX431" s="5"/>
      <c r="FY431" s="5"/>
      <c r="FZ431" s="5"/>
      <c r="GA431" s="5"/>
      <c r="GB431" s="5"/>
      <c r="GC431" s="5"/>
      <c r="GD431" s="5"/>
      <c r="GE431" s="5"/>
      <c r="GF431" s="5"/>
      <c r="GG431" s="5"/>
      <c r="GH431" s="5"/>
      <c r="GI431" s="5"/>
      <c r="GJ431" s="5"/>
      <c r="GK431" s="5"/>
      <c r="GL431" s="5"/>
      <c r="GM431" s="5"/>
      <c r="GN431" s="5"/>
      <c r="GO431" s="5"/>
      <c r="GP431" s="5"/>
      <c r="GQ431" s="5"/>
      <c r="GR431" s="5"/>
      <c r="GS431" s="5"/>
      <c r="GT431" s="5"/>
      <c r="GU431" s="5"/>
      <c r="GV431" s="5"/>
      <c r="GW431" s="5"/>
      <c r="GX431" s="5"/>
      <c r="GY431" s="5"/>
      <c r="GZ431" s="5"/>
      <c r="HA431" s="5"/>
      <c r="HB431" s="5"/>
      <c r="HC431" s="5"/>
      <c r="HD431" s="5"/>
      <c r="HE431" s="5"/>
      <c r="HF431" s="5"/>
      <c r="HG431" s="5"/>
      <c r="HH431" s="5"/>
      <c r="HI431" s="5"/>
      <c r="HJ431" s="5"/>
      <c r="HK431" s="5"/>
      <c r="HL431" s="5"/>
      <c r="HM431" s="5"/>
      <c r="HN431" s="5"/>
      <c r="HO431" s="5"/>
      <c r="HP431" s="5"/>
      <c r="HQ431" s="5"/>
      <c r="HR431" s="5"/>
      <c r="HS431" s="5"/>
      <c r="HT431" s="5"/>
      <c r="HU431" s="5"/>
      <c r="HV431" s="5"/>
      <c r="HW431" s="5"/>
      <c r="HX431" s="5"/>
      <c r="HY431" s="5"/>
      <c r="HZ431" s="5"/>
      <c r="IA431" s="5"/>
      <c r="IB431" s="5"/>
      <c r="IC431" s="5"/>
      <c r="ID431" s="5"/>
      <c r="IE431" s="5"/>
      <c r="IF431" s="5"/>
      <c r="IG431" s="5"/>
      <c r="IH431" s="5"/>
      <c r="II431" s="5"/>
      <c r="IJ431" s="5"/>
      <c r="IK431" s="5"/>
      <c r="IL431" s="5"/>
      <c r="IM431" s="5"/>
      <c r="IN431" s="5"/>
      <c r="IO431" s="5"/>
      <c r="IP431" s="5"/>
      <c r="IQ431" s="5"/>
      <c r="IR431" s="5"/>
      <c r="IS431" s="5"/>
      <c r="IT431" s="5"/>
      <c r="IU431" s="5"/>
      <c r="IV431" s="5"/>
      <c r="IW431" s="5"/>
      <c r="IX431" s="5"/>
      <c r="IY431" s="5"/>
      <c r="IZ431" s="5"/>
      <c r="JA431" s="5"/>
      <c r="JB431" s="5"/>
      <c r="JC431" s="5"/>
    </row>
    <row r="432" spans="1:263" x14ac:dyDescent="0.3">
      <c r="A432" t="str">
        <f t="shared" si="15"/>
        <v>0</v>
      </c>
      <c r="B432" s="18">
        <f t="shared" si="14"/>
        <v>0</v>
      </c>
      <c r="C432" s="18"/>
      <c r="D432" s="5"/>
      <c r="E432" s="5"/>
      <c r="F432" s="5" t="str">
        <f t="shared" si="16"/>
        <v/>
      </c>
      <c r="G432" s="5"/>
      <c r="H432" s="5"/>
      <c r="I432" s="5"/>
      <c r="J432" s="5"/>
      <c r="K432" s="5"/>
      <c r="L432" s="6"/>
      <c r="M432" s="5"/>
      <c r="N432" s="5"/>
      <c r="O432" s="5"/>
      <c r="P432" s="24"/>
      <c r="R432" s="27"/>
      <c r="S432" s="5"/>
      <c r="T432" s="6"/>
      <c r="U432" s="5"/>
      <c r="V432" s="7" t="str">
        <f>IFERROR(VLOOKUP(B432,[1]Client107650!$A$1:$C$7000,3,FALSE),"Non enregistrée")</f>
        <v>Non enregistrée</v>
      </c>
      <c r="W432" s="7" t="str">
        <f>IFERROR(VLOOKUP(A432,'[2]PLANNING-RECHANGES LATelec'!$A$3:$AN$8004,40,FALSE),"Non collaborée")</f>
        <v>Non collaborée</v>
      </c>
      <c r="X432" s="8" t="str">
        <f>IFERROR(VLOOKUP(F432,'[3]Table V'!$A:$G,3,FALSE),"N/A")</f>
        <v>N/A</v>
      </c>
      <c r="Y432" s="8" t="str">
        <f>IFERROR(VLOOKUP(F432,'[2]Table V'!$A:$M,9,FALSE),"N/A")</f>
        <v>N/A</v>
      </c>
      <c r="Z432" s="9" t="str">
        <f>IFERROR(VLOOKUP(C432,[4]Feuil1!$D:$AB,25,FALSE),"N/A")</f>
        <v>N/A</v>
      </c>
      <c r="AA432" s="9" t="s">
        <v>157</v>
      </c>
      <c r="AB432" s="9" t="s">
        <v>157</v>
      </c>
      <c r="AC432" s="5"/>
      <c r="AD432" s="10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/>
      <c r="DG432" s="5"/>
      <c r="DH432" s="5"/>
      <c r="DI432" s="5"/>
      <c r="DJ432" s="5"/>
      <c r="DK432" s="5"/>
      <c r="DL432" s="5"/>
      <c r="DM432" s="5"/>
      <c r="DN432" s="5"/>
      <c r="DO432" s="5"/>
      <c r="DP432" s="5"/>
      <c r="DQ432" s="5"/>
      <c r="DR432" s="5"/>
      <c r="DS432" s="5"/>
      <c r="DT432" s="5"/>
      <c r="DU432" s="5"/>
      <c r="DV432" s="5"/>
      <c r="DW432" s="5"/>
      <c r="DX432" s="5"/>
      <c r="DY432" s="5"/>
      <c r="DZ432" s="5"/>
      <c r="EA432" s="5"/>
      <c r="EB432" s="5"/>
      <c r="EC432" s="5"/>
      <c r="ED432" s="5"/>
      <c r="EE432" s="5"/>
      <c r="EF432" s="5"/>
      <c r="EG432" s="5"/>
      <c r="EH432" s="5"/>
      <c r="EI432" s="5"/>
      <c r="EJ432" s="5"/>
      <c r="EK432" s="5"/>
      <c r="EL432" s="5"/>
      <c r="EM432" s="5"/>
      <c r="EN432" s="5"/>
      <c r="EO432" s="5"/>
      <c r="EP432" s="5"/>
      <c r="EQ432" s="5"/>
      <c r="ER432" s="5"/>
      <c r="ES432" s="5"/>
      <c r="ET432" s="5"/>
      <c r="EU432" s="5"/>
      <c r="EV432" s="5"/>
      <c r="EW432" s="5"/>
      <c r="EX432" s="5"/>
      <c r="EY432" s="5"/>
      <c r="EZ432" s="5"/>
      <c r="FA432" s="5"/>
      <c r="FB432" s="5"/>
      <c r="FC432" s="5"/>
      <c r="FD432" s="5"/>
      <c r="FE432" s="5"/>
      <c r="FF432" s="5"/>
      <c r="FG432" s="5"/>
      <c r="FH432" s="5"/>
      <c r="FI432" s="5"/>
      <c r="FJ432" s="5"/>
      <c r="FK432" s="5"/>
      <c r="FL432" s="5"/>
      <c r="FM432" s="5"/>
      <c r="FN432" s="5"/>
      <c r="FO432" s="5"/>
      <c r="FP432" s="5"/>
      <c r="FQ432" s="5"/>
      <c r="FR432" s="5"/>
      <c r="FS432" s="5"/>
      <c r="FT432" s="5"/>
      <c r="FU432" s="5"/>
      <c r="FV432" s="5"/>
      <c r="FW432" s="5"/>
      <c r="FX432" s="5"/>
      <c r="FY432" s="5"/>
      <c r="FZ432" s="5"/>
      <c r="GA432" s="5"/>
      <c r="GB432" s="5"/>
      <c r="GC432" s="5"/>
      <c r="GD432" s="5"/>
      <c r="GE432" s="5"/>
      <c r="GF432" s="5"/>
      <c r="GG432" s="5"/>
      <c r="GH432" s="5"/>
      <c r="GI432" s="5"/>
      <c r="GJ432" s="5"/>
      <c r="GK432" s="5"/>
      <c r="GL432" s="5"/>
      <c r="GM432" s="5"/>
      <c r="GN432" s="5"/>
      <c r="GO432" s="5"/>
      <c r="GP432" s="5"/>
      <c r="GQ432" s="5"/>
      <c r="GR432" s="5"/>
      <c r="GS432" s="5"/>
      <c r="GT432" s="5"/>
      <c r="GU432" s="5"/>
      <c r="GV432" s="5"/>
      <c r="GW432" s="5"/>
      <c r="GX432" s="5"/>
      <c r="GY432" s="5"/>
      <c r="GZ432" s="5"/>
      <c r="HA432" s="5"/>
      <c r="HB432" s="5"/>
      <c r="HC432" s="5"/>
      <c r="HD432" s="5"/>
      <c r="HE432" s="5"/>
      <c r="HF432" s="5"/>
      <c r="HG432" s="5"/>
      <c r="HH432" s="5"/>
      <c r="HI432" s="5"/>
      <c r="HJ432" s="5"/>
      <c r="HK432" s="5"/>
      <c r="HL432" s="5"/>
      <c r="HM432" s="5"/>
      <c r="HN432" s="5"/>
      <c r="HO432" s="5"/>
      <c r="HP432" s="5"/>
      <c r="HQ432" s="5"/>
      <c r="HR432" s="5"/>
      <c r="HS432" s="5"/>
      <c r="HT432" s="5"/>
      <c r="HU432" s="5"/>
      <c r="HV432" s="5"/>
      <c r="HW432" s="5"/>
      <c r="HX432" s="5"/>
      <c r="HY432" s="5"/>
      <c r="HZ432" s="5"/>
      <c r="IA432" s="5"/>
      <c r="IB432" s="5"/>
      <c r="IC432" s="5"/>
      <c r="ID432" s="5"/>
      <c r="IE432" s="5"/>
      <c r="IF432" s="5"/>
      <c r="IG432" s="5"/>
      <c r="IH432" s="5"/>
      <c r="II432" s="5"/>
      <c r="IJ432" s="5"/>
      <c r="IK432" s="5"/>
      <c r="IL432" s="5"/>
      <c r="IM432" s="5"/>
      <c r="IN432" s="5"/>
      <c r="IO432" s="5"/>
      <c r="IP432" s="5"/>
      <c r="IQ432" s="5"/>
      <c r="IR432" s="5"/>
      <c r="IS432" s="5"/>
      <c r="IT432" s="5"/>
      <c r="IU432" s="5"/>
      <c r="IV432" s="5"/>
      <c r="IW432" s="5"/>
      <c r="IX432" s="5"/>
      <c r="IY432" s="5"/>
      <c r="IZ432" s="5"/>
      <c r="JA432" s="5"/>
      <c r="JB432" s="5"/>
      <c r="JC432" s="5"/>
    </row>
    <row r="433" spans="1:263" x14ac:dyDescent="0.3">
      <c r="A433" t="str">
        <f t="shared" si="15"/>
        <v>0</v>
      </c>
      <c r="B433" s="18">
        <f t="shared" si="14"/>
        <v>0</v>
      </c>
      <c r="C433" s="18"/>
      <c r="D433" s="5"/>
      <c r="E433" s="5"/>
      <c r="F433" s="5" t="str">
        <f t="shared" si="16"/>
        <v/>
      </c>
      <c r="G433" s="5"/>
      <c r="H433" s="5"/>
      <c r="I433" s="5"/>
      <c r="J433" s="5"/>
      <c r="K433" s="5"/>
      <c r="L433" s="6"/>
      <c r="M433" s="5"/>
      <c r="N433" s="5"/>
      <c r="O433" s="5"/>
      <c r="P433" s="24"/>
      <c r="R433" s="27"/>
      <c r="S433" s="5"/>
      <c r="T433" s="6"/>
      <c r="U433" s="5"/>
      <c r="V433" s="7" t="str">
        <f>IFERROR(VLOOKUP(B433,[1]Client107650!$A$1:$C$7000,3,FALSE),"Non enregistrée")</f>
        <v>Non enregistrée</v>
      </c>
      <c r="W433" s="7" t="str">
        <f>IFERROR(VLOOKUP(A433,'[2]PLANNING-RECHANGES LATelec'!$A$3:$AN$8004,40,FALSE),"Non collaborée")</f>
        <v>Non collaborée</v>
      </c>
      <c r="X433" s="8" t="str">
        <f>IFERROR(VLOOKUP(F433,'[3]Table V'!$A:$G,3,FALSE),"N/A")</f>
        <v>N/A</v>
      </c>
      <c r="Y433" s="8" t="str">
        <f>IFERROR(VLOOKUP(F433,'[2]Table V'!$A:$M,9,FALSE),"N/A")</f>
        <v>N/A</v>
      </c>
      <c r="Z433" s="9" t="str">
        <f>IFERROR(VLOOKUP(C433,[4]Feuil1!$D:$AB,25,FALSE),"N/A")</f>
        <v>N/A</v>
      </c>
      <c r="AA433" s="9" t="s">
        <v>157</v>
      </c>
      <c r="AB433" s="9" t="s">
        <v>157</v>
      </c>
      <c r="AC433" s="5"/>
      <c r="AD433" s="10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/>
      <c r="CU433" s="5"/>
      <c r="CV433" s="5"/>
      <c r="CW433" s="5"/>
      <c r="CX433" s="5"/>
      <c r="CY433" s="5"/>
      <c r="CZ433" s="5"/>
      <c r="DA433" s="5"/>
      <c r="DB433" s="5"/>
      <c r="DC433" s="5"/>
      <c r="DD433" s="5"/>
      <c r="DE433" s="5"/>
      <c r="DF433" s="5"/>
      <c r="DG433" s="5"/>
      <c r="DH433" s="5"/>
      <c r="DI433" s="5"/>
      <c r="DJ433" s="5"/>
      <c r="DK433" s="5"/>
      <c r="DL433" s="5"/>
      <c r="DM433" s="5"/>
      <c r="DN433" s="5"/>
      <c r="DO433" s="5"/>
      <c r="DP433" s="5"/>
      <c r="DQ433" s="5"/>
      <c r="DR433" s="5"/>
      <c r="DS433" s="5"/>
      <c r="DT433" s="5"/>
      <c r="DU433" s="5"/>
      <c r="DV433" s="5"/>
      <c r="DW433" s="5"/>
      <c r="DX433" s="5"/>
      <c r="DY433" s="5"/>
      <c r="DZ433" s="5"/>
      <c r="EA433" s="5"/>
      <c r="EB433" s="5"/>
      <c r="EC433" s="5"/>
      <c r="ED433" s="5"/>
      <c r="EE433" s="5"/>
      <c r="EF433" s="5"/>
      <c r="EG433" s="5"/>
      <c r="EH433" s="5"/>
      <c r="EI433" s="5"/>
      <c r="EJ433" s="5"/>
      <c r="EK433" s="5"/>
      <c r="EL433" s="5"/>
      <c r="EM433" s="5"/>
      <c r="EN433" s="5"/>
      <c r="EO433" s="5"/>
      <c r="EP433" s="5"/>
      <c r="EQ433" s="5"/>
      <c r="ER433" s="5"/>
      <c r="ES433" s="5"/>
      <c r="ET433" s="5"/>
      <c r="EU433" s="5"/>
      <c r="EV433" s="5"/>
      <c r="EW433" s="5"/>
      <c r="EX433" s="5"/>
      <c r="EY433" s="5"/>
      <c r="EZ433" s="5"/>
      <c r="FA433" s="5"/>
      <c r="FB433" s="5"/>
      <c r="FC433" s="5"/>
      <c r="FD433" s="5"/>
      <c r="FE433" s="5"/>
      <c r="FF433" s="5"/>
      <c r="FG433" s="5"/>
      <c r="FH433" s="5"/>
      <c r="FI433" s="5"/>
      <c r="FJ433" s="5"/>
      <c r="FK433" s="5"/>
      <c r="FL433" s="5"/>
      <c r="FM433" s="5"/>
      <c r="FN433" s="5"/>
      <c r="FO433" s="5"/>
      <c r="FP433" s="5"/>
      <c r="FQ433" s="5"/>
      <c r="FR433" s="5"/>
      <c r="FS433" s="5"/>
      <c r="FT433" s="5"/>
      <c r="FU433" s="5"/>
      <c r="FV433" s="5"/>
      <c r="FW433" s="5"/>
      <c r="FX433" s="5"/>
      <c r="FY433" s="5"/>
      <c r="FZ433" s="5"/>
      <c r="GA433" s="5"/>
      <c r="GB433" s="5"/>
      <c r="GC433" s="5"/>
      <c r="GD433" s="5"/>
      <c r="GE433" s="5"/>
      <c r="GF433" s="5"/>
      <c r="GG433" s="5"/>
      <c r="GH433" s="5"/>
      <c r="GI433" s="5"/>
      <c r="GJ433" s="5"/>
      <c r="GK433" s="5"/>
      <c r="GL433" s="5"/>
      <c r="GM433" s="5"/>
      <c r="GN433" s="5"/>
      <c r="GO433" s="5"/>
      <c r="GP433" s="5"/>
      <c r="GQ433" s="5"/>
      <c r="GR433" s="5"/>
      <c r="GS433" s="5"/>
      <c r="GT433" s="5"/>
      <c r="GU433" s="5"/>
      <c r="GV433" s="5"/>
      <c r="GW433" s="5"/>
      <c r="GX433" s="5"/>
      <c r="GY433" s="5"/>
      <c r="GZ433" s="5"/>
      <c r="HA433" s="5"/>
      <c r="HB433" s="5"/>
      <c r="HC433" s="5"/>
      <c r="HD433" s="5"/>
      <c r="HE433" s="5"/>
      <c r="HF433" s="5"/>
      <c r="HG433" s="5"/>
      <c r="HH433" s="5"/>
      <c r="HI433" s="5"/>
      <c r="HJ433" s="5"/>
      <c r="HK433" s="5"/>
      <c r="HL433" s="5"/>
      <c r="HM433" s="5"/>
      <c r="HN433" s="5"/>
      <c r="HO433" s="5"/>
      <c r="HP433" s="5"/>
      <c r="HQ433" s="5"/>
      <c r="HR433" s="5"/>
      <c r="HS433" s="5"/>
      <c r="HT433" s="5"/>
      <c r="HU433" s="5"/>
      <c r="HV433" s="5"/>
      <c r="HW433" s="5"/>
      <c r="HX433" s="5"/>
      <c r="HY433" s="5"/>
      <c r="HZ433" s="5"/>
      <c r="IA433" s="5"/>
      <c r="IB433" s="5"/>
      <c r="IC433" s="5"/>
      <c r="ID433" s="5"/>
      <c r="IE433" s="5"/>
      <c r="IF433" s="5"/>
      <c r="IG433" s="5"/>
      <c r="IH433" s="5"/>
      <c r="II433" s="5"/>
      <c r="IJ433" s="5"/>
      <c r="IK433" s="5"/>
      <c r="IL433" s="5"/>
      <c r="IM433" s="5"/>
      <c r="IN433" s="5"/>
      <c r="IO433" s="5"/>
      <c r="IP433" s="5"/>
      <c r="IQ433" s="5"/>
      <c r="IR433" s="5"/>
      <c r="IS433" s="5"/>
      <c r="IT433" s="5"/>
      <c r="IU433" s="5"/>
      <c r="IV433" s="5"/>
      <c r="IW433" s="5"/>
      <c r="IX433" s="5"/>
      <c r="IY433" s="5"/>
      <c r="IZ433" s="5"/>
      <c r="JA433" s="5"/>
      <c r="JB433" s="5"/>
      <c r="JC433" s="5"/>
    </row>
    <row r="434" spans="1:263" x14ac:dyDescent="0.3">
      <c r="A434" t="str">
        <f t="shared" si="15"/>
        <v>0</v>
      </c>
      <c r="B434" s="18">
        <f t="shared" si="14"/>
        <v>0</v>
      </c>
      <c r="C434" s="18"/>
      <c r="D434" s="5"/>
      <c r="E434" s="5"/>
      <c r="F434" s="5" t="str">
        <f t="shared" si="16"/>
        <v/>
      </c>
      <c r="G434" s="5"/>
      <c r="H434" s="5"/>
      <c r="I434" s="5"/>
      <c r="J434" s="5"/>
      <c r="K434" s="5"/>
      <c r="L434" s="6"/>
      <c r="M434" s="5"/>
      <c r="N434" s="5"/>
      <c r="O434" s="5"/>
      <c r="P434" s="24"/>
      <c r="R434" s="27"/>
      <c r="S434" s="5"/>
      <c r="T434" s="6"/>
      <c r="U434" s="5"/>
      <c r="V434" s="7" t="str">
        <f>IFERROR(VLOOKUP(B434,[1]Client107650!$A$1:$C$7000,3,FALSE),"Non enregistrée")</f>
        <v>Non enregistrée</v>
      </c>
      <c r="W434" s="7" t="str">
        <f>IFERROR(VLOOKUP(A434,'[2]PLANNING-RECHANGES LATelec'!$A$3:$AN$8004,40,FALSE),"Non collaborée")</f>
        <v>Non collaborée</v>
      </c>
      <c r="X434" s="8" t="str">
        <f>IFERROR(VLOOKUP(F434,'[3]Table V'!$A:$G,3,FALSE),"N/A")</f>
        <v>N/A</v>
      </c>
      <c r="Y434" s="8" t="str">
        <f>IFERROR(VLOOKUP(F434,'[2]Table V'!$A:$M,9,FALSE),"N/A")</f>
        <v>N/A</v>
      </c>
      <c r="Z434" s="9" t="str">
        <f>IFERROR(VLOOKUP(C434,[4]Feuil1!$D:$AB,25,FALSE),"N/A")</f>
        <v>N/A</v>
      </c>
      <c r="AA434" s="9" t="s">
        <v>157</v>
      </c>
      <c r="AB434" s="9" t="s">
        <v>157</v>
      </c>
      <c r="AC434" s="5"/>
      <c r="AD434" s="10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  <c r="DG434" s="5"/>
      <c r="DH434" s="5"/>
      <c r="DI434" s="5"/>
      <c r="DJ434" s="5"/>
      <c r="DK434" s="5"/>
      <c r="DL434" s="5"/>
      <c r="DM434" s="5"/>
      <c r="DN434" s="5"/>
      <c r="DO434" s="5"/>
      <c r="DP434" s="5"/>
    </row>
    <row r="435" spans="1:263" x14ac:dyDescent="0.3">
      <c r="A435" t="str">
        <f t="shared" si="15"/>
        <v>0</v>
      </c>
      <c r="B435" s="18">
        <f t="shared" si="14"/>
        <v>0</v>
      </c>
      <c r="C435" s="18"/>
      <c r="D435" s="5"/>
      <c r="E435" s="5"/>
      <c r="F435" s="5" t="str">
        <f t="shared" si="16"/>
        <v/>
      </c>
      <c r="G435" s="5"/>
      <c r="H435" s="5"/>
      <c r="I435" s="5"/>
      <c r="J435" s="5"/>
      <c r="K435" s="5"/>
      <c r="L435" s="6"/>
      <c r="M435" s="5"/>
      <c r="N435" s="5"/>
      <c r="O435" s="5"/>
      <c r="P435" s="24"/>
      <c r="R435" s="27"/>
      <c r="S435" s="5"/>
      <c r="T435" s="6"/>
      <c r="U435" s="5"/>
      <c r="V435" s="7" t="str">
        <f>IFERROR(VLOOKUP(B435,[1]Client107650!$A$1:$C$7000,3,FALSE),"Non enregistrée")</f>
        <v>Non enregistrée</v>
      </c>
      <c r="W435" s="7" t="str">
        <f>IFERROR(VLOOKUP(A435,'[2]PLANNING-RECHANGES LATelec'!$A$3:$AN$8004,40,FALSE),"Non collaborée")</f>
        <v>Non collaborée</v>
      </c>
      <c r="X435" s="8" t="str">
        <f>IFERROR(VLOOKUP(F435,'[3]Table V'!$A:$G,3,FALSE),"N/A")</f>
        <v>N/A</v>
      </c>
      <c r="Y435" s="8" t="str">
        <f>IFERROR(VLOOKUP(F435,'[2]Table V'!$A:$M,9,FALSE),"N/A")</f>
        <v>N/A</v>
      </c>
      <c r="Z435" s="9" t="str">
        <f>IFERROR(VLOOKUP(C435,[4]Feuil1!$D:$AB,25,FALSE),"N/A")</f>
        <v>N/A</v>
      </c>
      <c r="AA435" s="9" t="s">
        <v>157</v>
      </c>
      <c r="AB435" s="9" t="s">
        <v>157</v>
      </c>
      <c r="AC435" s="5"/>
      <c r="AD435" s="10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</row>
    <row r="436" spans="1:263" x14ac:dyDescent="0.3">
      <c r="A436" t="str">
        <f t="shared" si="15"/>
        <v>0</v>
      </c>
      <c r="B436" s="18">
        <f t="shared" si="14"/>
        <v>0</v>
      </c>
      <c r="C436" s="18"/>
      <c r="D436" s="5"/>
      <c r="E436" s="5"/>
      <c r="F436" s="5" t="str">
        <f t="shared" si="16"/>
        <v/>
      </c>
      <c r="G436" s="5"/>
      <c r="H436" s="5"/>
      <c r="I436" s="5"/>
      <c r="J436" s="5"/>
      <c r="K436" s="5"/>
      <c r="L436" s="6"/>
      <c r="M436" s="5"/>
      <c r="N436" s="5"/>
      <c r="O436" s="5"/>
      <c r="P436" s="24"/>
      <c r="R436" s="27"/>
      <c r="S436" s="5"/>
      <c r="T436" s="6"/>
      <c r="U436" s="5"/>
      <c r="V436" s="7" t="str">
        <f>IFERROR(VLOOKUP(B436,[1]Client107650!$A$1:$C$7000,3,FALSE),"Non enregistrée")</f>
        <v>Non enregistrée</v>
      </c>
      <c r="W436" s="7" t="str">
        <f>IFERROR(VLOOKUP(A436,'[2]PLANNING-RECHANGES LATelec'!$A$3:$AN$8004,40,FALSE),"Non collaborée")</f>
        <v>Non collaborée</v>
      </c>
      <c r="X436" s="8" t="str">
        <f>IFERROR(VLOOKUP(F436,'[3]Table V'!$A:$G,3,FALSE),"N/A")</f>
        <v>N/A</v>
      </c>
      <c r="Y436" s="8" t="str">
        <f>IFERROR(VLOOKUP(F436,'[2]Table V'!$A:$M,9,FALSE),"N/A")</f>
        <v>N/A</v>
      </c>
      <c r="Z436" s="9" t="str">
        <f>IFERROR(VLOOKUP(C436,[4]Feuil1!$D:$AB,25,FALSE),"N/A")</f>
        <v>N/A</v>
      </c>
      <c r="AA436" s="9" t="s">
        <v>157</v>
      </c>
      <c r="AB436" s="9" t="s">
        <v>157</v>
      </c>
      <c r="AC436" s="5"/>
      <c r="AD436" s="10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</row>
    <row r="437" spans="1:263" x14ac:dyDescent="0.3">
      <c r="A437" t="str">
        <f t="shared" si="15"/>
        <v>0</v>
      </c>
      <c r="B437" s="18">
        <f t="shared" si="14"/>
        <v>0</v>
      </c>
      <c r="C437" s="18"/>
      <c r="D437" s="5"/>
      <c r="E437" s="5"/>
      <c r="F437" s="5" t="str">
        <f t="shared" si="16"/>
        <v/>
      </c>
      <c r="G437" s="5"/>
      <c r="H437" s="5"/>
      <c r="I437" s="5"/>
      <c r="J437" s="5"/>
      <c r="K437" s="5"/>
      <c r="L437" s="6"/>
      <c r="M437" s="5"/>
      <c r="N437" s="5"/>
      <c r="O437" s="5"/>
      <c r="P437" s="24"/>
      <c r="R437" s="27"/>
      <c r="S437" s="5"/>
      <c r="T437" s="6"/>
      <c r="U437" s="5"/>
      <c r="V437" s="7" t="str">
        <f>IFERROR(VLOOKUP(B437,[1]Client107650!$A$1:$C$7000,3,FALSE),"Non enregistrée")</f>
        <v>Non enregistrée</v>
      </c>
      <c r="W437" s="7" t="str">
        <f>IFERROR(VLOOKUP(A437,'[2]PLANNING-RECHANGES LATelec'!$A$3:$AN$8004,40,FALSE),"Non collaborée")</f>
        <v>Non collaborée</v>
      </c>
      <c r="X437" s="8" t="str">
        <f>IFERROR(VLOOKUP(F437,'[3]Table V'!$A:$G,3,FALSE),"N/A")</f>
        <v>N/A</v>
      </c>
      <c r="Y437" s="8" t="str">
        <f>IFERROR(VLOOKUP(F437,'[2]Table V'!$A:$M,9,FALSE),"N/A")</f>
        <v>N/A</v>
      </c>
      <c r="Z437" s="9" t="str">
        <f>IFERROR(VLOOKUP(C437,[4]Feuil1!$D:$AB,25,FALSE),"N/A")</f>
        <v>N/A</v>
      </c>
      <c r="AA437" s="9" t="s">
        <v>157</v>
      </c>
      <c r="AB437" s="9" t="s">
        <v>157</v>
      </c>
      <c r="AC437" s="5"/>
      <c r="AD437" s="10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/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/>
      <c r="DG437" s="5"/>
      <c r="DH437" s="5"/>
      <c r="DI437" s="5"/>
      <c r="DJ437" s="5"/>
      <c r="DK437" s="5"/>
      <c r="DL437" s="5"/>
      <c r="DM437" s="5"/>
      <c r="DN437" s="5"/>
      <c r="DO437" s="5"/>
      <c r="DP437" s="5"/>
      <c r="DQ437" s="5"/>
      <c r="DR437" s="5"/>
      <c r="DS437" s="5"/>
      <c r="DT437" s="5"/>
      <c r="DU437" s="5"/>
      <c r="DV437" s="5"/>
      <c r="DW437" s="5"/>
      <c r="DX437" s="5"/>
      <c r="DY437" s="5"/>
      <c r="DZ437" s="5"/>
      <c r="EA437" s="5"/>
      <c r="EB437" s="5"/>
      <c r="EC437" s="5"/>
      <c r="ED437" s="5"/>
      <c r="EE437" s="5"/>
      <c r="EF437" s="5"/>
      <c r="EG437" s="5"/>
      <c r="EH437" s="5"/>
      <c r="EI437" s="5"/>
      <c r="EJ437" s="5"/>
      <c r="EK437" s="5"/>
      <c r="EL437" s="5"/>
      <c r="EM437" s="5"/>
      <c r="EN437" s="5"/>
      <c r="EO437" s="5"/>
      <c r="EP437" s="5"/>
      <c r="EQ437" s="5"/>
      <c r="ER437" s="5"/>
      <c r="ES437" s="5"/>
      <c r="ET437" s="5"/>
      <c r="EU437" s="5"/>
      <c r="EV437" s="5"/>
      <c r="EW437" s="5"/>
      <c r="EX437" s="5"/>
      <c r="EY437" s="5"/>
      <c r="EZ437" s="5"/>
      <c r="FA437" s="5"/>
      <c r="FB437" s="5"/>
      <c r="FC437" s="5"/>
      <c r="FD437" s="5"/>
      <c r="FE437" s="5"/>
      <c r="FF437" s="5"/>
      <c r="FG437" s="5"/>
      <c r="FH437" s="5"/>
      <c r="FI437" s="5"/>
      <c r="FJ437" s="5"/>
      <c r="FK437" s="5"/>
      <c r="FL437" s="5"/>
      <c r="FM437" s="5"/>
      <c r="FN437" s="5"/>
      <c r="FO437" s="5"/>
      <c r="FP437" s="5"/>
      <c r="FQ437" s="5"/>
      <c r="FR437" s="5"/>
      <c r="FS437" s="5"/>
      <c r="FT437" s="5"/>
      <c r="FU437" s="5"/>
      <c r="FV437" s="5"/>
      <c r="FW437" s="5"/>
      <c r="FX437" s="5"/>
      <c r="FY437" s="5"/>
      <c r="FZ437" s="5"/>
      <c r="GA437" s="5"/>
      <c r="GB437" s="5"/>
      <c r="GC437" s="5"/>
      <c r="GD437" s="5"/>
      <c r="GE437" s="5"/>
      <c r="GF437" s="5"/>
      <c r="GG437" s="5"/>
      <c r="GH437" s="5"/>
      <c r="GI437" s="5"/>
      <c r="GJ437" s="5"/>
      <c r="GK437" s="5"/>
      <c r="GL437" s="5"/>
      <c r="GM437" s="5"/>
      <c r="GN437" s="5"/>
      <c r="GO437" s="5"/>
      <c r="GP437" s="5"/>
      <c r="GQ437" s="5"/>
      <c r="GR437" s="5"/>
      <c r="GS437" s="5"/>
      <c r="GT437" s="5"/>
      <c r="GU437" s="5"/>
      <c r="GV437" s="5"/>
      <c r="GW437" s="5"/>
      <c r="GX437" s="5"/>
      <c r="GY437" s="5"/>
      <c r="GZ437" s="5"/>
      <c r="HA437" s="5"/>
      <c r="HB437" s="5"/>
      <c r="HC437" s="5"/>
      <c r="HD437" s="5"/>
      <c r="HE437" s="5"/>
      <c r="HF437" s="5"/>
      <c r="HG437" s="5"/>
      <c r="HH437" s="5"/>
      <c r="HI437" s="5"/>
      <c r="HJ437" s="5"/>
      <c r="HK437" s="5"/>
      <c r="HL437" s="5"/>
      <c r="HM437" s="5"/>
      <c r="HN437" s="5"/>
      <c r="HO437" s="5"/>
      <c r="HP437" s="5"/>
      <c r="HQ437" s="5"/>
      <c r="HR437" s="5"/>
      <c r="HS437" s="5"/>
      <c r="HT437" s="5"/>
      <c r="HU437" s="5"/>
      <c r="HV437" s="5"/>
      <c r="HW437" s="5"/>
      <c r="HX437" s="5"/>
      <c r="HY437" s="5"/>
      <c r="HZ437" s="5"/>
      <c r="IA437" s="5"/>
      <c r="IB437" s="5"/>
      <c r="IC437" s="5"/>
      <c r="ID437" s="5"/>
      <c r="IE437" s="5"/>
      <c r="IF437" s="5"/>
      <c r="IG437" s="5"/>
      <c r="IH437" s="5"/>
      <c r="II437" s="5"/>
      <c r="IJ437" s="5"/>
      <c r="IK437" s="5"/>
      <c r="IL437" s="5"/>
      <c r="IM437" s="5"/>
      <c r="IN437" s="5"/>
      <c r="IO437" s="5"/>
      <c r="IP437" s="5"/>
      <c r="IQ437" s="5"/>
      <c r="IR437" s="5"/>
      <c r="IS437" s="5"/>
      <c r="IT437" s="5"/>
      <c r="IU437" s="5"/>
      <c r="IV437" s="5"/>
      <c r="IW437" s="5"/>
      <c r="IX437" s="5"/>
      <c r="IY437" s="5"/>
      <c r="IZ437" s="5"/>
      <c r="JA437" s="5"/>
      <c r="JB437" s="5"/>
      <c r="JC437" s="5"/>
    </row>
    <row r="438" spans="1:263" x14ac:dyDescent="0.3">
      <c r="A438" t="str">
        <f t="shared" si="15"/>
        <v>0</v>
      </c>
      <c r="B438" s="18">
        <f t="shared" si="14"/>
        <v>0</v>
      </c>
      <c r="C438" s="18"/>
      <c r="D438" s="5"/>
      <c r="E438" s="5"/>
      <c r="F438" s="5" t="str">
        <f t="shared" si="16"/>
        <v/>
      </c>
      <c r="G438" s="5"/>
      <c r="H438" s="5"/>
      <c r="I438" s="5"/>
      <c r="J438" s="5"/>
      <c r="K438" s="5"/>
      <c r="L438" s="6"/>
      <c r="M438" s="5"/>
      <c r="N438" s="5"/>
      <c r="O438" s="5"/>
      <c r="P438" s="24"/>
      <c r="R438" s="27"/>
      <c r="S438" s="5"/>
      <c r="T438" s="6"/>
      <c r="U438" s="5"/>
      <c r="V438" s="7" t="str">
        <f>IFERROR(VLOOKUP(B438,[1]Client107650!$A$1:$C$7000,3,FALSE),"Non enregistrée")</f>
        <v>Non enregistrée</v>
      </c>
      <c r="W438" s="7" t="str">
        <f>IFERROR(VLOOKUP(A438,'[2]PLANNING-RECHANGES LATelec'!$A$3:$AN$8004,40,FALSE),"Non collaborée")</f>
        <v>Non collaborée</v>
      </c>
      <c r="X438" s="8" t="str">
        <f>IFERROR(VLOOKUP(F438,'[3]Table V'!$A:$G,3,FALSE),"N/A")</f>
        <v>N/A</v>
      </c>
      <c r="Y438" s="8" t="str">
        <f>IFERROR(VLOOKUP(F438,'[2]Table V'!$A:$M,9,FALSE),"N/A")</f>
        <v>N/A</v>
      </c>
      <c r="Z438" s="9" t="str">
        <f>IFERROR(VLOOKUP(C438,[4]Feuil1!$D:$AB,25,FALSE),"N/A")</f>
        <v>N/A</v>
      </c>
      <c r="AA438" s="9" t="s">
        <v>157</v>
      </c>
      <c r="AB438" s="9" t="s">
        <v>157</v>
      </c>
      <c r="AC438" s="5"/>
      <c r="AD438" s="10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  <c r="DG438" s="5"/>
      <c r="DH438" s="5"/>
      <c r="DI438" s="5"/>
      <c r="DJ438" s="5"/>
      <c r="DK438" s="5"/>
      <c r="DL438" s="5"/>
      <c r="DM438" s="5"/>
      <c r="DN438" s="5"/>
      <c r="DO438" s="5"/>
      <c r="DP438" s="5"/>
      <c r="DQ438" s="5"/>
      <c r="DR438" s="5"/>
      <c r="DS438" s="5"/>
      <c r="DT438" s="5"/>
      <c r="DU438" s="5"/>
      <c r="DV438" s="5"/>
      <c r="DW438" s="5"/>
      <c r="DX438" s="5"/>
      <c r="DY438" s="5"/>
      <c r="DZ438" s="5"/>
      <c r="EA438" s="5"/>
      <c r="EB438" s="5"/>
      <c r="EC438" s="5"/>
      <c r="ED438" s="5"/>
      <c r="EE438" s="5"/>
      <c r="EF438" s="5"/>
      <c r="EG438" s="5"/>
      <c r="EH438" s="5"/>
      <c r="EI438" s="5"/>
      <c r="EJ438" s="5"/>
      <c r="EK438" s="5"/>
      <c r="EL438" s="5"/>
      <c r="EM438" s="5"/>
      <c r="EN438" s="5"/>
      <c r="EO438" s="5"/>
      <c r="EP438" s="5"/>
      <c r="EQ438" s="5"/>
      <c r="ER438" s="5"/>
      <c r="ES438" s="5"/>
      <c r="ET438" s="5"/>
      <c r="EU438" s="5"/>
      <c r="EV438" s="5"/>
      <c r="EW438" s="5"/>
      <c r="EX438" s="5"/>
      <c r="EY438" s="5"/>
      <c r="EZ438" s="5"/>
      <c r="FA438" s="5"/>
      <c r="FB438" s="5"/>
      <c r="FC438" s="5"/>
      <c r="FD438" s="5"/>
      <c r="FE438" s="5"/>
      <c r="FF438" s="5"/>
      <c r="FG438" s="5"/>
      <c r="FH438" s="5"/>
      <c r="FI438" s="5"/>
      <c r="FJ438" s="5"/>
      <c r="FK438" s="5"/>
      <c r="FL438" s="5"/>
      <c r="FM438" s="5"/>
      <c r="FN438" s="5"/>
      <c r="FO438" s="5"/>
      <c r="FP438" s="5"/>
      <c r="FQ438" s="5"/>
      <c r="FR438" s="5"/>
      <c r="FS438" s="5"/>
      <c r="FT438" s="5"/>
      <c r="FU438" s="5"/>
      <c r="FV438" s="5"/>
      <c r="FW438" s="5"/>
      <c r="FX438" s="5"/>
      <c r="FY438" s="5"/>
      <c r="FZ438" s="5"/>
      <c r="GA438" s="5"/>
      <c r="GB438" s="5"/>
      <c r="GC438" s="5"/>
      <c r="GD438" s="5"/>
      <c r="GE438" s="5"/>
      <c r="GF438" s="5"/>
      <c r="GG438" s="5"/>
      <c r="GH438" s="5"/>
      <c r="GI438" s="5"/>
      <c r="GJ438" s="5"/>
      <c r="GK438" s="5"/>
      <c r="GL438" s="5"/>
      <c r="GM438" s="5"/>
      <c r="GN438" s="5"/>
      <c r="GO438" s="5"/>
      <c r="GP438" s="5"/>
      <c r="GQ438" s="5"/>
      <c r="GR438" s="5"/>
      <c r="GS438" s="5"/>
      <c r="GT438" s="5"/>
      <c r="GU438" s="5"/>
      <c r="GV438" s="5"/>
      <c r="GW438" s="5"/>
      <c r="GX438" s="5"/>
      <c r="GY438" s="5"/>
      <c r="GZ438" s="5"/>
      <c r="HA438" s="5"/>
      <c r="HB438" s="5"/>
      <c r="HC438" s="5"/>
      <c r="HD438" s="5"/>
      <c r="HE438" s="5"/>
      <c r="HF438" s="5"/>
      <c r="HG438" s="5"/>
      <c r="HH438" s="5"/>
      <c r="HI438" s="5"/>
      <c r="HJ438" s="5"/>
      <c r="HK438" s="5"/>
      <c r="HL438" s="5"/>
      <c r="HM438" s="5"/>
      <c r="HN438" s="5"/>
      <c r="HO438" s="5"/>
      <c r="HP438" s="5"/>
      <c r="HQ438" s="5"/>
      <c r="HR438" s="5"/>
      <c r="HS438" s="5"/>
      <c r="HT438" s="5"/>
      <c r="HU438" s="5"/>
      <c r="HV438" s="5"/>
      <c r="HW438" s="5"/>
      <c r="HX438" s="5"/>
      <c r="HY438" s="5"/>
      <c r="HZ438" s="5"/>
      <c r="IA438" s="5"/>
      <c r="IB438" s="5"/>
      <c r="IC438" s="5"/>
      <c r="ID438" s="5"/>
      <c r="IE438" s="5"/>
      <c r="IF438" s="5"/>
      <c r="IG438" s="5"/>
      <c r="IH438" s="5"/>
      <c r="II438" s="5"/>
      <c r="IJ438" s="5"/>
      <c r="IK438" s="5"/>
      <c r="IL438" s="5"/>
      <c r="IM438" s="5"/>
      <c r="IN438" s="5"/>
      <c r="IO438" s="5"/>
      <c r="IP438" s="5"/>
      <c r="IQ438" s="5"/>
      <c r="IR438" s="5"/>
      <c r="IS438" s="5"/>
      <c r="IT438" s="5"/>
      <c r="IU438" s="5"/>
      <c r="IV438" s="5"/>
      <c r="IW438" s="5"/>
      <c r="IX438" s="5"/>
      <c r="IY438" s="5"/>
      <c r="IZ438" s="5"/>
      <c r="JA438" s="5"/>
      <c r="JB438" s="5"/>
      <c r="JC438" s="5"/>
    </row>
    <row r="439" spans="1:263" x14ac:dyDescent="0.3">
      <c r="A439" t="str">
        <f t="shared" si="15"/>
        <v>0</v>
      </c>
      <c r="B439" s="18">
        <f t="shared" si="14"/>
        <v>0</v>
      </c>
      <c r="C439" s="18"/>
      <c r="D439" s="5"/>
      <c r="E439" s="5"/>
      <c r="F439" s="5" t="str">
        <f t="shared" si="16"/>
        <v/>
      </c>
      <c r="G439" s="5"/>
      <c r="H439" s="5"/>
      <c r="I439" s="5"/>
      <c r="J439" s="5"/>
      <c r="K439" s="5"/>
      <c r="L439" s="6"/>
      <c r="M439" s="5"/>
      <c r="N439" s="5"/>
      <c r="O439" s="5"/>
      <c r="P439" s="24"/>
      <c r="R439" s="27"/>
      <c r="S439" s="5"/>
      <c r="T439" s="6"/>
      <c r="U439" s="5"/>
      <c r="V439" s="7" t="str">
        <f>IFERROR(VLOOKUP(B439,[1]Client107650!$A$1:$C$7000,3,FALSE),"Non enregistrée")</f>
        <v>Non enregistrée</v>
      </c>
      <c r="W439" s="7" t="str">
        <f>IFERROR(VLOOKUP(A439,'[2]PLANNING-RECHANGES LATelec'!$A$3:$AN$8004,40,FALSE),"Non collaborée")</f>
        <v>Non collaborée</v>
      </c>
      <c r="X439" s="8" t="str">
        <f>IFERROR(VLOOKUP(F439,'[3]Table V'!$A:$G,3,FALSE),"N/A")</f>
        <v>N/A</v>
      </c>
      <c r="Y439" s="8" t="str">
        <f>IFERROR(VLOOKUP(F439,'[2]Table V'!$A:$M,9,FALSE),"N/A")</f>
        <v>N/A</v>
      </c>
      <c r="Z439" s="9" t="str">
        <f>IFERROR(VLOOKUP(C439,[4]Feuil1!$D:$AB,25,FALSE),"N/A")</f>
        <v>N/A</v>
      </c>
      <c r="AA439" s="9" t="s">
        <v>157</v>
      </c>
      <c r="AB439" s="9" t="s">
        <v>157</v>
      </c>
      <c r="AC439" s="5"/>
      <c r="AD439" s="10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  <c r="DI439" s="5"/>
      <c r="DJ439" s="5"/>
      <c r="DK439" s="5"/>
      <c r="DL439" s="5"/>
      <c r="DM439" s="5"/>
      <c r="DN439" s="5"/>
      <c r="DO439" s="5"/>
      <c r="DP439" s="5"/>
      <c r="DQ439" s="5"/>
      <c r="DR439" s="5"/>
      <c r="DS439" s="5"/>
      <c r="DT439" s="5"/>
      <c r="DU439" s="5"/>
      <c r="DV439" s="5"/>
      <c r="DW439" s="5"/>
      <c r="DX439" s="5"/>
      <c r="DY439" s="5"/>
      <c r="DZ439" s="5"/>
      <c r="EA439" s="5"/>
      <c r="EB439" s="5"/>
      <c r="EC439" s="5"/>
      <c r="ED439" s="5"/>
      <c r="EE439" s="5"/>
      <c r="EF439" s="5"/>
      <c r="EG439" s="5"/>
      <c r="EH439" s="5"/>
      <c r="EI439" s="5"/>
      <c r="EJ439" s="5"/>
      <c r="EK439" s="5"/>
      <c r="EL439" s="5"/>
      <c r="EM439" s="5"/>
      <c r="EN439" s="5"/>
      <c r="EO439" s="5"/>
      <c r="EP439" s="5"/>
      <c r="EQ439" s="5"/>
      <c r="ER439" s="5"/>
      <c r="ES439" s="5"/>
      <c r="ET439" s="5"/>
      <c r="EU439" s="5"/>
      <c r="EV439" s="5"/>
      <c r="EW439" s="5"/>
      <c r="EX439" s="5"/>
      <c r="EY439" s="5"/>
      <c r="EZ439" s="5"/>
      <c r="FA439" s="5"/>
      <c r="FB439" s="5"/>
      <c r="FC439" s="5"/>
      <c r="FD439" s="5"/>
      <c r="FE439" s="5"/>
      <c r="FF439" s="5"/>
      <c r="FG439" s="5"/>
      <c r="FH439" s="5"/>
      <c r="FI439" s="5"/>
      <c r="FJ439" s="5"/>
      <c r="FK439" s="5"/>
      <c r="FL439" s="5"/>
      <c r="FM439" s="5"/>
      <c r="FN439" s="5"/>
      <c r="FO439" s="5"/>
      <c r="FP439" s="5"/>
      <c r="FQ439" s="5"/>
      <c r="FR439" s="5"/>
      <c r="FS439" s="5"/>
      <c r="FT439" s="5"/>
      <c r="FU439" s="5"/>
      <c r="FV439" s="5"/>
      <c r="FW439" s="5"/>
      <c r="FX439" s="5"/>
      <c r="FY439" s="5"/>
      <c r="FZ439" s="5"/>
      <c r="GA439" s="5"/>
      <c r="GB439" s="5"/>
      <c r="GC439" s="5"/>
      <c r="GD439" s="5"/>
      <c r="GE439" s="5"/>
      <c r="GF439" s="5"/>
      <c r="GG439" s="5"/>
      <c r="GH439" s="5"/>
      <c r="GI439" s="5"/>
      <c r="GJ439" s="5"/>
      <c r="GK439" s="5"/>
      <c r="GL439" s="5"/>
      <c r="GM439" s="5"/>
      <c r="GN439" s="5"/>
      <c r="GO439" s="5"/>
      <c r="GP439" s="5"/>
      <c r="GQ439" s="5"/>
      <c r="GR439" s="5"/>
      <c r="GS439" s="5"/>
      <c r="GT439" s="5"/>
      <c r="GU439" s="5"/>
      <c r="GV439" s="5"/>
      <c r="GW439" s="5"/>
      <c r="GX439" s="5"/>
      <c r="GY439" s="5"/>
      <c r="GZ439" s="5"/>
      <c r="HA439" s="5"/>
      <c r="HB439" s="5"/>
      <c r="HC439" s="5"/>
      <c r="HD439" s="5"/>
      <c r="HE439" s="5"/>
      <c r="HF439" s="5"/>
      <c r="HG439" s="5"/>
      <c r="HH439" s="5"/>
      <c r="HI439" s="5"/>
      <c r="HJ439" s="5"/>
      <c r="HK439" s="5"/>
      <c r="HL439" s="5"/>
      <c r="HM439" s="5"/>
      <c r="HN439" s="5"/>
      <c r="HO439" s="5"/>
      <c r="HP439" s="5"/>
      <c r="HQ439" s="5"/>
      <c r="HR439" s="5"/>
      <c r="HS439" s="5"/>
      <c r="HT439" s="5"/>
      <c r="HU439" s="5"/>
      <c r="HV439" s="5"/>
      <c r="HW439" s="5"/>
      <c r="HX439" s="5"/>
      <c r="HY439" s="5"/>
      <c r="HZ439" s="5"/>
      <c r="IA439" s="5"/>
      <c r="IB439" s="5"/>
      <c r="IC439" s="5"/>
      <c r="ID439" s="5"/>
      <c r="IE439" s="5"/>
      <c r="IF439" s="5"/>
      <c r="IG439" s="5"/>
      <c r="IH439" s="5"/>
      <c r="II439" s="5"/>
      <c r="IJ439" s="5"/>
      <c r="IK439" s="5"/>
      <c r="IL439" s="5"/>
      <c r="IM439" s="5"/>
      <c r="IN439" s="5"/>
      <c r="IO439" s="5"/>
      <c r="IP439" s="5"/>
      <c r="IQ439" s="5"/>
      <c r="IR439" s="5"/>
      <c r="IS439" s="5"/>
      <c r="IT439" s="5"/>
      <c r="IU439" s="5"/>
      <c r="IV439" s="5"/>
      <c r="IW439" s="5"/>
      <c r="IX439" s="5"/>
      <c r="IY439" s="5"/>
      <c r="IZ439" s="5"/>
      <c r="JA439" s="5"/>
      <c r="JB439" s="5"/>
      <c r="JC439" s="5"/>
    </row>
    <row r="440" spans="1:263" x14ac:dyDescent="0.3">
      <c r="A440" t="str">
        <f t="shared" si="15"/>
        <v>0</v>
      </c>
      <c r="B440" s="18">
        <f t="shared" si="14"/>
        <v>0</v>
      </c>
      <c r="C440" s="18"/>
      <c r="D440" s="5"/>
      <c r="E440" s="5"/>
      <c r="F440" s="5" t="str">
        <f t="shared" si="16"/>
        <v/>
      </c>
      <c r="G440" s="5"/>
      <c r="H440" s="5"/>
      <c r="I440" s="5"/>
      <c r="J440" s="5"/>
      <c r="K440" s="5"/>
      <c r="L440" s="6"/>
      <c r="M440" s="5"/>
      <c r="N440" s="5"/>
      <c r="O440" s="5"/>
      <c r="P440" s="24"/>
      <c r="R440" s="27"/>
      <c r="S440" s="5"/>
      <c r="T440" s="6"/>
      <c r="U440" s="5"/>
      <c r="V440" s="7" t="str">
        <f>IFERROR(VLOOKUP(B440,[1]Client107650!$A$1:$C$7000,3,FALSE),"Non enregistrée")</f>
        <v>Non enregistrée</v>
      </c>
      <c r="W440" s="7" t="str">
        <f>IFERROR(VLOOKUP(A440,'[2]PLANNING-RECHANGES LATelec'!$A$3:$AN$8004,40,FALSE),"Non collaborée")</f>
        <v>Non collaborée</v>
      </c>
      <c r="X440" s="8" t="str">
        <f>IFERROR(VLOOKUP(F440,'[3]Table V'!$A:$G,3,FALSE),"N/A")</f>
        <v>N/A</v>
      </c>
      <c r="Y440" s="8" t="str">
        <f>IFERROR(VLOOKUP(F440,'[2]Table V'!$A:$M,9,FALSE),"N/A")</f>
        <v>N/A</v>
      </c>
      <c r="Z440" s="9" t="str">
        <f>IFERROR(VLOOKUP(C440,[4]Feuil1!$D:$AB,25,FALSE),"N/A")</f>
        <v>N/A</v>
      </c>
      <c r="AA440" s="9" t="s">
        <v>157</v>
      </c>
      <c r="AB440" s="9" t="s">
        <v>157</v>
      </c>
      <c r="AC440" s="5"/>
      <c r="AD440" s="10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  <c r="DG440" s="5"/>
      <c r="DH440" s="5"/>
      <c r="DI440" s="5"/>
      <c r="DJ440" s="5"/>
      <c r="DK440" s="5"/>
      <c r="DL440" s="5"/>
      <c r="DM440" s="5"/>
      <c r="DN440" s="5"/>
      <c r="DO440" s="5"/>
      <c r="DP440" s="5"/>
      <c r="DQ440" s="5"/>
      <c r="DR440" s="5"/>
      <c r="DS440" s="5"/>
      <c r="DT440" s="5"/>
      <c r="DU440" s="5"/>
      <c r="DV440" s="5"/>
      <c r="DW440" s="5"/>
      <c r="DX440" s="5"/>
      <c r="DY440" s="5"/>
      <c r="DZ440" s="5"/>
      <c r="EA440" s="5"/>
      <c r="EB440" s="5"/>
      <c r="EC440" s="5"/>
      <c r="ED440" s="5"/>
      <c r="EE440" s="5"/>
      <c r="EF440" s="5"/>
      <c r="EG440" s="5"/>
      <c r="EH440" s="5"/>
      <c r="EI440" s="5"/>
      <c r="EJ440" s="5"/>
      <c r="EK440" s="5"/>
      <c r="EL440" s="5"/>
      <c r="EM440" s="5"/>
      <c r="EN440" s="5"/>
      <c r="EO440" s="5"/>
      <c r="EP440" s="5"/>
      <c r="EQ440" s="5"/>
      <c r="ER440" s="5"/>
      <c r="ES440" s="5"/>
      <c r="ET440" s="5"/>
      <c r="EU440" s="5"/>
      <c r="EV440" s="5"/>
      <c r="EW440" s="5"/>
      <c r="EX440" s="5"/>
      <c r="EY440" s="5"/>
      <c r="EZ440" s="5"/>
      <c r="FA440" s="5"/>
      <c r="FB440" s="5"/>
      <c r="FC440" s="5"/>
      <c r="FD440" s="5"/>
      <c r="FE440" s="5"/>
      <c r="FF440" s="5"/>
      <c r="FG440" s="5"/>
      <c r="FH440" s="5"/>
      <c r="FI440" s="5"/>
      <c r="FJ440" s="5"/>
      <c r="FK440" s="5"/>
      <c r="FL440" s="5"/>
      <c r="FM440" s="5"/>
      <c r="FN440" s="5"/>
      <c r="FO440" s="5"/>
      <c r="FP440" s="5"/>
      <c r="FQ440" s="5"/>
      <c r="FR440" s="5"/>
      <c r="FS440" s="5"/>
      <c r="FT440" s="5"/>
      <c r="FU440" s="5"/>
      <c r="FV440" s="5"/>
      <c r="FW440" s="5"/>
      <c r="FX440" s="5"/>
      <c r="FY440" s="5"/>
      <c r="FZ440" s="5"/>
      <c r="GA440" s="5"/>
      <c r="GB440" s="5"/>
      <c r="GC440" s="5"/>
      <c r="GD440" s="5"/>
      <c r="GE440" s="5"/>
      <c r="GF440" s="5"/>
      <c r="GG440" s="5"/>
      <c r="GH440" s="5"/>
      <c r="GI440" s="5"/>
      <c r="GJ440" s="5"/>
      <c r="GK440" s="5"/>
      <c r="GL440" s="5"/>
      <c r="GM440" s="5"/>
      <c r="GN440" s="5"/>
      <c r="GO440" s="5"/>
      <c r="GP440" s="5"/>
      <c r="GQ440" s="5"/>
      <c r="GR440" s="5"/>
      <c r="GS440" s="5"/>
      <c r="GT440" s="5"/>
      <c r="GU440" s="5"/>
      <c r="GV440" s="5"/>
      <c r="GW440" s="5"/>
      <c r="GX440" s="5"/>
      <c r="GY440" s="5"/>
      <c r="GZ440" s="5"/>
      <c r="HA440" s="5"/>
      <c r="HB440" s="5"/>
      <c r="HC440" s="5"/>
      <c r="HD440" s="5"/>
      <c r="HE440" s="5"/>
      <c r="HF440" s="5"/>
      <c r="HG440" s="5"/>
      <c r="HH440" s="5"/>
      <c r="HI440" s="5"/>
      <c r="HJ440" s="5"/>
      <c r="HK440" s="5"/>
      <c r="HL440" s="5"/>
      <c r="HM440" s="5"/>
      <c r="HN440" s="5"/>
      <c r="HO440" s="5"/>
      <c r="HP440" s="5"/>
      <c r="HQ440" s="5"/>
      <c r="HR440" s="5"/>
      <c r="HS440" s="5"/>
      <c r="HT440" s="5"/>
      <c r="HU440" s="5"/>
      <c r="HV440" s="5"/>
      <c r="HW440" s="5"/>
      <c r="HX440" s="5"/>
      <c r="HY440" s="5"/>
      <c r="HZ440" s="5"/>
      <c r="IA440" s="5"/>
      <c r="IB440" s="5"/>
      <c r="IC440" s="5"/>
      <c r="ID440" s="5"/>
      <c r="IE440" s="5"/>
      <c r="IF440" s="5"/>
      <c r="IG440" s="5"/>
      <c r="IH440" s="5"/>
      <c r="II440" s="5"/>
      <c r="IJ440" s="5"/>
      <c r="IK440" s="5"/>
      <c r="IL440" s="5"/>
      <c r="IM440" s="5"/>
      <c r="IN440" s="5"/>
      <c r="IO440" s="5"/>
      <c r="IP440" s="5"/>
      <c r="IQ440" s="5"/>
      <c r="IR440" s="5"/>
      <c r="IS440" s="5"/>
      <c r="IT440" s="5"/>
      <c r="IU440" s="5"/>
      <c r="IV440" s="5"/>
      <c r="IW440" s="5"/>
      <c r="IX440" s="5"/>
      <c r="IY440" s="5"/>
      <c r="IZ440" s="5"/>
      <c r="JA440" s="5"/>
      <c r="JB440" s="5"/>
      <c r="JC440" s="5"/>
    </row>
    <row r="441" spans="1:263" x14ac:dyDescent="0.3">
      <c r="A441" t="str">
        <f t="shared" si="15"/>
        <v>0</v>
      </c>
      <c r="B441" s="18">
        <f t="shared" si="14"/>
        <v>0</v>
      </c>
      <c r="C441" s="18"/>
      <c r="D441" s="5"/>
      <c r="E441" s="5"/>
      <c r="F441" s="5" t="str">
        <f t="shared" si="16"/>
        <v/>
      </c>
      <c r="G441" s="5"/>
      <c r="H441" s="5"/>
      <c r="I441" s="5"/>
      <c r="J441" s="5"/>
      <c r="K441" s="5"/>
      <c r="L441" s="6"/>
      <c r="M441" s="5"/>
      <c r="N441" s="5"/>
      <c r="O441" s="5"/>
      <c r="P441" s="24"/>
      <c r="R441" s="27"/>
      <c r="S441" s="5"/>
      <c r="T441" s="6"/>
      <c r="U441" s="5"/>
      <c r="V441" s="7" t="str">
        <f>IFERROR(VLOOKUP(B441,[1]Client107650!$A$1:$C$7000,3,FALSE),"Non enregistrée")</f>
        <v>Non enregistrée</v>
      </c>
      <c r="W441" s="7" t="str">
        <f>IFERROR(VLOOKUP(A441,'[2]PLANNING-RECHANGES LATelec'!$A$3:$AN$8004,40,FALSE),"Non collaborée")</f>
        <v>Non collaborée</v>
      </c>
      <c r="X441" s="8" t="str">
        <f>IFERROR(VLOOKUP(F441,'[3]Table V'!$A:$G,3,FALSE),"N/A")</f>
        <v>N/A</v>
      </c>
      <c r="Y441" s="8" t="str">
        <f>IFERROR(VLOOKUP(F441,'[2]Table V'!$A:$M,9,FALSE),"N/A")</f>
        <v>N/A</v>
      </c>
      <c r="Z441" s="9" t="str">
        <f>IFERROR(VLOOKUP(C441,[4]Feuil1!$D:$AB,25,FALSE),"N/A")</f>
        <v>N/A</v>
      </c>
      <c r="AA441" s="9" t="s">
        <v>157</v>
      </c>
      <c r="AB441" s="9" t="s">
        <v>157</v>
      </c>
      <c r="AC441" s="5"/>
      <c r="AD441" s="10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  <c r="DG441" s="5"/>
      <c r="DH441" s="5"/>
      <c r="DI441" s="5"/>
      <c r="DJ441" s="5"/>
      <c r="DK441" s="5"/>
      <c r="DL441" s="5"/>
      <c r="DM441" s="5"/>
      <c r="DN441" s="5"/>
      <c r="DO441" s="5"/>
      <c r="DP441" s="5"/>
      <c r="DQ441" s="5"/>
      <c r="DR441" s="5"/>
      <c r="DS441" s="5"/>
      <c r="DT441" s="5"/>
      <c r="DU441" s="5"/>
      <c r="DV441" s="5"/>
      <c r="DW441" s="5"/>
      <c r="DX441" s="5"/>
      <c r="DY441" s="5"/>
      <c r="DZ441" s="5"/>
      <c r="EA441" s="5"/>
      <c r="EB441" s="5"/>
      <c r="EC441" s="5"/>
      <c r="ED441" s="5"/>
      <c r="EE441" s="5"/>
      <c r="EF441" s="5"/>
      <c r="EG441" s="5"/>
      <c r="EH441" s="5"/>
      <c r="EI441" s="5"/>
      <c r="EJ441" s="5"/>
      <c r="EK441" s="5"/>
      <c r="EL441" s="5"/>
      <c r="EM441" s="5"/>
      <c r="EN441" s="5"/>
      <c r="EO441" s="5"/>
      <c r="EP441" s="5"/>
      <c r="EQ441" s="5"/>
      <c r="ER441" s="5"/>
      <c r="ES441" s="5"/>
      <c r="ET441" s="5"/>
      <c r="EU441" s="5"/>
      <c r="EV441" s="5"/>
      <c r="EW441" s="5"/>
      <c r="EX441" s="5"/>
      <c r="EY441" s="5"/>
      <c r="EZ441" s="5"/>
      <c r="FA441" s="5"/>
      <c r="FB441" s="5"/>
      <c r="FC441" s="5"/>
      <c r="FD441" s="5"/>
      <c r="FE441" s="5"/>
      <c r="FF441" s="5"/>
      <c r="FG441" s="5"/>
      <c r="FH441" s="5"/>
      <c r="FI441" s="5"/>
      <c r="FJ441" s="5"/>
      <c r="FK441" s="5"/>
      <c r="FL441" s="5"/>
      <c r="FM441" s="5"/>
      <c r="FN441" s="5"/>
      <c r="FO441" s="5"/>
      <c r="FP441" s="5"/>
      <c r="FQ441" s="5"/>
      <c r="FR441" s="5"/>
      <c r="FS441" s="5"/>
      <c r="FT441" s="5"/>
      <c r="FU441" s="5"/>
      <c r="FV441" s="5"/>
      <c r="FW441" s="5"/>
      <c r="FX441" s="5"/>
      <c r="FY441" s="5"/>
      <c r="FZ441" s="5"/>
      <c r="GA441" s="5"/>
      <c r="GB441" s="5"/>
      <c r="GC441" s="5"/>
      <c r="GD441" s="5"/>
      <c r="GE441" s="5"/>
      <c r="GF441" s="5"/>
      <c r="GG441" s="5"/>
      <c r="GH441" s="5"/>
      <c r="GI441" s="5"/>
      <c r="GJ441" s="5"/>
      <c r="GK441" s="5"/>
      <c r="GL441" s="5"/>
      <c r="GM441" s="5"/>
      <c r="GN441" s="5"/>
      <c r="GO441" s="5"/>
      <c r="GP441" s="5"/>
      <c r="GQ441" s="5"/>
      <c r="GR441" s="5"/>
      <c r="GS441" s="5"/>
      <c r="GT441" s="5"/>
      <c r="GU441" s="5"/>
      <c r="GV441" s="5"/>
      <c r="GW441" s="5"/>
      <c r="GX441" s="5"/>
      <c r="GY441" s="5"/>
      <c r="GZ441" s="5"/>
      <c r="HA441" s="5"/>
      <c r="HB441" s="5"/>
      <c r="HC441" s="5"/>
      <c r="HD441" s="5"/>
      <c r="HE441" s="5"/>
      <c r="HF441" s="5"/>
      <c r="HG441" s="5"/>
      <c r="HH441" s="5"/>
      <c r="HI441" s="5"/>
      <c r="HJ441" s="5"/>
      <c r="HK441" s="5"/>
      <c r="HL441" s="5"/>
      <c r="HM441" s="5"/>
      <c r="HN441" s="5"/>
      <c r="HO441" s="5"/>
      <c r="HP441" s="5"/>
      <c r="HQ441" s="5"/>
      <c r="HR441" s="5"/>
      <c r="HS441" s="5"/>
      <c r="HT441" s="5"/>
      <c r="HU441" s="5"/>
      <c r="HV441" s="5"/>
      <c r="HW441" s="5"/>
      <c r="HX441" s="5"/>
      <c r="HY441" s="5"/>
      <c r="HZ441" s="5"/>
      <c r="IA441" s="5"/>
      <c r="IB441" s="5"/>
      <c r="IC441" s="5"/>
      <c r="ID441" s="5"/>
      <c r="IE441" s="5"/>
      <c r="IF441" s="5"/>
      <c r="IG441" s="5"/>
      <c r="IH441" s="5"/>
      <c r="II441" s="5"/>
      <c r="IJ441" s="5"/>
      <c r="IK441" s="5"/>
      <c r="IL441" s="5"/>
      <c r="IM441" s="5"/>
      <c r="IN441" s="5"/>
      <c r="IO441" s="5"/>
      <c r="IP441" s="5"/>
      <c r="IQ441" s="5"/>
      <c r="IR441" s="5"/>
      <c r="IS441" s="5"/>
      <c r="IT441" s="5"/>
      <c r="IU441" s="5"/>
      <c r="IV441" s="5"/>
      <c r="IW441" s="5"/>
      <c r="IX441" s="5"/>
      <c r="IY441" s="5"/>
      <c r="IZ441" s="5"/>
      <c r="JA441" s="5"/>
      <c r="JB441" s="5"/>
      <c r="JC441" s="5"/>
    </row>
    <row r="442" spans="1:263" x14ac:dyDescent="0.3">
      <c r="A442" t="str">
        <f t="shared" si="15"/>
        <v>0</v>
      </c>
      <c r="B442" s="18">
        <f t="shared" si="14"/>
        <v>0</v>
      </c>
      <c r="C442" s="18"/>
      <c r="D442" s="5"/>
      <c r="E442" s="5"/>
      <c r="F442" s="5" t="str">
        <f t="shared" si="16"/>
        <v/>
      </c>
      <c r="G442" s="5"/>
      <c r="H442" s="5"/>
      <c r="I442" s="5"/>
      <c r="J442" s="5"/>
      <c r="K442" s="5"/>
      <c r="L442" s="6"/>
      <c r="M442" s="5"/>
      <c r="N442" s="5"/>
      <c r="O442" s="5"/>
      <c r="P442" s="24"/>
      <c r="R442" s="27"/>
      <c r="S442" s="5"/>
      <c r="T442" s="6"/>
      <c r="U442" s="5"/>
      <c r="V442" s="7" t="str">
        <f>IFERROR(VLOOKUP(B442,[1]Client107650!$A$1:$C$7000,3,FALSE),"Non enregistrée")</f>
        <v>Non enregistrée</v>
      </c>
      <c r="W442" s="7" t="str">
        <f>IFERROR(VLOOKUP(A442,'[2]PLANNING-RECHANGES LATelec'!$A$3:$AN$8004,40,FALSE),"Non collaborée")</f>
        <v>Non collaborée</v>
      </c>
      <c r="X442" s="8" t="str">
        <f>IFERROR(VLOOKUP(F442,'[3]Table V'!$A:$G,3,FALSE),"N/A")</f>
        <v>N/A</v>
      </c>
      <c r="Y442" s="8" t="str">
        <f>IFERROR(VLOOKUP(F442,'[2]Table V'!$A:$M,9,FALSE),"N/A")</f>
        <v>N/A</v>
      </c>
      <c r="Z442" s="9" t="str">
        <f>IFERROR(VLOOKUP(C442,[4]Feuil1!$D:$AB,25,FALSE),"N/A")</f>
        <v>N/A</v>
      </c>
      <c r="AA442" s="9" t="s">
        <v>157</v>
      </c>
      <c r="AB442" s="9" t="s">
        <v>157</v>
      </c>
      <c r="AC442" s="5"/>
      <c r="AD442" s="10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  <c r="DG442" s="5"/>
      <c r="DH442" s="5"/>
      <c r="DI442" s="5"/>
      <c r="DJ442" s="5"/>
      <c r="DK442" s="5"/>
      <c r="DL442" s="5"/>
      <c r="DM442" s="5"/>
      <c r="DN442" s="5"/>
      <c r="DO442" s="5"/>
      <c r="DP442" s="5"/>
      <c r="DQ442" s="5"/>
      <c r="DR442" s="5"/>
      <c r="DS442" s="5"/>
      <c r="DT442" s="5"/>
      <c r="DU442" s="5"/>
      <c r="DV442" s="5"/>
      <c r="DW442" s="5"/>
      <c r="DX442" s="5"/>
      <c r="DY442" s="5"/>
      <c r="DZ442" s="5"/>
      <c r="EA442" s="5"/>
      <c r="EB442" s="5"/>
      <c r="EC442" s="5"/>
      <c r="ED442" s="5"/>
      <c r="EE442" s="5"/>
      <c r="EF442" s="5"/>
      <c r="EG442" s="5"/>
      <c r="EH442" s="5"/>
      <c r="EI442" s="5"/>
      <c r="EJ442" s="5"/>
      <c r="EK442" s="5"/>
      <c r="EL442" s="5"/>
      <c r="EM442" s="5"/>
      <c r="EN442" s="5"/>
      <c r="EO442" s="5"/>
      <c r="EP442" s="5"/>
      <c r="EQ442" s="5"/>
      <c r="ER442" s="5"/>
      <c r="ES442" s="5"/>
      <c r="ET442" s="5"/>
      <c r="EU442" s="5"/>
      <c r="EV442" s="5"/>
      <c r="EW442" s="5"/>
      <c r="EX442" s="5"/>
      <c r="EY442" s="5"/>
      <c r="EZ442" s="5"/>
      <c r="FA442" s="5"/>
      <c r="FB442" s="5"/>
      <c r="FC442" s="5"/>
      <c r="FD442" s="5"/>
      <c r="FE442" s="5"/>
      <c r="FF442" s="5"/>
      <c r="FG442" s="5"/>
      <c r="FH442" s="5"/>
      <c r="FI442" s="5"/>
      <c r="FJ442" s="5"/>
      <c r="FK442" s="5"/>
      <c r="FL442" s="5"/>
      <c r="FM442" s="5"/>
      <c r="FN442" s="5"/>
      <c r="FO442" s="5"/>
      <c r="FP442" s="5"/>
      <c r="FQ442" s="5"/>
      <c r="FR442" s="5"/>
      <c r="FS442" s="5"/>
      <c r="FT442" s="5"/>
      <c r="FU442" s="5"/>
      <c r="FV442" s="5"/>
      <c r="FW442" s="5"/>
      <c r="FX442" s="5"/>
      <c r="FY442" s="5"/>
      <c r="FZ442" s="5"/>
      <c r="GA442" s="5"/>
      <c r="GB442" s="5"/>
      <c r="GC442" s="5"/>
      <c r="GD442" s="5"/>
      <c r="GE442" s="5"/>
      <c r="GF442" s="5"/>
      <c r="GG442" s="5"/>
      <c r="GH442" s="5"/>
      <c r="GI442" s="5"/>
      <c r="GJ442" s="5"/>
      <c r="GK442" s="5"/>
      <c r="GL442" s="5"/>
      <c r="GM442" s="5"/>
      <c r="GN442" s="5"/>
      <c r="GO442" s="5"/>
      <c r="GP442" s="5"/>
      <c r="GQ442" s="5"/>
      <c r="GR442" s="5"/>
      <c r="GS442" s="5"/>
      <c r="GT442" s="5"/>
      <c r="GU442" s="5"/>
      <c r="GV442" s="5"/>
      <c r="GW442" s="5"/>
      <c r="GX442" s="5"/>
      <c r="GY442" s="5"/>
      <c r="GZ442" s="5"/>
      <c r="HA442" s="5"/>
      <c r="HB442" s="5"/>
      <c r="HC442" s="5"/>
      <c r="HD442" s="5"/>
      <c r="HE442" s="5"/>
      <c r="HF442" s="5"/>
      <c r="HG442" s="5"/>
      <c r="HH442" s="5"/>
      <c r="HI442" s="5"/>
      <c r="HJ442" s="5"/>
      <c r="HK442" s="5"/>
      <c r="HL442" s="5"/>
      <c r="HM442" s="5"/>
      <c r="HN442" s="5"/>
      <c r="HO442" s="5"/>
      <c r="HP442" s="5"/>
      <c r="HQ442" s="5"/>
      <c r="HR442" s="5"/>
      <c r="HS442" s="5"/>
      <c r="HT442" s="5"/>
      <c r="HU442" s="5"/>
      <c r="HV442" s="5"/>
      <c r="HW442" s="5"/>
      <c r="HX442" s="5"/>
      <c r="HY442" s="5"/>
      <c r="HZ442" s="5"/>
      <c r="IA442" s="5"/>
      <c r="IB442" s="5"/>
      <c r="IC442" s="5"/>
      <c r="ID442" s="5"/>
      <c r="IE442" s="5"/>
      <c r="IF442" s="5"/>
      <c r="IG442" s="5"/>
      <c r="IH442" s="5"/>
      <c r="II442" s="5"/>
      <c r="IJ442" s="5"/>
      <c r="IK442" s="5"/>
      <c r="IL442" s="5"/>
      <c r="IM442" s="5"/>
      <c r="IN442" s="5"/>
      <c r="IO442" s="5"/>
      <c r="IP442" s="5"/>
      <c r="IQ442" s="5"/>
      <c r="IR442" s="5"/>
      <c r="IS442" s="5"/>
      <c r="IT442" s="5"/>
      <c r="IU442" s="5"/>
      <c r="IV442" s="5"/>
      <c r="IW442" s="5"/>
      <c r="IX442" s="5"/>
      <c r="IY442" s="5"/>
      <c r="IZ442" s="5"/>
      <c r="JA442" s="5"/>
      <c r="JB442" s="5"/>
      <c r="JC442" s="5"/>
    </row>
    <row r="443" spans="1:263" x14ac:dyDescent="0.3">
      <c r="A443" t="str">
        <f t="shared" si="15"/>
        <v>0</v>
      </c>
      <c r="B443" s="18">
        <f t="shared" si="14"/>
        <v>0</v>
      </c>
      <c r="C443" s="18"/>
      <c r="D443" s="5"/>
      <c r="E443" s="5"/>
      <c r="F443" s="5" t="str">
        <f t="shared" si="16"/>
        <v/>
      </c>
      <c r="G443" s="5"/>
      <c r="H443" s="5"/>
      <c r="I443" s="5"/>
      <c r="J443" s="5"/>
      <c r="K443" s="5"/>
      <c r="L443" s="6"/>
      <c r="M443" s="5"/>
      <c r="N443" s="5"/>
      <c r="O443" s="5"/>
      <c r="P443" s="24"/>
      <c r="R443" s="27"/>
      <c r="S443" s="5"/>
      <c r="T443" s="6"/>
      <c r="U443" s="5"/>
      <c r="V443" s="7" t="str">
        <f>IFERROR(VLOOKUP(B443,[1]Client107650!$A$1:$C$7000,3,FALSE),"Non enregistrée")</f>
        <v>Non enregistrée</v>
      </c>
      <c r="W443" s="7" t="str">
        <f>IFERROR(VLOOKUP(A443,'[2]PLANNING-RECHANGES LATelec'!$A$3:$AN$8004,40,FALSE),"Non collaborée")</f>
        <v>Non collaborée</v>
      </c>
      <c r="X443" s="8" t="str">
        <f>IFERROR(VLOOKUP(F443,'[3]Table V'!$A:$G,3,FALSE),"N/A")</f>
        <v>N/A</v>
      </c>
      <c r="Y443" s="8" t="str">
        <f>IFERROR(VLOOKUP(F443,'[2]Table V'!$A:$M,9,FALSE),"N/A")</f>
        <v>N/A</v>
      </c>
      <c r="Z443" s="9" t="str">
        <f>IFERROR(VLOOKUP(C443,[4]Feuil1!$D:$AB,25,FALSE),"N/A")</f>
        <v>N/A</v>
      </c>
      <c r="AA443" s="9" t="s">
        <v>157</v>
      </c>
      <c r="AB443" s="9" t="s">
        <v>157</v>
      </c>
      <c r="AC443" s="5"/>
      <c r="AD443" s="10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  <c r="DG443" s="5"/>
      <c r="DH443" s="5"/>
      <c r="DI443" s="5"/>
      <c r="DJ443" s="5"/>
      <c r="DK443" s="5"/>
      <c r="DL443" s="5"/>
      <c r="DM443" s="5"/>
      <c r="DN443" s="5"/>
      <c r="DO443" s="5"/>
      <c r="DP443" s="5"/>
      <c r="DQ443" s="5"/>
      <c r="DR443" s="5"/>
      <c r="DS443" s="5"/>
      <c r="DT443" s="5"/>
      <c r="DU443" s="5"/>
      <c r="DV443" s="5"/>
      <c r="DW443" s="5"/>
      <c r="DX443" s="5"/>
      <c r="DY443" s="5"/>
      <c r="DZ443" s="5"/>
      <c r="EA443" s="5"/>
      <c r="EB443" s="5"/>
      <c r="EC443" s="5"/>
      <c r="ED443" s="5"/>
      <c r="EE443" s="5"/>
      <c r="EF443" s="5"/>
      <c r="EG443" s="5"/>
      <c r="EH443" s="5"/>
      <c r="EI443" s="5"/>
      <c r="EJ443" s="5"/>
      <c r="EK443" s="5"/>
      <c r="EL443" s="5"/>
      <c r="EM443" s="5"/>
      <c r="EN443" s="5"/>
      <c r="EO443" s="5"/>
      <c r="EP443" s="5"/>
      <c r="EQ443" s="5"/>
      <c r="ER443" s="5"/>
      <c r="ES443" s="5"/>
      <c r="ET443" s="5"/>
      <c r="EU443" s="5"/>
      <c r="EV443" s="5"/>
      <c r="EW443" s="5"/>
      <c r="EX443" s="5"/>
      <c r="EY443" s="5"/>
      <c r="EZ443" s="5"/>
      <c r="FA443" s="5"/>
      <c r="FB443" s="5"/>
      <c r="FC443" s="5"/>
      <c r="FD443" s="5"/>
      <c r="FE443" s="5"/>
      <c r="FF443" s="5"/>
      <c r="FG443" s="5"/>
      <c r="FH443" s="5"/>
      <c r="FI443" s="5"/>
      <c r="FJ443" s="5"/>
      <c r="FK443" s="5"/>
      <c r="FL443" s="5"/>
      <c r="FM443" s="5"/>
      <c r="FN443" s="5"/>
      <c r="FO443" s="5"/>
      <c r="FP443" s="5"/>
      <c r="FQ443" s="5"/>
      <c r="FR443" s="5"/>
      <c r="FS443" s="5"/>
      <c r="FT443" s="5"/>
      <c r="FU443" s="5"/>
      <c r="FV443" s="5"/>
      <c r="FW443" s="5"/>
      <c r="FX443" s="5"/>
      <c r="FY443" s="5"/>
      <c r="FZ443" s="5"/>
      <c r="GA443" s="5"/>
      <c r="GB443" s="5"/>
      <c r="GC443" s="5"/>
      <c r="GD443" s="5"/>
      <c r="GE443" s="5"/>
      <c r="GF443" s="5"/>
      <c r="GG443" s="5"/>
      <c r="GH443" s="5"/>
      <c r="GI443" s="5"/>
      <c r="GJ443" s="5"/>
      <c r="GK443" s="5"/>
      <c r="GL443" s="5"/>
      <c r="GM443" s="5"/>
      <c r="GN443" s="5"/>
      <c r="GO443" s="5"/>
      <c r="GP443" s="5"/>
      <c r="GQ443" s="5"/>
      <c r="GR443" s="5"/>
      <c r="GS443" s="5"/>
      <c r="GT443" s="5"/>
      <c r="GU443" s="5"/>
      <c r="GV443" s="5"/>
      <c r="GW443" s="5"/>
      <c r="GX443" s="5"/>
      <c r="GY443" s="5"/>
      <c r="GZ443" s="5"/>
      <c r="HA443" s="5"/>
      <c r="HB443" s="5"/>
      <c r="HC443" s="5"/>
      <c r="HD443" s="5"/>
      <c r="HE443" s="5"/>
      <c r="HF443" s="5"/>
      <c r="HG443" s="5"/>
      <c r="HH443" s="5"/>
      <c r="HI443" s="5"/>
      <c r="HJ443" s="5"/>
      <c r="HK443" s="5"/>
      <c r="HL443" s="5"/>
      <c r="HM443" s="5"/>
      <c r="HN443" s="5"/>
      <c r="HO443" s="5"/>
      <c r="HP443" s="5"/>
      <c r="HQ443" s="5"/>
      <c r="HR443" s="5"/>
      <c r="HS443" s="5"/>
      <c r="HT443" s="5"/>
      <c r="HU443" s="5"/>
      <c r="HV443" s="5"/>
      <c r="HW443" s="5"/>
      <c r="HX443" s="5"/>
      <c r="HY443" s="5"/>
      <c r="HZ443" s="5"/>
      <c r="IA443" s="5"/>
      <c r="IB443" s="5"/>
      <c r="IC443" s="5"/>
      <c r="ID443" s="5"/>
      <c r="IE443" s="5"/>
      <c r="IF443" s="5"/>
      <c r="IG443" s="5"/>
      <c r="IH443" s="5"/>
      <c r="II443" s="5"/>
      <c r="IJ443" s="5"/>
      <c r="IK443" s="5"/>
      <c r="IL443" s="5"/>
      <c r="IM443" s="5"/>
      <c r="IN443" s="5"/>
      <c r="IO443" s="5"/>
      <c r="IP443" s="5"/>
      <c r="IQ443" s="5"/>
      <c r="IR443" s="5"/>
      <c r="IS443" s="5"/>
      <c r="IT443" s="5"/>
      <c r="IU443" s="5"/>
      <c r="IV443" s="5"/>
      <c r="IW443" s="5"/>
      <c r="IX443" s="5"/>
      <c r="IY443" s="5"/>
      <c r="IZ443" s="5"/>
      <c r="JA443" s="5"/>
      <c r="JB443" s="5"/>
      <c r="JC443" s="5"/>
    </row>
    <row r="444" spans="1:263" x14ac:dyDescent="0.3">
      <c r="A444" t="str">
        <f t="shared" si="15"/>
        <v>0</v>
      </c>
      <c r="B444" s="18">
        <f t="shared" si="14"/>
        <v>0</v>
      </c>
      <c r="C444" s="18"/>
      <c r="D444" s="5"/>
      <c r="E444" s="5"/>
      <c r="F444" s="5" t="str">
        <f t="shared" si="16"/>
        <v/>
      </c>
      <c r="G444" s="5"/>
      <c r="H444" s="5"/>
      <c r="I444" s="5"/>
      <c r="J444" s="5"/>
      <c r="K444" s="5"/>
      <c r="L444" s="6"/>
      <c r="M444" s="5"/>
      <c r="N444" s="5"/>
      <c r="O444" s="5"/>
      <c r="P444" s="24"/>
      <c r="R444" s="27"/>
      <c r="S444" s="5"/>
      <c r="T444" s="6"/>
      <c r="U444" s="5"/>
      <c r="V444" s="7" t="str">
        <f>IFERROR(VLOOKUP(B444,[1]Client107650!$A$1:$C$7000,3,FALSE),"Non enregistrée")</f>
        <v>Non enregistrée</v>
      </c>
      <c r="W444" s="7" t="str">
        <f>IFERROR(VLOOKUP(A444,'[2]PLANNING-RECHANGES LATelec'!$A$3:$AN$8004,40,FALSE),"Non collaborée")</f>
        <v>Non collaborée</v>
      </c>
      <c r="X444" s="8" t="str">
        <f>IFERROR(VLOOKUP(F444,'[3]Table V'!$A:$G,3,FALSE),"N/A")</f>
        <v>N/A</v>
      </c>
      <c r="Y444" s="8" t="str">
        <f>IFERROR(VLOOKUP(F444,'[2]Table V'!$A:$M,9,FALSE),"N/A")</f>
        <v>N/A</v>
      </c>
      <c r="Z444" s="9" t="str">
        <f>IFERROR(VLOOKUP(C444,[4]Feuil1!$D:$AB,25,FALSE),"N/A")</f>
        <v>N/A</v>
      </c>
      <c r="AA444" s="9" t="s">
        <v>157</v>
      </c>
      <c r="AB444" s="9" t="s">
        <v>157</v>
      </c>
      <c r="AC444" s="5"/>
      <c r="AD444" s="10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  <c r="DG444" s="5"/>
      <c r="DH444" s="5"/>
      <c r="DI444" s="5"/>
      <c r="DJ444" s="5"/>
      <c r="DK444" s="5"/>
      <c r="DL444" s="5"/>
      <c r="DM444" s="5"/>
      <c r="DN444" s="5"/>
      <c r="DO444" s="5"/>
      <c r="DP444" s="5"/>
      <c r="DQ444" s="5"/>
      <c r="DR444" s="5"/>
      <c r="DS444" s="5"/>
      <c r="DT444" s="5"/>
      <c r="DU444" s="5"/>
      <c r="DV444" s="5"/>
      <c r="DW444" s="5"/>
      <c r="DX444" s="5"/>
      <c r="DY444" s="5"/>
      <c r="DZ444" s="5"/>
      <c r="EA444" s="5"/>
      <c r="EB444" s="5"/>
      <c r="EC444" s="5"/>
      <c r="ED444" s="5"/>
      <c r="EE444" s="5"/>
      <c r="EF444" s="5"/>
      <c r="EG444" s="5"/>
      <c r="EH444" s="5"/>
      <c r="EI444" s="5"/>
      <c r="EJ444" s="5"/>
      <c r="EK444" s="5"/>
      <c r="EL444" s="5"/>
      <c r="EM444" s="5"/>
      <c r="EN444" s="5"/>
      <c r="EO444" s="5"/>
      <c r="EP444" s="5"/>
      <c r="EQ444" s="5"/>
      <c r="ER444" s="5"/>
      <c r="ES444" s="5"/>
      <c r="ET444" s="5"/>
      <c r="EU444" s="5"/>
      <c r="EV444" s="5"/>
      <c r="EW444" s="5"/>
      <c r="EX444" s="5"/>
      <c r="EY444" s="5"/>
      <c r="EZ444" s="5"/>
      <c r="FA444" s="5"/>
      <c r="FB444" s="5"/>
      <c r="FC444" s="5"/>
      <c r="FD444" s="5"/>
      <c r="FE444" s="5"/>
      <c r="FF444" s="5"/>
      <c r="FG444" s="5"/>
      <c r="FH444" s="5"/>
      <c r="FI444" s="5"/>
      <c r="FJ444" s="5"/>
      <c r="FK444" s="5"/>
      <c r="FL444" s="5"/>
      <c r="FM444" s="5"/>
      <c r="FN444" s="5"/>
      <c r="FO444" s="5"/>
      <c r="FP444" s="5"/>
      <c r="FQ444" s="5"/>
      <c r="FR444" s="5"/>
      <c r="FS444" s="5"/>
      <c r="FT444" s="5"/>
      <c r="FU444" s="5"/>
      <c r="FV444" s="5"/>
      <c r="FW444" s="5"/>
      <c r="FX444" s="5"/>
      <c r="FY444" s="5"/>
      <c r="FZ444" s="5"/>
      <c r="GA444" s="5"/>
      <c r="GB444" s="5"/>
      <c r="GC444" s="5"/>
      <c r="GD444" s="5"/>
      <c r="GE444" s="5"/>
      <c r="GF444" s="5"/>
      <c r="GG444" s="5"/>
      <c r="GH444" s="5"/>
      <c r="GI444" s="5"/>
      <c r="GJ444" s="5"/>
      <c r="GK444" s="5"/>
      <c r="GL444" s="5"/>
      <c r="GM444" s="5"/>
      <c r="GN444" s="5"/>
      <c r="GO444" s="5"/>
      <c r="GP444" s="5"/>
      <c r="GQ444" s="5"/>
      <c r="GR444" s="5"/>
      <c r="GS444" s="5"/>
      <c r="GT444" s="5"/>
      <c r="GU444" s="5"/>
      <c r="GV444" s="5"/>
      <c r="GW444" s="5"/>
      <c r="GX444" s="5"/>
      <c r="GY444" s="5"/>
      <c r="GZ444" s="5"/>
      <c r="HA444" s="5"/>
      <c r="HB444" s="5"/>
      <c r="HC444" s="5"/>
      <c r="HD444" s="5"/>
      <c r="HE444" s="5"/>
      <c r="HF444" s="5"/>
      <c r="HG444" s="5"/>
      <c r="HH444" s="5"/>
      <c r="HI444" s="5"/>
      <c r="HJ444" s="5"/>
      <c r="HK444" s="5"/>
      <c r="HL444" s="5"/>
      <c r="HM444" s="5"/>
      <c r="HN444" s="5"/>
      <c r="HO444" s="5"/>
      <c r="HP444" s="5"/>
      <c r="HQ444" s="5"/>
      <c r="HR444" s="5"/>
      <c r="HS444" s="5"/>
      <c r="HT444" s="5"/>
      <c r="HU444" s="5"/>
      <c r="HV444" s="5"/>
      <c r="HW444" s="5"/>
      <c r="HX444" s="5"/>
      <c r="HY444" s="5"/>
      <c r="HZ444" s="5"/>
      <c r="IA444" s="5"/>
      <c r="IB444" s="5"/>
      <c r="IC444" s="5"/>
      <c r="ID444" s="5"/>
      <c r="IE444" s="5"/>
      <c r="IF444" s="5"/>
      <c r="IG444" s="5"/>
      <c r="IH444" s="5"/>
      <c r="II444" s="5"/>
      <c r="IJ444" s="5"/>
      <c r="IK444" s="5"/>
      <c r="IL444" s="5"/>
      <c r="IM444" s="5"/>
      <c r="IN444" s="5"/>
      <c r="IO444" s="5"/>
      <c r="IP444" s="5"/>
      <c r="IQ444" s="5"/>
      <c r="IR444" s="5"/>
      <c r="IS444" s="5"/>
      <c r="IT444" s="5"/>
      <c r="IU444" s="5"/>
      <c r="IV444" s="5"/>
      <c r="IW444" s="5"/>
      <c r="IX444" s="5"/>
      <c r="IY444" s="5"/>
      <c r="IZ444" s="5"/>
      <c r="JA444" s="5"/>
      <c r="JB444" s="5"/>
      <c r="JC444" s="5"/>
    </row>
    <row r="445" spans="1:263" x14ac:dyDescent="0.3">
      <c r="A445" t="str">
        <f t="shared" si="15"/>
        <v>0</v>
      </c>
      <c r="B445" s="18">
        <f t="shared" si="14"/>
        <v>0</v>
      </c>
      <c r="C445" s="18"/>
      <c r="D445" s="5"/>
      <c r="E445" s="5"/>
      <c r="F445" s="5" t="str">
        <f t="shared" si="16"/>
        <v/>
      </c>
      <c r="G445" s="5"/>
      <c r="H445" s="5"/>
      <c r="I445" s="5"/>
      <c r="J445" s="5"/>
      <c r="K445" s="5"/>
      <c r="L445" s="6"/>
      <c r="M445" s="5"/>
      <c r="N445" s="5"/>
      <c r="O445" s="5"/>
      <c r="P445" s="24"/>
      <c r="R445" s="27"/>
      <c r="S445" s="5"/>
      <c r="T445" s="6"/>
      <c r="U445" s="5"/>
      <c r="V445" s="7" t="str">
        <f>IFERROR(VLOOKUP(B445,[1]Client107650!$A$1:$C$7000,3,FALSE),"Non enregistrée")</f>
        <v>Non enregistrée</v>
      </c>
      <c r="W445" s="7" t="str">
        <f>IFERROR(VLOOKUP(A445,'[2]PLANNING-RECHANGES LATelec'!$A$3:$AN$8004,40,FALSE),"Non collaborée")</f>
        <v>Non collaborée</v>
      </c>
      <c r="X445" s="8" t="str">
        <f>IFERROR(VLOOKUP(F445,'[3]Table V'!$A:$G,3,FALSE),"N/A")</f>
        <v>N/A</v>
      </c>
      <c r="Y445" s="8" t="str">
        <f>IFERROR(VLOOKUP(F445,'[2]Table V'!$A:$M,9,FALSE),"N/A")</f>
        <v>N/A</v>
      </c>
      <c r="Z445" s="9" t="str">
        <f>IFERROR(VLOOKUP(C445,[4]Feuil1!$D:$AB,25,FALSE),"N/A")</f>
        <v>N/A</v>
      </c>
      <c r="AA445" s="9" t="s">
        <v>157</v>
      </c>
      <c r="AB445" s="9" t="s">
        <v>157</v>
      </c>
      <c r="AC445" s="5"/>
      <c r="AD445" s="10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  <c r="DI445" s="5"/>
      <c r="DJ445" s="5"/>
      <c r="DK445" s="5"/>
      <c r="DL445" s="5"/>
      <c r="DM445" s="5"/>
      <c r="DN445" s="5"/>
      <c r="DO445" s="5"/>
      <c r="DP445" s="5"/>
      <c r="DQ445" s="5"/>
      <c r="DR445" s="5"/>
      <c r="DS445" s="5"/>
      <c r="DT445" s="5"/>
      <c r="DU445" s="5"/>
      <c r="DV445" s="5"/>
      <c r="DW445" s="5"/>
      <c r="DX445" s="5"/>
      <c r="DY445" s="5"/>
      <c r="DZ445" s="5"/>
      <c r="EA445" s="5"/>
      <c r="EB445" s="5"/>
      <c r="EC445" s="5"/>
      <c r="ED445" s="5"/>
      <c r="EE445" s="5"/>
      <c r="EF445" s="5"/>
      <c r="EG445" s="5"/>
      <c r="EH445" s="5"/>
      <c r="EI445" s="5"/>
      <c r="EJ445" s="5"/>
      <c r="EK445" s="5"/>
      <c r="EL445" s="5"/>
      <c r="EM445" s="5"/>
      <c r="EN445" s="5"/>
      <c r="EO445" s="5"/>
      <c r="EP445" s="5"/>
      <c r="EQ445" s="5"/>
      <c r="ER445" s="5"/>
      <c r="ES445" s="5"/>
      <c r="ET445" s="5"/>
      <c r="EU445" s="5"/>
      <c r="EV445" s="5"/>
      <c r="EW445" s="5"/>
      <c r="EX445" s="5"/>
      <c r="EY445" s="5"/>
      <c r="EZ445" s="5"/>
      <c r="FA445" s="5"/>
      <c r="FB445" s="5"/>
      <c r="FC445" s="5"/>
      <c r="FD445" s="5"/>
      <c r="FE445" s="5"/>
      <c r="FF445" s="5"/>
      <c r="FG445" s="5"/>
      <c r="FH445" s="5"/>
      <c r="FI445" s="5"/>
      <c r="FJ445" s="5"/>
      <c r="FK445" s="5"/>
      <c r="FL445" s="5"/>
      <c r="FM445" s="5"/>
      <c r="FN445" s="5"/>
      <c r="FO445" s="5"/>
      <c r="FP445" s="5"/>
      <c r="FQ445" s="5"/>
      <c r="FR445" s="5"/>
      <c r="FS445" s="5"/>
      <c r="FT445" s="5"/>
      <c r="FU445" s="5"/>
      <c r="FV445" s="5"/>
      <c r="FW445" s="5"/>
      <c r="FX445" s="5"/>
      <c r="FY445" s="5"/>
      <c r="FZ445" s="5"/>
      <c r="GA445" s="5"/>
      <c r="GB445" s="5"/>
      <c r="GC445" s="5"/>
      <c r="GD445" s="5"/>
      <c r="GE445" s="5"/>
      <c r="GF445" s="5"/>
      <c r="GG445" s="5"/>
      <c r="GH445" s="5"/>
      <c r="GI445" s="5"/>
      <c r="GJ445" s="5"/>
      <c r="GK445" s="5"/>
      <c r="GL445" s="5"/>
      <c r="GM445" s="5"/>
      <c r="GN445" s="5"/>
      <c r="GO445" s="5"/>
      <c r="GP445" s="5"/>
      <c r="GQ445" s="5"/>
      <c r="GR445" s="5"/>
      <c r="GS445" s="5"/>
      <c r="GT445" s="5"/>
      <c r="GU445" s="5"/>
      <c r="GV445" s="5"/>
      <c r="GW445" s="5"/>
      <c r="GX445" s="5"/>
      <c r="GY445" s="5"/>
      <c r="GZ445" s="5"/>
      <c r="HA445" s="5"/>
      <c r="HB445" s="5"/>
      <c r="HC445" s="5"/>
      <c r="HD445" s="5"/>
      <c r="HE445" s="5"/>
      <c r="HF445" s="5"/>
      <c r="HG445" s="5"/>
      <c r="HH445" s="5"/>
      <c r="HI445" s="5"/>
      <c r="HJ445" s="5"/>
      <c r="HK445" s="5"/>
      <c r="HL445" s="5"/>
      <c r="HM445" s="5"/>
      <c r="HN445" s="5"/>
      <c r="HO445" s="5"/>
      <c r="HP445" s="5"/>
      <c r="HQ445" s="5"/>
      <c r="HR445" s="5"/>
      <c r="HS445" s="5"/>
      <c r="HT445" s="5"/>
      <c r="HU445" s="5"/>
      <c r="HV445" s="5"/>
      <c r="HW445" s="5"/>
      <c r="HX445" s="5"/>
      <c r="HY445" s="5"/>
      <c r="HZ445" s="5"/>
      <c r="IA445" s="5"/>
      <c r="IB445" s="5"/>
      <c r="IC445" s="5"/>
      <c r="ID445" s="5"/>
      <c r="IE445" s="5"/>
      <c r="IF445" s="5"/>
      <c r="IG445" s="5"/>
      <c r="IH445" s="5"/>
      <c r="II445" s="5"/>
      <c r="IJ445" s="5"/>
      <c r="IK445" s="5"/>
      <c r="IL445" s="5"/>
      <c r="IM445" s="5"/>
      <c r="IN445" s="5"/>
      <c r="IO445" s="5"/>
      <c r="IP445" s="5"/>
      <c r="IQ445" s="5"/>
      <c r="IR445" s="5"/>
      <c r="IS445" s="5"/>
      <c r="IT445" s="5"/>
      <c r="IU445" s="5"/>
      <c r="IV445" s="5"/>
      <c r="IW445" s="5"/>
      <c r="IX445" s="5"/>
      <c r="IY445" s="5"/>
      <c r="IZ445" s="5"/>
      <c r="JA445" s="5"/>
      <c r="JB445" s="5"/>
      <c r="JC445" s="5"/>
    </row>
    <row r="446" spans="1:263" x14ac:dyDescent="0.3">
      <c r="A446" t="str">
        <f t="shared" si="15"/>
        <v>0</v>
      </c>
      <c r="B446" s="18">
        <f t="shared" si="14"/>
        <v>0</v>
      </c>
      <c r="C446" s="18"/>
      <c r="D446" s="5"/>
      <c r="E446" s="5"/>
      <c r="F446" s="5" t="str">
        <f t="shared" si="16"/>
        <v/>
      </c>
      <c r="G446" s="5"/>
      <c r="H446" s="5"/>
      <c r="I446" s="5"/>
      <c r="J446" s="5"/>
      <c r="K446" s="5"/>
      <c r="L446" s="6"/>
      <c r="M446" s="5"/>
      <c r="N446" s="5"/>
      <c r="O446" s="5"/>
      <c r="P446" s="24"/>
      <c r="R446" s="27"/>
      <c r="S446" s="5"/>
      <c r="T446" s="6"/>
      <c r="U446" s="5"/>
      <c r="V446" s="7" t="str">
        <f>IFERROR(VLOOKUP(B446,[1]Client107650!$A$1:$C$7000,3,FALSE),"Non enregistrée")</f>
        <v>Non enregistrée</v>
      </c>
      <c r="W446" s="7" t="str">
        <f>IFERROR(VLOOKUP(A446,'[2]PLANNING-RECHANGES LATelec'!$A$3:$AN$8004,40,FALSE),"Non collaborée")</f>
        <v>Non collaborée</v>
      </c>
      <c r="X446" s="8" t="str">
        <f>IFERROR(VLOOKUP(F446,'[3]Table V'!$A:$G,3,FALSE),"N/A")</f>
        <v>N/A</v>
      </c>
      <c r="Y446" s="8" t="str">
        <f>IFERROR(VLOOKUP(F446,'[2]Table V'!$A:$M,9,FALSE),"N/A")</f>
        <v>N/A</v>
      </c>
      <c r="Z446" s="9" t="str">
        <f>IFERROR(VLOOKUP(C446,[4]Feuil1!$D:$AB,25,FALSE),"N/A")</f>
        <v>N/A</v>
      </c>
      <c r="AA446" s="9" t="s">
        <v>157</v>
      </c>
      <c r="AB446" s="9" t="s">
        <v>157</v>
      </c>
      <c r="AC446" s="5"/>
      <c r="AD446" s="10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/>
      <c r="DF446" s="5"/>
      <c r="DG446" s="5"/>
      <c r="DH446" s="5"/>
      <c r="DI446" s="5"/>
      <c r="DJ446" s="5"/>
      <c r="DK446" s="5"/>
      <c r="DL446" s="5"/>
      <c r="DM446" s="5"/>
      <c r="DN446" s="5"/>
      <c r="DO446" s="5"/>
      <c r="DP446" s="5"/>
      <c r="DQ446" s="5"/>
      <c r="DR446" s="5"/>
      <c r="DS446" s="5"/>
      <c r="DT446" s="5"/>
      <c r="DU446" s="5"/>
      <c r="DV446" s="5"/>
      <c r="DW446" s="5"/>
      <c r="DX446" s="5"/>
      <c r="DY446" s="5"/>
      <c r="DZ446" s="5"/>
      <c r="EA446" s="5"/>
      <c r="EB446" s="5"/>
      <c r="EC446" s="5"/>
      <c r="ED446" s="5"/>
      <c r="EE446" s="5"/>
      <c r="EF446" s="5"/>
      <c r="EG446" s="5"/>
      <c r="EH446" s="5"/>
      <c r="EI446" s="5"/>
      <c r="EJ446" s="5"/>
      <c r="EK446" s="5"/>
      <c r="EL446" s="5"/>
      <c r="EM446" s="5"/>
      <c r="EN446" s="5"/>
      <c r="EO446" s="5"/>
      <c r="EP446" s="5"/>
      <c r="EQ446" s="5"/>
      <c r="ER446" s="5"/>
      <c r="ES446" s="5"/>
      <c r="ET446" s="5"/>
      <c r="EU446" s="5"/>
      <c r="EV446" s="5"/>
      <c r="EW446" s="5"/>
      <c r="EX446" s="5"/>
      <c r="EY446" s="5"/>
      <c r="EZ446" s="5"/>
      <c r="FA446" s="5"/>
      <c r="FB446" s="5"/>
      <c r="FC446" s="5"/>
      <c r="FD446" s="5"/>
      <c r="FE446" s="5"/>
      <c r="FF446" s="5"/>
      <c r="FG446" s="5"/>
      <c r="FH446" s="5"/>
      <c r="FI446" s="5"/>
      <c r="FJ446" s="5"/>
      <c r="FK446" s="5"/>
      <c r="FL446" s="5"/>
      <c r="FM446" s="5"/>
      <c r="FN446" s="5"/>
      <c r="FO446" s="5"/>
      <c r="FP446" s="5"/>
      <c r="FQ446" s="5"/>
      <c r="FR446" s="5"/>
      <c r="FS446" s="5"/>
      <c r="FT446" s="5"/>
      <c r="FU446" s="5"/>
      <c r="FV446" s="5"/>
      <c r="FW446" s="5"/>
      <c r="FX446" s="5"/>
      <c r="FY446" s="5"/>
      <c r="FZ446" s="5"/>
      <c r="GA446" s="5"/>
      <c r="GB446" s="5"/>
      <c r="GC446" s="5"/>
      <c r="GD446" s="5"/>
      <c r="GE446" s="5"/>
      <c r="GF446" s="5"/>
      <c r="GG446" s="5"/>
      <c r="GH446" s="5"/>
      <c r="GI446" s="5"/>
      <c r="GJ446" s="5"/>
      <c r="GK446" s="5"/>
      <c r="GL446" s="5"/>
      <c r="GM446" s="5"/>
      <c r="GN446" s="5"/>
      <c r="GO446" s="5"/>
      <c r="GP446" s="5"/>
      <c r="GQ446" s="5"/>
      <c r="GR446" s="5"/>
      <c r="GS446" s="5"/>
      <c r="GT446" s="5"/>
      <c r="GU446" s="5"/>
      <c r="GV446" s="5"/>
      <c r="GW446" s="5"/>
      <c r="GX446" s="5"/>
      <c r="GY446" s="5"/>
      <c r="GZ446" s="5"/>
      <c r="HA446" s="5"/>
      <c r="HB446" s="5"/>
      <c r="HC446" s="5"/>
      <c r="HD446" s="5"/>
      <c r="HE446" s="5"/>
      <c r="HF446" s="5"/>
      <c r="HG446" s="5"/>
      <c r="HH446" s="5"/>
      <c r="HI446" s="5"/>
      <c r="HJ446" s="5"/>
      <c r="HK446" s="5"/>
      <c r="HL446" s="5"/>
      <c r="HM446" s="5"/>
      <c r="HN446" s="5"/>
      <c r="HO446" s="5"/>
      <c r="HP446" s="5"/>
      <c r="HQ446" s="5"/>
      <c r="HR446" s="5"/>
      <c r="HS446" s="5"/>
      <c r="HT446" s="5"/>
      <c r="HU446" s="5"/>
      <c r="HV446" s="5"/>
      <c r="HW446" s="5"/>
      <c r="HX446" s="5"/>
      <c r="HY446" s="5"/>
      <c r="HZ446" s="5"/>
      <c r="IA446" s="5"/>
      <c r="IB446" s="5"/>
      <c r="IC446" s="5"/>
      <c r="ID446" s="5"/>
      <c r="IE446" s="5"/>
      <c r="IF446" s="5"/>
      <c r="IG446" s="5"/>
      <c r="IH446" s="5"/>
      <c r="II446" s="5"/>
      <c r="IJ446" s="5"/>
      <c r="IK446" s="5"/>
      <c r="IL446" s="5"/>
      <c r="IM446" s="5"/>
      <c r="IN446" s="5"/>
      <c r="IO446" s="5"/>
      <c r="IP446" s="5"/>
      <c r="IQ446" s="5"/>
      <c r="IR446" s="5"/>
      <c r="IS446" s="5"/>
      <c r="IT446" s="5"/>
      <c r="IU446" s="5"/>
      <c r="IV446" s="5"/>
      <c r="IW446" s="5"/>
      <c r="IX446" s="5"/>
      <c r="IY446" s="5"/>
      <c r="IZ446" s="5"/>
      <c r="JA446" s="5"/>
      <c r="JB446" s="5"/>
      <c r="JC446" s="5"/>
    </row>
    <row r="447" spans="1:263" x14ac:dyDescent="0.3">
      <c r="A447" t="str">
        <f t="shared" si="15"/>
        <v>0</v>
      </c>
      <c r="B447" s="18">
        <f t="shared" si="14"/>
        <v>0</v>
      </c>
      <c r="C447" s="18"/>
      <c r="D447" s="5"/>
      <c r="E447" s="5"/>
      <c r="F447" s="5" t="str">
        <f t="shared" si="16"/>
        <v/>
      </c>
      <c r="G447" s="5"/>
      <c r="H447" s="5"/>
      <c r="I447" s="5"/>
      <c r="J447" s="5"/>
      <c r="K447" s="5"/>
      <c r="L447" s="6"/>
      <c r="M447" s="5"/>
      <c r="N447" s="5"/>
      <c r="O447" s="5"/>
      <c r="P447" s="24"/>
      <c r="R447" s="27"/>
      <c r="S447" s="5"/>
      <c r="T447" s="6"/>
      <c r="U447" s="5"/>
      <c r="V447" s="7" t="str">
        <f>IFERROR(VLOOKUP(B447,[1]Client107650!$A$1:$C$7000,3,FALSE),"Non enregistrée")</f>
        <v>Non enregistrée</v>
      </c>
      <c r="W447" s="7" t="str">
        <f>IFERROR(VLOOKUP(A447,'[2]PLANNING-RECHANGES LATelec'!$A$3:$AN$8004,40,FALSE),"Non collaborée")</f>
        <v>Non collaborée</v>
      </c>
      <c r="X447" s="8" t="str">
        <f>IFERROR(VLOOKUP(F447,'[3]Table V'!$A:$G,3,FALSE),"N/A")</f>
        <v>N/A</v>
      </c>
      <c r="Y447" s="8" t="str">
        <f>IFERROR(VLOOKUP(F447,'[2]Table V'!$A:$M,9,FALSE),"N/A")</f>
        <v>N/A</v>
      </c>
      <c r="Z447" s="9" t="str">
        <f>IFERROR(VLOOKUP(C447,[4]Feuil1!$D:$AB,25,FALSE),"N/A")</f>
        <v>N/A</v>
      </c>
      <c r="AA447" s="9" t="s">
        <v>157</v>
      </c>
      <c r="AB447" s="9" t="s">
        <v>157</v>
      </c>
      <c r="AC447" s="5"/>
      <c r="AD447" s="10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</row>
    <row r="448" spans="1:263" x14ac:dyDescent="0.3">
      <c r="A448" t="str">
        <f t="shared" si="15"/>
        <v>0</v>
      </c>
      <c r="B448" s="18">
        <f t="shared" si="14"/>
        <v>0</v>
      </c>
      <c r="C448" s="18"/>
      <c r="D448" s="5"/>
      <c r="E448" s="5"/>
      <c r="F448" s="5" t="str">
        <f t="shared" si="16"/>
        <v/>
      </c>
      <c r="G448" s="5"/>
      <c r="H448" s="5"/>
      <c r="I448" s="5"/>
      <c r="J448" s="5"/>
      <c r="K448" s="5"/>
      <c r="L448" s="6"/>
      <c r="M448" s="5"/>
      <c r="N448" s="5"/>
      <c r="O448" s="5"/>
      <c r="P448" s="24"/>
      <c r="R448" s="27"/>
      <c r="S448" s="5"/>
      <c r="T448" s="6"/>
      <c r="U448" s="5"/>
      <c r="V448" s="7" t="str">
        <f>IFERROR(VLOOKUP(B448,[1]Client107650!$A$1:$C$7000,3,FALSE),"Non enregistrée")</f>
        <v>Non enregistrée</v>
      </c>
      <c r="W448" s="7" t="str">
        <f>IFERROR(VLOOKUP(A448,'[2]PLANNING-RECHANGES LATelec'!$A$3:$AN$8004,40,FALSE),"Non collaborée")</f>
        <v>Non collaborée</v>
      </c>
      <c r="X448" s="8" t="str">
        <f>IFERROR(VLOOKUP(F448,'[3]Table V'!$A:$G,3,FALSE),"N/A")</f>
        <v>N/A</v>
      </c>
      <c r="Y448" s="8" t="str">
        <f>IFERROR(VLOOKUP(F448,'[2]Table V'!$A:$M,9,FALSE),"N/A")</f>
        <v>N/A</v>
      </c>
      <c r="Z448" s="9" t="str">
        <f>IFERROR(VLOOKUP(C448,[4]Feuil1!$D:$AB,25,FALSE),"N/A")</f>
        <v>N/A</v>
      </c>
      <c r="AA448" s="9" t="s">
        <v>157</v>
      </c>
      <c r="AB448" s="9" t="s">
        <v>157</v>
      </c>
      <c r="AC448" s="5"/>
      <c r="AD448" s="10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  <c r="DG448" s="5"/>
      <c r="DH448" s="5"/>
      <c r="DI448" s="5"/>
      <c r="DJ448" s="5"/>
      <c r="DK448" s="5"/>
      <c r="DL448" s="5"/>
      <c r="DM448" s="5"/>
      <c r="DN448" s="5"/>
      <c r="DO448" s="5"/>
      <c r="DP448" s="5"/>
    </row>
    <row r="449" spans="1:263" x14ac:dyDescent="0.3">
      <c r="A449" t="str">
        <f t="shared" si="15"/>
        <v>0</v>
      </c>
      <c r="B449" s="18">
        <f t="shared" si="14"/>
        <v>0</v>
      </c>
      <c r="C449" s="18"/>
      <c r="D449" s="5"/>
      <c r="E449" s="5"/>
      <c r="F449" s="5" t="str">
        <f t="shared" si="16"/>
        <v/>
      </c>
      <c r="G449" s="5"/>
      <c r="H449" s="5"/>
      <c r="I449" s="5"/>
      <c r="J449" s="5"/>
      <c r="K449" s="5"/>
      <c r="L449" s="6"/>
      <c r="M449" s="5"/>
      <c r="N449" s="5"/>
      <c r="O449" s="5"/>
      <c r="P449" s="24"/>
      <c r="R449" s="27"/>
      <c r="S449" s="5"/>
      <c r="T449" s="6"/>
      <c r="U449" s="5"/>
      <c r="V449" s="7" t="str">
        <f>IFERROR(VLOOKUP(B449,[1]Client107650!$A$1:$C$7000,3,FALSE),"Non enregistrée")</f>
        <v>Non enregistrée</v>
      </c>
      <c r="W449" s="7" t="str">
        <f>IFERROR(VLOOKUP(A449,'[2]PLANNING-RECHANGES LATelec'!$A$3:$AN$8004,40,FALSE),"Non collaborée")</f>
        <v>Non collaborée</v>
      </c>
      <c r="X449" s="8" t="str">
        <f>IFERROR(VLOOKUP(F449,'[3]Table V'!$A:$G,3,FALSE),"N/A")</f>
        <v>N/A</v>
      </c>
      <c r="Y449" s="8" t="str">
        <f>IFERROR(VLOOKUP(F449,'[2]Table V'!$A:$M,9,FALSE),"N/A")</f>
        <v>N/A</v>
      </c>
      <c r="Z449" s="9" t="str">
        <f>IFERROR(VLOOKUP(C449,[4]Feuil1!$D:$AB,25,FALSE),"N/A")</f>
        <v>N/A</v>
      </c>
      <c r="AA449" s="9" t="s">
        <v>157</v>
      </c>
      <c r="AB449" s="9" t="s">
        <v>157</v>
      </c>
      <c r="AC449" s="5"/>
      <c r="AD449" s="10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  <c r="DG449" s="5"/>
      <c r="DH449" s="5"/>
      <c r="DI449" s="5"/>
      <c r="DJ449" s="5"/>
      <c r="DK449" s="5"/>
      <c r="DL449" s="5"/>
      <c r="DM449" s="5"/>
      <c r="DN449" s="5"/>
      <c r="DO449" s="5"/>
      <c r="DP449" s="5"/>
      <c r="DQ449" s="5"/>
      <c r="DR449" s="5"/>
      <c r="DS449" s="5"/>
      <c r="DT449" s="5"/>
      <c r="DU449" s="5"/>
      <c r="DV449" s="5"/>
      <c r="DW449" s="5"/>
      <c r="DX449" s="5"/>
      <c r="DY449" s="5"/>
      <c r="DZ449" s="5"/>
      <c r="EA449" s="5"/>
      <c r="EB449" s="5"/>
      <c r="EC449" s="5"/>
      <c r="ED449" s="5"/>
      <c r="EE449" s="5"/>
      <c r="EF449" s="5"/>
      <c r="EG449" s="5"/>
      <c r="EH449" s="5"/>
      <c r="EI449" s="5"/>
      <c r="EJ449" s="5"/>
      <c r="EK449" s="5"/>
      <c r="EL449" s="5"/>
      <c r="EM449" s="5"/>
      <c r="EN449" s="5"/>
      <c r="EO449" s="5"/>
      <c r="EP449" s="5"/>
      <c r="EQ449" s="5"/>
      <c r="ER449" s="5"/>
      <c r="ES449" s="5"/>
      <c r="ET449" s="5"/>
      <c r="EU449" s="5"/>
      <c r="EV449" s="5"/>
      <c r="EW449" s="5"/>
      <c r="EX449" s="5"/>
      <c r="EY449" s="5"/>
      <c r="EZ449" s="5"/>
      <c r="FA449" s="5"/>
      <c r="FB449" s="5"/>
      <c r="FC449" s="5"/>
      <c r="FD449" s="5"/>
      <c r="FE449" s="5"/>
      <c r="FF449" s="5"/>
      <c r="FG449" s="5"/>
      <c r="FH449" s="5"/>
      <c r="FI449" s="5"/>
      <c r="FJ449" s="5"/>
      <c r="FK449" s="5"/>
      <c r="FL449" s="5"/>
      <c r="FM449" s="5"/>
      <c r="FN449" s="5"/>
      <c r="FO449" s="5"/>
      <c r="FP449" s="5"/>
      <c r="FQ449" s="5"/>
      <c r="FR449" s="5"/>
      <c r="FS449" s="5"/>
      <c r="FT449" s="5"/>
      <c r="FU449" s="5"/>
      <c r="FV449" s="5"/>
      <c r="FW449" s="5"/>
      <c r="FX449" s="5"/>
      <c r="FY449" s="5"/>
      <c r="FZ449" s="5"/>
      <c r="GA449" s="5"/>
      <c r="GB449" s="5"/>
      <c r="GC449" s="5"/>
      <c r="GD449" s="5"/>
      <c r="GE449" s="5"/>
      <c r="GF449" s="5"/>
      <c r="GG449" s="5"/>
      <c r="GH449" s="5"/>
      <c r="GI449" s="5"/>
      <c r="GJ449" s="5"/>
      <c r="GK449" s="5"/>
      <c r="GL449" s="5"/>
      <c r="GM449" s="5"/>
      <c r="GN449" s="5"/>
      <c r="GO449" s="5"/>
      <c r="GP449" s="5"/>
      <c r="GQ449" s="5"/>
      <c r="GR449" s="5"/>
      <c r="GS449" s="5"/>
      <c r="GT449" s="5"/>
      <c r="GU449" s="5"/>
      <c r="GV449" s="5"/>
      <c r="GW449" s="5"/>
      <c r="GX449" s="5"/>
      <c r="GY449" s="5"/>
      <c r="GZ449" s="5"/>
      <c r="HA449" s="5"/>
      <c r="HB449" s="5"/>
      <c r="HC449" s="5"/>
      <c r="HD449" s="5"/>
      <c r="HE449" s="5"/>
      <c r="HF449" s="5"/>
      <c r="HG449" s="5"/>
      <c r="HH449" s="5"/>
      <c r="HI449" s="5"/>
      <c r="HJ449" s="5"/>
      <c r="HK449" s="5"/>
      <c r="HL449" s="5"/>
      <c r="HM449" s="5"/>
      <c r="HN449" s="5"/>
      <c r="HO449" s="5"/>
      <c r="HP449" s="5"/>
      <c r="HQ449" s="5"/>
      <c r="HR449" s="5"/>
      <c r="HS449" s="5"/>
      <c r="HT449" s="5"/>
      <c r="HU449" s="5"/>
      <c r="HV449" s="5"/>
      <c r="HW449" s="5"/>
      <c r="HX449" s="5"/>
      <c r="HY449" s="5"/>
      <c r="HZ449" s="5"/>
      <c r="IA449" s="5"/>
      <c r="IB449" s="5"/>
      <c r="IC449" s="5"/>
      <c r="ID449" s="5"/>
      <c r="IE449" s="5"/>
      <c r="IF449" s="5"/>
      <c r="IG449" s="5"/>
      <c r="IH449" s="5"/>
      <c r="II449" s="5"/>
      <c r="IJ449" s="5"/>
      <c r="IK449" s="5"/>
      <c r="IL449" s="5"/>
      <c r="IM449" s="5"/>
      <c r="IN449" s="5"/>
      <c r="IO449" s="5"/>
      <c r="IP449" s="5"/>
      <c r="IQ449" s="5"/>
      <c r="IR449" s="5"/>
      <c r="IS449" s="5"/>
      <c r="IT449" s="5"/>
      <c r="IU449" s="5"/>
      <c r="IV449" s="5"/>
      <c r="IW449" s="5"/>
      <c r="IX449" s="5"/>
      <c r="IY449" s="5"/>
      <c r="IZ449" s="5"/>
      <c r="JA449" s="5"/>
      <c r="JB449" s="5"/>
      <c r="JC449" s="5"/>
    </row>
    <row r="450" spans="1:263" x14ac:dyDescent="0.3">
      <c r="A450" t="str">
        <f t="shared" si="15"/>
        <v>0</v>
      </c>
      <c r="B450" s="18">
        <f t="shared" ref="B450:B513" si="17">IF(LEFT(C450,2)="00",RIGHT(C450,LEN(C450)-2),C450)</f>
        <v>0</v>
      </c>
      <c r="C450" s="18"/>
      <c r="D450" s="5"/>
      <c r="E450" s="5"/>
      <c r="F450" s="5" t="str">
        <f t="shared" si="16"/>
        <v/>
      </c>
      <c r="G450" s="5"/>
      <c r="H450" s="5"/>
      <c r="I450" s="5"/>
      <c r="J450" s="5"/>
      <c r="K450" s="5"/>
      <c r="L450" s="6"/>
      <c r="M450" s="5"/>
      <c r="N450" s="5"/>
      <c r="O450" s="5"/>
      <c r="P450" s="24"/>
      <c r="R450" s="27"/>
      <c r="S450" s="5"/>
      <c r="T450" s="6"/>
      <c r="U450" s="5"/>
      <c r="V450" s="7" t="str">
        <f>IFERROR(VLOOKUP(B450,[1]Client107650!$A$1:$C$7000,3,FALSE),"Non enregistrée")</f>
        <v>Non enregistrée</v>
      </c>
      <c r="W450" s="7" t="str">
        <f>IFERROR(VLOOKUP(A450,'[2]PLANNING-RECHANGES LATelec'!$A$3:$AN$8004,40,FALSE),"Non collaborée")</f>
        <v>Non collaborée</v>
      </c>
      <c r="X450" s="8" t="str">
        <f>IFERROR(VLOOKUP(F450,'[3]Table V'!$A:$G,3,FALSE),"N/A")</f>
        <v>N/A</v>
      </c>
      <c r="Y450" s="8" t="str">
        <f>IFERROR(VLOOKUP(F450,'[2]Table V'!$A:$M,9,FALSE),"N/A")</f>
        <v>N/A</v>
      </c>
      <c r="Z450" s="9" t="str">
        <f>IFERROR(VLOOKUP(C450,[4]Feuil1!$D:$AB,25,FALSE),"N/A")</f>
        <v>N/A</v>
      </c>
      <c r="AA450" s="9" t="s">
        <v>157</v>
      </c>
      <c r="AB450" s="9" t="s">
        <v>157</v>
      </c>
      <c r="AC450" s="5"/>
      <c r="AD450" s="10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  <c r="DG450" s="5"/>
      <c r="DH450" s="5"/>
      <c r="DI450" s="5"/>
      <c r="DJ450" s="5"/>
      <c r="DK450" s="5"/>
      <c r="DL450" s="5"/>
      <c r="DM450" s="5"/>
      <c r="DN450" s="5"/>
      <c r="DO450" s="5"/>
      <c r="DP450" s="5"/>
      <c r="DQ450" s="5"/>
      <c r="DR450" s="5"/>
      <c r="DS450" s="5"/>
      <c r="DT450" s="5"/>
      <c r="DU450" s="5"/>
      <c r="DV450" s="5"/>
      <c r="DW450" s="5"/>
      <c r="DX450" s="5"/>
      <c r="DY450" s="5"/>
      <c r="DZ450" s="5"/>
      <c r="EA450" s="5"/>
      <c r="EB450" s="5"/>
      <c r="EC450" s="5"/>
      <c r="ED450" s="5"/>
      <c r="EE450" s="5"/>
      <c r="EF450" s="5"/>
      <c r="EG450" s="5"/>
      <c r="EH450" s="5"/>
      <c r="EI450" s="5"/>
      <c r="EJ450" s="5"/>
      <c r="EK450" s="5"/>
      <c r="EL450" s="5"/>
      <c r="EM450" s="5"/>
      <c r="EN450" s="5"/>
      <c r="EO450" s="5"/>
      <c r="EP450" s="5"/>
      <c r="EQ450" s="5"/>
      <c r="ER450" s="5"/>
      <c r="ES450" s="5"/>
      <c r="ET450" s="5"/>
      <c r="EU450" s="5"/>
      <c r="EV450" s="5"/>
      <c r="EW450" s="5"/>
      <c r="EX450" s="5"/>
      <c r="EY450" s="5"/>
      <c r="EZ450" s="5"/>
      <c r="FA450" s="5"/>
      <c r="FB450" s="5"/>
      <c r="FC450" s="5"/>
      <c r="FD450" s="5"/>
      <c r="FE450" s="5"/>
      <c r="FF450" s="5"/>
      <c r="FG450" s="5"/>
      <c r="FH450" s="5"/>
      <c r="FI450" s="5"/>
      <c r="FJ450" s="5"/>
      <c r="FK450" s="5"/>
      <c r="FL450" s="5"/>
      <c r="FM450" s="5"/>
      <c r="FN450" s="5"/>
      <c r="FO450" s="5"/>
      <c r="FP450" s="5"/>
      <c r="FQ450" s="5"/>
      <c r="FR450" s="5"/>
      <c r="FS450" s="5"/>
      <c r="FT450" s="5"/>
      <c r="FU450" s="5"/>
      <c r="FV450" s="5"/>
      <c r="FW450" s="5"/>
      <c r="FX450" s="5"/>
      <c r="FY450" s="5"/>
      <c r="FZ450" s="5"/>
      <c r="GA450" s="5"/>
      <c r="GB450" s="5"/>
      <c r="GC450" s="5"/>
      <c r="GD450" s="5"/>
      <c r="GE450" s="5"/>
      <c r="GF450" s="5"/>
      <c r="GG450" s="5"/>
      <c r="GH450" s="5"/>
      <c r="GI450" s="5"/>
      <c r="GJ450" s="5"/>
      <c r="GK450" s="5"/>
      <c r="GL450" s="5"/>
      <c r="GM450" s="5"/>
      <c r="GN450" s="5"/>
      <c r="GO450" s="5"/>
      <c r="GP450" s="5"/>
      <c r="GQ450" s="5"/>
      <c r="GR450" s="5"/>
      <c r="GS450" s="5"/>
      <c r="GT450" s="5"/>
      <c r="GU450" s="5"/>
      <c r="GV450" s="5"/>
      <c r="GW450" s="5"/>
      <c r="GX450" s="5"/>
      <c r="GY450" s="5"/>
      <c r="GZ450" s="5"/>
      <c r="HA450" s="5"/>
      <c r="HB450" s="5"/>
      <c r="HC450" s="5"/>
      <c r="HD450" s="5"/>
      <c r="HE450" s="5"/>
      <c r="HF450" s="5"/>
      <c r="HG450" s="5"/>
      <c r="HH450" s="5"/>
      <c r="HI450" s="5"/>
      <c r="HJ450" s="5"/>
      <c r="HK450" s="5"/>
      <c r="HL450" s="5"/>
      <c r="HM450" s="5"/>
      <c r="HN450" s="5"/>
      <c r="HO450" s="5"/>
      <c r="HP450" s="5"/>
      <c r="HQ450" s="5"/>
      <c r="HR450" s="5"/>
      <c r="HS450" s="5"/>
      <c r="HT450" s="5"/>
      <c r="HU450" s="5"/>
      <c r="HV450" s="5"/>
      <c r="HW450" s="5"/>
      <c r="HX450" s="5"/>
      <c r="HY450" s="5"/>
      <c r="HZ450" s="5"/>
      <c r="IA450" s="5"/>
      <c r="IB450" s="5"/>
      <c r="IC450" s="5"/>
      <c r="ID450" s="5"/>
      <c r="IE450" s="5"/>
      <c r="IF450" s="5"/>
      <c r="IG450" s="5"/>
      <c r="IH450" s="5"/>
      <c r="II450" s="5"/>
      <c r="IJ450" s="5"/>
      <c r="IK450" s="5"/>
      <c r="IL450" s="5"/>
      <c r="IM450" s="5"/>
      <c r="IN450" s="5"/>
      <c r="IO450" s="5"/>
      <c r="IP450" s="5"/>
      <c r="IQ450" s="5"/>
      <c r="IR450" s="5"/>
      <c r="IS450" s="5"/>
      <c r="IT450" s="5"/>
      <c r="IU450" s="5"/>
      <c r="IV450" s="5"/>
      <c r="IW450" s="5"/>
      <c r="IX450" s="5"/>
      <c r="IY450" s="5"/>
      <c r="IZ450" s="5"/>
      <c r="JA450" s="5"/>
      <c r="JB450" s="5"/>
      <c r="JC450" s="5"/>
    </row>
    <row r="451" spans="1:263" x14ac:dyDescent="0.3">
      <c r="A451" t="str">
        <f t="shared" ref="A451:A514" si="18">B451&amp;RIGHT(D451,2)</f>
        <v>0</v>
      </c>
      <c r="B451" s="18">
        <f t="shared" si="17"/>
        <v>0</v>
      </c>
      <c r="C451" s="18"/>
      <c r="D451" s="5"/>
      <c r="E451" s="5"/>
      <c r="F451" s="5" t="str">
        <f t="shared" si="16"/>
        <v/>
      </c>
      <c r="G451" s="5"/>
      <c r="H451" s="5"/>
      <c r="I451" s="5"/>
      <c r="J451" s="5"/>
      <c r="K451" s="5"/>
      <c r="L451" s="6"/>
      <c r="M451" s="5"/>
      <c r="N451" s="5"/>
      <c r="O451" s="5"/>
      <c r="P451" s="24"/>
      <c r="R451" s="27"/>
      <c r="S451" s="5"/>
      <c r="T451" s="6"/>
      <c r="U451" s="5"/>
      <c r="V451" s="7" t="str">
        <f>IFERROR(VLOOKUP(B451,[1]Client107650!$A$1:$C$7000,3,FALSE),"Non enregistrée")</f>
        <v>Non enregistrée</v>
      </c>
      <c r="W451" s="7" t="str">
        <f>IFERROR(VLOOKUP(A451,'[2]PLANNING-RECHANGES LATelec'!$A$3:$AN$8004,40,FALSE),"Non collaborée")</f>
        <v>Non collaborée</v>
      </c>
      <c r="X451" s="8" t="str">
        <f>IFERROR(VLOOKUP(F451,'[3]Table V'!$A:$G,3,FALSE),"N/A")</f>
        <v>N/A</v>
      </c>
      <c r="Y451" s="8" t="str">
        <f>IFERROR(VLOOKUP(F451,'[2]Table V'!$A:$M,9,FALSE),"N/A")</f>
        <v>N/A</v>
      </c>
      <c r="Z451" s="9" t="str">
        <f>IFERROR(VLOOKUP(C451,[4]Feuil1!$D:$AB,25,FALSE),"N/A")</f>
        <v>N/A</v>
      </c>
      <c r="AA451" s="9" t="s">
        <v>157</v>
      </c>
      <c r="AB451" s="9" t="s">
        <v>157</v>
      </c>
      <c r="AC451" s="5"/>
      <c r="AD451" s="10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/>
      <c r="CZ451" s="5"/>
      <c r="DA451" s="5"/>
      <c r="DB451" s="5"/>
      <c r="DC451" s="5"/>
      <c r="DD451" s="5"/>
      <c r="DE451" s="5"/>
      <c r="DF451" s="5"/>
      <c r="DG451" s="5"/>
      <c r="DH451" s="5"/>
      <c r="DI451" s="5"/>
      <c r="DJ451" s="5"/>
      <c r="DK451" s="5"/>
      <c r="DL451" s="5"/>
      <c r="DM451" s="5"/>
      <c r="DN451" s="5"/>
      <c r="DO451" s="5"/>
      <c r="DP451" s="5"/>
    </row>
    <row r="452" spans="1:263" x14ac:dyDescent="0.3">
      <c r="A452" t="str">
        <f t="shared" si="18"/>
        <v>0</v>
      </c>
      <c r="B452" s="18">
        <f t="shared" si="17"/>
        <v>0</v>
      </c>
      <c r="C452" s="18"/>
      <c r="D452" s="5"/>
      <c r="E452" s="5"/>
      <c r="F452" s="5" t="str">
        <f t="shared" si="16"/>
        <v/>
      </c>
      <c r="G452" s="5"/>
      <c r="H452" s="5"/>
      <c r="I452" s="5"/>
      <c r="J452" s="5"/>
      <c r="K452" s="5"/>
      <c r="L452" s="6"/>
      <c r="M452" s="5"/>
      <c r="N452" s="5"/>
      <c r="O452" s="5"/>
      <c r="P452" s="24"/>
      <c r="R452" s="27"/>
      <c r="S452" s="5"/>
      <c r="T452" s="6"/>
      <c r="U452" s="5"/>
      <c r="V452" s="7" t="str">
        <f>IFERROR(VLOOKUP(B452,[1]Client107650!$A$1:$C$7000,3,FALSE),"Non enregistrée")</f>
        <v>Non enregistrée</v>
      </c>
      <c r="W452" s="7" t="str">
        <f>IFERROR(VLOOKUP(A452,'[2]PLANNING-RECHANGES LATelec'!$A$3:$AN$8004,40,FALSE),"Non collaborée")</f>
        <v>Non collaborée</v>
      </c>
      <c r="X452" s="8" t="str">
        <f>IFERROR(VLOOKUP(F452,'[3]Table V'!$A:$G,3,FALSE),"N/A")</f>
        <v>N/A</v>
      </c>
      <c r="Y452" s="8" t="str">
        <f>IFERROR(VLOOKUP(F452,'[2]Table V'!$A:$M,9,FALSE),"N/A")</f>
        <v>N/A</v>
      </c>
      <c r="Z452" s="9" t="str">
        <f>IFERROR(VLOOKUP(C452,[4]Feuil1!$D:$AB,25,FALSE),"N/A")</f>
        <v>N/A</v>
      </c>
      <c r="AA452" s="9" t="s">
        <v>157</v>
      </c>
      <c r="AB452" s="9" t="s">
        <v>157</v>
      </c>
      <c r="AC452" s="5"/>
      <c r="AD452" s="10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/>
      <c r="DG452" s="5"/>
      <c r="DH452" s="5"/>
      <c r="DI452" s="5"/>
      <c r="DJ452" s="5"/>
      <c r="DK452" s="5"/>
      <c r="DL452" s="5"/>
      <c r="DM452" s="5"/>
      <c r="DN452" s="5"/>
      <c r="DO452" s="5"/>
      <c r="DP452" s="5"/>
      <c r="DQ452" s="5"/>
      <c r="DR452" s="5"/>
      <c r="DS452" s="5"/>
      <c r="DT452" s="5"/>
      <c r="DU452" s="5"/>
      <c r="DV452" s="5"/>
      <c r="DW452" s="5"/>
      <c r="DX452" s="5"/>
      <c r="DY452" s="5"/>
      <c r="DZ452" s="5"/>
      <c r="EA452" s="5"/>
      <c r="EB452" s="5"/>
      <c r="EC452" s="5"/>
      <c r="ED452" s="5"/>
      <c r="EE452" s="5"/>
      <c r="EF452" s="5"/>
      <c r="EG452" s="5"/>
      <c r="EH452" s="5"/>
      <c r="EI452" s="5"/>
      <c r="EJ452" s="5"/>
      <c r="EK452" s="5"/>
      <c r="EL452" s="5"/>
      <c r="EM452" s="5"/>
      <c r="EN452" s="5"/>
      <c r="EO452" s="5"/>
      <c r="EP452" s="5"/>
      <c r="EQ452" s="5"/>
      <c r="ER452" s="5"/>
      <c r="ES452" s="5"/>
      <c r="ET452" s="5"/>
      <c r="EU452" s="5"/>
      <c r="EV452" s="5"/>
      <c r="EW452" s="5"/>
      <c r="EX452" s="5"/>
      <c r="EY452" s="5"/>
      <c r="EZ452" s="5"/>
      <c r="FA452" s="5"/>
      <c r="FB452" s="5"/>
      <c r="FC452" s="5"/>
      <c r="FD452" s="5"/>
      <c r="FE452" s="5"/>
      <c r="FF452" s="5"/>
      <c r="FG452" s="5"/>
      <c r="FH452" s="5"/>
      <c r="FI452" s="5"/>
      <c r="FJ452" s="5"/>
      <c r="FK452" s="5"/>
      <c r="FL452" s="5"/>
      <c r="FM452" s="5"/>
      <c r="FN452" s="5"/>
      <c r="FO452" s="5"/>
      <c r="FP452" s="5"/>
      <c r="FQ452" s="5"/>
      <c r="FR452" s="5"/>
      <c r="FS452" s="5"/>
      <c r="FT452" s="5"/>
      <c r="FU452" s="5"/>
      <c r="FV452" s="5"/>
      <c r="FW452" s="5"/>
      <c r="FX452" s="5"/>
      <c r="FY452" s="5"/>
      <c r="FZ452" s="5"/>
      <c r="GA452" s="5"/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  <c r="GO452" s="5"/>
      <c r="GP452" s="5"/>
      <c r="GQ452" s="5"/>
      <c r="GR452" s="5"/>
      <c r="GS452" s="5"/>
      <c r="GT452" s="5"/>
      <c r="GU452" s="5"/>
      <c r="GV452" s="5"/>
      <c r="GW452" s="5"/>
      <c r="GX452" s="5"/>
      <c r="GY452" s="5"/>
      <c r="GZ452" s="5"/>
      <c r="HA452" s="5"/>
      <c r="HB452" s="5"/>
      <c r="HC452" s="5"/>
      <c r="HD452" s="5"/>
      <c r="HE452" s="5"/>
      <c r="HF452" s="5"/>
      <c r="HG452" s="5"/>
      <c r="HH452" s="5"/>
      <c r="HI452" s="5"/>
      <c r="HJ452" s="5"/>
      <c r="HK452" s="5"/>
      <c r="HL452" s="5"/>
      <c r="HM452" s="5"/>
      <c r="HN452" s="5"/>
      <c r="HO452" s="5"/>
      <c r="HP452" s="5"/>
      <c r="HQ452" s="5"/>
      <c r="HR452" s="5"/>
      <c r="HS452" s="5"/>
      <c r="HT452" s="5"/>
      <c r="HU452" s="5"/>
      <c r="HV452" s="5"/>
      <c r="HW452" s="5"/>
      <c r="HX452" s="5"/>
      <c r="HY452" s="5"/>
      <c r="HZ452" s="5"/>
      <c r="IA452" s="5"/>
      <c r="IB452" s="5"/>
      <c r="IC452" s="5"/>
      <c r="ID452" s="5"/>
      <c r="IE452" s="5"/>
      <c r="IF452" s="5"/>
      <c r="IG452" s="5"/>
      <c r="IH452" s="5"/>
      <c r="II452" s="5"/>
      <c r="IJ452" s="5"/>
      <c r="IK452" s="5"/>
      <c r="IL452" s="5"/>
      <c r="IM452" s="5"/>
      <c r="IN452" s="5"/>
      <c r="IO452" s="5"/>
      <c r="IP452" s="5"/>
      <c r="IQ452" s="5"/>
      <c r="IR452" s="5"/>
      <c r="IS452" s="5"/>
      <c r="IT452" s="5"/>
      <c r="IU452" s="5"/>
      <c r="IV452" s="5"/>
      <c r="IW452" s="5"/>
      <c r="IX452" s="5"/>
      <c r="IY452" s="5"/>
      <c r="IZ452" s="5"/>
      <c r="JA452" s="5"/>
      <c r="JB452" s="5"/>
      <c r="JC452" s="5"/>
    </row>
    <row r="453" spans="1:263" x14ac:dyDescent="0.3">
      <c r="A453" t="str">
        <f t="shared" si="18"/>
        <v>0</v>
      </c>
      <c r="B453" s="18">
        <f t="shared" si="17"/>
        <v>0</v>
      </c>
      <c r="C453" s="18"/>
      <c r="D453" s="5"/>
      <c r="E453" s="5"/>
      <c r="F453" s="5" t="str">
        <f t="shared" si="16"/>
        <v/>
      </c>
      <c r="G453" s="5"/>
      <c r="H453" s="5"/>
      <c r="I453" s="5"/>
      <c r="J453" s="5"/>
      <c r="K453" s="5"/>
      <c r="L453" s="6"/>
      <c r="M453" s="5"/>
      <c r="N453" s="5"/>
      <c r="O453" s="5"/>
      <c r="P453" s="24"/>
      <c r="R453" s="27"/>
      <c r="S453" s="5"/>
      <c r="T453" s="6"/>
      <c r="U453" s="5"/>
      <c r="V453" s="7" t="str">
        <f>IFERROR(VLOOKUP(B453,[1]Client107650!$A$1:$C$7000,3,FALSE),"Non enregistrée")</f>
        <v>Non enregistrée</v>
      </c>
      <c r="W453" s="7" t="str">
        <f>IFERROR(VLOOKUP(A453,'[2]PLANNING-RECHANGES LATelec'!$A$3:$AN$8004,40,FALSE),"Non collaborée")</f>
        <v>Non collaborée</v>
      </c>
      <c r="X453" s="8" t="str">
        <f>IFERROR(VLOOKUP(F453,'[3]Table V'!$A:$G,3,FALSE),"N/A")</f>
        <v>N/A</v>
      </c>
      <c r="Y453" s="8" t="str">
        <f>IFERROR(VLOOKUP(F453,'[2]Table V'!$A:$M,9,FALSE),"N/A")</f>
        <v>N/A</v>
      </c>
      <c r="Z453" s="9" t="str">
        <f>IFERROR(VLOOKUP(C453,[4]Feuil1!$D:$AB,25,FALSE),"N/A")</f>
        <v>N/A</v>
      </c>
      <c r="AA453" s="9" t="s">
        <v>157</v>
      </c>
      <c r="AB453" s="9" t="s">
        <v>157</v>
      </c>
      <c r="AC453" s="5"/>
      <c r="AD453" s="10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  <c r="DI453" s="5"/>
      <c r="DJ453" s="5"/>
      <c r="DK453" s="5"/>
      <c r="DL453" s="5"/>
      <c r="DM453" s="5"/>
      <c r="DN453" s="5"/>
      <c r="DO453" s="5"/>
      <c r="DP453" s="5"/>
      <c r="DQ453" s="5"/>
      <c r="DR453" s="5"/>
      <c r="DS453" s="5"/>
      <c r="DT453" s="5"/>
      <c r="DU453" s="5"/>
      <c r="DV453" s="5"/>
      <c r="DW453" s="5"/>
      <c r="DX453" s="5"/>
      <c r="DY453" s="5"/>
      <c r="DZ453" s="5"/>
      <c r="EA453" s="5"/>
      <c r="EB453" s="5"/>
      <c r="EC453" s="5"/>
      <c r="ED453" s="5"/>
      <c r="EE453" s="5"/>
      <c r="EF453" s="5"/>
      <c r="EG453" s="5"/>
      <c r="EH453" s="5"/>
      <c r="EI453" s="5"/>
      <c r="EJ453" s="5"/>
      <c r="EK453" s="5"/>
      <c r="EL453" s="5"/>
      <c r="EM453" s="5"/>
      <c r="EN453" s="5"/>
      <c r="EO453" s="5"/>
      <c r="EP453" s="5"/>
      <c r="EQ453" s="5"/>
      <c r="ER453" s="5"/>
      <c r="ES453" s="5"/>
      <c r="ET453" s="5"/>
      <c r="EU453" s="5"/>
      <c r="EV453" s="5"/>
      <c r="EW453" s="5"/>
      <c r="EX453" s="5"/>
      <c r="EY453" s="5"/>
      <c r="EZ453" s="5"/>
      <c r="FA453" s="5"/>
      <c r="FB453" s="5"/>
      <c r="FC453" s="5"/>
      <c r="FD453" s="5"/>
      <c r="FE453" s="5"/>
      <c r="FF453" s="5"/>
      <c r="FG453" s="5"/>
      <c r="FH453" s="5"/>
      <c r="FI453" s="5"/>
      <c r="FJ453" s="5"/>
      <c r="FK453" s="5"/>
      <c r="FL453" s="5"/>
      <c r="FM453" s="5"/>
      <c r="FN453" s="5"/>
      <c r="FO453" s="5"/>
      <c r="FP453" s="5"/>
      <c r="FQ453" s="5"/>
      <c r="FR453" s="5"/>
      <c r="FS453" s="5"/>
      <c r="FT453" s="5"/>
      <c r="FU453" s="5"/>
      <c r="FV453" s="5"/>
      <c r="FW453" s="5"/>
      <c r="FX453" s="5"/>
      <c r="FY453" s="5"/>
      <c r="FZ453" s="5"/>
      <c r="GA453" s="5"/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  <c r="GO453" s="5"/>
      <c r="GP453" s="5"/>
      <c r="GQ453" s="5"/>
      <c r="GR453" s="5"/>
      <c r="GS453" s="5"/>
      <c r="GT453" s="5"/>
      <c r="GU453" s="5"/>
      <c r="GV453" s="5"/>
      <c r="GW453" s="5"/>
      <c r="GX453" s="5"/>
      <c r="GY453" s="5"/>
      <c r="GZ453" s="5"/>
      <c r="HA453" s="5"/>
      <c r="HB453" s="5"/>
      <c r="HC453" s="5"/>
      <c r="HD453" s="5"/>
      <c r="HE453" s="5"/>
      <c r="HF453" s="5"/>
      <c r="HG453" s="5"/>
      <c r="HH453" s="5"/>
      <c r="HI453" s="5"/>
      <c r="HJ453" s="5"/>
      <c r="HK453" s="5"/>
      <c r="HL453" s="5"/>
      <c r="HM453" s="5"/>
      <c r="HN453" s="5"/>
      <c r="HO453" s="5"/>
      <c r="HP453" s="5"/>
      <c r="HQ453" s="5"/>
      <c r="HR453" s="5"/>
      <c r="HS453" s="5"/>
      <c r="HT453" s="5"/>
      <c r="HU453" s="5"/>
      <c r="HV453" s="5"/>
      <c r="HW453" s="5"/>
      <c r="HX453" s="5"/>
      <c r="HY453" s="5"/>
      <c r="HZ453" s="5"/>
      <c r="IA453" s="5"/>
      <c r="IB453" s="5"/>
      <c r="IC453" s="5"/>
      <c r="ID453" s="5"/>
      <c r="IE453" s="5"/>
      <c r="IF453" s="5"/>
      <c r="IG453" s="5"/>
      <c r="IH453" s="5"/>
      <c r="II453" s="5"/>
      <c r="IJ453" s="5"/>
      <c r="IK453" s="5"/>
      <c r="IL453" s="5"/>
      <c r="IM453" s="5"/>
      <c r="IN453" s="5"/>
      <c r="IO453" s="5"/>
      <c r="IP453" s="5"/>
      <c r="IQ453" s="5"/>
      <c r="IR453" s="5"/>
      <c r="IS453" s="5"/>
      <c r="IT453" s="5"/>
      <c r="IU453" s="5"/>
      <c r="IV453" s="5"/>
      <c r="IW453" s="5"/>
      <c r="IX453" s="5"/>
      <c r="IY453" s="5"/>
      <c r="IZ453" s="5"/>
      <c r="JA453" s="5"/>
      <c r="JB453" s="5"/>
      <c r="JC453" s="5"/>
    </row>
    <row r="454" spans="1:263" x14ac:dyDescent="0.3">
      <c r="A454" t="str">
        <f t="shared" si="18"/>
        <v>0</v>
      </c>
      <c r="B454" s="18">
        <f t="shared" si="17"/>
        <v>0</v>
      </c>
      <c r="C454" s="18"/>
      <c r="D454" s="5"/>
      <c r="E454" s="5"/>
      <c r="F454" s="5" t="str">
        <f t="shared" si="16"/>
        <v/>
      </c>
      <c r="G454" s="5"/>
      <c r="H454" s="5"/>
      <c r="I454" s="5"/>
      <c r="J454" s="5"/>
      <c r="K454" s="5"/>
      <c r="L454" s="6"/>
      <c r="M454" s="5"/>
      <c r="N454" s="5"/>
      <c r="O454" s="5"/>
      <c r="P454" s="24"/>
      <c r="R454" s="27"/>
      <c r="S454" s="5"/>
      <c r="T454" s="6"/>
      <c r="U454" s="5"/>
      <c r="V454" s="7" t="str">
        <f>IFERROR(VLOOKUP(B454,[1]Client107650!$A$1:$C$7000,3,FALSE),"Non enregistrée")</f>
        <v>Non enregistrée</v>
      </c>
      <c r="W454" s="7" t="str">
        <f>IFERROR(VLOOKUP(A454,'[2]PLANNING-RECHANGES LATelec'!$A$3:$AN$8004,40,FALSE),"Non collaborée")</f>
        <v>Non collaborée</v>
      </c>
      <c r="X454" s="8" t="str">
        <f>IFERROR(VLOOKUP(F454,'[3]Table V'!$A:$G,3,FALSE),"N/A")</f>
        <v>N/A</v>
      </c>
      <c r="Y454" s="8" t="str">
        <f>IFERROR(VLOOKUP(F454,'[2]Table V'!$A:$M,9,FALSE),"N/A")</f>
        <v>N/A</v>
      </c>
      <c r="Z454" s="9" t="str">
        <f>IFERROR(VLOOKUP(C454,[4]Feuil1!$D:$AB,25,FALSE),"N/A")</f>
        <v>N/A</v>
      </c>
      <c r="AA454" s="9" t="s">
        <v>157</v>
      </c>
      <c r="AB454" s="9" t="s">
        <v>157</v>
      </c>
      <c r="AC454" s="5"/>
      <c r="AD454" s="10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  <c r="DG454" s="5"/>
      <c r="DH454" s="5"/>
      <c r="DI454" s="5"/>
      <c r="DJ454" s="5"/>
      <c r="DK454" s="5"/>
      <c r="DL454" s="5"/>
      <c r="DM454" s="5"/>
      <c r="DN454" s="5"/>
      <c r="DO454" s="5"/>
      <c r="DP454" s="5"/>
      <c r="DQ454" s="5"/>
      <c r="DR454" s="5"/>
      <c r="DS454" s="5"/>
      <c r="DT454" s="5"/>
      <c r="DU454" s="5"/>
      <c r="DV454" s="5"/>
      <c r="DW454" s="5"/>
      <c r="DX454" s="5"/>
      <c r="DY454" s="5"/>
      <c r="DZ454" s="5"/>
      <c r="EA454" s="5"/>
      <c r="EB454" s="5"/>
      <c r="EC454" s="5"/>
      <c r="ED454" s="5"/>
      <c r="EE454" s="5"/>
      <c r="EF454" s="5"/>
      <c r="EG454" s="5"/>
      <c r="EH454" s="5"/>
      <c r="EI454" s="5"/>
      <c r="EJ454" s="5"/>
      <c r="EK454" s="5"/>
      <c r="EL454" s="5"/>
      <c r="EM454" s="5"/>
      <c r="EN454" s="5"/>
      <c r="EO454" s="5"/>
      <c r="EP454" s="5"/>
      <c r="EQ454" s="5"/>
      <c r="ER454" s="5"/>
      <c r="ES454" s="5"/>
      <c r="ET454" s="5"/>
      <c r="EU454" s="5"/>
      <c r="EV454" s="5"/>
      <c r="EW454" s="5"/>
      <c r="EX454" s="5"/>
      <c r="EY454" s="5"/>
      <c r="EZ454" s="5"/>
      <c r="FA454" s="5"/>
      <c r="FB454" s="5"/>
      <c r="FC454" s="5"/>
      <c r="FD454" s="5"/>
      <c r="FE454" s="5"/>
      <c r="FF454" s="5"/>
      <c r="FG454" s="5"/>
      <c r="FH454" s="5"/>
      <c r="FI454" s="5"/>
      <c r="FJ454" s="5"/>
      <c r="FK454" s="5"/>
      <c r="FL454" s="5"/>
      <c r="FM454" s="5"/>
      <c r="FN454" s="5"/>
      <c r="FO454" s="5"/>
      <c r="FP454" s="5"/>
      <c r="FQ454" s="5"/>
      <c r="FR454" s="5"/>
      <c r="FS454" s="5"/>
      <c r="FT454" s="5"/>
      <c r="FU454" s="5"/>
      <c r="FV454" s="5"/>
      <c r="FW454" s="5"/>
      <c r="FX454" s="5"/>
      <c r="FY454" s="5"/>
      <c r="FZ454" s="5"/>
      <c r="GA454" s="5"/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  <c r="GO454" s="5"/>
      <c r="GP454" s="5"/>
      <c r="GQ454" s="5"/>
      <c r="GR454" s="5"/>
      <c r="GS454" s="5"/>
      <c r="GT454" s="5"/>
      <c r="GU454" s="5"/>
      <c r="GV454" s="5"/>
      <c r="GW454" s="5"/>
      <c r="GX454" s="5"/>
      <c r="GY454" s="5"/>
      <c r="GZ454" s="5"/>
      <c r="HA454" s="5"/>
      <c r="HB454" s="5"/>
      <c r="HC454" s="5"/>
      <c r="HD454" s="5"/>
      <c r="HE454" s="5"/>
      <c r="HF454" s="5"/>
      <c r="HG454" s="5"/>
      <c r="HH454" s="5"/>
      <c r="HI454" s="5"/>
      <c r="HJ454" s="5"/>
      <c r="HK454" s="5"/>
      <c r="HL454" s="5"/>
      <c r="HM454" s="5"/>
      <c r="HN454" s="5"/>
      <c r="HO454" s="5"/>
      <c r="HP454" s="5"/>
      <c r="HQ454" s="5"/>
      <c r="HR454" s="5"/>
      <c r="HS454" s="5"/>
      <c r="HT454" s="5"/>
      <c r="HU454" s="5"/>
      <c r="HV454" s="5"/>
      <c r="HW454" s="5"/>
      <c r="HX454" s="5"/>
      <c r="HY454" s="5"/>
      <c r="HZ454" s="5"/>
      <c r="IA454" s="5"/>
      <c r="IB454" s="5"/>
      <c r="IC454" s="5"/>
      <c r="ID454" s="5"/>
      <c r="IE454" s="5"/>
      <c r="IF454" s="5"/>
      <c r="IG454" s="5"/>
      <c r="IH454" s="5"/>
      <c r="II454" s="5"/>
      <c r="IJ454" s="5"/>
      <c r="IK454" s="5"/>
      <c r="IL454" s="5"/>
      <c r="IM454" s="5"/>
      <c r="IN454" s="5"/>
      <c r="IO454" s="5"/>
      <c r="IP454" s="5"/>
      <c r="IQ454" s="5"/>
      <c r="IR454" s="5"/>
      <c r="IS454" s="5"/>
      <c r="IT454" s="5"/>
      <c r="IU454" s="5"/>
      <c r="IV454" s="5"/>
      <c r="IW454" s="5"/>
      <c r="IX454" s="5"/>
      <c r="IY454" s="5"/>
      <c r="IZ454" s="5"/>
      <c r="JA454" s="5"/>
      <c r="JB454" s="5"/>
      <c r="JC454" s="5"/>
    </row>
    <row r="455" spans="1:263" x14ac:dyDescent="0.3">
      <c r="A455" t="str">
        <f t="shared" si="18"/>
        <v>0</v>
      </c>
      <c r="B455" s="18">
        <f t="shared" si="17"/>
        <v>0</v>
      </c>
      <c r="C455" s="18"/>
      <c r="D455" s="5"/>
      <c r="E455" s="5"/>
      <c r="F455" s="5" t="str">
        <f t="shared" si="16"/>
        <v/>
      </c>
      <c r="G455" s="5"/>
      <c r="H455" s="5"/>
      <c r="I455" s="5"/>
      <c r="J455" s="5"/>
      <c r="K455" s="5"/>
      <c r="L455" s="6"/>
      <c r="M455" s="5"/>
      <c r="N455" s="5"/>
      <c r="O455" s="5"/>
      <c r="P455" s="24"/>
      <c r="R455" s="27"/>
      <c r="S455" s="5"/>
      <c r="T455" s="6"/>
      <c r="U455" s="5"/>
      <c r="V455" s="7" t="str">
        <f>IFERROR(VLOOKUP(B455,[1]Client107650!$A$1:$C$7000,3,FALSE),"Non enregistrée")</f>
        <v>Non enregistrée</v>
      </c>
      <c r="W455" s="7" t="str">
        <f>IFERROR(VLOOKUP(A455,'[2]PLANNING-RECHANGES LATelec'!$A$3:$AN$8004,40,FALSE),"Non collaborée")</f>
        <v>Non collaborée</v>
      </c>
      <c r="X455" s="8" t="str">
        <f>IFERROR(VLOOKUP(F455,'[3]Table V'!$A:$G,3,FALSE),"N/A")</f>
        <v>N/A</v>
      </c>
      <c r="Y455" s="8" t="str">
        <f>IFERROR(VLOOKUP(F455,'[2]Table V'!$A:$M,9,FALSE),"N/A")</f>
        <v>N/A</v>
      </c>
      <c r="Z455" s="9" t="str">
        <f>IFERROR(VLOOKUP(C455,[4]Feuil1!$D:$AB,25,FALSE),"N/A")</f>
        <v>N/A</v>
      </c>
      <c r="AA455" s="9" t="s">
        <v>157</v>
      </c>
      <c r="AB455" s="9" t="s">
        <v>157</v>
      </c>
      <c r="AC455" s="5"/>
      <c r="AD455" s="10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  <c r="DI455" s="5"/>
      <c r="DJ455" s="5"/>
      <c r="DK455" s="5"/>
      <c r="DL455" s="5"/>
      <c r="DM455" s="5"/>
      <c r="DN455" s="5"/>
      <c r="DO455" s="5"/>
      <c r="DP455" s="5"/>
      <c r="DQ455" s="5"/>
      <c r="DR455" s="5"/>
      <c r="DS455" s="5"/>
      <c r="DT455" s="5"/>
      <c r="DU455" s="5"/>
      <c r="DV455" s="5"/>
      <c r="DW455" s="5"/>
      <c r="DX455" s="5"/>
      <c r="DY455" s="5"/>
      <c r="DZ455" s="5"/>
      <c r="EA455" s="5"/>
      <c r="EB455" s="5"/>
      <c r="EC455" s="5"/>
      <c r="ED455" s="5"/>
      <c r="EE455" s="5"/>
      <c r="EF455" s="5"/>
      <c r="EG455" s="5"/>
      <c r="EH455" s="5"/>
      <c r="EI455" s="5"/>
      <c r="EJ455" s="5"/>
      <c r="EK455" s="5"/>
      <c r="EL455" s="5"/>
      <c r="EM455" s="5"/>
      <c r="EN455" s="5"/>
      <c r="EO455" s="5"/>
      <c r="EP455" s="5"/>
      <c r="EQ455" s="5"/>
      <c r="ER455" s="5"/>
      <c r="ES455" s="5"/>
      <c r="ET455" s="5"/>
      <c r="EU455" s="5"/>
      <c r="EV455" s="5"/>
      <c r="EW455" s="5"/>
      <c r="EX455" s="5"/>
      <c r="EY455" s="5"/>
      <c r="EZ455" s="5"/>
      <c r="FA455" s="5"/>
      <c r="FB455" s="5"/>
      <c r="FC455" s="5"/>
      <c r="FD455" s="5"/>
      <c r="FE455" s="5"/>
      <c r="FF455" s="5"/>
      <c r="FG455" s="5"/>
      <c r="FH455" s="5"/>
      <c r="FI455" s="5"/>
      <c r="FJ455" s="5"/>
      <c r="FK455" s="5"/>
      <c r="FL455" s="5"/>
      <c r="FM455" s="5"/>
      <c r="FN455" s="5"/>
      <c r="FO455" s="5"/>
      <c r="FP455" s="5"/>
      <c r="FQ455" s="5"/>
      <c r="FR455" s="5"/>
      <c r="FS455" s="5"/>
      <c r="FT455" s="5"/>
      <c r="FU455" s="5"/>
      <c r="FV455" s="5"/>
      <c r="FW455" s="5"/>
      <c r="FX455" s="5"/>
      <c r="FY455" s="5"/>
      <c r="FZ455" s="5"/>
      <c r="GA455" s="5"/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  <c r="GO455" s="5"/>
      <c r="GP455" s="5"/>
      <c r="GQ455" s="5"/>
      <c r="GR455" s="5"/>
      <c r="GS455" s="5"/>
      <c r="GT455" s="5"/>
      <c r="GU455" s="5"/>
      <c r="GV455" s="5"/>
      <c r="GW455" s="5"/>
      <c r="GX455" s="5"/>
      <c r="GY455" s="5"/>
      <c r="GZ455" s="5"/>
      <c r="HA455" s="5"/>
      <c r="HB455" s="5"/>
      <c r="HC455" s="5"/>
      <c r="HD455" s="5"/>
      <c r="HE455" s="5"/>
      <c r="HF455" s="5"/>
      <c r="HG455" s="5"/>
      <c r="HH455" s="5"/>
      <c r="HI455" s="5"/>
      <c r="HJ455" s="5"/>
      <c r="HK455" s="5"/>
      <c r="HL455" s="5"/>
      <c r="HM455" s="5"/>
      <c r="HN455" s="5"/>
      <c r="HO455" s="5"/>
      <c r="HP455" s="5"/>
      <c r="HQ455" s="5"/>
      <c r="HR455" s="5"/>
      <c r="HS455" s="5"/>
      <c r="HT455" s="5"/>
      <c r="HU455" s="5"/>
      <c r="HV455" s="5"/>
      <c r="HW455" s="5"/>
      <c r="HX455" s="5"/>
      <c r="HY455" s="5"/>
      <c r="HZ455" s="5"/>
      <c r="IA455" s="5"/>
      <c r="IB455" s="5"/>
      <c r="IC455" s="5"/>
      <c r="ID455" s="5"/>
      <c r="IE455" s="5"/>
      <c r="IF455" s="5"/>
      <c r="IG455" s="5"/>
      <c r="IH455" s="5"/>
      <c r="II455" s="5"/>
      <c r="IJ455" s="5"/>
      <c r="IK455" s="5"/>
      <c r="IL455" s="5"/>
      <c r="IM455" s="5"/>
      <c r="IN455" s="5"/>
      <c r="IO455" s="5"/>
      <c r="IP455" s="5"/>
      <c r="IQ455" s="5"/>
      <c r="IR455" s="5"/>
      <c r="IS455" s="5"/>
      <c r="IT455" s="5"/>
      <c r="IU455" s="5"/>
      <c r="IV455" s="5"/>
      <c r="IW455" s="5"/>
      <c r="IX455" s="5"/>
      <c r="IY455" s="5"/>
      <c r="IZ455" s="5"/>
      <c r="JA455" s="5"/>
      <c r="JB455" s="5"/>
      <c r="JC455" s="5"/>
    </row>
    <row r="456" spans="1:263" x14ac:dyDescent="0.3">
      <c r="A456" t="str">
        <f t="shared" si="18"/>
        <v>0</v>
      </c>
      <c r="B456" s="18">
        <f t="shared" si="17"/>
        <v>0</v>
      </c>
      <c r="C456" s="18"/>
      <c r="D456" s="5"/>
      <c r="E456" s="5"/>
      <c r="F456" s="5" t="str">
        <f t="shared" si="16"/>
        <v/>
      </c>
      <c r="G456" s="5"/>
      <c r="H456" s="5"/>
      <c r="I456" s="5"/>
      <c r="J456" s="5"/>
      <c r="K456" s="5"/>
      <c r="L456" s="6"/>
      <c r="M456" s="5"/>
      <c r="N456" s="5"/>
      <c r="O456" s="5"/>
      <c r="P456" s="24"/>
      <c r="R456" s="27"/>
      <c r="S456" s="5"/>
      <c r="T456" s="6"/>
      <c r="U456" s="5"/>
      <c r="V456" s="7" t="str">
        <f>IFERROR(VLOOKUP(B456,[1]Client107650!$A$1:$C$7000,3,FALSE),"Non enregistrée")</f>
        <v>Non enregistrée</v>
      </c>
      <c r="W456" s="7" t="str">
        <f>IFERROR(VLOOKUP(A456,'[2]PLANNING-RECHANGES LATelec'!$A$3:$AN$8004,40,FALSE),"Non collaborée")</f>
        <v>Non collaborée</v>
      </c>
      <c r="X456" s="8" t="str">
        <f>IFERROR(VLOOKUP(F456,'[3]Table V'!$A:$G,3,FALSE),"N/A")</f>
        <v>N/A</v>
      </c>
      <c r="Y456" s="8" t="str">
        <f>IFERROR(VLOOKUP(F456,'[2]Table V'!$A:$M,9,FALSE),"N/A")</f>
        <v>N/A</v>
      </c>
      <c r="Z456" s="9" t="str">
        <f>IFERROR(VLOOKUP(C456,[4]Feuil1!$D:$AB,25,FALSE),"N/A")</f>
        <v>N/A</v>
      </c>
      <c r="AA456" s="9" t="s">
        <v>157</v>
      </c>
      <c r="AB456" s="9" t="s">
        <v>157</v>
      </c>
      <c r="AC456" s="5"/>
      <c r="AD456" s="10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  <c r="DG456" s="5"/>
      <c r="DH456" s="5"/>
      <c r="DI456" s="5"/>
      <c r="DJ456" s="5"/>
      <c r="DK456" s="5"/>
      <c r="DL456" s="5"/>
      <c r="DM456" s="5"/>
      <c r="DN456" s="5"/>
      <c r="DO456" s="5"/>
      <c r="DP456" s="5"/>
      <c r="DQ456" s="5"/>
      <c r="DR456" s="5"/>
      <c r="DS456" s="5"/>
      <c r="DT456" s="5"/>
      <c r="DU456" s="5"/>
      <c r="DV456" s="5"/>
      <c r="DW456" s="5"/>
      <c r="DX456" s="5"/>
      <c r="DY456" s="5"/>
      <c r="DZ456" s="5"/>
      <c r="EA456" s="5"/>
      <c r="EB456" s="5"/>
      <c r="EC456" s="5"/>
      <c r="ED456" s="5"/>
      <c r="EE456" s="5"/>
      <c r="EF456" s="5"/>
      <c r="EG456" s="5"/>
      <c r="EH456" s="5"/>
      <c r="EI456" s="5"/>
      <c r="EJ456" s="5"/>
      <c r="EK456" s="5"/>
      <c r="EL456" s="5"/>
      <c r="EM456" s="5"/>
      <c r="EN456" s="5"/>
      <c r="EO456" s="5"/>
      <c r="EP456" s="5"/>
      <c r="EQ456" s="5"/>
      <c r="ER456" s="5"/>
      <c r="ES456" s="5"/>
      <c r="ET456" s="5"/>
      <c r="EU456" s="5"/>
      <c r="EV456" s="5"/>
      <c r="EW456" s="5"/>
      <c r="EX456" s="5"/>
      <c r="EY456" s="5"/>
      <c r="EZ456" s="5"/>
      <c r="FA456" s="5"/>
      <c r="FB456" s="5"/>
      <c r="FC456" s="5"/>
      <c r="FD456" s="5"/>
      <c r="FE456" s="5"/>
      <c r="FF456" s="5"/>
      <c r="FG456" s="5"/>
      <c r="FH456" s="5"/>
      <c r="FI456" s="5"/>
      <c r="FJ456" s="5"/>
      <c r="FK456" s="5"/>
      <c r="FL456" s="5"/>
      <c r="FM456" s="5"/>
      <c r="FN456" s="5"/>
      <c r="FO456" s="5"/>
      <c r="FP456" s="5"/>
      <c r="FQ456" s="5"/>
      <c r="FR456" s="5"/>
      <c r="FS456" s="5"/>
      <c r="FT456" s="5"/>
      <c r="FU456" s="5"/>
      <c r="FV456" s="5"/>
      <c r="FW456" s="5"/>
      <c r="FX456" s="5"/>
      <c r="FY456" s="5"/>
      <c r="FZ456" s="5"/>
      <c r="GA456" s="5"/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  <c r="GO456" s="5"/>
      <c r="GP456" s="5"/>
      <c r="GQ456" s="5"/>
      <c r="GR456" s="5"/>
      <c r="GS456" s="5"/>
      <c r="GT456" s="5"/>
      <c r="GU456" s="5"/>
      <c r="GV456" s="5"/>
      <c r="GW456" s="5"/>
      <c r="GX456" s="5"/>
      <c r="GY456" s="5"/>
      <c r="GZ456" s="5"/>
      <c r="HA456" s="5"/>
      <c r="HB456" s="5"/>
      <c r="HC456" s="5"/>
      <c r="HD456" s="5"/>
      <c r="HE456" s="5"/>
      <c r="HF456" s="5"/>
      <c r="HG456" s="5"/>
      <c r="HH456" s="5"/>
      <c r="HI456" s="5"/>
      <c r="HJ456" s="5"/>
      <c r="HK456" s="5"/>
      <c r="HL456" s="5"/>
      <c r="HM456" s="5"/>
      <c r="HN456" s="5"/>
      <c r="HO456" s="5"/>
      <c r="HP456" s="5"/>
      <c r="HQ456" s="5"/>
      <c r="HR456" s="5"/>
      <c r="HS456" s="5"/>
      <c r="HT456" s="5"/>
      <c r="HU456" s="5"/>
      <c r="HV456" s="5"/>
      <c r="HW456" s="5"/>
      <c r="HX456" s="5"/>
      <c r="HY456" s="5"/>
      <c r="HZ456" s="5"/>
      <c r="IA456" s="5"/>
      <c r="IB456" s="5"/>
      <c r="IC456" s="5"/>
      <c r="ID456" s="5"/>
      <c r="IE456" s="5"/>
      <c r="IF456" s="5"/>
      <c r="IG456" s="5"/>
      <c r="IH456" s="5"/>
      <c r="II456" s="5"/>
      <c r="IJ456" s="5"/>
      <c r="IK456" s="5"/>
      <c r="IL456" s="5"/>
      <c r="IM456" s="5"/>
      <c r="IN456" s="5"/>
      <c r="IO456" s="5"/>
      <c r="IP456" s="5"/>
      <c r="IQ456" s="5"/>
      <c r="IR456" s="5"/>
      <c r="IS456" s="5"/>
      <c r="IT456" s="5"/>
      <c r="IU456" s="5"/>
      <c r="IV456" s="5"/>
      <c r="IW456" s="5"/>
      <c r="IX456" s="5"/>
      <c r="IY456" s="5"/>
      <c r="IZ456" s="5"/>
      <c r="JA456" s="5"/>
      <c r="JB456" s="5"/>
      <c r="JC456" s="5"/>
    </row>
    <row r="457" spans="1:263" x14ac:dyDescent="0.3">
      <c r="A457" t="str">
        <f t="shared" si="18"/>
        <v>0</v>
      </c>
      <c r="B457" s="18">
        <f t="shared" si="17"/>
        <v>0</v>
      </c>
      <c r="C457" s="18"/>
      <c r="D457" s="5"/>
      <c r="E457" s="5"/>
      <c r="F457" s="5" t="str">
        <f t="shared" si="16"/>
        <v/>
      </c>
      <c r="G457" s="5"/>
      <c r="H457" s="5"/>
      <c r="I457" s="5"/>
      <c r="J457" s="5"/>
      <c r="K457" s="5"/>
      <c r="L457" s="6"/>
      <c r="M457" s="5"/>
      <c r="N457" s="5"/>
      <c r="O457" s="5"/>
      <c r="P457" s="24"/>
      <c r="R457" s="27"/>
      <c r="S457" s="5"/>
      <c r="T457" s="6"/>
      <c r="U457" s="5"/>
      <c r="V457" s="7" t="str">
        <f>IFERROR(VLOOKUP(B457,[1]Client107650!$A$1:$C$7000,3,FALSE),"Non enregistrée")</f>
        <v>Non enregistrée</v>
      </c>
      <c r="W457" s="7" t="str">
        <f>IFERROR(VLOOKUP(A457,'[2]PLANNING-RECHANGES LATelec'!$A$3:$AN$8004,40,FALSE),"Non collaborée")</f>
        <v>Non collaborée</v>
      </c>
      <c r="X457" s="8" t="str">
        <f>IFERROR(VLOOKUP(F457,'[3]Table V'!$A:$G,3,FALSE),"N/A")</f>
        <v>N/A</v>
      </c>
      <c r="Y457" s="8" t="str">
        <f>IFERROR(VLOOKUP(F457,'[2]Table V'!$A:$M,9,FALSE),"N/A")</f>
        <v>N/A</v>
      </c>
      <c r="Z457" s="9" t="str">
        <f>IFERROR(VLOOKUP(C457,[4]Feuil1!$D:$AB,25,FALSE),"N/A")</f>
        <v>N/A</v>
      </c>
      <c r="AA457" s="9" t="s">
        <v>157</v>
      </c>
      <c r="AB457" s="9" t="s">
        <v>157</v>
      </c>
      <c r="AC457" s="5"/>
      <c r="AD457" s="10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</row>
    <row r="458" spans="1:263" x14ac:dyDescent="0.3">
      <c r="A458" t="str">
        <f t="shared" si="18"/>
        <v>0</v>
      </c>
      <c r="B458" s="18">
        <f t="shared" si="17"/>
        <v>0</v>
      </c>
      <c r="C458" s="18"/>
      <c r="D458" s="5"/>
      <c r="E458" s="5"/>
      <c r="F458" s="5" t="str">
        <f t="shared" si="16"/>
        <v/>
      </c>
      <c r="G458" s="5"/>
      <c r="H458" s="5"/>
      <c r="I458" s="5"/>
      <c r="J458" s="5"/>
      <c r="K458" s="5"/>
      <c r="L458" s="6"/>
      <c r="M458" s="5"/>
      <c r="N458" s="5"/>
      <c r="O458" s="5"/>
      <c r="P458" s="24"/>
      <c r="R458" s="27"/>
      <c r="S458" s="5"/>
      <c r="T458" s="6"/>
      <c r="U458" s="5"/>
      <c r="V458" s="7" t="str">
        <f>IFERROR(VLOOKUP(B458,[1]Client107650!$A$1:$C$7000,3,FALSE),"Non enregistrée")</f>
        <v>Non enregistrée</v>
      </c>
      <c r="W458" s="7" t="str">
        <f>IFERROR(VLOOKUP(A458,'[2]PLANNING-RECHANGES LATelec'!$A$3:$AN$8004,40,FALSE),"Non collaborée")</f>
        <v>Non collaborée</v>
      </c>
      <c r="X458" s="8" t="str">
        <f>IFERROR(VLOOKUP(F458,'[3]Table V'!$A:$G,3,FALSE),"N/A")</f>
        <v>N/A</v>
      </c>
      <c r="Y458" s="8" t="str">
        <f>IFERROR(VLOOKUP(F458,'[2]Table V'!$A:$M,9,FALSE),"N/A")</f>
        <v>N/A</v>
      </c>
      <c r="Z458" s="9" t="str">
        <f>IFERROR(VLOOKUP(C458,[4]Feuil1!$D:$AB,25,FALSE),"N/A")</f>
        <v>N/A</v>
      </c>
      <c r="AA458" s="9" t="s">
        <v>157</v>
      </c>
      <c r="AB458" s="9" t="s">
        <v>157</v>
      </c>
      <c r="AC458" s="5"/>
      <c r="AD458" s="10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</row>
    <row r="459" spans="1:263" x14ac:dyDescent="0.3">
      <c r="A459" t="str">
        <f t="shared" si="18"/>
        <v>0</v>
      </c>
      <c r="B459" s="18">
        <f t="shared" si="17"/>
        <v>0</v>
      </c>
      <c r="C459" s="18"/>
      <c r="D459" s="5"/>
      <c r="E459" s="5"/>
      <c r="F459" s="5" t="str">
        <f t="shared" si="16"/>
        <v/>
      </c>
      <c r="G459" s="5"/>
      <c r="H459" s="5"/>
      <c r="I459" s="5"/>
      <c r="J459" s="5"/>
      <c r="K459" s="5"/>
      <c r="L459" s="6"/>
      <c r="M459" s="5"/>
      <c r="N459" s="5"/>
      <c r="O459" s="5"/>
      <c r="P459" s="24"/>
      <c r="R459" s="27"/>
      <c r="S459" s="5"/>
      <c r="T459" s="6"/>
      <c r="U459" s="5"/>
      <c r="V459" s="7" t="str">
        <f>IFERROR(VLOOKUP(B459,[1]Client107650!$A$1:$C$7000,3,FALSE),"Non enregistrée")</f>
        <v>Non enregistrée</v>
      </c>
      <c r="W459" s="7" t="str">
        <f>IFERROR(VLOOKUP(A459,'[2]PLANNING-RECHANGES LATelec'!$A$3:$AN$8004,40,FALSE),"Non collaborée")</f>
        <v>Non collaborée</v>
      </c>
      <c r="X459" s="8" t="str">
        <f>IFERROR(VLOOKUP(F459,'[3]Table V'!$A:$G,3,FALSE),"N/A")</f>
        <v>N/A</v>
      </c>
      <c r="Y459" s="8" t="str">
        <f>IFERROR(VLOOKUP(F459,'[2]Table V'!$A:$M,9,FALSE),"N/A")</f>
        <v>N/A</v>
      </c>
      <c r="Z459" s="9" t="str">
        <f>IFERROR(VLOOKUP(C459,[4]Feuil1!$D:$AB,25,FALSE),"N/A")</f>
        <v>N/A</v>
      </c>
      <c r="AA459" s="9" t="s">
        <v>157</v>
      </c>
      <c r="AB459" s="9" t="s">
        <v>157</v>
      </c>
      <c r="AC459" s="5"/>
      <c r="AD459" s="10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</row>
    <row r="460" spans="1:263" x14ac:dyDescent="0.3">
      <c r="A460" t="str">
        <f t="shared" si="18"/>
        <v>0</v>
      </c>
      <c r="B460" s="18">
        <f t="shared" si="17"/>
        <v>0</v>
      </c>
      <c r="C460" s="18"/>
      <c r="D460" s="5"/>
      <c r="E460" s="5"/>
      <c r="F460" s="5" t="str">
        <f t="shared" si="16"/>
        <v/>
      </c>
      <c r="G460" s="5"/>
      <c r="H460" s="5"/>
      <c r="I460" s="5"/>
      <c r="J460" s="5"/>
      <c r="K460" s="5"/>
      <c r="L460" s="6"/>
      <c r="M460" s="5"/>
      <c r="N460" s="5"/>
      <c r="O460" s="5"/>
      <c r="P460" s="24"/>
      <c r="R460" s="27"/>
      <c r="S460" s="5"/>
      <c r="T460" s="6"/>
      <c r="U460" s="5"/>
      <c r="V460" s="7" t="str">
        <f>IFERROR(VLOOKUP(B460,[1]Client107650!$A$1:$C$7000,3,FALSE),"Non enregistrée")</f>
        <v>Non enregistrée</v>
      </c>
      <c r="W460" s="7" t="str">
        <f>IFERROR(VLOOKUP(A460,'[2]PLANNING-RECHANGES LATelec'!$A$3:$AN$8004,40,FALSE),"Non collaborée")</f>
        <v>Non collaborée</v>
      </c>
      <c r="X460" s="8" t="str">
        <f>IFERROR(VLOOKUP(F460,'[3]Table V'!$A:$G,3,FALSE),"N/A")</f>
        <v>N/A</v>
      </c>
      <c r="Y460" s="8" t="str">
        <f>IFERROR(VLOOKUP(F460,'[2]Table V'!$A:$M,9,FALSE),"N/A")</f>
        <v>N/A</v>
      </c>
      <c r="Z460" s="9" t="str">
        <f>IFERROR(VLOOKUP(C460,[4]Feuil1!$D:$AB,25,FALSE),"N/A")</f>
        <v>N/A</v>
      </c>
      <c r="AA460" s="9" t="s">
        <v>157</v>
      </c>
      <c r="AB460" s="9" t="s">
        <v>157</v>
      </c>
      <c r="AC460" s="5"/>
      <c r="AD460" s="10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  <c r="DG460" s="5"/>
      <c r="DH460" s="5"/>
      <c r="DI460" s="5"/>
      <c r="DJ460" s="5"/>
      <c r="DK460" s="5"/>
      <c r="DL460" s="5"/>
      <c r="DM460" s="5"/>
      <c r="DN460" s="5"/>
      <c r="DO460" s="5"/>
      <c r="DP460" s="5"/>
      <c r="DQ460" s="5"/>
      <c r="DR460" s="5"/>
      <c r="DS460" s="5"/>
      <c r="DT460" s="5"/>
      <c r="DU460" s="5"/>
      <c r="DV460" s="5"/>
      <c r="DW460" s="5"/>
      <c r="DX460" s="5"/>
      <c r="DY460" s="5"/>
      <c r="DZ460" s="5"/>
      <c r="EA460" s="5"/>
      <c r="EB460" s="5"/>
      <c r="EC460" s="5"/>
      <c r="ED460" s="5"/>
      <c r="EE460" s="5"/>
      <c r="EF460" s="5"/>
      <c r="EG460" s="5"/>
      <c r="EH460" s="5"/>
      <c r="EI460" s="5"/>
      <c r="EJ460" s="5"/>
      <c r="EK460" s="5"/>
      <c r="EL460" s="5"/>
      <c r="EM460" s="5"/>
      <c r="EN460" s="5"/>
      <c r="EO460" s="5"/>
      <c r="EP460" s="5"/>
      <c r="EQ460" s="5"/>
      <c r="ER460" s="5"/>
      <c r="ES460" s="5"/>
      <c r="ET460" s="5"/>
      <c r="EU460" s="5"/>
      <c r="EV460" s="5"/>
      <c r="EW460" s="5"/>
      <c r="EX460" s="5"/>
      <c r="EY460" s="5"/>
      <c r="EZ460" s="5"/>
      <c r="FA460" s="5"/>
      <c r="FB460" s="5"/>
      <c r="FC460" s="5"/>
      <c r="FD460" s="5"/>
      <c r="FE460" s="5"/>
      <c r="FF460" s="5"/>
      <c r="FG460" s="5"/>
      <c r="FH460" s="5"/>
      <c r="FI460" s="5"/>
      <c r="FJ460" s="5"/>
      <c r="FK460" s="5"/>
      <c r="FL460" s="5"/>
      <c r="FM460" s="5"/>
      <c r="FN460" s="5"/>
      <c r="FO460" s="5"/>
      <c r="FP460" s="5"/>
      <c r="FQ460" s="5"/>
      <c r="FR460" s="5"/>
      <c r="FS460" s="5"/>
      <c r="FT460" s="5"/>
      <c r="FU460" s="5"/>
      <c r="FV460" s="5"/>
      <c r="FW460" s="5"/>
      <c r="FX460" s="5"/>
      <c r="FY460" s="5"/>
      <c r="FZ460" s="5"/>
      <c r="GA460" s="5"/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  <c r="GO460" s="5"/>
      <c r="GP460" s="5"/>
      <c r="GQ460" s="5"/>
      <c r="GR460" s="5"/>
      <c r="GS460" s="5"/>
      <c r="GT460" s="5"/>
      <c r="GU460" s="5"/>
      <c r="GV460" s="5"/>
      <c r="GW460" s="5"/>
      <c r="GX460" s="5"/>
      <c r="GY460" s="5"/>
      <c r="GZ460" s="5"/>
      <c r="HA460" s="5"/>
      <c r="HB460" s="5"/>
      <c r="HC460" s="5"/>
      <c r="HD460" s="5"/>
      <c r="HE460" s="5"/>
      <c r="HF460" s="5"/>
      <c r="HG460" s="5"/>
      <c r="HH460" s="5"/>
      <c r="HI460" s="5"/>
      <c r="HJ460" s="5"/>
      <c r="HK460" s="5"/>
      <c r="HL460" s="5"/>
      <c r="HM460" s="5"/>
      <c r="HN460" s="5"/>
      <c r="HO460" s="5"/>
      <c r="HP460" s="5"/>
      <c r="HQ460" s="5"/>
      <c r="HR460" s="5"/>
      <c r="HS460" s="5"/>
      <c r="HT460" s="5"/>
      <c r="HU460" s="5"/>
      <c r="HV460" s="5"/>
      <c r="HW460" s="5"/>
      <c r="HX460" s="5"/>
      <c r="HY460" s="5"/>
      <c r="HZ460" s="5"/>
      <c r="IA460" s="5"/>
      <c r="IB460" s="5"/>
      <c r="IC460" s="5"/>
      <c r="ID460" s="5"/>
      <c r="IE460" s="5"/>
      <c r="IF460" s="5"/>
      <c r="IG460" s="5"/>
      <c r="IH460" s="5"/>
      <c r="II460" s="5"/>
      <c r="IJ460" s="5"/>
      <c r="IK460" s="5"/>
      <c r="IL460" s="5"/>
      <c r="IM460" s="5"/>
      <c r="IN460" s="5"/>
      <c r="IO460" s="5"/>
      <c r="IP460" s="5"/>
      <c r="IQ460" s="5"/>
      <c r="IR460" s="5"/>
      <c r="IS460" s="5"/>
      <c r="IT460" s="5"/>
      <c r="IU460" s="5"/>
      <c r="IV460" s="5"/>
      <c r="IW460" s="5"/>
      <c r="IX460" s="5"/>
      <c r="IY460" s="5"/>
      <c r="IZ460" s="5"/>
      <c r="JA460" s="5"/>
      <c r="JB460" s="5"/>
      <c r="JC460" s="5"/>
    </row>
    <row r="461" spans="1:263" x14ac:dyDescent="0.3">
      <c r="A461" t="str">
        <f t="shared" si="18"/>
        <v>0</v>
      </c>
      <c r="B461" s="18">
        <f t="shared" si="17"/>
        <v>0</v>
      </c>
      <c r="C461" s="18"/>
      <c r="D461" s="5"/>
      <c r="E461" s="5"/>
      <c r="F461" s="5" t="str">
        <f t="shared" si="16"/>
        <v/>
      </c>
      <c r="G461" s="5"/>
      <c r="H461" s="5"/>
      <c r="I461" s="5"/>
      <c r="J461" s="5"/>
      <c r="K461" s="5"/>
      <c r="L461" s="6"/>
      <c r="M461" s="5"/>
      <c r="N461" s="5"/>
      <c r="O461" s="5"/>
      <c r="P461" s="24"/>
      <c r="R461" s="27"/>
      <c r="S461" s="5"/>
      <c r="T461" s="6"/>
      <c r="U461" s="5"/>
      <c r="V461" s="7" t="str">
        <f>IFERROR(VLOOKUP(B461,[1]Client107650!$A$1:$C$7000,3,FALSE),"Non enregistrée")</f>
        <v>Non enregistrée</v>
      </c>
      <c r="W461" s="7" t="str">
        <f>IFERROR(VLOOKUP(A461,'[2]PLANNING-RECHANGES LATelec'!$A$3:$AN$8004,40,FALSE),"Non collaborée")</f>
        <v>Non collaborée</v>
      </c>
      <c r="X461" s="8" t="str">
        <f>IFERROR(VLOOKUP(F461,'[3]Table V'!$A:$G,3,FALSE),"N/A")</f>
        <v>N/A</v>
      </c>
      <c r="Y461" s="8" t="str">
        <f>IFERROR(VLOOKUP(F461,'[2]Table V'!$A:$M,9,FALSE),"N/A")</f>
        <v>N/A</v>
      </c>
      <c r="Z461" s="9" t="str">
        <f>IFERROR(VLOOKUP(C461,[4]Feuil1!$D:$AB,25,FALSE),"N/A")</f>
        <v>N/A</v>
      </c>
      <c r="AA461" s="9" t="s">
        <v>157</v>
      </c>
      <c r="AB461" s="9" t="s">
        <v>157</v>
      </c>
      <c r="AC461" s="5"/>
      <c r="AD461" s="10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  <c r="CW461" s="5"/>
      <c r="CX461" s="5"/>
      <c r="CY461" s="5"/>
      <c r="CZ461" s="5"/>
      <c r="DA461" s="5"/>
      <c r="DB461" s="5"/>
      <c r="DC461" s="5"/>
      <c r="DD461" s="5"/>
      <c r="DE461" s="5"/>
      <c r="DF461" s="5"/>
      <c r="DG461" s="5"/>
      <c r="DH461" s="5"/>
      <c r="DI461" s="5"/>
      <c r="DJ461" s="5"/>
      <c r="DK461" s="5"/>
      <c r="DL461" s="5"/>
      <c r="DM461" s="5"/>
      <c r="DN461" s="5"/>
      <c r="DO461" s="5"/>
      <c r="DP461" s="5"/>
      <c r="DQ461" s="5"/>
      <c r="DR461" s="5"/>
      <c r="DS461" s="5"/>
      <c r="DT461" s="5"/>
      <c r="DU461" s="5"/>
      <c r="DV461" s="5"/>
      <c r="DW461" s="5"/>
      <c r="DX461" s="5"/>
      <c r="DY461" s="5"/>
      <c r="DZ461" s="5"/>
      <c r="EA461" s="5"/>
      <c r="EB461" s="5"/>
      <c r="EC461" s="5"/>
      <c r="ED461" s="5"/>
      <c r="EE461" s="5"/>
      <c r="EF461" s="5"/>
      <c r="EG461" s="5"/>
      <c r="EH461" s="5"/>
      <c r="EI461" s="5"/>
      <c r="EJ461" s="5"/>
      <c r="EK461" s="5"/>
      <c r="EL461" s="5"/>
      <c r="EM461" s="5"/>
      <c r="EN461" s="5"/>
      <c r="EO461" s="5"/>
      <c r="EP461" s="5"/>
      <c r="EQ461" s="5"/>
      <c r="ER461" s="5"/>
      <c r="ES461" s="5"/>
      <c r="ET461" s="5"/>
      <c r="EU461" s="5"/>
      <c r="EV461" s="5"/>
      <c r="EW461" s="5"/>
      <c r="EX461" s="5"/>
      <c r="EY461" s="5"/>
      <c r="EZ461" s="5"/>
      <c r="FA461" s="5"/>
      <c r="FB461" s="5"/>
      <c r="FC461" s="5"/>
      <c r="FD461" s="5"/>
      <c r="FE461" s="5"/>
      <c r="FF461" s="5"/>
      <c r="FG461" s="5"/>
      <c r="FH461" s="5"/>
      <c r="FI461" s="5"/>
      <c r="FJ461" s="5"/>
      <c r="FK461" s="5"/>
      <c r="FL461" s="5"/>
      <c r="FM461" s="5"/>
      <c r="FN461" s="5"/>
      <c r="FO461" s="5"/>
      <c r="FP461" s="5"/>
      <c r="FQ461" s="5"/>
      <c r="FR461" s="5"/>
      <c r="FS461" s="5"/>
      <c r="FT461" s="5"/>
      <c r="FU461" s="5"/>
      <c r="FV461" s="5"/>
      <c r="FW461" s="5"/>
      <c r="FX461" s="5"/>
      <c r="FY461" s="5"/>
      <c r="FZ461" s="5"/>
      <c r="GA461" s="5"/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  <c r="GO461" s="5"/>
      <c r="GP461" s="5"/>
      <c r="GQ461" s="5"/>
      <c r="GR461" s="5"/>
      <c r="GS461" s="5"/>
      <c r="GT461" s="5"/>
      <c r="GU461" s="5"/>
      <c r="GV461" s="5"/>
      <c r="GW461" s="5"/>
      <c r="GX461" s="5"/>
      <c r="GY461" s="5"/>
      <c r="GZ461" s="5"/>
      <c r="HA461" s="5"/>
      <c r="HB461" s="5"/>
      <c r="HC461" s="5"/>
      <c r="HD461" s="5"/>
      <c r="HE461" s="5"/>
      <c r="HF461" s="5"/>
      <c r="HG461" s="5"/>
      <c r="HH461" s="5"/>
      <c r="HI461" s="5"/>
      <c r="HJ461" s="5"/>
      <c r="HK461" s="5"/>
      <c r="HL461" s="5"/>
      <c r="HM461" s="5"/>
      <c r="HN461" s="5"/>
      <c r="HO461" s="5"/>
      <c r="HP461" s="5"/>
      <c r="HQ461" s="5"/>
      <c r="HR461" s="5"/>
      <c r="HS461" s="5"/>
      <c r="HT461" s="5"/>
      <c r="HU461" s="5"/>
      <c r="HV461" s="5"/>
      <c r="HW461" s="5"/>
      <c r="HX461" s="5"/>
      <c r="HY461" s="5"/>
      <c r="HZ461" s="5"/>
      <c r="IA461" s="5"/>
      <c r="IB461" s="5"/>
      <c r="IC461" s="5"/>
      <c r="ID461" s="5"/>
      <c r="IE461" s="5"/>
      <c r="IF461" s="5"/>
      <c r="IG461" s="5"/>
      <c r="IH461" s="5"/>
      <c r="II461" s="5"/>
      <c r="IJ461" s="5"/>
      <c r="IK461" s="5"/>
      <c r="IL461" s="5"/>
      <c r="IM461" s="5"/>
      <c r="IN461" s="5"/>
      <c r="IO461" s="5"/>
      <c r="IP461" s="5"/>
      <c r="IQ461" s="5"/>
      <c r="IR461" s="5"/>
      <c r="IS461" s="5"/>
      <c r="IT461" s="5"/>
      <c r="IU461" s="5"/>
      <c r="IV461" s="5"/>
      <c r="IW461" s="5"/>
      <c r="IX461" s="5"/>
      <c r="IY461" s="5"/>
      <c r="IZ461" s="5"/>
      <c r="JA461" s="5"/>
      <c r="JB461" s="5"/>
      <c r="JC461" s="5"/>
    </row>
    <row r="462" spans="1:263" x14ac:dyDescent="0.3">
      <c r="A462" t="str">
        <f t="shared" si="18"/>
        <v>0</v>
      </c>
      <c r="B462" s="18">
        <f t="shared" si="17"/>
        <v>0</v>
      </c>
      <c r="C462" s="18"/>
      <c r="D462" s="5"/>
      <c r="E462" s="5"/>
      <c r="F462" s="5" t="str">
        <f t="shared" si="16"/>
        <v/>
      </c>
      <c r="G462" s="5"/>
      <c r="H462" s="5"/>
      <c r="I462" s="5"/>
      <c r="J462" s="5"/>
      <c r="K462" s="5"/>
      <c r="L462" s="6"/>
      <c r="M462" s="5"/>
      <c r="N462" s="5"/>
      <c r="O462" s="5"/>
      <c r="P462" s="24"/>
      <c r="R462" s="27"/>
      <c r="S462" s="5"/>
      <c r="T462" s="6"/>
      <c r="U462" s="5"/>
      <c r="V462" s="7" t="str">
        <f>IFERROR(VLOOKUP(B462,[1]Client107650!$A$1:$C$7000,3,FALSE),"Non enregistrée")</f>
        <v>Non enregistrée</v>
      </c>
      <c r="W462" s="7" t="str">
        <f>IFERROR(VLOOKUP(A462,'[2]PLANNING-RECHANGES LATelec'!$A$3:$AN$8004,40,FALSE),"Non collaborée")</f>
        <v>Non collaborée</v>
      </c>
      <c r="X462" s="8" t="str">
        <f>IFERROR(VLOOKUP(F462,'[3]Table V'!$A:$G,3,FALSE),"N/A")</f>
        <v>N/A</v>
      </c>
      <c r="Y462" s="8" t="str">
        <f>IFERROR(VLOOKUP(F462,'[2]Table V'!$A:$M,9,FALSE),"N/A")</f>
        <v>N/A</v>
      </c>
      <c r="Z462" s="9" t="str">
        <f>IFERROR(VLOOKUP(C462,[4]Feuil1!$D:$AB,25,FALSE),"N/A")</f>
        <v>N/A</v>
      </c>
      <c r="AA462" s="9" t="s">
        <v>157</v>
      </c>
      <c r="AB462" s="9" t="s">
        <v>157</v>
      </c>
      <c r="AC462" s="5"/>
      <c r="AD462" s="10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  <c r="DG462" s="5"/>
      <c r="DH462" s="5"/>
      <c r="DI462" s="5"/>
      <c r="DJ462" s="5"/>
      <c r="DK462" s="5"/>
      <c r="DL462" s="5"/>
      <c r="DM462" s="5"/>
      <c r="DN462" s="5"/>
      <c r="DO462" s="5"/>
      <c r="DP462" s="5"/>
      <c r="DQ462" s="5"/>
      <c r="DR462" s="5"/>
      <c r="DS462" s="5"/>
      <c r="DT462" s="5"/>
      <c r="DU462" s="5"/>
      <c r="DV462" s="5"/>
      <c r="DW462" s="5"/>
      <c r="DX462" s="5"/>
      <c r="DY462" s="5"/>
      <c r="DZ462" s="5"/>
      <c r="EA462" s="5"/>
      <c r="EB462" s="5"/>
      <c r="EC462" s="5"/>
      <c r="ED462" s="5"/>
      <c r="EE462" s="5"/>
      <c r="EF462" s="5"/>
      <c r="EG462" s="5"/>
      <c r="EH462" s="5"/>
      <c r="EI462" s="5"/>
      <c r="EJ462" s="5"/>
      <c r="EK462" s="5"/>
      <c r="EL462" s="5"/>
      <c r="EM462" s="5"/>
      <c r="EN462" s="5"/>
      <c r="EO462" s="5"/>
      <c r="EP462" s="5"/>
      <c r="EQ462" s="5"/>
      <c r="ER462" s="5"/>
      <c r="ES462" s="5"/>
      <c r="ET462" s="5"/>
      <c r="EU462" s="5"/>
      <c r="EV462" s="5"/>
      <c r="EW462" s="5"/>
      <c r="EX462" s="5"/>
      <c r="EY462" s="5"/>
      <c r="EZ462" s="5"/>
      <c r="FA462" s="5"/>
      <c r="FB462" s="5"/>
      <c r="FC462" s="5"/>
      <c r="FD462" s="5"/>
      <c r="FE462" s="5"/>
      <c r="FF462" s="5"/>
      <c r="FG462" s="5"/>
      <c r="FH462" s="5"/>
      <c r="FI462" s="5"/>
      <c r="FJ462" s="5"/>
      <c r="FK462" s="5"/>
      <c r="FL462" s="5"/>
      <c r="FM462" s="5"/>
      <c r="FN462" s="5"/>
      <c r="FO462" s="5"/>
      <c r="FP462" s="5"/>
      <c r="FQ462" s="5"/>
      <c r="FR462" s="5"/>
      <c r="FS462" s="5"/>
      <c r="FT462" s="5"/>
      <c r="FU462" s="5"/>
      <c r="FV462" s="5"/>
      <c r="FW462" s="5"/>
      <c r="FX462" s="5"/>
      <c r="FY462" s="5"/>
      <c r="FZ462" s="5"/>
      <c r="GA462" s="5"/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  <c r="GO462" s="5"/>
      <c r="GP462" s="5"/>
      <c r="GQ462" s="5"/>
      <c r="GR462" s="5"/>
      <c r="GS462" s="5"/>
      <c r="GT462" s="5"/>
      <c r="GU462" s="5"/>
      <c r="GV462" s="5"/>
      <c r="GW462" s="5"/>
      <c r="GX462" s="5"/>
      <c r="GY462" s="5"/>
      <c r="GZ462" s="5"/>
      <c r="HA462" s="5"/>
      <c r="HB462" s="5"/>
      <c r="HC462" s="5"/>
      <c r="HD462" s="5"/>
      <c r="HE462" s="5"/>
      <c r="HF462" s="5"/>
      <c r="HG462" s="5"/>
      <c r="HH462" s="5"/>
      <c r="HI462" s="5"/>
      <c r="HJ462" s="5"/>
      <c r="HK462" s="5"/>
      <c r="HL462" s="5"/>
      <c r="HM462" s="5"/>
      <c r="HN462" s="5"/>
      <c r="HO462" s="5"/>
      <c r="HP462" s="5"/>
      <c r="HQ462" s="5"/>
      <c r="HR462" s="5"/>
      <c r="HS462" s="5"/>
      <c r="HT462" s="5"/>
      <c r="HU462" s="5"/>
      <c r="HV462" s="5"/>
      <c r="HW462" s="5"/>
      <c r="HX462" s="5"/>
      <c r="HY462" s="5"/>
      <c r="HZ462" s="5"/>
      <c r="IA462" s="5"/>
      <c r="IB462" s="5"/>
      <c r="IC462" s="5"/>
      <c r="ID462" s="5"/>
      <c r="IE462" s="5"/>
      <c r="IF462" s="5"/>
      <c r="IG462" s="5"/>
      <c r="IH462" s="5"/>
      <c r="II462" s="5"/>
      <c r="IJ462" s="5"/>
      <c r="IK462" s="5"/>
      <c r="IL462" s="5"/>
      <c r="IM462" s="5"/>
      <c r="IN462" s="5"/>
      <c r="IO462" s="5"/>
      <c r="IP462" s="5"/>
      <c r="IQ462" s="5"/>
      <c r="IR462" s="5"/>
      <c r="IS462" s="5"/>
      <c r="IT462" s="5"/>
      <c r="IU462" s="5"/>
      <c r="IV462" s="5"/>
      <c r="IW462" s="5"/>
      <c r="IX462" s="5"/>
      <c r="IY462" s="5"/>
      <c r="IZ462" s="5"/>
      <c r="JA462" s="5"/>
      <c r="JB462" s="5"/>
      <c r="JC462" s="5"/>
    </row>
    <row r="463" spans="1:263" x14ac:dyDescent="0.3">
      <c r="A463" t="str">
        <f t="shared" si="18"/>
        <v>0</v>
      </c>
      <c r="B463" s="18">
        <f t="shared" si="17"/>
        <v>0</v>
      </c>
      <c r="C463" s="18"/>
      <c r="D463" s="5"/>
      <c r="E463" s="5"/>
      <c r="F463" s="5" t="str">
        <f t="shared" si="16"/>
        <v/>
      </c>
      <c r="G463" s="5"/>
      <c r="H463" s="5"/>
      <c r="I463" s="5"/>
      <c r="J463" s="5"/>
      <c r="K463" s="5"/>
      <c r="L463" s="6"/>
      <c r="M463" s="5"/>
      <c r="N463" s="5"/>
      <c r="O463" s="5"/>
      <c r="P463" s="24"/>
      <c r="R463" s="27"/>
      <c r="S463" s="5"/>
      <c r="T463" s="6"/>
      <c r="U463" s="5"/>
      <c r="V463" s="7" t="str">
        <f>IFERROR(VLOOKUP(B463,[1]Client107650!$A$1:$C$7000,3,FALSE),"Non enregistrée")</f>
        <v>Non enregistrée</v>
      </c>
      <c r="W463" s="7" t="str">
        <f>IFERROR(VLOOKUP(A463,'[2]PLANNING-RECHANGES LATelec'!$A$3:$AN$8004,40,FALSE),"Non collaborée")</f>
        <v>Non collaborée</v>
      </c>
      <c r="X463" s="8" t="str">
        <f>IFERROR(VLOOKUP(F463,'[3]Table V'!$A:$G,3,FALSE),"N/A")</f>
        <v>N/A</v>
      </c>
      <c r="Y463" s="8" t="str">
        <f>IFERROR(VLOOKUP(F463,'[2]Table V'!$A:$M,9,FALSE),"N/A")</f>
        <v>N/A</v>
      </c>
      <c r="Z463" s="9" t="str">
        <f>IFERROR(VLOOKUP(C463,[4]Feuil1!$D:$AB,25,FALSE),"N/A")</f>
        <v>N/A</v>
      </c>
      <c r="AA463" s="9" t="s">
        <v>157</v>
      </c>
      <c r="AB463" s="9" t="s">
        <v>157</v>
      </c>
      <c r="AC463" s="5"/>
      <c r="AD463" s="10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  <c r="DG463" s="5"/>
      <c r="DH463" s="5"/>
      <c r="DI463" s="5"/>
      <c r="DJ463" s="5"/>
      <c r="DK463" s="5"/>
      <c r="DL463" s="5"/>
      <c r="DM463" s="5"/>
      <c r="DN463" s="5"/>
      <c r="DO463" s="5"/>
      <c r="DP463" s="5"/>
      <c r="DQ463" s="5"/>
      <c r="DR463" s="5"/>
      <c r="DS463" s="5"/>
      <c r="DT463" s="5"/>
      <c r="DU463" s="5"/>
      <c r="DV463" s="5"/>
      <c r="DW463" s="5"/>
      <c r="DX463" s="5"/>
      <c r="DY463" s="5"/>
      <c r="DZ463" s="5"/>
      <c r="EA463" s="5"/>
      <c r="EB463" s="5"/>
      <c r="EC463" s="5"/>
      <c r="ED463" s="5"/>
      <c r="EE463" s="5"/>
      <c r="EF463" s="5"/>
      <c r="EG463" s="5"/>
      <c r="EH463" s="5"/>
      <c r="EI463" s="5"/>
      <c r="EJ463" s="5"/>
      <c r="EK463" s="5"/>
      <c r="EL463" s="5"/>
      <c r="EM463" s="5"/>
      <c r="EN463" s="5"/>
      <c r="EO463" s="5"/>
      <c r="EP463" s="5"/>
      <c r="EQ463" s="5"/>
      <c r="ER463" s="5"/>
      <c r="ES463" s="5"/>
      <c r="ET463" s="5"/>
      <c r="EU463" s="5"/>
      <c r="EV463" s="5"/>
      <c r="EW463" s="5"/>
      <c r="EX463" s="5"/>
      <c r="EY463" s="5"/>
      <c r="EZ463" s="5"/>
      <c r="FA463" s="5"/>
      <c r="FB463" s="5"/>
      <c r="FC463" s="5"/>
      <c r="FD463" s="5"/>
      <c r="FE463" s="5"/>
      <c r="FF463" s="5"/>
      <c r="FG463" s="5"/>
      <c r="FH463" s="5"/>
      <c r="FI463" s="5"/>
      <c r="FJ463" s="5"/>
      <c r="FK463" s="5"/>
      <c r="FL463" s="5"/>
      <c r="FM463" s="5"/>
      <c r="FN463" s="5"/>
      <c r="FO463" s="5"/>
      <c r="FP463" s="5"/>
      <c r="FQ463" s="5"/>
      <c r="FR463" s="5"/>
      <c r="FS463" s="5"/>
      <c r="FT463" s="5"/>
      <c r="FU463" s="5"/>
      <c r="FV463" s="5"/>
      <c r="FW463" s="5"/>
      <c r="FX463" s="5"/>
      <c r="FY463" s="5"/>
      <c r="FZ463" s="5"/>
      <c r="GA463" s="5"/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  <c r="GO463" s="5"/>
      <c r="GP463" s="5"/>
      <c r="GQ463" s="5"/>
      <c r="GR463" s="5"/>
      <c r="GS463" s="5"/>
      <c r="GT463" s="5"/>
      <c r="GU463" s="5"/>
      <c r="GV463" s="5"/>
      <c r="GW463" s="5"/>
      <c r="GX463" s="5"/>
      <c r="GY463" s="5"/>
      <c r="GZ463" s="5"/>
      <c r="HA463" s="5"/>
      <c r="HB463" s="5"/>
      <c r="HC463" s="5"/>
      <c r="HD463" s="5"/>
      <c r="HE463" s="5"/>
      <c r="HF463" s="5"/>
      <c r="HG463" s="5"/>
      <c r="HH463" s="5"/>
      <c r="HI463" s="5"/>
      <c r="HJ463" s="5"/>
      <c r="HK463" s="5"/>
      <c r="HL463" s="5"/>
      <c r="HM463" s="5"/>
      <c r="HN463" s="5"/>
      <c r="HO463" s="5"/>
      <c r="HP463" s="5"/>
      <c r="HQ463" s="5"/>
      <c r="HR463" s="5"/>
      <c r="HS463" s="5"/>
      <c r="HT463" s="5"/>
      <c r="HU463" s="5"/>
      <c r="HV463" s="5"/>
      <c r="HW463" s="5"/>
      <c r="HX463" s="5"/>
      <c r="HY463" s="5"/>
      <c r="HZ463" s="5"/>
      <c r="IA463" s="5"/>
      <c r="IB463" s="5"/>
      <c r="IC463" s="5"/>
      <c r="ID463" s="5"/>
      <c r="IE463" s="5"/>
      <c r="IF463" s="5"/>
      <c r="IG463" s="5"/>
      <c r="IH463" s="5"/>
      <c r="II463" s="5"/>
      <c r="IJ463" s="5"/>
      <c r="IK463" s="5"/>
      <c r="IL463" s="5"/>
      <c r="IM463" s="5"/>
      <c r="IN463" s="5"/>
      <c r="IO463" s="5"/>
      <c r="IP463" s="5"/>
      <c r="IQ463" s="5"/>
      <c r="IR463" s="5"/>
      <c r="IS463" s="5"/>
      <c r="IT463" s="5"/>
      <c r="IU463" s="5"/>
      <c r="IV463" s="5"/>
      <c r="IW463" s="5"/>
      <c r="IX463" s="5"/>
      <c r="IY463" s="5"/>
      <c r="IZ463" s="5"/>
      <c r="JA463" s="5"/>
      <c r="JB463" s="5"/>
      <c r="JC463" s="5"/>
    </row>
    <row r="464" spans="1:263" x14ac:dyDescent="0.3">
      <c r="A464" t="str">
        <f t="shared" si="18"/>
        <v>0</v>
      </c>
      <c r="B464" s="18">
        <f t="shared" si="17"/>
        <v>0</v>
      </c>
      <c r="C464" s="18"/>
      <c r="D464" s="5"/>
      <c r="E464" s="5"/>
      <c r="F464" s="5" t="str">
        <f t="shared" si="16"/>
        <v/>
      </c>
      <c r="G464" s="5"/>
      <c r="H464" s="5"/>
      <c r="I464" s="5"/>
      <c r="J464" s="5"/>
      <c r="K464" s="5"/>
      <c r="L464" s="6"/>
      <c r="M464" s="5"/>
      <c r="N464" s="5"/>
      <c r="O464" s="5"/>
      <c r="P464" s="24"/>
      <c r="R464" s="27"/>
      <c r="S464" s="5"/>
      <c r="T464" s="6"/>
      <c r="U464" s="5"/>
      <c r="V464" s="7" t="str">
        <f>IFERROR(VLOOKUP(B464,[1]Client107650!$A$1:$C$7000,3,FALSE),"Non enregistrée")</f>
        <v>Non enregistrée</v>
      </c>
      <c r="W464" s="7" t="str">
        <f>IFERROR(VLOOKUP(A464,'[2]PLANNING-RECHANGES LATelec'!$A$3:$AN$8004,40,FALSE),"Non collaborée")</f>
        <v>Non collaborée</v>
      </c>
      <c r="X464" s="8" t="str">
        <f>IFERROR(VLOOKUP(F464,'[3]Table V'!$A:$G,3,FALSE),"N/A")</f>
        <v>N/A</v>
      </c>
      <c r="Y464" s="8" t="str">
        <f>IFERROR(VLOOKUP(F464,'[2]Table V'!$A:$M,9,FALSE),"N/A")</f>
        <v>N/A</v>
      </c>
      <c r="Z464" s="9" t="str">
        <f>IFERROR(VLOOKUP(C464,[4]Feuil1!$D:$AB,25,FALSE),"N/A")</f>
        <v>N/A</v>
      </c>
      <c r="AA464" s="9" t="s">
        <v>157</v>
      </c>
      <c r="AB464" s="9" t="s">
        <v>157</v>
      </c>
      <c r="AC464" s="5"/>
      <c r="AD464" s="10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/>
      <c r="CU464" s="5"/>
      <c r="CV464" s="5"/>
      <c r="CW464" s="5"/>
      <c r="CX464" s="5"/>
      <c r="CY464" s="5"/>
      <c r="CZ464" s="5"/>
      <c r="DA464" s="5"/>
      <c r="DB464" s="5"/>
      <c r="DC464" s="5"/>
      <c r="DD464" s="5"/>
      <c r="DE464" s="5"/>
      <c r="DF464" s="5"/>
      <c r="DG464" s="5"/>
      <c r="DH464" s="5"/>
      <c r="DI464" s="5"/>
      <c r="DJ464" s="5"/>
      <c r="DK464" s="5"/>
      <c r="DL464" s="5"/>
      <c r="DM464" s="5"/>
      <c r="DN464" s="5"/>
      <c r="DO464" s="5"/>
      <c r="DP464" s="5"/>
      <c r="DQ464" s="5"/>
      <c r="DR464" s="5"/>
      <c r="DS464" s="5"/>
      <c r="DT464" s="5"/>
      <c r="DU464" s="5"/>
      <c r="DV464" s="5"/>
      <c r="DW464" s="5"/>
      <c r="DX464" s="5"/>
      <c r="DY464" s="5"/>
      <c r="DZ464" s="5"/>
      <c r="EA464" s="5"/>
      <c r="EB464" s="5"/>
      <c r="EC464" s="5"/>
      <c r="ED464" s="5"/>
      <c r="EE464" s="5"/>
      <c r="EF464" s="5"/>
      <c r="EG464" s="5"/>
      <c r="EH464" s="5"/>
      <c r="EI464" s="5"/>
      <c r="EJ464" s="5"/>
      <c r="EK464" s="5"/>
      <c r="EL464" s="5"/>
      <c r="EM464" s="5"/>
      <c r="EN464" s="5"/>
      <c r="EO464" s="5"/>
      <c r="EP464" s="5"/>
      <c r="EQ464" s="5"/>
      <c r="ER464" s="5"/>
      <c r="ES464" s="5"/>
      <c r="ET464" s="5"/>
      <c r="EU464" s="5"/>
      <c r="EV464" s="5"/>
      <c r="EW464" s="5"/>
      <c r="EX464" s="5"/>
      <c r="EY464" s="5"/>
      <c r="EZ464" s="5"/>
      <c r="FA464" s="5"/>
      <c r="FB464" s="5"/>
      <c r="FC464" s="5"/>
      <c r="FD464" s="5"/>
      <c r="FE464" s="5"/>
      <c r="FF464" s="5"/>
      <c r="FG464" s="5"/>
      <c r="FH464" s="5"/>
      <c r="FI464" s="5"/>
      <c r="FJ464" s="5"/>
      <c r="FK464" s="5"/>
      <c r="FL464" s="5"/>
      <c r="FM464" s="5"/>
      <c r="FN464" s="5"/>
      <c r="FO464" s="5"/>
      <c r="FP464" s="5"/>
      <c r="FQ464" s="5"/>
      <c r="FR464" s="5"/>
      <c r="FS464" s="5"/>
      <c r="FT464" s="5"/>
      <c r="FU464" s="5"/>
      <c r="FV464" s="5"/>
      <c r="FW464" s="5"/>
      <c r="FX464" s="5"/>
      <c r="FY464" s="5"/>
      <c r="FZ464" s="5"/>
      <c r="GA464" s="5"/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  <c r="GO464" s="5"/>
      <c r="GP464" s="5"/>
      <c r="GQ464" s="5"/>
      <c r="GR464" s="5"/>
      <c r="GS464" s="5"/>
      <c r="GT464" s="5"/>
      <c r="GU464" s="5"/>
      <c r="GV464" s="5"/>
      <c r="GW464" s="5"/>
      <c r="GX464" s="5"/>
      <c r="GY464" s="5"/>
      <c r="GZ464" s="5"/>
      <c r="HA464" s="5"/>
      <c r="HB464" s="5"/>
      <c r="HC464" s="5"/>
      <c r="HD464" s="5"/>
      <c r="HE464" s="5"/>
      <c r="HF464" s="5"/>
      <c r="HG464" s="5"/>
      <c r="HH464" s="5"/>
      <c r="HI464" s="5"/>
      <c r="HJ464" s="5"/>
      <c r="HK464" s="5"/>
      <c r="HL464" s="5"/>
      <c r="HM464" s="5"/>
      <c r="HN464" s="5"/>
      <c r="HO464" s="5"/>
      <c r="HP464" s="5"/>
      <c r="HQ464" s="5"/>
      <c r="HR464" s="5"/>
      <c r="HS464" s="5"/>
      <c r="HT464" s="5"/>
      <c r="HU464" s="5"/>
      <c r="HV464" s="5"/>
      <c r="HW464" s="5"/>
      <c r="HX464" s="5"/>
      <c r="HY464" s="5"/>
      <c r="HZ464" s="5"/>
      <c r="IA464" s="5"/>
      <c r="IB464" s="5"/>
      <c r="IC464" s="5"/>
      <c r="ID464" s="5"/>
      <c r="IE464" s="5"/>
      <c r="IF464" s="5"/>
      <c r="IG464" s="5"/>
      <c r="IH464" s="5"/>
      <c r="II464" s="5"/>
      <c r="IJ464" s="5"/>
      <c r="IK464" s="5"/>
      <c r="IL464" s="5"/>
      <c r="IM464" s="5"/>
      <c r="IN464" s="5"/>
      <c r="IO464" s="5"/>
      <c r="IP464" s="5"/>
      <c r="IQ464" s="5"/>
      <c r="IR464" s="5"/>
      <c r="IS464" s="5"/>
      <c r="IT464" s="5"/>
      <c r="IU464" s="5"/>
      <c r="IV464" s="5"/>
      <c r="IW464" s="5"/>
      <c r="IX464" s="5"/>
      <c r="IY464" s="5"/>
      <c r="IZ464" s="5"/>
      <c r="JA464" s="5"/>
      <c r="JB464" s="5"/>
      <c r="JC464" s="5"/>
    </row>
    <row r="465" spans="1:263" x14ac:dyDescent="0.3">
      <c r="A465" t="str">
        <f t="shared" si="18"/>
        <v>0</v>
      </c>
      <c r="B465" s="18">
        <f t="shared" si="17"/>
        <v>0</v>
      </c>
      <c r="C465" s="18"/>
      <c r="D465" s="5"/>
      <c r="E465" s="5"/>
      <c r="F465" s="5" t="str">
        <f t="shared" si="16"/>
        <v/>
      </c>
      <c r="G465" s="5"/>
      <c r="H465" s="5"/>
      <c r="I465" s="5"/>
      <c r="J465" s="5"/>
      <c r="K465" s="5"/>
      <c r="L465" s="6"/>
      <c r="M465" s="5"/>
      <c r="N465" s="5"/>
      <c r="O465" s="5"/>
      <c r="P465" s="24"/>
      <c r="R465" s="27"/>
      <c r="S465" s="5"/>
      <c r="T465" s="6"/>
      <c r="U465" s="5"/>
      <c r="V465" s="7" t="str">
        <f>IFERROR(VLOOKUP(B465,[1]Client107650!$A$1:$C$7000,3,FALSE),"Non enregistrée")</f>
        <v>Non enregistrée</v>
      </c>
      <c r="W465" s="7" t="str">
        <f>IFERROR(VLOOKUP(A465,'[2]PLANNING-RECHANGES LATelec'!$A$3:$AN$8004,40,FALSE),"Non collaborée")</f>
        <v>Non collaborée</v>
      </c>
      <c r="X465" s="8" t="str">
        <f>IFERROR(VLOOKUP(F465,'[3]Table V'!$A:$G,3,FALSE),"N/A")</f>
        <v>N/A</v>
      </c>
      <c r="Y465" s="8" t="str">
        <f>IFERROR(VLOOKUP(F465,'[2]Table V'!$A:$M,9,FALSE),"N/A")</f>
        <v>N/A</v>
      </c>
      <c r="Z465" s="9" t="str">
        <f>IFERROR(VLOOKUP(C465,[4]Feuil1!$D:$AB,25,FALSE),"N/A")</f>
        <v>N/A</v>
      </c>
      <c r="AA465" s="9" t="s">
        <v>157</v>
      </c>
      <c r="AB465" s="9" t="s">
        <v>157</v>
      </c>
      <c r="AC465" s="5"/>
      <c r="AD465" s="10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  <c r="DG465" s="5"/>
      <c r="DH465" s="5"/>
      <c r="DI465" s="5"/>
      <c r="DJ465" s="5"/>
      <c r="DK465" s="5"/>
      <c r="DL465" s="5"/>
      <c r="DM465" s="5"/>
      <c r="DN465" s="5"/>
      <c r="DO465" s="5"/>
      <c r="DP465" s="5"/>
    </row>
    <row r="466" spans="1:263" x14ac:dyDescent="0.3">
      <c r="A466" t="str">
        <f t="shared" si="18"/>
        <v>0</v>
      </c>
      <c r="B466" s="18">
        <f t="shared" si="17"/>
        <v>0</v>
      </c>
      <c r="C466" s="18"/>
      <c r="D466" s="5"/>
      <c r="E466" s="5"/>
      <c r="F466" s="5" t="str">
        <f t="shared" si="16"/>
        <v/>
      </c>
      <c r="G466" s="5"/>
      <c r="H466" s="5"/>
      <c r="I466" s="5"/>
      <c r="J466" s="5"/>
      <c r="K466" s="5"/>
      <c r="L466" s="6"/>
      <c r="M466" s="5"/>
      <c r="N466" s="5"/>
      <c r="O466" s="5"/>
      <c r="P466" s="24"/>
      <c r="R466" s="27"/>
      <c r="S466" s="5"/>
      <c r="T466" s="6"/>
      <c r="U466" s="5"/>
      <c r="V466" s="7" t="str">
        <f>IFERROR(VLOOKUP(B466,[1]Client107650!$A$1:$C$7000,3,FALSE),"Non enregistrée")</f>
        <v>Non enregistrée</v>
      </c>
      <c r="W466" s="7" t="str">
        <f>IFERROR(VLOOKUP(A466,'[2]PLANNING-RECHANGES LATelec'!$A$3:$AN$8004,40,FALSE),"Non collaborée")</f>
        <v>Non collaborée</v>
      </c>
      <c r="X466" s="8" t="str">
        <f>IFERROR(VLOOKUP(F466,'[3]Table V'!$A:$G,3,FALSE),"N/A")</f>
        <v>N/A</v>
      </c>
      <c r="Y466" s="8" t="str">
        <f>IFERROR(VLOOKUP(F466,'[2]Table V'!$A:$M,9,FALSE),"N/A")</f>
        <v>N/A</v>
      </c>
      <c r="Z466" s="9" t="str">
        <f>IFERROR(VLOOKUP(C466,[4]Feuil1!$D:$AB,25,FALSE),"N/A")</f>
        <v>N/A</v>
      </c>
      <c r="AA466" s="9" t="s">
        <v>157</v>
      </c>
      <c r="AB466" s="9" t="s">
        <v>157</v>
      </c>
      <c r="AC466" s="5"/>
      <c r="AD466" s="10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  <c r="DG466" s="5"/>
      <c r="DH466" s="5"/>
      <c r="DI466" s="5"/>
      <c r="DJ466" s="5"/>
      <c r="DK466" s="5"/>
      <c r="DL466" s="5"/>
      <c r="DM466" s="5"/>
      <c r="DN466" s="5"/>
      <c r="DO466" s="5"/>
      <c r="DP466" s="5"/>
      <c r="DQ466" s="5"/>
      <c r="DR466" s="5"/>
      <c r="DS466" s="5"/>
      <c r="DT466" s="5"/>
      <c r="DU466" s="5"/>
      <c r="DV466" s="5"/>
      <c r="DW466" s="5"/>
      <c r="DX466" s="5"/>
      <c r="DY466" s="5"/>
      <c r="DZ466" s="5"/>
      <c r="EA466" s="5"/>
      <c r="EB466" s="5"/>
      <c r="EC466" s="5"/>
      <c r="ED466" s="5"/>
      <c r="EE466" s="5"/>
      <c r="EF466" s="5"/>
      <c r="EG466" s="5"/>
      <c r="EH466" s="5"/>
      <c r="EI466" s="5"/>
      <c r="EJ466" s="5"/>
      <c r="EK466" s="5"/>
      <c r="EL466" s="5"/>
      <c r="EM466" s="5"/>
      <c r="EN466" s="5"/>
      <c r="EO466" s="5"/>
      <c r="EP466" s="5"/>
      <c r="EQ466" s="5"/>
      <c r="ER466" s="5"/>
      <c r="ES466" s="5"/>
      <c r="ET466" s="5"/>
      <c r="EU466" s="5"/>
      <c r="EV466" s="5"/>
      <c r="EW466" s="5"/>
      <c r="EX466" s="5"/>
      <c r="EY466" s="5"/>
      <c r="EZ466" s="5"/>
      <c r="FA466" s="5"/>
      <c r="FB466" s="5"/>
      <c r="FC466" s="5"/>
      <c r="FD466" s="5"/>
      <c r="FE466" s="5"/>
      <c r="FF466" s="5"/>
      <c r="FG466" s="5"/>
      <c r="FH466" s="5"/>
      <c r="FI466" s="5"/>
      <c r="FJ466" s="5"/>
      <c r="FK466" s="5"/>
      <c r="FL466" s="5"/>
      <c r="FM466" s="5"/>
      <c r="FN466" s="5"/>
      <c r="FO466" s="5"/>
      <c r="FP466" s="5"/>
      <c r="FQ466" s="5"/>
      <c r="FR466" s="5"/>
      <c r="FS466" s="5"/>
      <c r="FT466" s="5"/>
      <c r="FU466" s="5"/>
      <c r="FV466" s="5"/>
      <c r="FW466" s="5"/>
      <c r="FX466" s="5"/>
      <c r="FY466" s="5"/>
      <c r="FZ466" s="5"/>
      <c r="GA466" s="5"/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  <c r="GO466" s="5"/>
      <c r="GP466" s="5"/>
      <c r="GQ466" s="5"/>
      <c r="GR466" s="5"/>
      <c r="GS466" s="5"/>
      <c r="GT466" s="5"/>
      <c r="GU466" s="5"/>
      <c r="GV466" s="5"/>
      <c r="GW466" s="5"/>
      <c r="GX466" s="5"/>
      <c r="GY466" s="5"/>
      <c r="GZ466" s="5"/>
      <c r="HA466" s="5"/>
      <c r="HB466" s="5"/>
      <c r="HC466" s="5"/>
      <c r="HD466" s="5"/>
      <c r="HE466" s="5"/>
      <c r="HF466" s="5"/>
      <c r="HG466" s="5"/>
      <c r="HH466" s="5"/>
      <c r="HI466" s="5"/>
      <c r="HJ466" s="5"/>
      <c r="HK466" s="5"/>
      <c r="HL466" s="5"/>
      <c r="HM466" s="5"/>
      <c r="HN466" s="5"/>
      <c r="HO466" s="5"/>
      <c r="HP466" s="5"/>
      <c r="HQ466" s="5"/>
      <c r="HR466" s="5"/>
      <c r="HS466" s="5"/>
      <c r="HT466" s="5"/>
      <c r="HU466" s="5"/>
      <c r="HV466" s="5"/>
      <c r="HW466" s="5"/>
      <c r="HX466" s="5"/>
      <c r="HY466" s="5"/>
      <c r="HZ466" s="5"/>
      <c r="IA466" s="5"/>
      <c r="IB466" s="5"/>
      <c r="IC466" s="5"/>
      <c r="ID466" s="5"/>
      <c r="IE466" s="5"/>
      <c r="IF466" s="5"/>
      <c r="IG466" s="5"/>
      <c r="IH466" s="5"/>
      <c r="II466" s="5"/>
      <c r="IJ466" s="5"/>
      <c r="IK466" s="5"/>
      <c r="IL466" s="5"/>
      <c r="IM466" s="5"/>
      <c r="IN466" s="5"/>
      <c r="IO466" s="5"/>
      <c r="IP466" s="5"/>
      <c r="IQ466" s="5"/>
      <c r="IR466" s="5"/>
      <c r="IS466" s="5"/>
      <c r="IT466" s="5"/>
      <c r="IU466" s="5"/>
      <c r="IV466" s="5"/>
      <c r="IW466" s="5"/>
      <c r="IX466" s="5"/>
      <c r="IY466" s="5"/>
      <c r="IZ466" s="5"/>
      <c r="JA466" s="5"/>
      <c r="JB466" s="5"/>
      <c r="JC466" s="5"/>
    </row>
    <row r="467" spans="1:263" x14ac:dyDescent="0.3">
      <c r="A467" t="str">
        <f t="shared" si="18"/>
        <v>0</v>
      </c>
      <c r="B467" s="18">
        <f t="shared" si="17"/>
        <v>0</v>
      </c>
      <c r="C467" s="18"/>
      <c r="D467" s="5"/>
      <c r="E467" s="5"/>
      <c r="F467" s="5" t="str">
        <f t="shared" si="16"/>
        <v/>
      </c>
      <c r="G467" s="5"/>
      <c r="H467" s="5"/>
      <c r="I467" s="5"/>
      <c r="J467" s="5"/>
      <c r="K467" s="5"/>
      <c r="L467" s="6"/>
      <c r="M467" s="5"/>
      <c r="N467" s="5"/>
      <c r="O467" s="5"/>
      <c r="P467" s="24"/>
      <c r="R467" s="27"/>
      <c r="S467" s="5"/>
      <c r="T467" s="6"/>
      <c r="U467" s="5"/>
      <c r="V467" s="7" t="str">
        <f>IFERROR(VLOOKUP(B467,[1]Client107650!$A$1:$C$7000,3,FALSE),"Non enregistrée")</f>
        <v>Non enregistrée</v>
      </c>
      <c r="W467" s="7" t="str">
        <f>IFERROR(VLOOKUP(A467,'[2]PLANNING-RECHANGES LATelec'!$A$3:$AN$8004,40,FALSE),"Non collaborée")</f>
        <v>Non collaborée</v>
      </c>
      <c r="X467" s="8" t="str">
        <f>IFERROR(VLOOKUP(F467,'[3]Table V'!$A:$G,3,FALSE),"N/A")</f>
        <v>N/A</v>
      </c>
      <c r="Y467" s="8" t="str">
        <f>IFERROR(VLOOKUP(F467,'[2]Table V'!$A:$M,9,FALSE),"N/A")</f>
        <v>N/A</v>
      </c>
      <c r="Z467" s="9" t="str">
        <f>IFERROR(VLOOKUP(C467,[4]Feuil1!$D:$AB,25,FALSE),"N/A")</f>
        <v>N/A</v>
      </c>
      <c r="AA467" s="9" t="s">
        <v>157</v>
      </c>
      <c r="AB467" s="9" t="s">
        <v>157</v>
      </c>
      <c r="AC467" s="5"/>
      <c r="AD467" s="10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  <c r="DG467" s="5"/>
      <c r="DH467" s="5"/>
      <c r="DI467" s="5"/>
      <c r="DJ467" s="5"/>
      <c r="DK467" s="5"/>
      <c r="DL467" s="5"/>
      <c r="DM467" s="5"/>
      <c r="DN467" s="5"/>
      <c r="DO467" s="5"/>
      <c r="DP467" s="5"/>
      <c r="DQ467" s="5"/>
      <c r="DR467" s="5"/>
      <c r="DS467" s="5"/>
      <c r="DT467" s="5"/>
      <c r="DU467" s="5"/>
      <c r="DV467" s="5"/>
      <c r="DW467" s="5"/>
      <c r="DX467" s="5"/>
      <c r="DY467" s="5"/>
      <c r="DZ467" s="5"/>
      <c r="EA467" s="5"/>
      <c r="EB467" s="5"/>
      <c r="EC467" s="5"/>
      <c r="ED467" s="5"/>
      <c r="EE467" s="5"/>
      <c r="EF467" s="5"/>
      <c r="EG467" s="5"/>
      <c r="EH467" s="5"/>
      <c r="EI467" s="5"/>
      <c r="EJ467" s="5"/>
      <c r="EK467" s="5"/>
      <c r="EL467" s="5"/>
      <c r="EM467" s="5"/>
      <c r="EN467" s="5"/>
      <c r="EO467" s="5"/>
      <c r="EP467" s="5"/>
      <c r="EQ467" s="5"/>
      <c r="ER467" s="5"/>
      <c r="ES467" s="5"/>
      <c r="ET467" s="5"/>
      <c r="EU467" s="5"/>
      <c r="EV467" s="5"/>
      <c r="EW467" s="5"/>
      <c r="EX467" s="5"/>
      <c r="EY467" s="5"/>
      <c r="EZ467" s="5"/>
      <c r="FA467" s="5"/>
      <c r="FB467" s="5"/>
      <c r="FC467" s="5"/>
      <c r="FD467" s="5"/>
      <c r="FE467" s="5"/>
      <c r="FF467" s="5"/>
      <c r="FG467" s="5"/>
      <c r="FH467" s="5"/>
      <c r="FI467" s="5"/>
      <c r="FJ467" s="5"/>
      <c r="FK467" s="5"/>
      <c r="FL467" s="5"/>
      <c r="FM467" s="5"/>
      <c r="FN467" s="5"/>
      <c r="FO467" s="5"/>
      <c r="FP467" s="5"/>
      <c r="FQ467" s="5"/>
      <c r="FR467" s="5"/>
      <c r="FS467" s="5"/>
      <c r="FT467" s="5"/>
      <c r="FU467" s="5"/>
      <c r="FV467" s="5"/>
      <c r="FW467" s="5"/>
      <c r="FX467" s="5"/>
      <c r="FY467" s="5"/>
      <c r="FZ467" s="5"/>
      <c r="GA467" s="5"/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  <c r="GO467" s="5"/>
      <c r="GP467" s="5"/>
      <c r="GQ467" s="5"/>
      <c r="GR467" s="5"/>
      <c r="GS467" s="5"/>
      <c r="GT467" s="5"/>
      <c r="GU467" s="5"/>
      <c r="GV467" s="5"/>
      <c r="GW467" s="5"/>
      <c r="GX467" s="5"/>
      <c r="GY467" s="5"/>
      <c r="GZ467" s="5"/>
      <c r="HA467" s="5"/>
      <c r="HB467" s="5"/>
      <c r="HC467" s="5"/>
      <c r="HD467" s="5"/>
      <c r="HE467" s="5"/>
      <c r="HF467" s="5"/>
      <c r="HG467" s="5"/>
      <c r="HH467" s="5"/>
      <c r="HI467" s="5"/>
      <c r="HJ467" s="5"/>
      <c r="HK467" s="5"/>
      <c r="HL467" s="5"/>
      <c r="HM467" s="5"/>
      <c r="HN467" s="5"/>
      <c r="HO467" s="5"/>
      <c r="HP467" s="5"/>
      <c r="HQ467" s="5"/>
      <c r="HR467" s="5"/>
      <c r="HS467" s="5"/>
      <c r="HT467" s="5"/>
      <c r="HU467" s="5"/>
      <c r="HV467" s="5"/>
      <c r="HW467" s="5"/>
      <c r="HX467" s="5"/>
      <c r="HY467" s="5"/>
      <c r="HZ467" s="5"/>
      <c r="IA467" s="5"/>
      <c r="IB467" s="5"/>
      <c r="IC467" s="5"/>
      <c r="ID467" s="5"/>
      <c r="IE467" s="5"/>
      <c r="IF467" s="5"/>
      <c r="IG467" s="5"/>
      <c r="IH467" s="5"/>
      <c r="II467" s="5"/>
      <c r="IJ467" s="5"/>
      <c r="IK467" s="5"/>
      <c r="IL467" s="5"/>
      <c r="IM467" s="5"/>
      <c r="IN467" s="5"/>
      <c r="IO467" s="5"/>
      <c r="IP467" s="5"/>
      <c r="IQ467" s="5"/>
      <c r="IR467" s="5"/>
      <c r="IS467" s="5"/>
      <c r="IT467" s="5"/>
      <c r="IU467" s="5"/>
      <c r="IV467" s="5"/>
      <c r="IW467" s="5"/>
      <c r="IX467" s="5"/>
      <c r="IY467" s="5"/>
      <c r="IZ467" s="5"/>
      <c r="JA467" s="5"/>
      <c r="JB467" s="5"/>
      <c r="JC467" s="5"/>
    </row>
    <row r="468" spans="1:263" x14ac:dyDescent="0.3">
      <c r="A468" t="str">
        <f t="shared" si="18"/>
        <v>0</v>
      </c>
      <c r="B468" s="18">
        <f t="shared" si="17"/>
        <v>0</v>
      </c>
      <c r="C468" s="18"/>
      <c r="D468" s="5"/>
      <c r="E468" s="5"/>
      <c r="F468" s="5" t="str">
        <f t="shared" si="16"/>
        <v/>
      </c>
      <c r="G468" s="5"/>
      <c r="H468" s="5"/>
      <c r="I468" s="5"/>
      <c r="J468" s="5"/>
      <c r="K468" s="5"/>
      <c r="L468" s="6"/>
      <c r="M468" s="5"/>
      <c r="N468" s="5"/>
      <c r="O468" s="5"/>
      <c r="P468" s="24"/>
      <c r="R468" s="27"/>
      <c r="S468" s="5"/>
      <c r="T468" s="6"/>
      <c r="U468" s="5"/>
      <c r="V468" s="7" t="str">
        <f>IFERROR(VLOOKUP(B468,[1]Client107650!$A$1:$C$7000,3,FALSE),"Non enregistrée")</f>
        <v>Non enregistrée</v>
      </c>
      <c r="W468" s="7" t="str">
        <f>IFERROR(VLOOKUP(A468,'[2]PLANNING-RECHANGES LATelec'!$A$3:$AN$8004,40,FALSE),"Non collaborée")</f>
        <v>Non collaborée</v>
      </c>
      <c r="X468" s="8" t="str">
        <f>IFERROR(VLOOKUP(F468,'[3]Table V'!$A:$G,3,FALSE),"N/A")</f>
        <v>N/A</v>
      </c>
      <c r="Y468" s="8" t="str">
        <f>IFERROR(VLOOKUP(F468,'[2]Table V'!$A:$M,9,FALSE),"N/A")</f>
        <v>N/A</v>
      </c>
      <c r="Z468" s="9" t="str">
        <f>IFERROR(VLOOKUP(C468,[4]Feuil1!$D:$AB,25,FALSE),"N/A")</f>
        <v>N/A</v>
      </c>
      <c r="AA468" s="9" t="s">
        <v>157</v>
      </c>
      <c r="AB468" s="9" t="s">
        <v>157</v>
      </c>
      <c r="AC468" s="5"/>
      <c r="AD468" s="10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  <c r="CW468" s="5"/>
      <c r="CX468" s="5"/>
      <c r="CY468" s="5"/>
      <c r="CZ468" s="5"/>
      <c r="DA468" s="5"/>
      <c r="DB468" s="5"/>
      <c r="DC468" s="5"/>
      <c r="DD468" s="5"/>
      <c r="DE468" s="5"/>
      <c r="DF468" s="5"/>
      <c r="DG468" s="5"/>
      <c r="DH468" s="5"/>
      <c r="DI468" s="5"/>
      <c r="DJ468" s="5"/>
      <c r="DK468" s="5"/>
      <c r="DL468" s="5"/>
      <c r="DM468" s="5"/>
      <c r="DN468" s="5"/>
      <c r="DO468" s="5"/>
      <c r="DP468" s="5"/>
      <c r="DQ468" s="5"/>
      <c r="DR468" s="5"/>
      <c r="DS468" s="5"/>
      <c r="DT468" s="5"/>
      <c r="DU468" s="5"/>
      <c r="DV468" s="5"/>
      <c r="DW468" s="5"/>
      <c r="DX468" s="5"/>
      <c r="DY468" s="5"/>
      <c r="DZ468" s="5"/>
      <c r="EA468" s="5"/>
      <c r="EB468" s="5"/>
      <c r="EC468" s="5"/>
      <c r="ED468" s="5"/>
      <c r="EE468" s="5"/>
      <c r="EF468" s="5"/>
      <c r="EG468" s="5"/>
      <c r="EH468" s="5"/>
      <c r="EI468" s="5"/>
      <c r="EJ468" s="5"/>
      <c r="EK468" s="5"/>
      <c r="EL468" s="5"/>
      <c r="EM468" s="5"/>
      <c r="EN468" s="5"/>
      <c r="EO468" s="5"/>
      <c r="EP468" s="5"/>
      <c r="EQ468" s="5"/>
      <c r="ER468" s="5"/>
      <c r="ES468" s="5"/>
      <c r="ET468" s="5"/>
      <c r="EU468" s="5"/>
      <c r="EV468" s="5"/>
      <c r="EW468" s="5"/>
      <c r="EX468" s="5"/>
      <c r="EY468" s="5"/>
      <c r="EZ468" s="5"/>
      <c r="FA468" s="5"/>
      <c r="FB468" s="5"/>
      <c r="FC468" s="5"/>
      <c r="FD468" s="5"/>
      <c r="FE468" s="5"/>
      <c r="FF468" s="5"/>
      <c r="FG468" s="5"/>
      <c r="FH468" s="5"/>
      <c r="FI468" s="5"/>
      <c r="FJ468" s="5"/>
      <c r="FK468" s="5"/>
      <c r="FL468" s="5"/>
      <c r="FM468" s="5"/>
      <c r="FN468" s="5"/>
      <c r="FO468" s="5"/>
      <c r="FP468" s="5"/>
      <c r="FQ468" s="5"/>
      <c r="FR468" s="5"/>
      <c r="FS468" s="5"/>
      <c r="FT468" s="5"/>
      <c r="FU468" s="5"/>
      <c r="FV468" s="5"/>
      <c r="FW468" s="5"/>
      <c r="FX468" s="5"/>
      <c r="FY468" s="5"/>
      <c r="FZ468" s="5"/>
      <c r="GA468" s="5"/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  <c r="GO468" s="5"/>
      <c r="GP468" s="5"/>
      <c r="GQ468" s="5"/>
      <c r="GR468" s="5"/>
      <c r="GS468" s="5"/>
      <c r="GT468" s="5"/>
      <c r="GU468" s="5"/>
      <c r="GV468" s="5"/>
      <c r="GW468" s="5"/>
      <c r="GX468" s="5"/>
      <c r="GY468" s="5"/>
      <c r="GZ468" s="5"/>
      <c r="HA468" s="5"/>
      <c r="HB468" s="5"/>
      <c r="HC468" s="5"/>
      <c r="HD468" s="5"/>
      <c r="HE468" s="5"/>
      <c r="HF468" s="5"/>
      <c r="HG468" s="5"/>
      <c r="HH468" s="5"/>
      <c r="HI468" s="5"/>
      <c r="HJ468" s="5"/>
      <c r="HK468" s="5"/>
      <c r="HL468" s="5"/>
      <c r="HM468" s="5"/>
      <c r="HN468" s="5"/>
      <c r="HO468" s="5"/>
      <c r="HP468" s="5"/>
      <c r="HQ468" s="5"/>
      <c r="HR468" s="5"/>
      <c r="HS468" s="5"/>
      <c r="HT468" s="5"/>
      <c r="HU468" s="5"/>
      <c r="HV468" s="5"/>
      <c r="HW468" s="5"/>
      <c r="HX468" s="5"/>
      <c r="HY468" s="5"/>
      <c r="HZ468" s="5"/>
      <c r="IA468" s="5"/>
      <c r="IB468" s="5"/>
      <c r="IC468" s="5"/>
      <c r="ID468" s="5"/>
      <c r="IE468" s="5"/>
      <c r="IF468" s="5"/>
      <c r="IG468" s="5"/>
      <c r="IH468" s="5"/>
      <c r="II468" s="5"/>
      <c r="IJ468" s="5"/>
      <c r="IK468" s="5"/>
      <c r="IL468" s="5"/>
      <c r="IM468" s="5"/>
      <c r="IN468" s="5"/>
      <c r="IO468" s="5"/>
      <c r="IP468" s="5"/>
      <c r="IQ468" s="5"/>
      <c r="IR468" s="5"/>
      <c r="IS468" s="5"/>
      <c r="IT468" s="5"/>
      <c r="IU468" s="5"/>
      <c r="IV468" s="5"/>
      <c r="IW468" s="5"/>
      <c r="IX468" s="5"/>
      <c r="IY468" s="5"/>
      <c r="IZ468" s="5"/>
      <c r="JA468" s="5"/>
      <c r="JB468" s="5"/>
      <c r="JC468" s="5"/>
    </row>
    <row r="469" spans="1:263" x14ac:dyDescent="0.3">
      <c r="A469" t="str">
        <f t="shared" si="18"/>
        <v>0</v>
      </c>
      <c r="B469" s="18">
        <f t="shared" si="17"/>
        <v>0</v>
      </c>
      <c r="C469" s="18"/>
      <c r="D469" s="5"/>
      <c r="E469" s="5"/>
      <c r="F469" s="5" t="str">
        <f t="shared" si="16"/>
        <v/>
      </c>
      <c r="G469" s="5"/>
      <c r="H469" s="5"/>
      <c r="I469" s="5"/>
      <c r="J469" s="5"/>
      <c r="K469" s="5"/>
      <c r="L469" s="6"/>
      <c r="M469" s="5"/>
      <c r="N469" s="5"/>
      <c r="O469" s="5"/>
      <c r="P469" s="24"/>
      <c r="R469" s="27"/>
      <c r="S469" s="5"/>
      <c r="T469" s="6"/>
      <c r="U469" s="5"/>
      <c r="V469" s="7" t="str">
        <f>IFERROR(VLOOKUP(B469,[1]Client107650!$A$1:$C$7000,3,FALSE),"Non enregistrée")</f>
        <v>Non enregistrée</v>
      </c>
      <c r="W469" s="7" t="str">
        <f>IFERROR(VLOOKUP(A469,'[2]PLANNING-RECHANGES LATelec'!$A$3:$AN$8004,40,FALSE),"Non collaborée")</f>
        <v>Non collaborée</v>
      </c>
      <c r="X469" s="8" t="str">
        <f>IFERROR(VLOOKUP(F469,'[3]Table V'!$A:$G,3,FALSE),"N/A")</f>
        <v>N/A</v>
      </c>
      <c r="Y469" s="8" t="str">
        <f>IFERROR(VLOOKUP(F469,'[2]Table V'!$A:$M,9,FALSE),"N/A")</f>
        <v>N/A</v>
      </c>
      <c r="Z469" s="9" t="str">
        <f>IFERROR(VLOOKUP(C469,[4]Feuil1!$D:$AB,25,FALSE),"N/A")</f>
        <v>N/A</v>
      </c>
      <c r="AA469" s="9" t="s">
        <v>157</v>
      </c>
      <c r="AB469" s="9" t="s">
        <v>157</v>
      </c>
      <c r="AC469" s="5"/>
      <c r="AD469" s="10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  <c r="DG469" s="5"/>
      <c r="DH469" s="5"/>
      <c r="DI469" s="5"/>
      <c r="DJ469" s="5"/>
      <c r="DK469" s="5"/>
      <c r="DL469" s="5"/>
      <c r="DM469" s="5"/>
      <c r="DN469" s="5"/>
      <c r="DO469" s="5"/>
      <c r="DP469" s="5"/>
      <c r="DQ469" s="5"/>
      <c r="DR469" s="5"/>
      <c r="DS469" s="5"/>
      <c r="DT469" s="5"/>
      <c r="DU469" s="5"/>
      <c r="DV469" s="5"/>
      <c r="DW469" s="5"/>
      <c r="DX469" s="5"/>
      <c r="DY469" s="5"/>
      <c r="DZ469" s="5"/>
      <c r="EA469" s="5"/>
      <c r="EB469" s="5"/>
      <c r="EC469" s="5"/>
      <c r="ED469" s="5"/>
      <c r="EE469" s="5"/>
      <c r="EF469" s="5"/>
      <c r="EG469" s="5"/>
      <c r="EH469" s="5"/>
      <c r="EI469" s="5"/>
      <c r="EJ469" s="5"/>
      <c r="EK469" s="5"/>
      <c r="EL469" s="5"/>
      <c r="EM469" s="5"/>
      <c r="EN469" s="5"/>
      <c r="EO469" s="5"/>
      <c r="EP469" s="5"/>
      <c r="EQ469" s="5"/>
      <c r="ER469" s="5"/>
      <c r="ES469" s="5"/>
      <c r="ET469" s="5"/>
      <c r="EU469" s="5"/>
      <c r="EV469" s="5"/>
      <c r="EW469" s="5"/>
      <c r="EX469" s="5"/>
      <c r="EY469" s="5"/>
      <c r="EZ469" s="5"/>
      <c r="FA469" s="5"/>
      <c r="FB469" s="5"/>
      <c r="FC469" s="5"/>
      <c r="FD469" s="5"/>
      <c r="FE469" s="5"/>
      <c r="FF469" s="5"/>
      <c r="FG469" s="5"/>
      <c r="FH469" s="5"/>
      <c r="FI469" s="5"/>
      <c r="FJ469" s="5"/>
      <c r="FK469" s="5"/>
      <c r="FL469" s="5"/>
      <c r="FM469" s="5"/>
      <c r="FN469" s="5"/>
      <c r="FO469" s="5"/>
      <c r="FP469" s="5"/>
      <c r="FQ469" s="5"/>
      <c r="FR469" s="5"/>
      <c r="FS469" s="5"/>
      <c r="FT469" s="5"/>
      <c r="FU469" s="5"/>
      <c r="FV469" s="5"/>
      <c r="FW469" s="5"/>
      <c r="FX469" s="5"/>
      <c r="FY469" s="5"/>
      <c r="FZ469" s="5"/>
      <c r="GA469" s="5"/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  <c r="GO469" s="5"/>
      <c r="GP469" s="5"/>
      <c r="GQ469" s="5"/>
      <c r="GR469" s="5"/>
      <c r="GS469" s="5"/>
      <c r="GT469" s="5"/>
      <c r="GU469" s="5"/>
      <c r="GV469" s="5"/>
      <c r="GW469" s="5"/>
      <c r="GX469" s="5"/>
      <c r="GY469" s="5"/>
      <c r="GZ469" s="5"/>
      <c r="HA469" s="5"/>
      <c r="HB469" s="5"/>
      <c r="HC469" s="5"/>
      <c r="HD469" s="5"/>
      <c r="HE469" s="5"/>
      <c r="HF469" s="5"/>
      <c r="HG469" s="5"/>
      <c r="HH469" s="5"/>
      <c r="HI469" s="5"/>
      <c r="HJ469" s="5"/>
      <c r="HK469" s="5"/>
      <c r="HL469" s="5"/>
      <c r="HM469" s="5"/>
      <c r="HN469" s="5"/>
      <c r="HO469" s="5"/>
      <c r="HP469" s="5"/>
      <c r="HQ469" s="5"/>
      <c r="HR469" s="5"/>
      <c r="HS469" s="5"/>
      <c r="HT469" s="5"/>
      <c r="HU469" s="5"/>
      <c r="HV469" s="5"/>
      <c r="HW469" s="5"/>
      <c r="HX469" s="5"/>
      <c r="HY469" s="5"/>
      <c r="HZ469" s="5"/>
      <c r="IA469" s="5"/>
      <c r="IB469" s="5"/>
      <c r="IC469" s="5"/>
      <c r="ID469" s="5"/>
      <c r="IE469" s="5"/>
      <c r="IF469" s="5"/>
      <c r="IG469" s="5"/>
      <c r="IH469" s="5"/>
      <c r="II469" s="5"/>
      <c r="IJ469" s="5"/>
      <c r="IK469" s="5"/>
      <c r="IL469" s="5"/>
      <c r="IM469" s="5"/>
      <c r="IN469" s="5"/>
      <c r="IO469" s="5"/>
      <c r="IP469" s="5"/>
      <c r="IQ469" s="5"/>
      <c r="IR469" s="5"/>
      <c r="IS469" s="5"/>
      <c r="IT469" s="5"/>
      <c r="IU469" s="5"/>
      <c r="IV469" s="5"/>
      <c r="IW469" s="5"/>
      <c r="IX469" s="5"/>
      <c r="IY469" s="5"/>
      <c r="IZ469" s="5"/>
      <c r="JA469" s="5"/>
      <c r="JB469" s="5"/>
      <c r="JC469" s="5"/>
    </row>
    <row r="470" spans="1:263" x14ac:dyDescent="0.3">
      <c r="A470" t="str">
        <f t="shared" si="18"/>
        <v>0</v>
      </c>
      <c r="B470" s="18">
        <f t="shared" si="17"/>
        <v>0</v>
      </c>
      <c r="C470" s="18"/>
      <c r="D470" s="5"/>
      <c r="E470" s="5"/>
      <c r="F470" s="5" t="str">
        <f t="shared" si="16"/>
        <v/>
      </c>
      <c r="G470" s="5"/>
      <c r="H470" s="5"/>
      <c r="I470" s="5"/>
      <c r="J470" s="5"/>
      <c r="K470" s="5"/>
      <c r="L470" s="6"/>
      <c r="M470" s="5"/>
      <c r="N470" s="5"/>
      <c r="O470" s="5"/>
      <c r="P470" s="24"/>
      <c r="R470" s="27"/>
      <c r="S470" s="5"/>
      <c r="T470" s="6"/>
      <c r="U470" s="5"/>
      <c r="V470" s="7" t="str">
        <f>IFERROR(VLOOKUP(B470,[1]Client107650!$A$1:$C$7000,3,FALSE),"Non enregistrée")</f>
        <v>Non enregistrée</v>
      </c>
      <c r="W470" s="7" t="str">
        <f>IFERROR(VLOOKUP(A470,'[2]PLANNING-RECHANGES LATelec'!$A$3:$AN$8004,40,FALSE),"Non collaborée")</f>
        <v>Non collaborée</v>
      </c>
      <c r="X470" s="8" t="str">
        <f>IFERROR(VLOOKUP(F470,'[3]Table V'!$A:$G,3,FALSE),"N/A")</f>
        <v>N/A</v>
      </c>
      <c r="Y470" s="8" t="str">
        <f>IFERROR(VLOOKUP(F470,'[2]Table V'!$A:$M,9,FALSE),"N/A")</f>
        <v>N/A</v>
      </c>
      <c r="Z470" s="9" t="str">
        <f>IFERROR(VLOOKUP(C470,[4]Feuil1!$D:$AB,25,FALSE),"N/A")</f>
        <v>N/A</v>
      </c>
      <c r="AA470" s="9" t="s">
        <v>157</v>
      </c>
      <c r="AB470" s="9" t="s">
        <v>157</v>
      </c>
      <c r="AC470" s="5"/>
      <c r="AD470" s="10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  <c r="DG470" s="5"/>
      <c r="DH470" s="5"/>
      <c r="DI470" s="5"/>
      <c r="DJ470" s="5"/>
      <c r="DK470" s="5"/>
      <c r="DL470" s="5"/>
      <c r="DM470" s="5"/>
      <c r="DN470" s="5"/>
      <c r="DO470" s="5"/>
      <c r="DP470" s="5"/>
      <c r="DQ470" s="5"/>
      <c r="DR470" s="5"/>
      <c r="DS470" s="5"/>
      <c r="DT470" s="5"/>
      <c r="DU470" s="5"/>
      <c r="DV470" s="5"/>
      <c r="DW470" s="5"/>
      <c r="DX470" s="5"/>
      <c r="DY470" s="5"/>
      <c r="DZ470" s="5"/>
      <c r="EA470" s="5"/>
      <c r="EB470" s="5"/>
      <c r="EC470" s="5"/>
      <c r="ED470" s="5"/>
      <c r="EE470" s="5"/>
      <c r="EF470" s="5"/>
      <c r="EG470" s="5"/>
      <c r="EH470" s="5"/>
      <c r="EI470" s="5"/>
      <c r="EJ470" s="5"/>
      <c r="EK470" s="5"/>
      <c r="EL470" s="5"/>
      <c r="EM470" s="5"/>
      <c r="EN470" s="5"/>
      <c r="EO470" s="5"/>
      <c r="EP470" s="5"/>
      <c r="EQ470" s="5"/>
      <c r="ER470" s="5"/>
      <c r="ES470" s="5"/>
      <c r="ET470" s="5"/>
      <c r="EU470" s="5"/>
      <c r="EV470" s="5"/>
      <c r="EW470" s="5"/>
      <c r="EX470" s="5"/>
      <c r="EY470" s="5"/>
      <c r="EZ470" s="5"/>
      <c r="FA470" s="5"/>
      <c r="FB470" s="5"/>
      <c r="FC470" s="5"/>
      <c r="FD470" s="5"/>
      <c r="FE470" s="5"/>
      <c r="FF470" s="5"/>
      <c r="FG470" s="5"/>
      <c r="FH470" s="5"/>
      <c r="FI470" s="5"/>
      <c r="FJ470" s="5"/>
      <c r="FK470" s="5"/>
      <c r="FL470" s="5"/>
      <c r="FM470" s="5"/>
      <c r="FN470" s="5"/>
      <c r="FO470" s="5"/>
      <c r="FP470" s="5"/>
      <c r="FQ470" s="5"/>
      <c r="FR470" s="5"/>
      <c r="FS470" s="5"/>
      <c r="FT470" s="5"/>
      <c r="FU470" s="5"/>
      <c r="FV470" s="5"/>
      <c r="FW470" s="5"/>
      <c r="FX470" s="5"/>
      <c r="FY470" s="5"/>
      <c r="FZ470" s="5"/>
      <c r="GA470" s="5"/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  <c r="GO470" s="5"/>
      <c r="GP470" s="5"/>
      <c r="GQ470" s="5"/>
      <c r="GR470" s="5"/>
      <c r="GS470" s="5"/>
      <c r="GT470" s="5"/>
      <c r="GU470" s="5"/>
      <c r="GV470" s="5"/>
      <c r="GW470" s="5"/>
      <c r="GX470" s="5"/>
      <c r="GY470" s="5"/>
      <c r="GZ470" s="5"/>
      <c r="HA470" s="5"/>
      <c r="HB470" s="5"/>
      <c r="HC470" s="5"/>
      <c r="HD470" s="5"/>
      <c r="HE470" s="5"/>
      <c r="HF470" s="5"/>
      <c r="HG470" s="5"/>
      <c r="HH470" s="5"/>
      <c r="HI470" s="5"/>
      <c r="HJ470" s="5"/>
      <c r="HK470" s="5"/>
      <c r="HL470" s="5"/>
      <c r="HM470" s="5"/>
      <c r="HN470" s="5"/>
      <c r="HO470" s="5"/>
      <c r="HP470" s="5"/>
      <c r="HQ470" s="5"/>
      <c r="HR470" s="5"/>
      <c r="HS470" s="5"/>
      <c r="HT470" s="5"/>
      <c r="HU470" s="5"/>
      <c r="HV470" s="5"/>
      <c r="HW470" s="5"/>
      <c r="HX470" s="5"/>
      <c r="HY470" s="5"/>
      <c r="HZ470" s="5"/>
      <c r="IA470" s="5"/>
      <c r="IB470" s="5"/>
      <c r="IC470" s="5"/>
      <c r="ID470" s="5"/>
      <c r="IE470" s="5"/>
      <c r="IF470" s="5"/>
      <c r="IG470" s="5"/>
      <c r="IH470" s="5"/>
      <c r="II470" s="5"/>
      <c r="IJ470" s="5"/>
      <c r="IK470" s="5"/>
      <c r="IL470" s="5"/>
      <c r="IM470" s="5"/>
      <c r="IN470" s="5"/>
      <c r="IO470" s="5"/>
      <c r="IP470" s="5"/>
      <c r="IQ470" s="5"/>
      <c r="IR470" s="5"/>
      <c r="IS470" s="5"/>
      <c r="IT470" s="5"/>
      <c r="IU470" s="5"/>
      <c r="IV470" s="5"/>
      <c r="IW470" s="5"/>
      <c r="IX470" s="5"/>
      <c r="IY470" s="5"/>
      <c r="IZ470" s="5"/>
      <c r="JA470" s="5"/>
      <c r="JB470" s="5"/>
      <c r="JC470" s="5"/>
    </row>
    <row r="471" spans="1:263" x14ac:dyDescent="0.3">
      <c r="A471" t="str">
        <f t="shared" si="18"/>
        <v>0</v>
      </c>
      <c r="B471" s="18">
        <f t="shared" si="17"/>
        <v>0</v>
      </c>
      <c r="C471" s="18"/>
      <c r="D471" s="5"/>
      <c r="E471" s="5"/>
      <c r="F471" s="5" t="str">
        <f t="shared" si="16"/>
        <v/>
      </c>
      <c r="G471" s="5"/>
      <c r="H471" s="5"/>
      <c r="I471" s="5"/>
      <c r="J471" s="5"/>
      <c r="K471" s="5"/>
      <c r="L471" s="6"/>
      <c r="M471" s="5"/>
      <c r="N471" s="5"/>
      <c r="O471" s="5"/>
      <c r="P471" s="24"/>
      <c r="R471" s="27"/>
      <c r="S471" s="5"/>
      <c r="T471" s="6"/>
      <c r="U471" s="5"/>
      <c r="V471" s="7" t="str">
        <f>IFERROR(VLOOKUP(B471,[1]Client107650!$A$1:$C$7000,3,FALSE),"Non enregistrée")</f>
        <v>Non enregistrée</v>
      </c>
      <c r="W471" s="7" t="str">
        <f>IFERROR(VLOOKUP(A471,'[2]PLANNING-RECHANGES LATelec'!$A$3:$AN$8004,40,FALSE),"Non collaborée")</f>
        <v>Non collaborée</v>
      </c>
      <c r="X471" s="8" t="str">
        <f>IFERROR(VLOOKUP(F471,'[3]Table V'!$A:$G,3,FALSE),"N/A")</f>
        <v>N/A</v>
      </c>
      <c r="Y471" s="8" t="str">
        <f>IFERROR(VLOOKUP(F471,'[2]Table V'!$A:$M,9,FALSE),"N/A")</f>
        <v>N/A</v>
      </c>
      <c r="Z471" s="9" t="str">
        <f>IFERROR(VLOOKUP(C471,[4]Feuil1!$D:$AB,25,FALSE),"N/A")</f>
        <v>N/A</v>
      </c>
      <c r="AA471" s="9" t="s">
        <v>157</v>
      </c>
      <c r="AB471" s="9" t="s">
        <v>157</v>
      </c>
      <c r="AC471" s="5"/>
      <c r="AD471" s="10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  <c r="DG471" s="5"/>
      <c r="DH471" s="5"/>
      <c r="DI471" s="5"/>
      <c r="DJ471" s="5"/>
      <c r="DK471" s="5"/>
      <c r="DL471" s="5"/>
      <c r="DM471" s="5"/>
      <c r="DN471" s="5"/>
      <c r="DO471" s="5"/>
      <c r="DP471" s="5"/>
      <c r="DQ471" s="5"/>
      <c r="DR471" s="5"/>
      <c r="DS471" s="5"/>
      <c r="DT471" s="5"/>
      <c r="DU471" s="5"/>
      <c r="DV471" s="5"/>
      <c r="DW471" s="5"/>
      <c r="DX471" s="5"/>
      <c r="DY471" s="5"/>
      <c r="DZ471" s="5"/>
      <c r="EA471" s="5"/>
      <c r="EB471" s="5"/>
      <c r="EC471" s="5"/>
      <c r="ED471" s="5"/>
      <c r="EE471" s="5"/>
      <c r="EF471" s="5"/>
      <c r="EG471" s="5"/>
      <c r="EH471" s="5"/>
      <c r="EI471" s="5"/>
      <c r="EJ471" s="5"/>
      <c r="EK471" s="5"/>
      <c r="EL471" s="5"/>
      <c r="EM471" s="5"/>
      <c r="EN471" s="5"/>
      <c r="EO471" s="5"/>
      <c r="EP471" s="5"/>
      <c r="EQ471" s="5"/>
      <c r="ER471" s="5"/>
      <c r="ES471" s="5"/>
      <c r="ET471" s="5"/>
      <c r="EU471" s="5"/>
      <c r="EV471" s="5"/>
      <c r="EW471" s="5"/>
      <c r="EX471" s="5"/>
      <c r="EY471" s="5"/>
      <c r="EZ471" s="5"/>
      <c r="FA471" s="5"/>
      <c r="FB471" s="5"/>
      <c r="FC471" s="5"/>
      <c r="FD471" s="5"/>
      <c r="FE471" s="5"/>
      <c r="FF471" s="5"/>
      <c r="FG471" s="5"/>
      <c r="FH471" s="5"/>
      <c r="FI471" s="5"/>
      <c r="FJ471" s="5"/>
      <c r="FK471" s="5"/>
      <c r="FL471" s="5"/>
      <c r="FM471" s="5"/>
      <c r="FN471" s="5"/>
      <c r="FO471" s="5"/>
      <c r="FP471" s="5"/>
      <c r="FQ471" s="5"/>
      <c r="FR471" s="5"/>
      <c r="FS471" s="5"/>
      <c r="FT471" s="5"/>
      <c r="FU471" s="5"/>
      <c r="FV471" s="5"/>
      <c r="FW471" s="5"/>
      <c r="FX471" s="5"/>
      <c r="FY471" s="5"/>
      <c r="FZ471" s="5"/>
      <c r="GA471" s="5"/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  <c r="GO471" s="5"/>
      <c r="GP471" s="5"/>
      <c r="GQ471" s="5"/>
      <c r="GR471" s="5"/>
      <c r="GS471" s="5"/>
      <c r="GT471" s="5"/>
      <c r="GU471" s="5"/>
      <c r="GV471" s="5"/>
      <c r="GW471" s="5"/>
      <c r="GX471" s="5"/>
      <c r="GY471" s="5"/>
      <c r="GZ471" s="5"/>
      <c r="HA471" s="5"/>
      <c r="HB471" s="5"/>
      <c r="HC471" s="5"/>
      <c r="HD471" s="5"/>
      <c r="HE471" s="5"/>
      <c r="HF471" s="5"/>
      <c r="HG471" s="5"/>
      <c r="HH471" s="5"/>
      <c r="HI471" s="5"/>
      <c r="HJ471" s="5"/>
      <c r="HK471" s="5"/>
      <c r="HL471" s="5"/>
      <c r="HM471" s="5"/>
      <c r="HN471" s="5"/>
      <c r="HO471" s="5"/>
      <c r="HP471" s="5"/>
      <c r="HQ471" s="5"/>
      <c r="HR471" s="5"/>
      <c r="HS471" s="5"/>
      <c r="HT471" s="5"/>
      <c r="HU471" s="5"/>
      <c r="HV471" s="5"/>
      <c r="HW471" s="5"/>
      <c r="HX471" s="5"/>
      <c r="HY471" s="5"/>
      <c r="HZ471" s="5"/>
      <c r="IA471" s="5"/>
      <c r="IB471" s="5"/>
      <c r="IC471" s="5"/>
      <c r="ID471" s="5"/>
      <c r="IE471" s="5"/>
      <c r="IF471" s="5"/>
      <c r="IG471" s="5"/>
      <c r="IH471" s="5"/>
      <c r="II471" s="5"/>
      <c r="IJ471" s="5"/>
      <c r="IK471" s="5"/>
      <c r="IL471" s="5"/>
      <c r="IM471" s="5"/>
      <c r="IN471" s="5"/>
      <c r="IO471" s="5"/>
      <c r="IP471" s="5"/>
      <c r="IQ471" s="5"/>
      <c r="IR471" s="5"/>
      <c r="IS471" s="5"/>
      <c r="IT471" s="5"/>
      <c r="IU471" s="5"/>
      <c r="IV471" s="5"/>
      <c r="IW471" s="5"/>
      <c r="IX471" s="5"/>
      <c r="IY471" s="5"/>
      <c r="IZ471" s="5"/>
      <c r="JA471" s="5"/>
      <c r="JB471" s="5"/>
      <c r="JC471" s="5"/>
    </row>
    <row r="472" spans="1:263" x14ac:dyDescent="0.3">
      <c r="A472" t="str">
        <f t="shared" si="18"/>
        <v>0</v>
      </c>
      <c r="B472" s="18">
        <f t="shared" si="17"/>
        <v>0</v>
      </c>
      <c r="C472" s="18"/>
      <c r="D472" s="5"/>
      <c r="E472" s="5"/>
      <c r="F472" s="5" t="str">
        <f t="shared" si="16"/>
        <v/>
      </c>
      <c r="G472" s="5"/>
      <c r="H472" s="5"/>
      <c r="I472" s="5"/>
      <c r="J472" s="5"/>
      <c r="K472" s="5"/>
      <c r="L472" s="6"/>
      <c r="M472" s="5"/>
      <c r="N472" s="5"/>
      <c r="O472" s="5"/>
      <c r="P472" s="24"/>
      <c r="R472" s="27"/>
      <c r="S472" s="5"/>
      <c r="T472" s="6"/>
      <c r="U472" s="5"/>
      <c r="V472" s="7" t="str">
        <f>IFERROR(VLOOKUP(B472,[1]Client107650!$A$1:$C$7000,3,FALSE),"Non enregistrée")</f>
        <v>Non enregistrée</v>
      </c>
      <c r="W472" s="7" t="str">
        <f>IFERROR(VLOOKUP(A472,'[2]PLANNING-RECHANGES LATelec'!$A$3:$AN$8004,40,FALSE),"Non collaborée")</f>
        <v>Non collaborée</v>
      </c>
      <c r="X472" s="8" t="str">
        <f>IFERROR(VLOOKUP(F472,'[3]Table V'!$A:$G,3,FALSE),"N/A")</f>
        <v>N/A</v>
      </c>
      <c r="Y472" s="8" t="str">
        <f>IFERROR(VLOOKUP(F472,'[2]Table V'!$A:$M,9,FALSE),"N/A")</f>
        <v>N/A</v>
      </c>
      <c r="Z472" s="9" t="str">
        <f>IFERROR(VLOOKUP(C472,[4]Feuil1!$D:$AB,25,FALSE),"N/A")</f>
        <v>N/A</v>
      </c>
      <c r="AA472" s="9" t="s">
        <v>157</v>
      </c>
      <c r="AB472" s="9" t="s">
        <v>157</v>
      </c>
      <c r="AC472" s="5"/>
      <c r="AD472" s="10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  <c r="DG472" s="5"/>
      <c r="DH472" s="5"/>
      <c r="DI472" s="5"/>
      <c r="DJ472" s="5"/>
      <c r="DK472" s="5"/>
      <c r="DL472" s="5"/>
      <c r="DM472" s="5"/>
      <c r="DN472" s="5"/>
      <c r="DO472" s="5"/>
      <c r="DP472" s="5"/>
      <c r="DQ472" s="5"/>
      <c r="DR472" s="5"/>
      <c r="DS472" s="5"/>
      <c r="DT472" s="5"/>
      <c r="DU472" s="5"/>
      <c r="DV472" s="5"/>
      <c r="DW472" s="5"/>
      <c r="DX472" s="5"/>
      <c r="DY472" s="5"/>
      <c r="DZ472" s="5"/>
      <c r="EA472" s="5"/>
      <c r="EB472" s="5"/>
      <c r="EC472" s="5"/>
      <c r="ED472" s="5"/>
      <c r="EE472" s="5"/>
      <c r="EF472" s="5"/>
      <c r="EG472" s="5"/>
      <c r="EH472" s="5"/>
      <c r="EI472" s="5"/>
      <c r="EJ472" s="5"/>
      <c r="EK472" s="5"/>
      <c r="EL472" s="5"/>
      <c r="EM472" s="5"/>
      <c r="EN472" s="5"/>
      <c r="EO472" s="5"/>
      <c r="EP472" s="5"/>
      <c r="EQ472" s="5"/>
      <c r="ER472" s="5"/>
      <c r="ES472" s="5"/>
      <c r="ET472" s="5"/>
      <c r="EU472" s="5"/>
      <c r="EV472" s="5"/>
      <c r="EW472" s="5"/>
      <c r="EX472" s="5"/>
      <c r="EY472" s="5"/>
      <c r="EZ472" s="5"/>
      <c r="FA472" s="5"/>
      <c r="FB472" s="5"/>
      <c r="FC472" s="5"/>
      <c r="FD472" s="5"/>
      <c r="FE472" s="5"/>
      <c r="FF472" s="5"/>
      <c r="FG472" s="5"/>
      <c r="FH472" s="5"/>
      <c r="FI472" s="5"/>
      <c r="FJ472" s="5"/>
      <c r="FK472" s="5"/>
      <c r="FL472" s="5"/>
      <c r="FM472" s="5"/>
      <c r="FN472" s="5"/>
      <c r="FO472" s="5"/>
      <c r="FP472" s="5"/>
      <c r="FQ472" s="5"/>
      <c r="FR472" s="5"/>
      <c r="FS472" s="5"/>
      <c r="FT472" s="5"/>
      <c r="FU472" s="5"/>
      <c r="FV472" s="5"/>
      <c r="FW472" s="5"/>
      <c r="FX472" s="5"/>
      <c r="FY472" s="5"/>
      <c r="FZ472" s="5"/>
      <c r="GA472" s="5"/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  <c r="GO472" s="5"/>
      <c r="GP472" s="5"/>
      <c r="GQ472" s="5"/>
      <c r="GR472" s="5"/>
      <c r="GS472" s="5"/>
      <c r="GT472" s="5"/>
      <c r="GU472" s="5"/>
      <c r="GV472" s="5"/>
      <c r="GW472" s="5"/>
      <c r="GX472" s="5"/>
      <c r="GY472" s="5"/>
      <c r="GZ472" s="5"/>
      <c r="HA472" s="5"/>
      <c r="HB472" s="5"/>
      <c r="HC472" s="5"/>
      <c r="HD472" s="5"/>
      <c r="HE472" s="5"/>
      <c r="HF472" s="5"/>
      <c r="HG472" s="5"/>
      <c r="HH472" s="5"/>
      <c r="HI472" s="5"/>
      <c r="HJ472" s="5"/>
      <c r="HK472" s="5"/>
      <c r="HL472" s="5"/>
      <c r="HM472" s="5"/>
      <c r="HN472" s="5"/>
      <c r="HO472" s="5"/>
      <c r="HP472" s="5"/>
      <c r="HQ472" s="5"/>
      <c r="HR472" s="5"/>
      <c r="HS472" s="5"/>
      <c r="HT472" s="5"/>
      <c r="HU472" s="5"/>
      <c r="HV472" s="5"/>
      <c r="HW472" s="5"/>
      <c r="HX472" s="5"/>
      <c r="HY472" s="5"/>
      <c r="HZ472" s="5"/>
      <c r="IA472" s="5"/>
      <c r="IB472" s="5"/>
      <c r="IC472" s="5"/>
      <c r="ID472" s="5"/>
      <c r="IE472" s="5"/>
      <c r="IF472" s="5"/>
      <c r="IG472" s="5"/>
      <c r="IH472" s="5"/>
      <c r="II472" s="5"/>
      <c r="IJ472" s="5"/>
      <c r="IK472" s="5"/>
      <c r="IL472" s="5"/>
      <c r="IM472" s="5"/>
      <c r="IN472" s="5"/>
      <c r="IO472" s="5"/>
      <c r="IP472" s="5"/>
      <c r="IQ472" s="5"/>
      <c r="IR472" s="5"/>
      <c r="IS472" s="5"/>
      <c r="IT472" s="5"/>
      <c r="IU472" s="5"/>
      <c r="IV472" s="5"/>
      <c r="IW472" s="5"/>
      <c r="IX472" s="5"/>
      <c r="IY472" s="5"/>
      <c r="IZ472" s="5"/>
      <c r="JA472" s="5"/>
      <c r="JB472" s="5"/>
      <c r="JC472" s="5"/>
    </row>
    <row r="473" spans="1:263" x14ac:dyDescent="0.3">
      <c r="A473" t="str">
        <f t="shared" si="18"/>
        <v>0</v>
      </c>
      <c r="B473" s="18">
        <f t="shared" si="17"/>
        <v>0</v>
      </c>
      <c r="C473" s="18"/>
      <c r="D473" s="5"/>
      <c r="E473" s="5"/>
      <c r="F473" s="5" t="str">
        <f t="shared" si="16"/>
        <v/>
      </c>
      <c r="G473" s="5"/>
      <c r="H473" s="5"/>
      <c r="I473" s="5"/>
      <c r="J473" s="5"/>
      <c r="K473" s="5"/>
      <c r="L473" s="6"/>
      <c r="M473" s="5"/>
      <c r="N473" s="5"/>
      <c r="O473" s="5"/>
      <c r="P473" s="24"/>
      <c r="R473" s="27"/>
      <c r="S473" s="5"/>
      <c r="T473" s="6"/>
      <c r="U473" s="5"/>
      <c r="V473" s="7" t="str">
        <f>IFERROR(VLOOKUP(B473,[1]Client107650!$A$1:$C$7000,3,FALSE),"Non enregistrée")</f>
        <v>Non enregistrée</v>
      </c>
      <c r="W473" s="7" t="str">
        <f>IFERROR(VLOOKUP(A473,'[2]PLANNING-RECHANGES LATelec'!$A$3:$AN$8004,40,FALSE),"Non collaborée")</f>
        <v>Non collaborée</v>
      </c>
      <c r="X473" s="8" t="str">
        <f>IFERROR(VLOOKUP(F473,'[3]Table V'!$A:$G,3,FALSE),"N/A")</f>
        <v>N/A</v>
      </c>
      <c r="Y473" s="8" t="str">
        <f>IFERROR(VLOOKUP(F473,'[2]Table V'!$A:$M,9,FALSE),"N/A")</f>
        <v>N/A</v>
      </c>
      <c r="Z473" s="9" t="str">
        <f>IFERROR(VLOOKUP(C473,[4]Feuil1!$D:$AB,25,FALSE),"N/A")</f>
        <v>N/A</v>
      </c>
      <c r="AA473" s="9" t="s">
        <v>157</v>
      </c>
      <c r="AB473" s="9" t="s">
        <v>157</v>
      </c>
      <c r="AC473" s="5"/>
      <c r="AD473" s="10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  <c r="DI473" s="5"/>
      <c r="DJ473" s="5"/>
      <c r="DK473" s="5"/>
      <c r="DL473" s="5"/>
      <c r="DM473" s="5"/>
      <c r="DN473" s="5"/>
      <c r="DO473" s="5"/>
      <c r="DP473" s="5"/>
      <c r="DQ473" s="5"/>
      <c r="DR473" s="5"/>
      <c r="DS473" s="5"/>
      <c r="DT473" s="5"/>
      <c r="DU473" s="5"/>
      <c r="DV473" s="5"/>
      <c r="DW473" s="5"/>
      <c r="DX473" s="5"/>
      <c r="DY473" s="5"/>
      <c r="DZ473" s="5"/>
      <c r="EA473" s="5"/>
      <c r="EB473" s="5"/>
      <c r="EC473" s="5"/>
      <c r="ED473" s="5"/>
      <c r="EE473" s="5"/>
      <c r="EF473" s="5"/>
      <c r="EG473" s="5"/>
      <c r="EH473" s="5"/>
      <c r="EI473" s="5"/>
      <c r="EJ473" s="5"/>
      <c r="EK473" s="5"/>
      <c r="EL473" s="5"/>
      <c r="EM473" s="5"/>
      <c r="EN473" s="5"/>
      <c r="EO473" s="5"/>
      <c r="EP473" s="5"/>
      <c r="EQ473" s="5"/>
      <c r="ER473" s="5"/>
      <c r="ES473" s="5"/>
      <c r="ET473" s="5"/>
      <c r="EU473" s="5"/>
      <c r="EV473" s="5"/>
      <c r="EW473" s="5"/>
      <c r="EX473" s="5"/>
      <c r="EY473" s="5"/>
      <c r="EZ473" s="5"/>
      <c r="FA473" s="5"/>
      <c r="FB473" s="5"/>
      <c r="FC473" s="5"/>
      <c r="FD473" s="5"/>
      <c r="FE473" s="5"/>
      <c r="FF473" s="5"/>
      <c r="FG473" s="5"/>
      <c r="FH473" s="5"/>
      <c r="FI473" s="5"/>
      <c r="FJ473" s="5"/>
      <c r="FK473" s="5"/>
      <c r="FL473" s="5"/>
      <c r="FM473" s="5"/>
      <c r="FN473" s="5"/>
      <c r="FO473" s="5"/>
      <c r="FP473" s="5"/>
      <c r="FQ473" s="5"/>
      <c r="FR473" s="5"/>
      <c r="FS473" s="5"/>
      <c r="FT473" s="5"/>
      <c r="FU473" s="5"/>
      <c r="FV473" s="5"/>
      <c r="FW473" s="5"/>
      <c r="FX473" s="5"/>
      <c r="FY473" s="5"/>
      <c r="FZ473" s="5"/>
      <c r="GA473" s="5"/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  <c r="GO473" s="5"/>
      <c r="GP473" s="5"/>
      <c r="GQ473" s="5"/>
      <c r="GR473" s="5"/>
      <c r="GS473" s="5"/>
      <c r="GT473" s="5"/>
      <c r="GU473" s="5"/>
      <c r="GV473" s="5"/>
      <c r="GW473" s="5"/>
      <c r="GX473" s="5"/>
      <c r="GY473" s="5"/>
      <c r="GZ473" s="5"/>
      <c r="HA473" s="5"/>
      <c r="HB473" s="5"/>
      <c r="HC473" s="5"/>
      <c r="HD473" s="5"/>
      <c r="HE473" s="5"/>
      <c r="HF473" s="5"/>
      <c r="HG473" s="5"/>
      <c r="HH473" s="5"/>
      <c r="HI473" s="5"/>
      <c r="HJ473" s="5"/>
      <c r="HK473" s="5"/>
      <c r="HL473" s="5"/>
      <c r="HM473" s="5"/>
      <c r="HN473" s="5"/>
      <c r="HO473" s="5"/>
      <c r="HP473" s="5"/>
      <c r="HQ473" s="5"/>
      <c r="HR473" s="5"/>
      <c r="HS473" s="5"/>
      <c r="HT473" s="5"/>
      <c r="HU473" s="5"/>
      <c r="HV473" s="5"/>
      <c r="HW473" s="5"/>
      <c r="HX473" s="5"/>
      <c r="HY473" s="5"/>
      <c r="HZ473" s="5"/>
      <c r="IA473" s="5"/>
      <c r="IB473" s="5"/>
      <c r="IC473" s="5"/>
      <c r="ID473" s="5"/>
      <c r="IE473" s="5"/>
      <c r="IF473" s="5"/>
      <c r="IG473" s="5"/>
      <c r="IH473" s="5"/>
      <c r="II473" s="5"/>
      <c r="IJ473" s="5"/>
      <c r="IK473" s="5"/>
      <c r="IL473" s="5"/>
      <c r="IM473" s="5"/>
      <c r="IN473" s="5"/>
      <c r="IO473" s="5"/>
      <c r="IP473" s="5"/>
      <c r="IQ473" s="5"/>
      <c r="IR473" s="5"/>
      <c r="IS473" s="5"/>
      <c r="IT473" s="5"/>
      <c r="IU473" s="5"/>
      <c r="IV473" s="5"/>
      <c r="IW473" s="5"/>
      <c r="IX473" s="5"/>
      <c r="IY473" s="5"/>
      <c r="IZ473" s="5"/>
      <c r="JA473" s="5"/>
      <c r="JB473" s="5"/>
      <c r="JC473" s="5"/>
    </row>
    <row r="474" spans="1:263" x14ac:dyDescent="0.3">
      <c r="A474" t="str">
        <f t="shared" si="18"/>
        <v>0</v>
      </c>
      <c r="B474" s="18">
        <f t="shared" si="17"/>
        <v>0</v>
      </c>
      <c r="C474" s="18"/>
      <c r="D474" s="5"/>
      <c r="E474" s="5"/>
      <c r="F474" s="5" t="str">
        <f t="shared" si="16"/>
        <v/>
      </c>
      <c r="G474" s="5"/>
      <c r="H474" s="5"/>
      <c r="I474" s="5"/>
      <c r="J474" s="5"/>
      <c r="K474" s="5"/>
      <c r="L474" s="6"/>
      <c r="M474" s="5"/>
      <c r="N474" s="5"/>
      <c r="O474" s="5"/>
      <c r="P474" s="24"/>
      <c r="R474" s="27"/>
      <c r="S474" s="5"/>
      <c r="T474" s="6"/>
      <c r="U474" s="5"/>
      <c r="V474" s="7" t="str">
        <f>IFERROR(VLOOKUP(B474,[1]Client107650!$A$1:$C$7000,3,FALSE),"Non enregistrée")</f>
        <v>Non enregistrée</v>
      </c>
      <c r="W474" s="7" t="str">
        <f>IFERROR(VLOOKUP(A474,'[2]PLANNING-RECHANGES LATelec'!$A$3:$AN$8004,40,FALSE),"Non collaborée")</f>
        <v>Non collaborée</v>
      </c>
      <c r="X474" s="8" t="str">
        <f>IFERROR(VLOOKUP(F474,'[3]Table V'!$A:$G,3,FALSE),"N/A")</f>
        <v>N/A</v>
      </c>
      <c r="Y474" s="8" t="str">
        <f>IFERROR(VLOOKUP(F474,'[2]Table V'!$A:$M,9,FALSE),"N/A")</f>
        <v>N/A</v>
      </c>
      <c r="Z474" s="9" t="str">
        <f>IFERROR(VLOOKUP(C474,[4]Feuil1!$D:$AB,25,FALSE),"N/A")</f>
        <v>N/A</v>
      </c>
      <c r="AA474" s="9" t="s">
        <v>157</v>
      </c>
      <c r="AB474" s="9" t="s">
        <v>157</v>
      </c>
      <c r="AC474" s="5"/>
      <c r="AD474" s="10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  <c r="DG474" s="5"/>
      <c r="DH474" s="5"/>
      <c r="DI474" s="5"/>
      <c r="DJ474" s="5"/>
      <c r="DK474" s="5"/>
      <c r="DL474" s="5"/>
      <c r="DM474" s="5"/>
      <c r="DN474" s="5"/>
      <c r="DO474" s="5"/>
      <c r="DP474" s="5"/>
      <c r="DQ474" s="5"/>
      <c r="DR474" s="5"/>
      <c r="DS474" s="5"/>
      <c r="DT474" s="5"/>
      <c r="DU474" s="5"/>
      <c r="DV474" s="5"/>
      <c r="DW474" s="5"/>
      <c r="DX474" s="5"/>
      <c r="DY474" s="5"/>
      <c r="DZ474" s="5"/>
      <c r="EA474" s="5"/>
      <c r="EB474" s="5"/>
      <c r="EC474" s="5"/>
      <c r="ED474" s="5"/>
      <c r="EE474" s="5"/>
      <c r="EF474" s="5"/>
      <c r="EG474" s="5"/>
      <c r="EH474" s="5"/>
      <c r="EI474" s="5"/>
      <c r="EJ474" s="5"/>
      <c r="EK474" s="5"/>
      <c r="EL474" s="5"/>
      <c r="EM474" s="5"/>
      <c r="EN474" s="5"/>
      <c r="EO474" s="5"/>
      <c r="EP474" s="5"/>
      <c r="EQ474" s="5"/>
      <c r="ER474" s="5"/>
      <c r="ES474" s="5"/>
      <c r="ET474" s="5"/>
      <c r="EU474" s="5"/>
      <c r="EV474" s="5"/>
      <c r="EW474" s="5"/>
      <c r="EX474" s="5"/>
      <c r="EY474" s="5"/>
      <c r="EZ474" s="5"/>
      <c r="FA474" s="5"/>
      <c r="FB474" s="5"/>
      <c r="FC474" s="5"/>
      <c r="FD474" s="5"/>
      <c r="FE474" s="5"/>
      <c r="FF474" s="5"/>
      <c r="FG474" s="5"/>
      <c r="FH474" s="5"/>
      <c r="FI474" s="5"/>
      <c r="FJ474" s="5"/>
      <c r="FK474" s="5"/>
      <c r="FL474" s="5"/>
      <c r="FM474" s="5"/>
      <c r="FN474" s="5"/>
      <c r="FO474" s="5"/>
      <c r="FP474" s="5"/>
      <c r="FQ474" s="5"/>
      <c r="FR474" s="5"/>
      <c r="FS474" s="5"/>
      <c r="FT474" s="5"/>
      <c r="FU474" s="5"/>
      <c r="FV474" s="5"/>
      <c r="FW474" s="5"/>
      <c r="FX474" s="5"/>
      <c r="FY474" s="5"/>
      <c r="FZ474" s="5"/>
      <c r="GA474" s="5"/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  <c r="GO474" s="5"/>
      <c r="GP474" s="5"/>
      <c r="GQ474" s="5"/>
      <c r="GR474" s="5"/>
      <c r="GS474" s="5"/>
      <c r="GT474" s="5"/>
      <c r="GU474" s="5"/>
      <c r="GV474" s="5"/>
      <c r="GW474" s="5"/>
      <c r="GX474" s="5"/>
      <c r="GY474" s="5"/>
      <c r="GZ474" s="5"/>
      <c r="HA474" s="5"/>
      <c r="HB474" s="5"/>
      <c r="HC474" s="5"/>
      <c r="HD474" s="5"/>
      <c r="HE474" s="5"/>
      <c r="HF474" s="5"/>
      <c r="HG474" s="5"/>
      <c r="HH474" s="5"/>
      <c r="HI474" s="5"/>
      <c r="HJ474" s="5"/>
      <c r="HK474" s="5"/>
      <c r="HL474" s="5"/>
      <c r="HM474" s="5"/>
      <c r="HN474" s="5"/>
      <c r="HO474" s="5"/>
      <c r="HP474" s="5"/>
      <c r="HQ474" s="5"/>
      <c r="HR474" s="5"/>
      <c r="HS474" s="5"/>
      <c r="HT474" s="5"/>
      <c r="HU474" s="5"/>
      <c r="HV474" s="5"/>
      <c r="HW474" s="5"/>
      <c r="HX474" s="5"/>
      <c r="HY474" s="5"/>
      <c r="HZ474" s="5"/>
      <c r="IA474" s="5"/>
      <c r="IB474" s="5"/>
      <c r="IC474" s="5"/>
      <c r="ID474" s="5"/>
      <c r="IE474" s="5"/>
      <c r="IF474" s="5"/>
      <c r="IG474" s="5"/>
      <c r="IH474" s="5"/>
      <c r="II474" s="5"/>
      <c r="IJ474" s="5"/>
      <c r="IK474" s="5"/>
      <c r="IL474" s="5"/>
      <c r="IM474" s="5"/>
      <c r="IN474" s="5"/>
      <c r="IO474" s="5"/>
      <c r="IP474" s="5"/>
      <c r="IQ474" s="5"/>
      <c r="IR474" s="5"/>
      <c r="IS474" s="5"/>
      <c r="IT474" s="5"/>
      <c r="IU474" s="5"/>
      <c r="IV474" s="5"/>
      <c r="IW474" s="5"/>
      <c r="IX474" s="5"/>
      <c r="IY474" s="5"/>
      <c r="IZ474" s="5"/>
      <c r="JA474" s="5"/>
      <c r="JB474" s="5"/>
      <c r="JC474" s="5"/>
    </row>
    <row r="475" spans="1:263" x14ac:dyDescent="0.3">
      <c r="A475" t="str">
        <f t="shared" si="18"/>
        <v>0</v>
      </c>
      <c r="B475" s="18">
        <f t="shared" si="17"/>
        <v>0</v>
      </c>
      <c r="C475" s="18"/>
      <c r="D475" s="5"/>
      <c r="E475" s="5"/>
      <c r="F475" s="5" t="str">
        <f t="shared" si="16"/>
        <v/>
      </c>
      <c r="G475" s="5"/>
      <c r="H475" s="5"/>
      <c r="I475" s="5"/>
      <c r="J475" s="5"/>
      <c r="K475" s="5"/>
      <c r="L475" s="6"/>
      <c r="M475" s="5"/>
      <c r="N475" s="5"/>
      <c r="O475" s="5"/>
      <c r="P475" s="24"/>
      <c r="R475" s="27"/>
      <c r="S475" s="5"/>
      <c r="T475" s="6"/>
      <c r="U475" s="5"/>
      <c r="V475" s="7" t="str">
        <f>IFERROR(VLOOKUP(B475,[1]Client107650!$A$1:$C$7000,3,FALSE),"Non enregistrée")</f>
        <v>Non enregistrée</v>
      </c>
      <c r="W475" s="7" t="str">
        <f>IFERROR(VLOOKUP(A475,'[2]PLANNING-RECHANGES LATelec'!$A$3:$AN$8004,40,FALSE),"Non collaborée")</f>
        <v>Non collaborée</v>
      </c>
      <c r="X475" s="8" t="str">
        <f>IFERROR(VLOOKUP(F475,'[3]Table V'!$A:$G,3,FALSE),"N/A")</f>
        <v>N/A</v>
      </c>
      <c r="Y475" s="8" t="str">
        <f>IFERROR(VLOOKUP(F475,'[2]Table V'!$A:$M,9,FALSE),"N/A")</f>
        <v>N/A</v>
      </c>
      <c r="Z475" s="9" t="str">
        <f>IFERROR(VLOOKUP(C475,[4]Feuil1!$D:$AB,25,FALSE),"N/A")</f>
        <v>N/A</v>
      </c>
      <c r="AA475" s="9" t="s">
        <v>157</v>
      </c>
      <c r="AB475" s="9" t="s">
        <v>157</v>
      </c>
      <c r="AC475" s="5"/>
      <c r="AD475" s="10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/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/>
      <c r="EO475" s="5"/>
      <c r="EP475" s="5"/>
      <c r="EQ475" s="5"/>
      <c r="ER475" s="5"/>
      <c r="ES475" s="5"/>
      <c r="ET475" s="5"/>
      <c r="EU475" s="5"/>
      <c r="EV475" s="5"/>
      <c r="EW475" s="5"/>
      <c r="EX475" s="5"/>
      <c r="EY475" s="5"/>
      <c r="EZ475" s="5"/>
      <c r="FA475" s="5"/>
      <c r="FB475" s="5"/>
      <c r="FC475" s="5"/>
      <c r="FD475" s="5"/>
      <c r="FE475" s="5"/>
      <c r="FF475" s="5"/>
      <c r="FG475" s="5"/>
      <c r="FH475" s="5"/>
      <c r="FI475" s="5"/>
      <c r="FJ475" s="5"/>
      <c r="FK475" s="5"/>
      <c r="FL475" s="5"/>
      <c r="FM475" s="5"/>
      <c r="FN475" s="5"/>
      <c r="FO475" s="5"/>
      <c r="FP475" s="5"/>
      <c r="FQ475" s="5"/>
      <c r="FR475" s="5"/>
      <c r="FS475" s="5"/>
      <c r="FT475" s="5"/>
      <c r="FU475" s="5"/>
      <c r="FV475" s="5"/>
      <c r="FW475" s="5"/>
      <c r="FX475" s="5"/>
      <c r="FY475" s="5"/>
      <c r="FZ475" s="5"/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  <c r="GO475" s="5"/>
      <c r="GP475" s="5"/>
      <c r="GQ475" s="5"/>
      <c r="GR475" s="5"/>
      <c r="GS475" s="5"/>
      <c r="GT475" s="5"/>
      <c r="GU475" s="5"/>
      <c r="GV475" s="5"/>
      <c r="GW475" s="5"/>
      <c r="GX475" s="5"/>
      <c r="GY475" s="5"/>
      <c r="GZ475" s="5"/>
      <c r="HA475" s="5"/>
      <c r="HB475" s="5"/>
      <c r="HC475" s="5"/>
      <c r="HD475" s="5"/>
      <c r="HE475" s="5"/>
      <c r="HF475" s="5"/>
      <c r="HG475" s="5"/>
      <c r="HH475" s="5"/>
      <c r="HI475" s="5"/>
      <c r="HJ475" s="5"/>
      <c r="HK475" s="5"/>
      <c r="HL475" s="5"/>
      <c r="HM475" s="5"/>
      <c r="HN475" s="5"/>
      <c r="HO475" s="5"/>
      <c r="HP475" s="5"/>
      <c r="HQ475" s="5"/>
      <c r="HR475" s="5"/>
      <c r="HS475" s="5"/>
      <c r="HT475" s="5"/>
      <c r="HU475" s="5"/>
      <c r="HV475" s="5"/>
      <c r="HW475" s="5"/>
      <c r="HX475" s="5"/>
      <c r="HY475" s="5"/>
      <c r="HZ475" s="5"/>
      <c r="IA475" s="5"/>
      <c r="IB475" s="5"/>
      <c r="IC475" s="5"/>
      <c r="ID475" s="5"/>
      <c r="IE475" s="5"/>
      <c r="IF475" s="5"/>
      <c r="IG475" s="5"/>
      <c r="IH475" s="5"/>
      <c r="II475" s="5"/>
      <c r="IJ475" s="5"/>
      <c r="IK475" s="5"/>
      <c r="IL475" s="5"/>
      <c r="IM475" s="5"/>
      <c r="IN475" s="5"/>
      <c r="IO475" s="5"/>
      <c r="IP475" s="5"/>
      <c r="IQ475" s="5"/>
      <c r="IR475" s="5"/>
      <c r="IS475" s="5"/>
      <c r="IT475" s="5"/>
      <c r="IU475" s="5"/>
      <c r="IV475" s="5"/>
      <c r="IW475" s="5"/>
      <c r="IX475" s="5"/>
      <c r="IY475" s="5"/>
      <c r="IZ475" s="5"/>
      <c r="JA475" s="5"/>
      <c r="JB475" s="5"/>
      <c r="JC475" s="5"/>
    </row>
    <row r="476" spans="1:263" x14ac:dyDescent="0.3">
      <c r="A476" t="str">
        <f t="shared" si="18"/>
        <v>0</v>
      </c>
      <c r="B476" s="18">
        <f t="shared" si="17"/>
        <v>0</v>
      </c>
      <c r="C476" s="18"/>
      <c r="D476" s="5"/>
      <c r="E476" s="5"/>
      <c r="F476" s="5" t="str">
        <f t="shared" si="16"/>
        <v/>
      </c>
      <c r="G476" s="5"/>
      <c r="H476" s="5"/>
      <c r="I476" s="5"/>
      <c r="J476" s="5"/>
      <c r="K476" s="5"/>
      <c r="L476" s="6"/>
      <c r="M476" s="5"/>
      <c r="N476" s="5"/>
      <c r="O476" s="5"/>
      <c r="P476" s="24"/>
      <c r="R476" s="27"/>
      <c r="S476" s="5"/>
      <c r="T476" s="6"/>
      <c r="U476" s="5"/>
      <c r="V476" s="7" t="str">
        <f>IFERROR(VLOOKUP(B476,[1]Client107650!$A$1:$C$7000,3,FALSE),"Non enregistrée")</f>
        <v>Non enregistrée</v>
      </c>
      <c r="W476" s="7" t="str">
        <f>IFERROR(VLOOKUP(A476,'[2]PLANNING-RECHANGES LATelec'!$A$3:$AN$8004,40,FALSE),"Non collaborée")</f>
        <v>Non collaborée</v>
      </c>
      <c r="X476" s="8" t="str">
        <f>IFERROR(VLOOKUP(F476,'[3]Table V'!$A:$G,3,FALSE),"N/A")</f>
        <v>N/A</v>
      </c>
      <c r="Y476" s="8" t="str">
        <f>IFERROR(VLOOKUP(F476,'[2]Table V'!$A:$M,9,FALSE),"N/A")</f>
        <v>N/A</v>
      </c>
      <c r="Z476" s="9" t="str">
        <f>IFERROR(VLOOKUP(C476,[4]Feuil1!$D:$AB,25,FALSE),"N/A")</f>
        <v>N/A</v>
      </c>
      <c r="AA476" s="9" t="s">
        <v>157</v>
      </c>
      <c r="AB476" s="9" t="s">
        <v>157</v>
      </c>
      <c r="AC476" s="5"/>
      <c r="AD476" s="10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</row>
    <row r="477" spans="1:263" x14ac:dyDescent="0.3">
      <c r="A477" t="str">
        <f t="shared" si="18"/>
        <v>0</v>
      </c>
      <c r="B477" s="18">
        <f t="shared" si="17"/>
        <v>0</v>
      </c>
      <c r="C477" s="18"/>
      <c r="D477" s="5"/>
      <c r="E477" s="5"/>
      <c r="F477" s="5" t="str">
        <f t="shared" si="16"/>
        <v/>
      </c>
      <c r="G477" s="5"/>
      <c r="H477" s="5"/>
      <c r="I477" s="5"/>
      <c r="J477" s="5"/>
      <c r="K477" s="5"/>
      <c r="L477" s="6"/>
      <c r="M477" s="5"/>
      <c r="N477" s="5"/>
      <c r="O477" s="5"/>
      <c r="P477" s="24"/>
      <c r="R477" s="27"/>
      <c r="S477" s="5"/>
      <c r="T477" s="6"/>
      <c r="U477" s="5"/>
      <c r="V477" s="7" t="str">
        <f>IFERROR(VLOOKUP(B477,[1]Client107650!$A$1:$C$7000,3,FALSE),"Non enregistrée")</f>
        <v>Non enregistrée</v>
      </c>
      <c r="W477" s="7" t="str">
        <f>IFERROR(VLOOKUP(A477,'[2]PLANNING-RECHANGES LATelec'!$A$3:$AN$8004,40,FALSE),"Non collaborée")</f>
        <v>Non collaborée</v>
      </c>
      <c r="X477" s="8" t="str">
        <f>IFERROR(VLOOKUP(F477,'[3]Table V'!$A:$G,3,FALSE),"N/A")</f>
        <v>N/A</v>
      </c>
      <c r="Y477" s="8" t="str">
        <f>IFERROR(VLOOKUP(F477,'[2]Table V'!$A:$M,9,FALSE),"N/A")</f>
        <v>N/A</v>
      </c>
      <c r="Z477" s="9" t="str">
        <f>IFERROR(VLOOKUP(C477,[4]Feuil1!$D:$AB,25,FALSE),"N/A")</f>
        <v>N/A</v>
      </c>
      <c r="AA477" s="9" t="s">
        <v>157</v>
      </c>
      <c r="AB477" s="9" t="s">
        <v>157</v>
      </c>
      <c r="AC477" s="5"/>
    </row>
    <row r="478" spans="1:263" x14ac:dyDescent="0.3">
      <c r="A478" t="str">
        <f t="shared" si="18"/>
        <v>0</v>
      </c>
      <c r="B478" s="18">
        <f t="shared" si="17"/>
        <v>0</v>
      </c>
      <c r="C478" s="18"/>
      <c r="D478" s="5"/>
      <c r="E478" s="5"/>
      <c r="F478" s="5" t="str">
        <f t="shared" si="16"/>
        <v/>
      </c>
      <c r="G478" s="5"/>
      <c r="H478" s="5"/>
      <c r="I478" s="5"/>
      <c r="J478" s="5"/>
      <c r="K478" s="5"/>
      <c r="L478" s="6"/>
      <c r="M478" s="5"/>
      <c r="N478" s="5"/>
      <c r="O478" s="5"/>
      <c r="P478" s="24"/>
      <c r="R478" s="27"/>
      <c r="S478" s="5"/>
      <c r="T478" s="6"/>
      <c r="U478" s="5"/>
      <c r="V478" s="7" t="str">
        <f>IFERROR(VLOOKUP(B478,[1]Client107650!$A$1:$C$7000,3,FALSE),"Non enregistrée")</f>
        <v>Non enregistrée</v>
      </c>
      <c r="W478" s="7" t="str">
        <f>IFERROR(VLOOKUP(A478,'[2]PLANNING-RECHANGES LATelec'!$A$3:$AN$8004,40,FALSE),"Non collaborée")</f>
        <v>Non collaborée</v>
      </c>
      <c r="X478" s="8" t="str">
        <f>IFERROR(VLOOKUP(F478,'[3]Table V'!$A:$G,3,FALSE),"N/A")</f>
        <v>N/A</v>
      </c>
      <c r="Y478" s="8" t="str">
        <f>IFERROR(VLOOKUP(F478,'[2]Table V'!$A:$M,9,FALSE),"N/A")</f>
        <v>N/A</v>
      </c>
      <c r="Z478" s="9" t="str">
        <f>IFERROR(VLOOKUP(C478,[4]Feuil1!$D:$AB,25,FALSE),"N/A")</f>
        <v>N/A</v>
      </c>
      <c r="AA478" s="9" t="s">
        <v>157</v>
      </c>
      <c r="AB478" s="9" t="s">
        <v>157</v>
      </c>
      <c r="AC478" s="5"/>
    </row>
    <row r="479" spans="1:263" x14ac:dyDescent="0.3">
      <c r="A479" t="str">
        <f t="shared" si="18"/>
        <v>0</v>
      </c>
      <c r="B479" s="18">
        <f t="shared" si="17"/>
        <v>0</v>
      </c>
      <c r="C479" s="18"/>
      <c r="D479" s="5"/>
      <c r="E479" s="5"/>
      <c r="F479" s="5" t="str">
        <f t="shared" si="16"/>
        <v/>
      </c>
      <c r="G479" s="5"/>
      <c r="H479" s="5"/>
      <c r="I479" s="5"/>
      <c r="J479" s="5"/>
      <c r="K479" s="5"/>
      <c r="L479" s="6"/>
      <c r="M479" s="5"/>
      <c r="N479" s="5"/>
      <c r="O479" s="5"/>
      <c r="P479" s="24"/>
      <c r="R479" s="27"/>
      <c r="S479" s="5"/>
      <c r="T479" s="6"/>
      <c r="U479" s="5"/>
      <c r="V479" s="7" t="str">
        <f>IFERROR(VLOOKUP(B479,[1]Client107650!$A$1:$C$7000,3,FALSE),"Non enregistrée")</f>
        <v>Non enregistrée</v>
      </c>
      <c r="W479" s="7" t="str">
        <f>IFERROR(VLOOKUP(A479,'[2]PLANNING-RECHANGES LATelec'!$A$3:$AN$8004,40,FALSE),"Non collaborée")</f>
        <v>Non collaborée</v>
      </c>
      <c r="X479" s="8" t="str">
        <f>IFERROR(VLOOKUP(F479,'[3]Table V'!$A:$G,3,FALSE),"N/A")</f>
        <v>N/A</v>
      </c>
      <c r="Y479" s="8" t="str">
        <f>IFERROR(VLOOKUP(F479,'[2]Table V'!$A:$M,9,FALSE),"N/A")</f>
        <v>N/A</v>
      </c>
      <c r="Z479" s="9" t="str">
        <f>IFERROR(VLOOKUP(C479,[4]Feuil1!$D:$AB,25,FALSE),"N/A")</f>
        <v>N/A</v>
      </c>
      <c r="AA479" s="9" t="s">
        <v>157</v>
      </c>
      <c r="AB479" s="9" t="s">
        <v>157</v>
      </c>
      <c r="AC479" s="5"/>
    </row>
    <row r="480" spans="1:263" x14ac:dyDescent="0.3">
      <c r="A480" t="str">
        <f t="shared" si="18"/>
        <v>0</v>
      </c>
      <c r="B480" s="18">
        <f t="shared" si="17"/>
        <v>0</v>
      </c>
      <c r="C480" s="18"/>
      <c r="D480" s="5"/>
      <c r="E480" s="5"/>
      <c r="F480" s="5" t="str">
        <f t="shared" si="16"/>
        <v/>
      </c>
      <c r="G480" s="5"/>
      <c r="H480" s="5"/>
      <c r="I480" s="5"/>
      <c r="J480" s="5"/>
      <c r="K480" s="5"/>
      <c r="L480" s="6"/>
      <c r="M480" s="5"/>
      <c r="N480" s="5"/>
      <c r="O480" s="5"/>
      <c r="P480" s="24"/>
      <c r="R480" s="27"/>
      <c r="S480" s="5"/>
      <c r="T480" s="6"/>
      <c r="U480" s="5"/>
      <c r="V480" s="7" t="str">
        <f>IFERROR(VLOOKUP(B480,[1]Client107650!$A$1:$C$7000,3,FALSE),"Non enregistrée")</f>
        <v>Non enregistrée</v>
      </c>
      <c r="W480" s="7" t="str">
        <f>IFERROR(VLOOKUP(A480,'[2]PLANNING-RECHANGES LATelec'!$A$3:$AN$8004,40,FALSE),"Non collaborée")</f>
        <v>Non collaborée</v>
      </c>
      <c r="X480" s="8" t="str">
        <f>IFERROR(VLOOKUP(F480,'[3]Table V'!$A:$G,3,FALSE),"N/A")</f>
        <v>N/A</v>
      </c>
      <c r="Y480" s="8" t="str">
        <f>IFERROR(VLOOKUP(F480,'[2]Table V'!$A:$M,9,FALSE),"N/A")</f>
        <v>N/A</v>
      </c>
      <c r="Z480" s="9" t="str">
        <f>IFERROR(VLOOKUP(C480,[4]Feuil1!$D:$AB,25,FALSE),"N/A")</f>
        <v>N/A</v>
      </c>
      <c r="AA480" s="9" t="s">
        <v>157</v>
      </c>
      <c r="AB480" s="9" t="s">
        <v>157</v>
      </c>
      <c r="AC480" s="5"/>
    </row>
    <row r="481" spans="1:263" x14ac:dyDescent="0.3">
      <c r="A481" t="str">
        <f t="shared" si="18"/>
        <v>0</v>
      </c>
      <c r="B481" s="18">
        <f t="shared" si="17"/>
        <v>0</v>
      </c>
      <c r="C481" s="18"/>
      <c r="D481" s="5"/>
      <c r="E481" s="5"/>
      <c r="F481" s="5" t="str">
        <f t="shared" si="16"/>
        <v/>
      </c>
      <c r="G481" s="5"/>
      <c r="H481" s="5"/>
      <c r="I481" s="5"/>
      <c r="J481" s="5"/>
      <c r="K481" s="5"/>
      <c r="L481" s="6"/>
      <c r="M481" s="5"/>
      <c r="N481" s="5"/>
      <c r="O481" s="5"/>
      <c r="P481" s="24"/>
      <c r="R481" s="27"/>
      <c r="S481" s="5"/>
      <c r="T481" s="6"/>
      <c r="U481" s="5"/>
      <c r="V481" s="7" t="str">
        <f>IFERROR(VLOOKUP(B481,[1]Client107650!$A$1:$C$7000,3,FALSE),"Non enregistrée")</f>
        <v>Non enregistrée</v>
      </c>
      <c r="W481" s="7" t="str">
        <f>IFERROR(VLOOKUP(A481,'[2]PLANNING-RECHANGES LATelec'!$A$3:$AN$8004,40,FALSE),"Non collaborée")</f>
        <v>Non collaborée</v>
      </c>
      <c r="X481" s="8" t="str">
        <f>IFERROR(VLOOKUP(F481,'[3]Table V'!$A:$G,3,FALSE),"N/A")</f>
        <v>N/A</v>
      </c>
      <c r="Y481" s="8" t="str">
        <f>IFERROR(VLOOKUP(F481,'[2]Table V'!$A:$M,9,FALSE),"N/A")</f>
        <v>N/A</v>
      </c>
      <c r="Z481" s="9" t="str">
        <f>IFERROR(VLOOKUP(C481,[4]Feuil1!$D:$AB,25,FALSE),"N/A")</f>
        <v>N/A</v>
      </c>
      <c r="AA481" s="9" t="s">
        <v>157</v>
      </c>
      <c r="AB481" s="9" t="s">
        <v>157</v>
      </c>
      <c r="AC481" s="5"/>
    </row>
    <row r="482" spans="1:263" x14ac:dyDescent="0.3">
      <c r="A482" t="str">
        <f t="shared" si="18"/>
        <v>0</v>
      </c>
      <c r="B482" s="18">
        <f t="shared" si="17"/>
        <v>0</v>
      </c>
      <c r="C482" s="18"/>
      <c r="D482" s="5"/>
      <c r="E482" s="5"/>
      <c r="F482" s="5" t="str">
        <f t="shared" si="16"/>
        <v/>
      </c>
      <c r="G482" s="5"/>
      <c r="H482" s="5"/>
      <c r="I482" s="5"/>
      <c r="J482" s="5"/>
      <c r="K482" s="5"/>
      <c r="L482" s="6"/>
      <c r="M482" s="5"/>
      <c r="N482" s="5"/>
      <c r="O482" s="5"/>
      <c r="P482" s="24"/>
      <c r="R482" s="27"/>
      <c r="S482" s="5"/>
      <c r="T482" s="6"/>
      <c r="U482" s="5"/>
      <c r="V482" s="7" t="str">
        <f>IFERROR(VLOOKUP(B482,[1]Client107650!$A$1:$C$7000,3,FALSE),"Non enregistrée")</f>
        <v>Non enregistrée</v>
      </c>
      <c r="W482" s="7" t="str">
        <f>IFERROR(VLOOKUP(A482,'[2]PLANNING-RECHANGES LATelec'!$A$3:$AN$8004,40,FALSE),"Non collaborée")</f>
        <v>Non collaborée</v>
      </c>
      <c r="X482" s="8" t="str">
        <f>IFERROR(VLOOKUP(F482,'[3]Table V'!$A:$G,3,FALSE),"N/A")</f>
        <v>N/A</v>
      </c>
      <c r="Y482" s="8" t="str">
        <f>IFERROR(VLOOKUP(F482,'[2]Table V'!$A:$M,9,FALSE),"N/A")</f>
        <v>N/A</v>
      </c>
      <c r="Z482" s="9" t="str">
        <f>IFERROR(VLOOKUP(C482,[4]Feuil1!$D:$AB,25,FALSE),"N/A")</f>
        <v>N/A</v>
      </c>
      <c r="AA482" s="9" t="s">
        <v>157</v>
      </c>
      <c r="AB482" s="9" t="s">
        <v>157</v>
      </c>
      <c r="AC482" s="5"/>
    </row>
    <row r="483" spans="1:263" x14ac:dyDescent="0.3">
      <c r="A483" t="str">
        <f t="shared" si="18"/>
        <v>0</v>
      </c>
      <c r="B483" s="18">
        <f t="shared" si="17"/>
        <v>0</v>
      </c>
      <c r="C483" s="18"/>
      <c r="D483" s="5"/>
      <c r="E483" s="5"/>
      <c r="F483" s="5" t="str">
        <f t="shared" si="16"/>
        <v/>
      </c>
      <c r="G483" s="5"/>
      <c r="H483" s="5"/>
      <c r="I483" s="5"/>
      <c r="J483" s="5"/>
      <c r="K483" s="5"/>
      <c r="L483" s="6"/>
      <c r="M483" s="5"/>
      <c r="N483" s="5"/>
      <c r="O483" s="5"/>
      <c r="P483" s="24"/>
      <c r="R483" s="27"/>
      <c r="S483" s="5"/>
      <c r="T483" s="6"/>
      <c r="U483" s="5"/>
      <c r="V483" s="7" t="str">
        <f>IFERROR(VLOOKUP(B483,[1]Client107650!$A$1:$C$7000,3,FALSE),"Non enregistrée")</f>
        <v>Non enregistrée</v>
      </c>
      <c r="W483" s="7" t="str">
        <f>IFERROR(VLOOKUP(A483,'[2]PLANNING-RECHANGES LATelec'!$A$3:$AN$8004,40,FALSE),"Non collaborée")</f>
        <v>Non collaborée</v>
      </c>
      <c r="X483" s="8" t="str">
        <f>IFERROR(VLOOKUP(F483,'[3]Table V'!$A:$G,3,FALSE),"N/A")</f>
        <v>N/A</v>
      </c>
      <c r="Y483" s="8" t="str">
        <f>IFERROR(VLOOKUP(F483,'[2]Table V'!$A:$M,9,FALSE),"N/A")</f>
        <v>N/A</v>
      </c>
      <c r="Z483" s="9" t="str">
        <f>IFERROR(VLOOKUP(C483,[4]Feuil1!$D:$AB,25,FALSE),"N/A")</f>
        <v>N/A</v>
      </c>
      <c r="AA483" s="9" t="s">
        <v>157</v>
      </c>
      <c r="AB483" s="9" t="s">
        <v>157</v>
      </c>
      <c r="AC483" s="5"/>
    </row>
    <row r="484" spans="1:263" x14ac:dyDescent="0.3">
      <c r="A484" t="str">
        <f t="shared" si="18"/>
        <v>0</v>
      </c>
      <c r="B484" s="18">
        <f t="shared" si="17"/>
        <v>0</v>
      </c>
      <c r="C484" s="18"/>
      <c r="D484" s="5"/>
      <c r="E484" s="5"/>
      <c r="F484" s="5" t="str">
        <f t="shared" si="16"/>
        <v/>
      </c>
      <c r="G484" s="5"/>
      <c r="H484" s="5"/>
      <c r="I484" s="5"/>
      <c r="J484" s="5"/>
      <c r="K484" s="5"/>
      <c r="L484" s="6"/>
      <c r="M484" s="5"/>
      <c r="N484" s="5"/>
      <c r="O484" s="5"/>
      <c r="P484" s="24"/>
      <c r="R484" s="27"/>
      <c r="S484" s="5"/>
      <c r="T484" s="6"/>
      <c r="U484" s="5"/>
      <c r="V484" s="7" t="str">
        <f>IFERROR(VLOOKUP(B484,[1]Client107650!$A$1:$C$7000,3,FALSE),"Non enregistrée")</f>
        <v>Non enregistrée</v>
      </c>
      <c r="W484" s="7" t="str">
        <f>IFERROR(VLOOKUP(A484,'[2]PLANNING-RECHANGES LATelec'!$A$3:$AN$8004,40,FALSE),"Non collaborée")</f>
        <v>Non collaborée</v>
      </c>
      <c r="X484" s="8" t="str">
        <f>IFERROR(VLOOKUP(F484,'[3]Table V'!$A:$G,3,FALSE),"N/A")</f>
        <v>N/A</v>
      </c>
      <c r="Y484" s="8" t="str">
        <f>IFERROR(VLOOKUP(F484,'[2]Table V'!$A:$M,9,FALSE),"N/A")</f>
        <v>N/A</v>
      </c>
      <c r="Z484" s="9" t="str">
        <f>IFERROR(VLOOKUP(C484,[4]Feuil1!$D:$AB,25,FALSE),"N/A")</f>
        <v>N/A</v>
      </c>
      <c r="AA484" s="9" t="s">
        <v>157</v>
      </c>
      <c r="AB484" s="9" t="s">
        <v>157</v>
      </c>
      <c r="AC484" s="5"/>
    </row>
    <row r="485" spans="1:263" x14ac:dyDescent="0.3">
      <c r="A485" t="str">
        <f t="shared" si="18"/>
        <v>0</v>
      </c>
      <c r="B485" s="18">
        <f t="shared" si="17"/>
        <v>0</v>
      </c>
      <c r="C485" s="18"/>
      <c r="D485" s="5"/>
      <c r="E485" s="5"/>
      <c r="F485" s="5" t="str">
        <f t="shared" si="16"/>
        <v/>
      </c>
      <c r="G485" s="5"/>
      <c r="H485" s="5"/>
      <c r="I485" s="5"/>
      <c r="J485" s="5"/>
      <c r="K485" s="5"/>
      <c r="L485" s="6"/>
      <c r="M485" s="5"/>
      <c r="N485" s="5"/>
      <c r="O485" s="5"/>
      <c r="P485" s="24"/>
      <c r="R485" s="27"/>
      <c r="S485" s="5"/>
      <c r="T485" s="6"/>
      <c r="U485" s="5"/>
      <c r="V485" s="7" t="str">
        <f>IFERROR(VLOOKUP(B485,[1]Client107650!$A$1:$C$7000,3,FALSE),"Non enregistrée")</f>
        <v>Non enregistrée</v>
      </c>
      <c r="W485" s="7" t="str">
        <f>IFERROR(VLOOKUP(A485,'[2]PLANNING-RECHANGES LATelec'!$A$3:$AN$8004,40,FALSE),"Non collaborée")</f>
        <v>Non collaborée</v>
      </c>
      <c r="X485" s="8" t="str">
        <f>IFERROR(VLOOKUP(F485,'[3]Table V'!$A:$G,3,FALSE),"N/A")</f>
        <v>N/A</v>
      </c>
      <c r="Y485" s="8" t="str">
        <f>IFERROR(VLOOKUP(F485,'[2]Table V'!$A:$M,9,FALSE),"N/A")</f>
        <v>N/A</v>
      </c>
      <c r="Z485" s="9" t="str">
        <f>IFERROR(VLOOKUP(C485,[4]Feuil1!$D:$AB,25,FALSE),"N/A")</f>
        <v>N/A</v>
      </c>
      <c r="AA485" s="9" t="s">
        <v>157</v>
      </c>
      <c r="AB485" s="9" t="s">
        <v>157</v>
      </c>
      <c r="AC485" s="5"/>
    </row>
    <row r="486" spans="1:263" x14ac:dyDescent="0.3">
      <c r="A486" t="str">
        <f t="shared" si="18"/>
        <v>0</v>
      </c>
      <c r="B486" s="18">
        <f t="shared" si="17"/>
        <v>0</v>
      </c>
      <c r="C486" s="18"/>
      <c r="D486" s="5"/>
      <c r="E486" s="5"/>
      <c r="F486" s="5" t="str">
        <f t="shared" si="16"/>
        <v/>
      </c>
      <c r="G486" s="5"/>
      <c r="H486" s="5"/>
      <c r="I486" s="5"/>
      <c r="J486" s="5"/>
      <c r="K486" s="5"/>
      <c r="L486" s="6"/>
      <c r="M486" s="5"/>
      <c r="N486" s="5"/>
      <c r="O486" s="5"/>
      <c r="P486" s="24"/>
      <c r="R486" s="27"/>
      <c r="S486" s="5"/>
      <c r="T486" s="6"/>
      <c r="U486" s="5"/>
      <c r="V486" s="7" t="str">
        <f>IFERROR(VLOOKUP(B486,[1]Client107650!$A$1:$C$7000,3,FALSE),"Non enregistrée")</f>
        <v>Non enregistrée</v>
      </c>
      <c r="W486" s="7" t="str">
        <f>IFERROR(VLOOKUP(A486,'[2]PLANNING-RECHANGES LATelec'!$A$3:$AN$8004,40,FALSE),"Non collaborée")</f>
        <v>Non collaborée</v>
      </c>
      <c r="X486" s="8" t="str">
        <f>IFERROR(VLOOKUP(F486,'[3]Table V'!$A:$G,3,FALSE),"N/A")</f>
        <v>N/A</v>
      </c>
      <c r="Y486" s="8" t="str">
        <f>IFERROR(VLOOKUP(F486,'[2]Table V'!$A:$M,9,FALSE),"N/A")</f>
        <v>N/A</v>
      </c>
      <c r="Z486" s="9" t="str">
        <f>IFERROR(VLOOKUP(C486,[4]Feuil1!$D:$AB,25,FALSE),"N/A")</f>
        <v>N/A</v>
      </c>
      <c r="AA486" s="9" t="s">
        <v>157</v>
      </c>
      <c r="AB486" s="9" t="s">
        <v>157</v>
      </c>
      <c r="AC486" s="5"/>
      <c r="AD486" s="10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  <c r="DG486" s="5"/>
      <c r="DH486" s="5"/>
      <c r="DI486" s="5"/>
      <c r="DJ486" s="5"/>
      <c r="DK486" s="5"/>
      <c r="DL486" s="5"/>
      <c r="DM486" s="5"/>
      <c r="DN486" s="5"/>
      <c r="DO486" s="5"/>
      <c r="DP486" s="5"/>
      <c r="DQ486" s="5"/>
      <c r="DR486" s="5"/>
      <c r="DS486" s="5"/>
      <c r="DT486" s="5"/>
      <c r="DU486" s="5"/>
      <c r="DV486" s="5"/>
      <c r="DW486" s="5"/>
      <c r="DX486" s="5"/>
      <c r="DY486" s="5"/>
      <c r="DZ486" s="5"/>
      <c r="EA486" s="5"/>
      <c r="EB486" s="5"/>
      <c r="EC486" s="5"/>
      <c r="ED486" s="5"/>
      <c r="EE486" s="5"/>
      <c r="EF486" s="5"/>
      <c r="EG486" s="5"/>
      <c r="EH486" s="5"/>
      <c r="EI486" s="5"/>
      <c r="EJ486" s="5"/>
      <c r="EK486" s="5"/>
      <c r="EL486" s="5"/>
      <c r="EM486" s="5"/>
      <c r="EN486" s="5"/>
      <c r="EO486" s="5"/>
      <c r="EP486" s="5"/>
      <c r="EQ486" s="5"/>
      <c r="ER486" s="5"/>
      <c r="ES486" s="5"/>
      <c r="ET486" s="5"/>
      <c r="EU486" s="5"/>
      <c r="EV486" s="5"/>
      <c r="EW486" s="5"/>
      <c r="EX486" s="5"/>
      <c r="EY486" s="5"/>
      <c r="EZ486" s="5"/>
      <c r="FA486" s="5"/>
      <c r="FB486" s="5"/>
      <c r="FC486" s="5"/>
      <c r="FD486" s="5"/>
      <c r="FE486" s="5"/>
      <c r="FF486" s="5"/>
      <c r="FG486" s="5"/>
      <c r="FH486" s="5"/>
      <c r="FI486" s="5"/>
      <c r="FJ486" s="5"/>
      <c r="FK486" s="5"/>
      <c r="FL486" s="5"/>
      <c r="FM486" s="5"/>
      <c r="FN486" s="5"/>
      <c r="FO486" s="5"/>
      <c r="FP486" s="5"/>
      <c r="FQ486" s="5"/>
      <c r="FR486" s="5"/>
      <c r="FS486" s="5"/>
      <c r="FT486" s="5"/>
      <c r="FU486" s="5"/>
      <c r="FV486" s="5"/>
      <c r="FW486" s="5"/>
      <c r="FX486" s="5"/>
      <c r="FY486" s="5"/>
      <c r="FZ486" s="5"/>
      <c r="GA486" s="5"/>
      <c r="GB486" s="5"/>
      <c r="GC486" s="5"/>
      <c r="GD486" s="5"/>
      <c r="GE486" s="5"/>
      <c r="GF486" s="5"/>
      <c r="GG486" s="5"/>
      <c r="GH486" s="5"/>
      <c r="GI486" s="5"/>
      <c r="GJ486" s="5"/>
      <c r="GK486" s="5"/>
      <c r="GL486" s="5"/>
      <c r="GM486" s="5"/>
      <c r="GN486" s="5"/>
      <c r="GO486" s="5"/>
      <c r="GP486" s="5"/>
      <c r="GQ486" s="5"/>
      <c r="GR486" s="5"/>
      <c r="GS486" s="5"/>
      <c r="GT486" s="5"/>
      <c r="GU486" s="5"/>
      <c r="GV486" s="5"/>
      <c r="GW486" s="5"/>
      <c r="GX486" s="5"/>
      <c r="GY486" s="5"/>
      <c r="GZ486" s="5"/>
      <c r="HA486" s="5"/>
      <c r="HB486" s="5"/>
      <c r="HC486" s="5"/>
      <c r="HD486" s="5"/>
      <c r="HE486" s="5"/>
      <c r="HF486" s="5"/>
      <c r="HG486" s="5"/>
      <c r="HH486" s="5"/>
      <c r="HI486" s="5"/>
      <c r="HJ486" s="5"/>
      <c r="HK486" s="5"/>
      <c r="HL486" s="5"/>
      <c r="HM486" s="5"/>
      <c r="HN486" s="5"/>
      <c r="HO486" s="5"/>
      <c r="HP486" s="5"/>
      <c r="HQ486" s="5"/>
      <c r="HR486" s="5"/>
      <c r="HS486" s="5"/>
      <c r="HT486" s="5"/>
      <c r="HU486" s="5"/>
      <c r="HV486" s="5"/>
      <c r="HW486" s="5"/>
      <c r="HX486" s="5"/>
      <c r="HY486" s="5"/>
      <c r="HZ486" s="5"/>
      <c r="IA486" s="5"/>
      <c r="IB486" s="5"/>
      <c r="IC486" s="5"/>
      <c r="ID486" s="5"/>
      <c r="IE486" s="5"/>
      <c r="IF486" s="5"/>
      <c r="IG486" s="5"/>
      <c r="IH486" s="5"/>
      <c r="II486" s="5"/>
      <c r="IJ486" s="5"/>
      <c r="IK486" s="5"/>
      <c r="IL486" s="5"/>
      <c r="IM486" s="5"/>
      <c r="IN486" s="5"/>
      <c r="IO486" s="5"/>
      <c r="IP486" s="5"/>
      <c r="IQ486" s="5"/>
      <c r="IR486" s="5"/>
      <c r="IS486" s="5"/>
      <c r="IT486" s="5"/>
      <c r="IU486" s="5"/>
      <c r="IV486" s="5"/>
      <c r="IW486" s="5"/>
      <c r="IX486" s="5"/>
      <c r="IY486" s="5"/>
      <c r="IZ486" s="5"/>
      <c r="JA486" s="5"/>
      <c r="JB486" s="5"/>
      <c r="JC486" s="5"/>
    </row>
    <row r="487" spans="1:263" x14ac:dyDescent="0.3">
      <c r="A487" t="str">
        <f t="shared" si="18"/>
        <v>0</v>
      </c>
      <c r="B487" s="18">
        <f t="shared" si="17"/>
        <v>0</v>
      </c>
      <c r="C487" s="18"/>
      <c r="D487" s="5"/>
      <c r="E487" s="5"/>
      <c r="F487" s="5" t="str">
        <f t="shared" si="16"/>
        <v/>
      </c>
      <c r="G487" s="5"/>
      <c r="H487" s="5"/>
      <c r="I487" s="5"/>
      <c r="J487" s="5"/>
      <c r="K487" s="5"/>
      <c r="L487" s="6"/>
      <c r="M487" s="5"/>
      <c r="N487" s="5"/>
      <c r="O487" s="5"/>
      <c r="P487" s="24"/>
      <c r="R487" s="27"/>
      <c r="S487" s="5"/>
      <c r="T487" s="6"/>
      <c r="U487" s="5"/>
      <c r="V487" s="7" t="str">
        <f>IFERROR(VLOOKUP(B487,[1]Client107650!$A$1:$C$7000,3,FALSE),"Non enregistrée")</f>
        <v>Non enregistrée</v>
      </c>
      <c r="W487" s="7" t="str">
        <f>IFERROR(VLOOKUP(A487,'[2]PLANNING-RECHANGES LATelec'!$A$3:$AN$8004,40,FALSE),"Non collaborée")</f>
        <v>Non collaborée</v>
      </c>
      <c r="X487" s="8" t="str">
        <f>IFERROR(VLOOKUP(F487,'[3]Table V'!$A:$G,3,FALSE),"N/A")</f>
        <v>N/A</v>
      </c>
      <c r="Y487" s="8" t="str">
        <f>IFERROR(VLOOKUP(F487,'[2]Table V'!$A:$M,9,FALSE),"N/A")</f>
        <v>N/A</v>
      </c>
      <c r="Z487" s="9" t="str">
        <f>IFERROR(VLOOKUP(C487,[4]Feuil1!$D:$AB,25,FALSE),"N/A")</f>
        <v>N/A</v>
      </c>
      <c r="AA487" s="9" t="s">
        <v>157</v>
      </c>
      <c r="AB487" s="9" t="s">
        <v>157</v>
      </c>
      <c r="AC487" s="5"/>
      <c r="AD487" s="10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  <c r="DI487" s="5"/>
      <c r="DJ487" s="5"/>
      <c r="DK487" s="5"/>
      <c r="DL487" s="5"/>
      <c r="DM487" s="5"/>
      <c r="DN487" s="5"/>
      <c r="DO487" s="5"/>
      <c r="DP487" s="5"/>
      <c r="DQ487" s="5"/>
      <c r="DR487" s="5"/>
      <c r="DS487" s="5"/>
      <c r="DT487" s="5"/>
      <c r="DU487" s="5"/>
      <c r="DV487" s="5"/>
      <c r="DW487" s="5"/>
      <c r="DX487" s="5"/>
      <c r="DY487" s="5"/>
      <c r="DZ487" s="5"/>
      <c r="EA487" s="5"/>
      <c r="EB487" s="5"/>
      <c r="EC487" s="5"/>
      <c r="ED487" s="5"/>
      <c r="EE487" s="5"/>
      <c r="EF487" s="5"/>
      <c r="EG487" s="5"/>
      <c r="EH487" s="5"/>
      <c r="EI487" s="5"/>
      <c r="EJ487" s="5"/>
      <c r="EK487" s="5"/>
      <c r="EL487" s="5"/>
      <c r="EM487" s="5"/>
      <c r="EN487" s="5"/>
      <c r="EO487" s="5"/>
      <c r="EP487" s="5"/>
      <c r="EQ487" s="5"/>
      <c r="ER487" s="5"/>
      <c r="ES487" s="5"/>
      <c r="ET487" s="5"/>
      <c r="EU487" s="5"/>
      <c r="EV487" s="5"/>
      <c r="EW487" s="5"/>
      <c r="EX487" s="5"/>
      <c r="EY487" s="5"/>
      <c r="EZ487" s="5"/>
      <c r="FA487" s="5"/>
      <c r="FB487" s="5"/>
      <c r="FC487" s="5"/>
      <c r="FD487" s="5"/>
      <c r="FE487" s="5"/>
      <c r="FF487" s="5"/>
      <c r="FG487" s="5"/>
      <c r="FH487" s="5"/>
      <c r="FI487" s="5"/>
      <c r="FJ487" s="5"/>
      <c r="FK487" s="5"/>
      <c r="FL487" s="5"/>
      <c r="FM487" s="5"/>
      <c r="FN487" s="5"/>
      <c r="FO487" s="5"/>
      <c r="FP487" s="5"/>
      <c r="FQ487" s="5"/>
      <c r="FR487" s="5"/>
      <c r="FS487" s="5"/>
      <c r="FT487" s="5"/>
      <c r="FU487" s="5"/>
      <c r="FV487" s="5"/>
      <c r="FW487" s="5"/>
      <c r="FX487" s="5"/>
      <c r="FY487" s="5"/>
      <c r="FZ487" s="5"/>
      <c r="GA487" s="5"/>
      <c r="GB487" s="5"/>
      <c r="GC487" s="5"/>
      <c r="GD487" s="5"/>
      <c r="GE487" s="5"/>
      <c r="GF487" s="5"/>
      <c r="GG487" s="5"/>
      <c r="GH487" s="5"/>
      <c r="GI487" s="5"/>
      <c r="GJ487" s="5"/>
      <c r="GK487" s="5"/>
      <c r="GL487" s="5"/>
      <c r="GM487" s="5"/>
      <c r="GN487" s="5"/>
      <c r="GO487" s="5"/>
      <c r="GP487" s="5"/>
      <c r="GQ487" s="5"/>
      <c r="GR487" s="5"/>
      <c r="GS487" s="5"/>
      <c r="GT487" s="5"/>
      <c r="GU487" s="5"/>
      <c r="GV487" s="5"/>
      <c r="GW487" s="5"/>
      <c r="GX487" s="5"/>
      <c r="GY487" s="5"/>
      <c r="GZ487" s="5"/>
      <c r="HA487" s="5"/>
      <c r="HB487" s="5"/>
      <c r="HC487" s="5"/>
      <c r="HD487" s="5"/>
      <c r="HE487" s="5"/>
      <c r="HF487" s="5"/>
      <c r="HG487" s="5"/>
      <c r="HH487" s="5"/>
      <c r="HI487" s="5"/>
      <c r="HJ487" s="5"/>
      <c r="HK487" s="5"/>
      <c r="HL487" s="5"/>
      <c r="HM487" s="5"/>
      <c r="HN487" s="5"/>
      <c r="HO487" s="5"/>
      <c r="HP487" s="5"/>
      <c r="HQ487" s="5"/>
      <c r="HR487" s="5"/>
      <c r="HS487" s="5"/>
      <c r="HT487" s="5"/>
      <c r="HU487" s="5"/>
      <c r="HV487" s="5"/>
      <c r="HW487" s="5"/>
      <c r="HX487" s="5"/>
      <c r="HY487" s="5"/>
      <c r="HZ487" s="5"/>
      <c r="IA487" s="5"/>
      <c r="IB487" s="5"/>
      <c r="IC487" s="5"/>
      <c r="ID487" s="5"/>
      <c r="IE487" s="5"/>
      <c r="IF487" s="5"/>
      <c r="IG487" s="5"/>
      <c r="IH487" s="5"/>
      <c r="II487" s="5"/>
      <c r="IJ487" s="5"/>
      <c r="IK487" s="5"/>
      <c r="IL487" s="5"/>
      <c r="IM487" s="5"/>
      <c r="IN487" s="5"/>
      <c r="IO487" s="5"/>
      <c r="IP487" s="5"/>
      <c r="IQ487" s="5"/>
      <c r="IR487" s="5"/>
      <c r="IS487" s="5"/>
      <c r="IT487" s="5"/>
      <c r="IU487" s="5"/>
      <c r="IV487" s="5"/>
      <c r="IW487" s="5"/>
      <c r="IX487" s="5"/>
      <c r="IY487" s="5"/>
      <c r="IZ487" s="5"/>
      <c r="JA487" s="5"/>
      <c r="JB487" s="5"/>
      <c r="JC487" s="5"/>
    </row>
    <row r="488" spans="1:263" x14ac:dyDescent="0.3">
      <c r="A488" t="str">
        <f t="shared" si="18"/>
        <v>0</v>
      </c>
      <c r="B488" s="18">
        <f t="shared" si="17"/>
        <v>0</v>
      </c>
      <c r="C488" s="18"/>
      <c r="D488" s="5"/>
      <c r="E488" s="5"/>
      <c r="F488" s="5" t="str">
        <f t="shared" si="16"/>
        <v/>
      </c>
      <c r="G488" s="5"/>
      <c r="H488" s="5"/>
      <c r="I488" s="5"/>
      <c r="J488" s="5"/>
      <c r="K488" s="5"/>
      <c r="L488" s="6"/>
      <c r="M488" s="5"/>
      <c r="N488" s="5"/>
      <c r="O488" s="5"/>
      <c r="P488" s="24"/>
      <c r="R488" s="27"/>
      <c r="S488" s="5"/>
      <c r="T488" s="6"/>
      <c r="U488" s="5"/>
      <c r="V488" s="7" t="str">
        <f>IFERROR(VLOOKUP(B488,[1]Client107650!$A$1:$C$7000,3,FALSE),"Non enregistrée")</f>
        <v>Non enregistrée</v>
      </c>
      <c r="W488" s="7" t="str">
        <f>IFERROR(VLOOKUP(A488,'[2]PLANNING-RECHANGES LATelec'!$A$3:$AN$8004,40,FALSE),"Non collaborée")</f>
        <v>Non collaborée</v>
      </c>
      <c r="X488" s="8" t="str">
        <f>IFERROR(VLOOKUP(F488,'[3]Table V'!$A:$G,3,FALSE),"N/A")</f>
        <v>N/A</v>
      </c>
      <c r="Y488" s="8" t="str">
        <f>IFERROR(VLOOKUP(F488,'[2]Table V'!$A:$M,9,FALSE),"N/A")</f>
        <v>N/A</v>
      </c>
      <c r="Z488" s="9" t="str">
        <f>IFERROR(VLOOKUP(C488,[4]Feuil1!$D:$AB,25,FALSE),"N/A")</f>
        <v>N/A</v>
      </c>
      <c r="AA488" s="9" t="s">
        <v>157</v>
      </c>
      <c r="AB488" s="9" t="s">
        <v>157</v>
      </c>
      <c r="AC488" s="5"/>
      <c r="AD488" s="10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  <c r="DG488" s="5"/>
      <c r="DH488" s="5"/>
      <c r="DI488" s="5"/>
      <c r="DJ488" s="5"/>
      <c r="DK488" s="5"/>
      <c r="DL488" s="5"/>
      <c r="DM488" s="5"/>
      <c r="DN488" s="5"/>
      <c r="DO488" s="5"/>
      <c r="DP488" s="5"/>
    </row>
    <row r="489" spans="1:263" x14ac:dyDescent="0.3">
      <c r="A489" t="str">
        <f t="shared" si="18"/>
        <v>0</v>
      </c>
      <c r="B489" s="18">
        <f t="shared" si="17"/>
        <v>0</v>
      </c>
      <c r="C489" s="18"/>
      <c r="D489" s="5"/>
      <c r="E489" s="5"/>
      <c r="F489" s="5" t="str">
        <f t="shared" si="16"/>
        <v/>
      </c>
      <c r="G489" s="5"/>
      <c r="H489" s="5"/>
      <c r="I489" s="5"/>
      <c r="J489" s="5"/>
      <c r="K489" s="5"/>
      <c r="L489" s="6"/>
      <c r="M489" s="5"/>
      <c r="N489" s="5"/>
      <c r="O489" s="5"/>
      <c r="P489" s="24"/>
      <c r="R489" s="27"/>
      <c r="S489" s="5"/>
      <c r="T489" s="6"/>
      <c r="U489" s="5"/>
      <c r="V489" s="7" t="str">
        <f>IFERROR(VLOOKUP(B489,[1]Client107650!$A$1:$C$7000,3,FALSE),"Non enregistrée")</f>
        <v>Non enregistrée</v>
      </c>
      <c r="W489" s="7" t="str">
        <f>IFERROR(VLOOKUP(A489,'[2]PLANNING-RECHANGES LATelec'!$A$3:$AN$8004,40,FALSE),"Non collaborée")</f>
        <v>Non collaborée</v>
      </c>
      <c r="X489" s="8" t="str">
        <f>IFERROR(VLOOKUP(F489,'[3]Table V'!$A:$G,3,FALSE),"N/A")</f>
        <v>N/A</v>
      </c>
      <c r="Y489" s="8" t="str">
        <f>IFERROR(VLOOKUP(F489,'[2]Table V'!$A:$M,9,FALSE),"N/A")</f>
        <v>N/A</v>
      </c>
      <c r="Z489" s="9" t="str">
        <f>IFERROR(VLOOKUP(C489,[4]Feuil1!$D:$AB,25,FALSE),"N/A")</f>
        <v>N/A</v>
      </c>
      <c r="AA489" s="9" t="s">
        <v>157</v>
      </c>
      <c r="AB489" s="9" t="s">
        <v>157</v>
      </c>
      <c r="AC489" s="5"/>
      <c r="AD489" s="10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  <c r="DG489" s="5"/>
      <c r="DH489" s="5"/>
      <c r="DI489" s="5"/>
      <c r="DJ489" s="5"/>
      <c r="DK489" s="5"/>
      <c r="DL489" s="5"/>
      <c r="DM489" s="5"/>
      <c r="DN489" s="5"/>
      <c r="DO489" s="5"/>
      <c r="DP489" s="5"/>
    </row>
    <row r="490" spans="1:263" x14ac:dyDescent="0.3">
      <c r="A490" t="str">
        <f t="shared" si="18"/>
        <v>0</v>
      </c>
      <c r="B490" s="18">
        <f t="shared" si="17"/>
        <v>0</v>
      </c>
      <c r="C490" s="18"/>
      <c r="D490" s="5"/>
      <c r="E490" s="5"/>
      <c r="F490" s="5" t="str">
        <f t="shared" si="16"/>
        <v/>
      </c>
      <c r="G490" s="5"/>
      <c r="H490" s="5"/>
      <c r="I490" s="5"/>
      <c r="J490" s="5"/>
      <c r="K490" s="5"/>
      <c r="L490" s="6"/>
      <c r="M490" s="5"/>
      <c r="N490" s="5"/>
      <c r="O490" s="5"/>
      <c r="P490" s="24"/>
      <c r="R490" s="27"/>
      <c r="S490" s="5"/>
      <c r="T490" s="6"/>
      <c r="U490" s="5"/>
      <c r="V490" s="7" t="str">
        <f>IFERROR(VLOOKUP(B490,[1]Client107650!$A$1:$C$7000,3,FALSE),"Non enregistrée")</f>
        <v>Non enregistrée</v>
      </c>
      <c r="W490" s="7" t="str">
        <f>IFERROR(VLOOKUP(A490,'[2]PLANNING-RECHANGES LATelec'!$A$3:$AN$8004,40,FALSE),"Non collaborée")</f>
        <v>Non collaborée</v>
      </c>
      <c r="X490" s="8" t="str">
        <f>IFERROR(VLOOKUP(F490,'[3]Table V'!$A:$G,3,FALSE),"N/A")</f>
        <v>N/A</v>
      </c>
      <c r="Y490" s="8" t="str">
        <f>IFERROR(VLOOKUP(F490,'[2]Table V'!$A:$M,9,FALSE),"N/A")</f>
        <v>N/A</v>
      </c>
      <c r="Z490" s="9" t="str">
        <f>IFERROR(VLOOKUP(C490,[4]Feuil1!$D:$AB,25,FALSE),"N/A")</f>
        <v>N/A</v>
      </c>
      <c r="AA490" s="9" t="s">
        <v>157</v>
      </c>
      <c r="AB490" s="9" t="s">
        <v>157</v>
      </c>
      <c r="AC490" s="5"/>
      <c r="AD490" s="10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  <c r="DI490" s="5"/>
      <c r="DJ490" s="5"/>
      <c r="DK490" s="5"/>
      <c r="DL490" s="5"/>
      <c r="DM490" s="5"/>
      <c r="DN490" s="5"/>
      <c r="DO490" s="5"/>
      <c r="DP490" s="5"/>
      <c r="DQ490" s="5"/>
      <c r="DR490" s="5"/>
      <c r="DS490" s="5"/>
      <c r="DT490" s="5"/>
      <c r="DU490" s="5"/>
      <c r="DV490" s="5"/>
      <c r="DW490" s="5"/>
      <c r="DX490" s="5"/>
      <c r="DY490" s="5"/>
      <c r="DZ490" s="5"/>
      <c r="EA490" s="5"/>
      <c r="EB490" s="5"/>
      <c r="EC490" s="5"/>
      <c r="ED490" s="5"/>
      <c r="EE490" s="5"/>
      <c r="EF490" s="5"/>
      <c r="EG490" s="5"/>
      <c r="EH490" s="5"/>
      <c r="EI490" s="5"/>
      <c r="EJ490" s="5"/>
      <c r="EK490" s="5"/>
      <c r="EL490" s="5"/>
      <c r="EM490" s="5"/>
      <c r="EN490" s="5"/>
      <c r="EO490" s="5"/>
      <c r="EP490" s="5"/>
      <c r="EQ490" s="5"/>
      <c r="ER490" s="5"/>
      <c r="ES490" s="5"/>
      <c r="ET490" s="5"/>
      <c r="EU490" s="5"/>
      <c r="EV490" s="5"/>
      <c r="EW490" s="5"/>
      <c r="EX490" s="5"/>
      <c r="EY490" s="5"/>
      <c r="EZ490" s="5"/>
      <c r="FA490" s="5"/>
      <c r="FB490" s="5"/>
      <c r="FC490" s="5"/>
      <c r="FD490" s="5"/>
      <c r="FE490" s="5"/>
      <c r="FF490" s="5"/>
      <c r="FG490" s="5"/>
      <c r="FH490" s="5"/>
      <c r="FI490" s="5"/>
      <c r="FJ490" s="5"/>
      <c r="FK490" s="5"/>
      <c r="FL490" s="5"/>
      <c r="FM490" s="5"/>
      <c r="FN490" s="5"/>
      <c r="FO490" s="5"/>
      <c r="FP490" s="5"/>
      <c r="FQ490" s="5"/>
      <c r="FR490" s="5"/>
      <c r="FS490" s="5"/>
      <c r="FT490" s="5"/>
      <c r="FU490" s="5"/>
      <c r="FV490" s="5"/>
      <c r="FW490" s="5"/>
      <c r="FX490" s="5"/>
      <c r="FY490" s="5"/>
      <c r="FZ490" s="5"/>
      <c r="GA490" s="5"/>
      <c r="GB490" s="5"/>
      <c r="GC490" s="5"/>
      <c r="GD490" s="5"/>
      <c r="GE490" s="5"/>
      <c r="GF490" s="5"/>
      <c r="GG490" s="5"/>
      <c r="GH490" s="5"/>
      <c r="GI490" s="5"/>
      <c r="GJ490" s="5"/>
      <c r="GK490" s="5"/>
      <c r="GL490" s="5"/>
      <c r="GM490" s="5"/>
      <c r="GN490" s="5"/>
      <c r="GO490" s="5"/>
      <c r="GP490" s="5"/>
      <c r="GQ490" s="5"/>
      <c r="GR490" s="5"/>
      <c r="GS490" s="5"/>
      <c r="GT490" s="5"/>
      <c r="GU490" s="5"/>
      <c r="GV490" s="5"/>
      <c r="GW490" s="5"/>
      <c r="GX490" s="5"/>
      <c r="GY490" s="5"/>
      <c r="GZ490" s="5"/>
      <c r="HA490" s="5"/>
      <c r="HB490" s="5"/>
      <c r="HC490" s="5"/>
      <c r="HD490" s="5"/>
      <c r="HE490" s="5"/>
      <c r="HF490" s="5"/>
      <c r="HG490" s="5"/>
      <c r="HH490" s="5"/>
      <c r="HI490" s="5"/>
      <c r="HJ490" s="5"/>
      <c r="HK490" s="5"/>
      <c r="HL490" s="5"/>
      <c r="HM490" s="5"/>
      <c r="HN490" s="5"/>
      <c r="HO490" s="5"/>
      <c r="HP490" s="5"/>
      <c r="HQ490" s="5"/>
      <c r="HR490" s="5"/>
      <c r="HS490" s="5"/>
      <c r="HT490" s="5"/>
      <c r="HU490" s="5"/>
      <c r="HV490" s="5"/>
      <c r="HW490" s="5"/>
      <c r="HX490" s="5"/>
      <c r="HY490" s="5"/>
      <c r="HZ490" s="5"/>
      <c r="IA490" s="5"/>
      <c r="IB490" s="5"/>
      <c r="IC490" s="5"/>
      <c r="ID490" s="5"/>
      <c r="IE490" s="5"/>
      <c r="IF490" s="5"/>
      <c r="IG490" s="5"/>
      <c r="IH490" s="5"/>
      <c r="II490" s="5"/>
      <c r="IJ490" s="5"/>
      <c r="IK490" s="5"/>
      <c r="IL490" s="5"/>
      <c r="IM490" s="5"/>
      <c r="IN490" s="5"/>
      <c r="IO490" s="5"/>
      <c r="IP490" s="5"/>
      <c r="IQ490" s="5"/>
      <c r="IR490" s="5"/>
      <c r="IS490" s="5"/>
      <c r="IT490" s="5"/>
      <c r="IU490" s="5"/>
      <c r="IV490" s="5"/>
      <c r="IW490" s="5"/>
      <c r="IX490" s="5"/>
      <c r="IY490" s="5"/>
      <c r="IZ490" s="5"/>
      <c r="JA490" s="5"/>
      <c r="JB490" s="5"/>
      <c r="JC490" s="5"/>
    </row>
    <row r="491" spans="1:263" x14ac:dyDescent="0.3">
      <c r="A491" t="str">
        <f t="shared" si="18"/>
        <v>0</v>
      </c>
      <c r="B491" s="18">
        <f t="shared" si="17"/>
        <v>0</v>
      </c>
      <c r="C491" s="18"/>
      <c r="D491" s="5"/>
      <c r="E491" s="5"/>
      <c r="F491" s="5" t="str">
        <f t="shared" si="16"/>
        <v/>
      </c>
      <c r="G491" s="5"/>
      <c r="H491" s="5"/>
      <c r="I491" s="5"/>
      <c r="J491" s="5"/>
      <c r="K491" s="5"/>
      <c r="L491" s="6"/>
      <c r="M491" s="5"/>
      <c r="N491" s="5"/>
      <c r="O491" s="5"/>
      <c r="P491" s="24"/>
      <c r="R491" s="27"/>
      <c r="S491" s="5"/>
      <c r="T491" s="6"/>
      <c r="U491" s="5"/>
      <c r="V491" s="7" t="str">
        <f>IFERROR(VLOOKUP(B491,[1]Client107650!$A$1:$C$7000,3,FALSE),"Non enregistrée")</f>
        <v>Non enregistrée</v>
      </c>
      <c r="W491" s="7" t="str">
        <f>IFERROR(VLOOKUP(A491,'[2]PLANNING-RECHANGES LATelec'!$A$3:$AN$8004,40,FALSE),"Non collaborée")</f>
        <v>Non collaborée</v>
      </c>
      <c r="X491" s="8" t="str">
        <f>IFERROR(VLOOKUP(F491,'[3]Table V'!$A:$G,3,FALSE),"N/A")</f>
        <v>N/A</v>
      </c>
      <c r="Y491" s="8" t="str">
        <f>IFERROR(VLOOKUP(F491,'[2]Table V'!$A:$M,9,FALSE),"N/A")</f>
        <v>N/A</v>
      </c>
      <c r="Z491" s="9" t="str">
        <f>IFERROR(VLOOKUP(C491,[4]Feuil1!$D:$AB,25,FALSE),"N/A")</f>
        <v>N/A</v>
      </c>
      <c r="AA491" s="9" t="s">
        <v>157</v>
      </c>
      <c r="AB491" s="9" t="s">
        <v>157</v>
      </c>
      <c r="AC491" s="5"/>
      <c r="AD491" s="10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  <c r="DG491" s="5"/>
      <c r="DH491" s="5"/>
      <c r="DI491" s="5"/>
      <c r="DJ491" s="5"/>
      <c r="DK491" s="5"/>
      <c r="DL491" s="5"/>
      <c r="DM491" s="5"/>
      <c r="DN491" s="5"/>
      <c r="DO491" s="5"/>
      <c r="DP491" s="5"/>
    </row>
    <row r="492" spans="1:263" x14ac:dyDescent="0.3">
      <c r="A492" t="str">
        <f t="shared" si="18"/>
        <v>0</v>
      </c>
      <c r="B492" s="18">
        <f t="shared" si="17"/>
        <v>0</v>
      </c>
      <c r="C492" s="18"/>
      <c r="D492" s="5"/>
      <c r="E492" s="5"/>
      <c r="F492" s="5" t="str">
        <f t="shared" si="16"/>
        <v/>
      </c>
      <c r="G492" s="5"/>
      <c r="H492" s="5"/>
      <c r="I492" s="5"/>
      <c r="J492" s="5"/>
      <c r="K492" s="5"/>
      <c r="L492" s="6"/>
      <c r="M492" s="5"/>
      <c r="N492" s="5"/>
      <c r="O492" s="5"/>
      <c r="P492" s="24"/>
      <c r="R492" s="27"/>
      <c r="S492" s="5"/>
      <c r="T492" s="6"/>
      <c r="U492" s="5"/>
      <c r="V492" s="7" t="str">
        <f>IFERROR(VLOOKUP(B492,[1]Client107650!$A$1:$C$7000,3,FALSE),"Non enregistrée")</f>
        <v>Non enregistrée</v>
      </c>
      <c r="W492" s="7" t="str">
        <f>IFERROR(VLOOKUP(A492,'[2]PLANNING-RECHANGES LATelec'!$A$3:$AN$8004,40,FALSE),"Non collaborée")</f>
        <v>Non collaborée</v>
      </c>
      <c r="X492" s="8" t="str">
        <f>IFERROR(VLOOKUP(F492,'[3]Table V'!$A:$G,3,FALSE),"N/A")</f>
        <v>N/A</v>
      </c>
      <c r="Y492" s="8" t="str">
        <f>IFERROR(VLOOKUP(F492,'[2]Table V'!$A:$M,9,FALSE),"N/A")</f>
        <v>N/A</v>
      </c>
      <c r="Z492" s="9" t="str">
        <f>IFERROR(VLOOKUP(C492,[4]Feuil1!$D:$AB,25,FALSE),"N/A")</f>
        <v>N/A</v>
      </c>
      <c r="AA492" s="9" t="s">
        <v>157</v>
      </c>
      <c r="AB492" s="9" t="s">
        <v>157</v>
      </c>
      <c r="AC492" s="5"/>
      <c r="AD492" s="10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  <c r="DG492" s="5"/>
      <c r="DH492" s="5"/>
      <c r="DI492" s="5"/>
      <c r="DJ492" s="5"/>
      <c r="DK492" s="5"/>
      <c r="DL492" s="5"/>
      <c r="DM492" s="5"/>
      <c r="DN492" s="5"/>
      <c r="DO492" s="5"/>
      <c r="DP492" s="5"/>
      <c r="DQ492" s="5"/>
      <c r="DR492" s="5"/>
      <c r="DS492" s="5"/>
      <c r="DT492" s="5"/>
      <c r="DU492" s="5"/>
      <c r="DV492" s="5"/>
      <c r="DW492" s="5"/>
      <c r="DX492" s="5"/>
      <c r="DY492" s="5"/>
      <c r="DZ492" s="5"/>
      <c r="EA492" s="5"/>
      <c r="EB492" s="5"/>
      <c r="EC492" s="5"/>
      <c r="ED492" s="5"/>
      <c r="EE492" s="5"/>
      <c r="EF492" s="5"/>
      <c r="EG492" s="5"/>
      <c r="EH492" s="5"/>
      <c r="EI492" s="5"/>
      <c r="EJ492" s="5"/>
      <c r="EK492" s="5"/>
      <c r="EL492" s="5"/>
      <c r="EM492" s="5"/>
      <c r="EN492" s="5"/>
      <c r="EO492" s="5"/>
      <c r="EP492" s="5"/>
      <c r="EQ492" s="5"/>
      <c r="ER492" s="5"/>
      <c r="ES492" s="5"/>
      <c r="ET492" s="5"/>
      <c r="EU492" s="5"/>
      <c r="EV492" s="5"/>
      <c r="EW492" s="5"/>
      <c r="EX492" s="5"/>
      <c r="EY492" s="5"/>
      <c r="EZ492" s="5"/>
      <c r="FA492" s="5"/>
      <c r="FB492" s="5"/>
      <c r="FC492" s="5"/>
      <c r="FD492" s="5"/>
      <c r="FE492" s="5"/>
      <c r="FF492" s="5"/>
      <c r="FG492" s="5"/>
      <c r="FH492" s="5"/>
      <c r="FI492" s="5"/>
      <c r="FJ492" s="5"/>
      <c r="FK492" s="5"/>
      <c r="FL492" s="5"/>
      <c r="FM492" s="5"/>
      <c r="FN492" s="5"/>
      <c r="FO492" s="5"/>
      <c r="FP492" s="5"/>
      <c r="FQ492" s="5"/>
      <c r="FR492" s="5"/>
      <c r="FS492" s="5"/>
      <c r="FT492" s="5"/>
      <c r="FU492" s="5"/>
      <c r="FV492" s="5"/>
      <c r="FW492" s="5"/>
      <c r="FX492" s="5"/>
      <c r="FY492" s="5"/>
      <c r="FZ492" s="5"/>
      <c r="GA492" s="5"/>
      <c r="GB492" s="5"/>
      <c r="GC492" s="5"/>
      <c r="GD492" s="5"/>
      <c r="GE492" s="5"/>
      <c r="GF492" s="5"/>
      <c r="GG492" s="5"/>
      <c r="GH492" s="5"/>
      <c r="GI492" s="5"/>
      <c r="GJ492" s="5"/>
      <c r="GK492" s="5"/>
      <c r="GL492" s="5"/>
      <c r="GM492" s="5"/>
      <c r="GN492" s="5"/>
      <c r="GO492" s="5"/>
      <c r="GP492" s="5"/>
      <c r="GQ492" s="5"/>
      <c r="GR492" s="5"/>
      <c r="GS492" s="5"/>
      <c r="GT492" s="5"/>
      <c r="GU492" s="5"/>
      <c r="GV492" s="5"/>
      <c r="GW492" s="5"/>
      <c r="GX492" s="5"/>
      <c r="GY492" s="5"/>
      <c r="GZ492" s="5"/>
      <c r="HA492" s="5"/>
      <c r="HB492" s="5"/>
      <c r="HC492" s="5"/>
      <c r="HD492" s="5"/>
      <c r="HE492" s="5"/>
      <c r="HF492" s="5"/>
      <c r="HG492" s="5"/>
      <c r="HH492" s="5"/>
      <c r="HI492" s="5"/>
      <c r="HJ492" s="5"/>
      <c r="HK492" s="5"/>
      <c r="HL492" s="5"/>
      <c r="HM492" s="5"/>
      <c r="HN492" s="5"/>
      <c r="HO492" s="5"/>
      <c r="HP492" s="5"/>
      <c r="HQ492" s="5"/>
      <c r="HR492" s="5"/>
      <c r="HS492" s="5"/>
      <c r="HT492" s="5"/>
      <c r="HU492" s="5"/>
      <c r="HV492" s="5"/>
      <c r="HW492" s="5"/>
      <c r="HX492" s="5"/>
      <c r="HY492" s="5"/>
      <c r="HZ492" s="5"/>
      <c r="IA492" s="5"/>
      <c r="IB492" s="5"/>
      <c r="IC492" s="5"/>
      <c r="ID492" s="5"/>
      <c r="IE492" s="5"/>
      <c r="IF492" s="5"/>
      <c r="IG492" s="5"/>
      <c r="IH492" s="5"/>
      <c r="II492" s="5"/>
      <c r="IJ492" s="5"/>
      <c r="IK492" s="5"/>
      <c r="IL492" s="5"/>
      <c r="IM492" s="5"/>
      <c r="IN492" s="5"/>
      <c r="IO492" s="5"/>
      <c r="IP492" s="5"/>
      <c r="IQ492" s="5"/>
      <c r="IR492" s="5"/>
      <c r="IS492" s="5"/>
      <c r="IT492" s="5"/>
      <c r="IU492" s="5"/>
      <c r="IV492" s="5"/>
      <c r="IW492" s="5"/>
      <c r="IX492" s="5"/>
      <c r="IY492" s="5"/>
      <c r="IZ492" s="5"/>
      <c r="JA492" s="5"/>
      <c r="JB492" s="5"/>
      <c r="JC492" s="5"/>
    </row>
    <row r="493" spans="1:263" x14ac:dyDescent="0.3">
      <c r="A493" t="str">
        <f t="shared" si="18"/>
        <v>0</v>
      </c>
      <c r="B493" s="18">
        <f t="shared" si="17"/>
        <v>0</v>
      </c>
      <c r="C493" s="18"/>
      <c r="D493" s="5"/>
      <c r="E493" s="5"/>
      <c r="F493" s="5" t="str">
        <f t="shared" si="16"/>
        <v/>
      </c>
      <c r="G493" s="5"/>
      <c r="H493" s="5"/>
      <c r="I493" s="5"/>
      <c r="J493" s="5"/>
      <c r="K493" s="5"/>
      <c r="L493" s="6"/>
      <c r="M493" s="5"/>
      <c r="N493" s="5"/>
      <c r="O493" s="5"/>
      <c r="P493" s="24"/>
      <c r="R493" s="27"/>
      <c r="S493" s="5"/>
      <c r="T493" s="6"/>
      <c r="U493" s="5"/>
      <c r="V493" s="7" t="str">
        <f>IFERROR(VLOOKUP(B493,[1]Client107650!$A$1:$C$7000,3,FALSE),"Non enregistrée")</f>
        <v>Non enregistrée</v>
      </c>
      <c r="W493" s="7" t="str">
        <f>IFERROR(VLOOKUP(A493,'[2]PLANNING-RECHANGES LATelec'!$A$3:$AN$8004,40,FALSE),"Non collaborée")</f>
        <v>Non collaborée</v>
      </c>
      <c r="X493" s="8" t="str">
        <f>IFERROR(VLOOKUP(F493,'[3]Table V'!$A:$G,3,FALSE),"N/A")</f>
        <v>N/A</v>
      </c>
      <c r="Y493" s="8" t="str">
        <f>IFERROR(VLOOKUP(F493,'[2]Table V'!$A:$M,9,FALSE),"N/A")</f>
        <v>N/A</v>
      </c>
      <c r="Z493" s="9" t="str">
        <f>IFERROR(VLOOKUP(C493,[4]Feuil1!$D:$AB,25,FALSE),"N/A")</f>
        <v>N/A</v>
      </c>
      <c r="AA493" s="9" t="s">
        <v>157</v>
      </c>
      <c r="AB493" s="9" t="s">
        <v>157</v>
      </c>
      <c r="AC493" s="5"/>
      <c r="AD493" s="10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</row>
    <row r="494" spans="1:263" x14ac:dyDescent="0.3">
      <c r="A494" t="str">
        <f t="shared" si="18"/>
        <v>0</v>
      </c>
      <c r="B494" s="18">
        <f t="shared" si="17"/>
        <v>0</v>
      </c>
      <c r="C494" s="18"/>
      <c r="D494" s="5"/>
      <c r="E494" s="5"/>
      <c r="F494" s="5" t="str">
        <f t="shared" si="16"/>
        <v/>
      </c>
      <c r="G494" s="5"/>
      <c r="H494" s="5"/>
      <c r="I494" s="5"/>
      <c r="J494" s="5"/>
      <c r="K494" s="5"/>
      <c r="L494" s="6"/>
      <c r="M494" s="5"/>
      <c r="N494" s="5"/>
      <c r="O494" s="5"/>
      <c r="P494" s="24"/>
      <c r="R494" s="27"/>
      <c r="S494" s="5"/>
      <c r="T494" s="6"/>
      <c r="U494" s="5"/>
      <c r="V494" s="7" t="str">
        <f>IFERROR(VLOOKUP(B494,[1]Client107650!$A$1:$C$7000,3,FALSE),"Non enregistrée")</f>
        <v>Non enregistrée</v>
      </c>
      <c r="W494" s="7" t="str">
        <f>IFERROR(VLOOKUP(A494,'[2]PLANNING-RECHANGES LATelec'!$A$3:$AN$8004,40,FALSE),"Non collaborée")</f>
        <v>Non collaborée</v>
      </c>
      <c r="X494" s="8" t="str">
        <f>IFERROR(VLOOKUP(F494,'[3]Table V'!$A:$G,3,FALSE),"N/A")</f>
        <v>N/A</v>
      </c>
      <c r="Y494" s="8" t="str">
        <f>IFERROR(VLOOKUP(F494,'[2]Table V'!$A:$M,9,FALSE),"N/A")</f>
        <v>N/A</v>
      </c>
      <c r="Z494" s="9" t="str">
        <f>IFERROR(VLOOKUP(C494,[4]Feuil1!$D:$AB,25,FALSE),"N/A")</f>
        <v>N/A</v>
      </c>
      <c r="AA494" s="9" t="s">
        <v>157</v>
      </c>
      <c r="AB494" s="9" t="s">
        <v>157</v>
      </c>
      <c r="AC494" s="5"/>
    </row>
    <row r="495" spans="1:263" x14ac:dyDescent="0.3">
      <c r="A495" t="str">
        <f t="shared" si="18"/>
        <v>0</v>
      </c>
      <c r="B495" s="18">
        <f t="shared" si="17"/>
        <v>0</v>
      </c>
      <c r="C495" s="18"/>
      <c r="D495" s="5"/>
      <c r="E495" s="5"/>
      <c r="F495" s="5" t="str">
        <f t="shared" ref="F495:F558" si="19">SUBSTITUTE(AC495,"","")</f>
        <v/>
      </c>
      <c r="G495" s="5"/>
      <c r="H495" s="5"/>
      <c r="I495" s="5"/>
      <c r="J495" s="5"/>
      <c r="K495" s="5"/>
      <c r="L495" s="6"/>
      <c r="M495" s="5"/>
      <c r="N495" s="5"/>
      <c r="O495" s="5"/>
      <c r="P495" s="24"/>
      <c r="R495" s="27"/>
      <c r="S495" s="5"/>
      <c r="T495" s="6"/>
      <c r="U495" s="5"/>
      <c r="V495" s="7" t="str">
        <f>IFERROR(VLOOKUP(B495,[1]Client107650!$A$1:$C$7000,3,FALSE),"Non enregistrée")</f>
        <v>Non enregistrée</v>
      </c>
      <c r="W495" s="7" t="str">
        <f>IFERROR(VLOOKUP(A495,'[2]PLANNING-RECHANGES LATelec'!$A$3:$AN$8004,40,FALSE),"Non collaborée")</f>
        <v>Non collaborée</v>
      </c>
      <c r="X495" s="8" t="str">
        <f>IFERROR(VLOOKUP(F495,'[3]Table V'!$A:$G,3,FALSE),"N/A")</f>
        <v>N/A</v>
      </c>
      <c r="Y495" s="8" t="str">
        <f>IFERROR(VLOOKUP(F495,'[2]Table V'!$A:$M,9,FALSE),"N/A")</f>
        <v>N/A</v>
      </c>
      <c r="Z495" s="9" t="str">
        <f>IFERROR(VLOOKUP(C495,[4]Feuil1!$D:$AB,25,FALSE),"N/A")</f>
        <v>N/A</v>
      </c>
      <c r="AA495" s="9" t="s">
        <v>157</v>
      </c>
      <c r="AB495" s="9" t="s">
        <v>157</v>
      </c>
      <c r="AC495" s="5"/>
    </row>
    <row r="496" spans="1:263" x14ac:dyDescent="0.3">
      <c r="A496" t="str">
        <f t="shared" si="18"/>
        <v>0</v>
      </c>
      <c r="B496" s="18">
        <f t="shared" si="17"/>
        <v>0</v>
      </c>
      <c r="C496" s="18"/>
      <c r="D496" s="5"/>
      <c r="E496" s="5"/>
      <c r="F496" s="5" t="str">
        <f t="shared" si="19"/>
        <v/>
      </c>
      <c r="G496" s="5"/>
      <c r="H496" s="5"/>
      <c r="I496" s="5"/>
      <c r="J496" s="5"/>
      <c r="K496" s="5"/>
      <c r="L496" s="6"/>
      <c r="M496" s="5"/>
      <c r="N496" s="5"/>
      <c r="O496" s="5"/>
      <c r="P496" s="24"/>
      <c r="R496" s="27"/>
      <c r="S496" s="5"/>
      <c r="T496" s="6"/>
      <c r="U496" s="5"/>
      <c r="V496" s="7" t="str">
        <f>IFERROR(VLOOKUP(B496,[1]Client107650!$A$1:$C$7000,3,FALSE),"Non enregistrée")</f>
        <v>Non enregistrée</v>
      </c>
      <c r="W496" s="7" t="str">
        <f>IFERROR(VLOOKUP(A496,'[2]PLANNING-RECHANGES LATelec'!$A$3:$AN$8004,40,FALSE),"Non collaborée")</f>
        <v>Non collaborée</v>
      </c>
      <c r="X496" s="8" t="str">
        <f>IFERROR(VLOOKUP(F496,'[3]Table V'!$A:$G,3,FALSE),"N/A")</f>
        <v>N/A</v>
      </c>
      <c r="Y496" s="8" t="str">
        <f>IFERROR(VLOOKUP(F496,'[2]Table V'!$A:$M,9,FALSE),"N/A")</f>
        <v>N/A</v>
      </c>
      <c r="Z496" s="9" t="str">
        <f>IFERROR(VLOOKUP(C496,[4]Feuil1!$D:$AB,25,FALSE),"N/A")</f>
        <v>N/A</v>
      </c>
      <c r="AA496" s="9" t="s">
        <v>157</v>
      </c>
      <c r="AB496" s="9" t="s">
        <v>157</v>
      </c>
      <c r="AC496" s="5"/>
    </row>
    <row r="497" spans="1:263" x14ac:dyDescent="0.3">
      <c r="A497" t="str">
        <f t="shared" si="18"/>
        <v>0</v>
      </c>
      <c r="B497" s="18">
        <f t="shared" si="17"/>
        <v>0</v>
      </c>
      <c r="C497" s="18"/>
      <c r="D497" s="5"/>
      <c r="E497" s="5"/>
      <c r="F497" s="5" t="str">
        <f t="shared" si="19"/>
        <v/>
      </c>
      <c r="G497" s="5"/>
      <c r="H497" s="5"/>
      <c r="I497" s="5"/>
      <c r="J497" s="5"/>
      <c r="K497" s="5"/>
      <c r="L497" s="6"/>
      <c r="M497" s="5"/>
      <c r="N497" s="5"/>
      <c r="O497" s="5"/>
      <c r="P497" s="24"/>
      <c r="R497" s="27"/>
      <c r="S497" s="5"/>
      <c r="T497" s="6"/>
      <c r="U497" s="5"/>
      <c r="V497" s="7" t="str">
        <f>IFERROR(VLOOKUP(B497,[1]Client107650!$A$1:$C$7000,3,FALSE),"Non enregistrée")</f>
        <v>Non enregistrée</v>
      </c>
      <c r="W497" s="7" t="str">
        <f>IFERROR(VLOOKUP(A497,'[2]PLANNING-RECHANGES LATelec'!$A$3:$AN$8004,40,FALSE),"Non collaborée")</f>
        <v>Non collaborée</v>
      </c>
      <c r="X497" s="8" t="str">
        <f>IFERROR(VLOOKUP(F497,'[3]Table V'!$A:$G,3,FALSE),"N/A")</f>
        <v>N/A</v>
      </c>
      <c r="Y497" s="8" t="str">
        <f>IFERROR(VLOOKUP(F497,'[2]Table V'!$A:$M,9,FALSE),"N/A")</f>
        <v>N/A</v>
      </c>
      <c r="Z497" s="9" t="str">
        <f>IFERROR(VLOOKUP(C497,[4]Feuil1!$D:$AB,25,FALSE),"N/A")</f>
        <v>N/A</v>
      </c>
      <c r="AA497" s="9" t="s">
        <v>157</v>
      </c>
      <c r="AB497" s="9" t="s">
        <v>157</v>
      </c>
      <c r="AC497" s="5"/>
      <c r="AD497" s="10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  <c r="DG497" s="5"/>
      <c r="DH497" s="5"/>
      <c r="DI497" s="5"/>
      <c r="DJ497" s="5"/>
      <c r="DK497" s="5"/>
      <c r="DL497" s="5"/>
      <c r="DM497" s="5"/>
      <c r="DN497" s="5"/>
      <c r="DO497" s="5"/>
      <c r="DP497" s="5"/>
      <c r="DQ497" s="5"/>
      <c r="DR497" s="5"/>
      <c r="DS497" s="5"/>
      <c r="DT497" s="5"/>
      <c r="DU497" s="5"/>
      <c r="DV497" s="5"/>
      <c r="DW497" s="5"/>
      <c r="DX497" s="5"/>
      <c r="DY497" s="5"/>
      <c r="DZ497" s="5"/>
      <c r="EA497" s="5"/>
      <c r="EB497" s="5"/>
      <c r="EC497" s="5"/>
      <c r="ED497" s="5"/>
      <c r="EE497" s="5"/>
      <c r="EF497" s="5"/>
      <c r="EG497" s="5"/>
      <c r="EH497" s="5"/>
      <c r="EI497" s="5"/>
      <c r="EJ497" s="5"/>
      <c r="EK497" s="5"/>
      <c r="EL497" s="5"/>
      <c r="EM497" s="5"/>
      <c r="EN497" s="5"/>
      <c r="EO497" s="5"/>
      <c r="EP497" s="5"/>
      <c r="EQ497" s="5"/>
      <c r="ER497" s="5"/>
      <c r="ES497" s="5"/>
      <c r="ET497" s="5"/>
      <c r="EU497" s="5"/>
      <c r="EV497" s="5"/>
      <c r="EW497" s="5"/>
      <c r="EX497" s="5"/>
      <c r="EY497" s="5"/>
      <c r="EZ497" s="5"/>
      <c r="FA497" s="5"/>
      <c r="FB497" s="5"/>
      <c r="FC497" s="5"/>
      <c r="FD497" s="5"/>
      <c r="FE497" s="5"/>
      <c r="FF497" s="5"/>
      <c r="FG497" s="5"/>
      <c r="FH497" s="5"/>
      <c r="FI497" s="5"/>
      <c r="FJ497" s="5"/>
      <c r="FK497" s="5"/>
      <c r="FL497" s="5"/>
      <c r="FM497" s="5"/>
      <c r="FN497" s="5"/>
      <c r="FO497" s="5"/>
      <c r="FP497" s="5"/>
      <c r="FQ497" s="5"/>
      <c r="FR497" s="5"/>
      <c r="FS497" s="5"/>
      <c r="FT497" s="5"/>
      <c r="FU497" s="5"/>
      <c r="FV497" s="5"/>
      <c r="FW497" s="5"/>
      <c r="FX497" s="5"/>
      <c r="FY497" s="5"/>
      <c r="FZ497" s="5"/>
      <c r="GA497" s="5"/>
      <c r="GB497" s="5"/>
      <c r="GC497" s="5"/>
      <c r="GD497" s="5"/>
      <c r="GE497" s="5"/>
      <c r="GF497" s="5"/>
      <c r="GG497" s="5"/>
      <c r="GH497" s="5"/>
      <c r="GI497" s="5"/>
      <c r="GJ497" s="5"/>
      <c r="GK497" s="5"/>
      <c r="GL497" s="5"/>
      <c r="GM497" s="5"/>
      <c r="GN497" s="5"/>
      <c r="GO497" s="5"/>
      <c r="GP497" s="5"/>
      <c r="GQ497" s="5"/>
      <c r="GR497" s="5"/>
      <c r="GS497" s="5"/>
      <c r="GT497" s="5"/>
      <c r="GU497" s="5"/>
      <c r="GV497" s="5"/>
      <c r="GW497" s="5"/>
      <c r="GX497" s="5"/>
      <c r="GY497" s="5"/>
      <c r="GZ497" s="5"/>
      <c r="HA497" s="5"/>
      <c r="HB497" s="5"/>
      <c r="HC497" s="5"/>
      <c r="HD497" s="5"/>
      <c r="HE497" s="5"/>
      <c r="HF497" s="5"/>
      <c r="HG497" s="5"/>
      <c r="HH497" s="5"/>
      <c r="HI497" s="5"/>
      <c r="HJ497" s="5"/>
      <c r="HK497" s="5"/>
      <c r="HL497" s="5"/>
      <c r="HM497" s="5"/>
      <c r="HN497" s="5"/>
      <c r="HO497" s="5"/>
      <c r="HP497" s="5"/>
      <c r="HQ497" s="5"/>
      <c r="HR497" s="5"/>
      <c r="HS497" s="5"/>
      <c r="HT497" s="5"/>
      <c r="HU497" s="5"/>
      <c r="HV497" s="5"/>
      <c r="HW497" s="5"/>
      <c r="HX497" s="5"/>
      <c r="HY497" s="5"/>
      <c r="HZ497" s="5"/>
      <c r="IA497" s="5"/>
      <c r="IB497" s="5"/>
      <c r="IC497" s="5"/>
      <c r="ID497" s="5"/>
      <c r="IE497" s="5"/>
      <c r="IF497" s="5"/>
      <c r="IG497" s="5"/>
      <c r="IH497" s="5"/>
      <c r="II497" s="5"/>
      <c r="IJ497" s="5"/>
      <c r="IK497" s="5"/>
      <c r="IL497" s="5"/>
      <c r="IM497" s="5"/>
      <c r="IN497" s="5"/>
      <c r="IO497" s="5"/>
      <c r="IP497" s="5"/>
      <c r="IQ497" s="5"/>
      <c r="IR497" s="5"/>
      <c r="IS497" s="5"/>
      <c r="IT497" s="5"/>
      <c r="IU497" s="5"/>
      <c r="IV497" s="5"/>
      <c r="IW497" s="5"/>
      <c r="IX497" s="5"/>
      <c r="IY497" s="5"/>
      <c r="IZ497" s="5"/>
      <c r="JA497" s="5"/>
      <c r="JB497" s="5"/>
      <c r="JC497" s="5"/>
    </row>
    <row r="498" spans="1:263" x14ac:dyDescent="0.3">
      <c r="A498" t="str">
        <f t="shared" si="18"/>
        <v>0</v>
      </c>
      <c r="B498" s="18">
        <f t="shared" si="17"/>
        <v>0</v>
      </c>
      <c r="C498" s="18"/>
      <c r="D498" s="5"/>
      <c r="E498" s="5"/>
      <c r="F498" s="5" t="str">
        <f t="shared" si="19"/>
        <v/>
      </c>
      <c r="G498" s="5"/>
      <c r="H498" s="5"/>
      <c r="I498" s="5"/>
      <c r="J498" s="5"/>
      <c r="K498" s="5"/>
      <c r="L498" s="6"/>
      <c r="M498" s="5"/>
      <c r="N498" s="5"/>
      <c r="O498" s="5"/>
      <c r="P498" s="24"/>
      <c r="R498" s="27"/>
      <c r="S498" s="5"/>
      <c r="T498" s="6"/>
      <c r="U498" s="5"/>
      <c r="V498" s="7" t="str">
        <f>IFERROR(VLOOKUP(B498,[1]Client107650!$A$1:$C$7000,3,FALSE),"Non enregistrée")</f>
        <v>Non enregistrée</v>
      </c>
      <c r="W498" s="7" t="str">
        <f>IFERROR(VLOOKUP(A498,'[2]PLANNING-RECHANGES LATelec'!$A$3:$AN$8004,40,FALSE),"Non collaborée")</f>
        <v>Non collaborée</v>
      </c>
      <c r="X498" s="8" t="str">
        <f>IFERROR(VLOOKUP(F498,'[3]Table V'!$A:$G,3,FALSE),"N/A")</f>
        <v>N/A</v>
      </c>
      <c r="Y498" s="8" t="str">
        <f>IFERROR(VLOOKUP(F498,'[2]Table V'!$A:$M,9,FALSE),"N/A")</f>
        <v>N/A</v>
      </c>
      <c r="Z498" s="9" t="str">
        <f>IFERROR(VLOOKUP(C498,[4]Feuil1!$D:$AB,25,FALSE),"N/A")</f>
        <v>N/A</v>
      </c>
      <c r="AA498" s="9" t="s">
        <v>157</v>
      </c>
      <c r="AB498" s="9" t="s">
        <v>157</v>
      </c>
      <c r="AC498" s="5"/>
      <c r="AD498" s="10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</row>
    <row r="499" spans="1:263" x14ac:dyDescent="0.3">
      <c r="A499" t="str">
        <f t="shared" si="18"/>
        <v>0</v>
      </c>
      <c r="B499" s="18">
        <f t="shared" si="17"/>
        <v>0</v>
      </c>
      <c r="C499" s="18"/>
      <c r="D499" s="5"/>
      <c r="E499" s="5"/>
      <c r="F499" s="5" t="str">
        <f t="shared" si="19"/>
        <v/>
      </c>
      <c r="G499" s="5"/>
      <c r="H499" s="5"/>
      <c r="I499" s="5"/>
      <c r="J499" s="5"/>
      <c r="K499" s="5"/>
      <c r="L499" s="6"/>
      <c r="M499" s="5"/>
      <c r="N499" s="5"/>
      <c r="O499" s="5"/>
      <c r="P499" s="24"/>
      <c r="R499" s="27"/>
      <c r="S499" s="5"/>
      <c r="T499" s="6"/>
      <c r="U499" s="5"/>
      <c r="V499" s="7" t="str">
        <f>IFERROR(VLOOKUP(B499,[1]Client107650!$A$1:$C$7000,3,FALSE),"Non enregistrée")</f>
        <v>Non enregistrée</v>
      </c>
      <c r="W499" s="7" t="str">
        <f>IFERROR(VLOOKUP(A499,'[2]PLANNING-RECHANGES LATelec'!$A$3:$AN$8004,40,FALSE),"Non collaborée")</f>
        <v>Non collaborée</v>
      </c>
      <c r="X499" s="8" t="str">
        <f>IFERROR(VLOOKUP(F499,'[3]Table V'!$A:$G,3,FALSE),"N/A")</f>
        <v>N/A</v>
      </c>
      <c r="Y499" s="8" t="str">
        <f>IFERROR(VLOOKUP(F499,'[2]Table V'!$A:$M,9,FALSE),"N/A")</f>
        <v>N/A</v>
      </c>
      <c r="Z499" s="9" t="str">
        <f>IFERROR(VLOOKUP(C499,[4]Feuil1!$D:$AB,25,FALSE),"N/A")</f>
        <v>N/A</v>
      </c>
      <c r="AA499" s="9" t="s">
        <v>157</v>
      </c>
      <c r="AB499" s="9" t="s">
        <v>157</v>
      </c>
      <c r="AC499" s="5"/>
      <c r="AD499" s="10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  <c r="DG499" s="5"/>
      <c r="DH499" s="5"/>
      <c r="DI499" s="5"/>
      <c r="DJ499" s="5"/>
      <c r="DK499" s="5"/>
      <c r="DL499" s="5"/>
      <c r="DM499" s="5"/>
      <c r="DN499" s="5"/>
      <c r="DO499" s="5"/>
      <c r="DP499" s="5"/>
      <c r="DQ499" s="5"/>
      <c r="DR499" s="5"/>
      <c r="DS499" s="5"/>
      <c r="DT499" s="5"/>
      <c r="DU499" s="5"/>
      <c r="DV499" s="5"/>
      <c r="DW499" s="5"/>
      <c r="DX499" s="5"/>
      <c r="DY499" s="5"/>
      <c r="DZ499" s="5"/>
      <c r="EA499" s="5"/>
      <c r="EB499" s="5"/>
      <c r="EC499" s="5"/>
      <c r="ED499" s="5"/>
      <c r="EE499" s="5"/>
      <c r="EF499" s="5"/>
      <c r="EG499" s="5"/>
      <c r="EH499" s="5"/>
      <c r="EI499" s="5"/>
      <c r="EJ499" s="5"/>
      <c r="EK499" s="5"/>
      <c r="EL499" s="5"/>
      <c r="EM499" s="5"/>
      <c r="EN499" s="5"/>
      <c r="EO499" s="5"/>
      <c r="EP499" s="5"/>
      <c r="EQ499" s="5"/>
      <c r="ER499" s="5"/>
      <c r="ES499" s="5"/>
      <c r="ET499" s="5"/>
      <c r="EU499" s="5"/>
      <c r="EV499" s="5"/>
      <c r="EW499" s="5"/>
      <c r="EX499" s="5"/>
      <c r="EY499" s="5"/>
      <c r="EZ499" s="5"/>
      <c r="FA499" s="5"/>
      <c r="FB499" s="5"/>
      <c r="FC499" s="5"/>
      <c r="FD499" s="5"/>
      <c r="FE499" s="5"/>
      <c r="FF499" s="5"/>
      <c r="FG499" s="5"/>
      <c r="FH499" s="5"/>
      <c r="FI499" s="5"/>
      <c r="FJ499" s="5"/>
      <c r="FK499" s="5"/>
      <c r="FL499" s="5"/>
      <c r="FM499" s="5"/>
      <c r="FN499" s="5"/>
      <c r="FO499" s="5"/>
      <c r="FP499" s="5"/>
      <c r="FQ499" s="5"/>
      <c r="FR499" s="5"/>
      <c r="FS499" s="5"/>
      <c r="FT499" s="5"/>
      <c r="FU499" s="5"/>
      <c r="FV499" s="5"/>
      <c r="FW499" s="5"/>
      <c r="FX499" s="5"/>
      <c r="FY499" s="5"/>
      <c r="FZ499" s="5"/>
      <c r="GA499" s="5"/>
      <c r="GB499" s="5"/>
      <c r="GC499" s="5"/>
      <c r="GD499" s="5"/>
      <c r="GE499" s="5"/>
      <c r="GF499" s="5"/>
      <c r="GG499" s="5"/>
      <c r="GH499" s="5"/>
      <c r="GI499" s="5"/>
      <c r="GJ499" s="5"/>
      <c r="GK499" s="5"/>
      <c r="GL499" s="5"/>
      <c r="GM499" s="5"/>
      <c r="GN499" s="5"/>
      <c r="GO499" s="5"/>
      <c r="GP499" s="5"/>
      <c r="GQ499" s="5"/>
      <c r="GR499" s="5"/>
      <c r="GS499" s="5"/>
      <c r="GT499" s="5"/>
      <c r="GU499" s="5"/>
      <c r="GV499" s="5"/>
      <c r="GW499" s="5"/>
      <c r="GX499" s="5"/>
      <c r="GY499" s="5"/>
      <c r="GZ499" s="5"/>
      <c r="HA499" s="5"/>
      <c r="HB499" s="5"/>
      <c r="HC499" s="5"/>
      <c r="HD499" s="5"/>
      <c r="HE499" s="5"/>
      <c r="HF499" s="5"/>
      <c r="HG499" s="5"/>
      <c r="HH499" s="5"/>
      <c r="HI499" s="5"/>
      <c r="HJ499" s="5"/>
      <c r="HK499" s="5"/>
      <c r="HL499" s="5"/>
      <c r="HM499" s="5"/>
      <c r="HN499" s="5"/>
      <c r="HO499" s="5"/>
      <c r="HP499" s="5"/>
      <c r="HQ499" s="5"/>
      <c r="HR499" s="5"/>
      <c r="HS499" s="5"/>
      <c r="HT499" s="5"/>
      <c r="HU499" s="5"/>
      <c r="HV499" s="5"/>
      <c r="HW499" s="5"/>
      <c r="HX499" s="5"/>
      <c r="HY499" s="5"/>
      <c r="HZ499" s="5"/>
      <c r="IA499" s="5"/>
      <c r="IB499" s="5"/>
      <c r="IC499" s="5"/>
      <c r="ID499" s="5"/>
      <c r="IE499" s="5"/>
      <c r="IF499" s="5"/>
      <c r="IG499" s="5"/>
      <c r="IH499" s="5"/>
      <c r="II499" s="5"/>
      <c r="IJ499" s="5"/>
      <c r="IK499" s="5"/>
      <c r="IL499" s="5"/>
      <c r="IM499" s="5"/>
      <c r="IN499" s="5"/>
      <c r="IO499" s="5"/>
      <c r="IP499" s="5"/>
      <c r="IQ499" s="5"/>
      <c r="IR499" s="5"/>
      <c r="IS499" s="5"/>
      <c r="IT499" s="5"/>
      <c r="IU499" s="5"/>
      <c r="IV499" s="5"/>
      <c r="IW499" s="5"/>
      <c r="IX499" s="5"/>
      <c r="IY499" s="5"/>
      <c r="IZ499" s="5"/>
      <c r="JA499" s="5"/>
      <c r="JB499" s="5"/>
      <c r="JC499" s="5"/>
    </row>
    <row r="500" spans="1:263" x14ac:dyDescent="0.3">
      <c r="A500" t="str">
        <f t="shared" si="18"/>
        <v>0</v>
      </c>
      <c r="B500" s="18">
        <f t="shared" si="17"/>
        <v>0</v>
      </c>
      <c r="C500" s="18"/>
      <c r="D500" s="5"/>
      <c r="E500" s="5"/>
      <c r="F500" s="5" t="str">
        <f t="shared" si="19"/>
        <v/>
      </c>
      <c r="G500" s="5"/>
      <c r="H500" s="5"/>
      <c r="I500" s="5"/>
      <c r="J500" s="5"/>
      <c r="K500" s="5"/>
      <c r="L500" s="6"/>
      <c r="M500" s="5"/>
      <c r="N500" s="5"/>
      <c r="O500" s="5"/>
      <c r="P500" s="24"/>
      <c r="R500" s="27"/>
      <c r="S500" s="5"/>
      <c r="T500" s="6"/>
      <c r="U500" s="5"/>
      <c r="V500" s="7" t="str">
        <f>IFERROR(VLOOKUP(B500,[1]Client107650!$A$1:$C$7000,3,FALSE),"Non enregistrée")</f>
        <v>Non enregistrée</v>
      </c>
      <c r="W500" s="7" t="str">
        <f>IFERROR(VLOOKUP(A500,'[2]PLANNING-RECHANGES LATelec'!$A$3:$AN$8004,40,FALSE),"Non collaborée")</f>
        <v>Non collaborée</v>
      </c>
      <c r="X500" s="8" t="str">
        <f>IFERROR(VLOOKUP(F500,'[3]Table V'!$A:$G,3,FALSE),"N/A")</f>
        <v>N/A</v>
      </c>
      <c r="Y500" s="8" t="str">
        <f>IFERROR(VLOOKUP(F500,'[2]Table V'!$A:$M,9,FALSE),"N/A")</f>
        <v>N/A</v>
      </c>
      <c r="Z500" s="9" t="str">
        <f>IFERROR(VLOOKUP(C500,[4]Feuil1!$D:$AB,25,FALSE),"N/A")</f>
        <v>N/A</v>
      </c>
      <c r="AA500" s="9" t="s">
        <v>157</v>
      </c>
      <c r="AB500" s="9" t="s">
        <v>157</v>
      </c>
      <c r="AC500" s="5"/>
      <c r="AD500" s="10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  <c r="DG500" s="5"/>
      <c r="DH500" s="5"/>
      <c r="DI500" s="5"/>
      <c r="DJ500" s="5"/>
      <c r="DK500" s="5"/>
      <c r="DL500" s="5"/>
      <c r="DM500" s="5"/>
      <c r="DN500" s="5"/>
      <c r="DO500" s="5"/>
      <c r="DP500" s="5"/>
      <c r="DQ500" s="5"/>
      <c r="DR500" s="5"/>
      <c r="DS500" s="5"/>
      <c r="DT500" s="5"/>
      <c r="DU500" s="5"/>
      <c r="DV500" s="5"/>
      <c r="DW500" s="5"/>
      <c r="DX500" s="5"/>
      <c r="DY500" s="5"/>
      <c r="DZ500" s="5"/>
      <c r="EA500" s="5"/>
      <c r="EB500" s="5"/>
      <c r="EC500" s="5"/>
      <c r="ED500" s="5"/>
      <c r="EE500" s="5"/>
      <c r="EF500" s="5"/>
      <c r="EG500" s="5"/>
      <c r="EH500" s="5"/>
      <c r="EI500" s="5"/>
      <c r="EJ500" s="5"/>
      <c r="EK500" s="5"/>
      <c r="EL500" s="5"/>
      <c r="EM500" s="5"/>
      <c r="EN500" s="5"/>
      <c r="EO500" s="5"/>
      <c r="EP500" s="5"/>
      <c r="EQ500" s="5"/>
      <c r="ER500" s="5"/>
      <c r="ES500" s="5"/>
      <c r="ET500" s="5"/>
      <c r="EU500" s="5"/>
      <c r="EV500" s="5"/>
      <c r="EW500" s="5"/>
      <c r="EX500" s="5"/>
      <c r="EY500" s="5"/>
      <c r="EZ500" s="5"/>
      <c r="FA500" s="5"/>
      <c r="FB500" s="5"/>
      <c r="FC500" s="5"/>
      <c r="FD500" s="5"/>
      <c r="FE500" s="5"/>
      <c r="FF500" s="5"/>
      <c r="FG500" s="5"/>
      <c r="FH500" s="5"/>
      <c r="FI500" s="5"/>
      <c r="FJ500" s="5"/>
      <c r="FK500" s="5"/>
      <c r="FL500" s="5"/>
      <c r="FM500" s="5"/>
      <c r="FN500" s="5"/>
      <c r="FO500" s="5"/>
      <c r="FP500" s="5"/>
      <c r="FQ500" s="5"/>
      <c r="FR500" s="5"/>
      <c r="FS500" s="5"/>
      <c r="FT500" s="5"/>
      <c r="FU500" s="5"/>
      <c r="FV500" s="5"/>
      <c r="FW500" s="5"/>
      <c r="FX500" s="5"/>
      <c r="FY500" s="5"/>
      <c r="FZ500" s="5"/>
      <c r="GA500" s="5"/>
      <c r="GB500" s="5"/>
      <c r="GC500" s="5"/>
      <c r="GD500" s="5"/>
      <c r="GE500" s="5"/>
      <c r="GF500" s="5"/>
      <c r="GG500" s="5"/>
      <c r="GH500" s="5"/>
      <c r="GI500" s="5"/>
      <c r="GJ500" s="5"/>
      <c r="GK500" s="5"/>
      <c r="GL500" s="5"/>
      <c r="GM500" s="5"/>
      <c r="GN500" s="5"/>
      <c r="GO500" s="5"/>
      <c r="GP500" s="5"/>
      <c r="GQ500" s="5"/>
      <c r="GR500" s="5"/>
      <c r="GS500" s="5"/>
      <c r="GT500" s="5"/>
      <c r="GU500" s="5"/>
      <c r="GV500" s="5"/>
      <c r="GW500" s="5"/>
      <c r="GX500" s="5"/>
      <c r="GY500" s="5"/>
      <c r="GZ500" s="5"/>
      <c r="HA500" s="5"/>
      <c r="HB500" s="5"/>
      <c r="HC500" s="5"/>
      <c r="HD500" s="5"/>
      <c r="HE500" s="5"/>
      <c r="HF500" s="5"/>
      <c r="HG500" s="5"/>
      <c r="HH500" s="5"/>
      <c r="HI500" s="5"/>
      <c r="HJ500" s="5"/>
      <c r="HK500" s="5"/>
      <c r="HL500" s="5"/>
      <c r="HM500" s="5"/>
      <c r="HN500" s="5"/>
      <c r="HO500" s="5"/>
      <c r="HP500" s="5"/>
      <c r="HQ500" s="5"/>
      <c r="HR500" s="5"/>
      <c r="HS500" s="5"/>
      <c r="HT500" s="5"/>
      <c r="HU500" s="5"/>
      <c r="HV500" s="5"/>
      <c r="HW500" s="5"/>
      <c r="HX500" s="5"/>
      <c r="HY500" s="5"/>
      <c r="HZ500" s="5"/>
      <c r="IA500" s="5"/>
      <c r="IB500" s="5"/>
      <c r="IC500" s="5"/>
      <c r="ID500" s="5"/>
      <c r="IE500" s="5"/>
      <c r="IF500" s="5"/>
      <c r="IG500" s="5"/>
      <c r="IH500" s="5"/>
      <c r="II500" s="5"/>
      <c r="IJ500" s="5"/>
      <c r="IK500" s="5"/>
      <c r="IL500" s="5"/>
      <c r="IM500" s="5"/>
      <c r="IN500" s="5"/>
      <c r="IO500" s="5"/>
      <c r="IP500" s="5"/>
      <c r="IQ500" s="5"/>
      <c r="IR500" s="5"/>
      <c r="IS500" s="5"/>
      <c r="IT500" s="5"/>
      <c r="IU500" s="5"/>
      <c r="IV500" s="5"/>
      <c r="IW500" s="5"/>
      <c r="IX500" s="5"/>
      <c r="IY500" s="5"/>
      <c r="IZ500" s="5"/>
      <c r="JA500" s="5"/>
      <c r="JB500" s="5"/>
      <c r="JC500" s="5"/>
    </row>
    <row r="501" spans="1:263" x14ac:dyDescent="0.3">
      <c r="A501" t="str">
        <f t="shared" si="18"/>
        <v>0</v>
      </c>
      <c r="B501" s="18">
        <f t="shared" si="17"/>
        <v>0</v>
      </c>
      <c r="C501" s="18"/>
      <c r="D501" s="5"/>
      <c r="E501" s="5"/>
      <c r="F501" s="5" t="str">
        <f t="shared" si="19"/>
        <v/>
      </c>
      <c r="G501" s="5"/>
      <c r="H501" s="5"/>
      <c r="I501" s="5"/>
      <c r="J501" s="5"/>
      <c r="K501" s="5"/>
      <c r="L501" s="6"/>
      <c r="M501" s="5"/>
      <c r="N501" s="5"/>
      <c r="O501" s="5"/>
      <c r="P501" s="24"/>
      <c r="R501" s="27"/>
      <c r="S501" s="5"/>
      <c r="T501" s="6"/>
      <c r="U501" s="5"/>
      <c r="V501" s="7" t="str">
        <f>IFERROR(VLOOKUP(B501,[1]Client107650!$A$1:$C$7000,3,FALSE),"Non enregistrée")</f>
        <v>Non enregistrée</v>
      </c>
      <c r="W501" s="7" t="str">
        <f>IFERROR(VLOOKUP(A501,'[2]PLANNING-RECHANGES LATelec'!$A$3:$AN$8004,40,FALSE),"Non collaborée")</f>
        <v>Non collaborée</v>
      </c>
      <c r="X501" s="8" t="str">
        <f>IFERROR(VLOOKUP(F501,'[3]Table V'!$A:$G,3,FALSE),"N/A")</f>
        <v>N/A</v>
      </c>
      <c r="Y501" s="8" t="str">
        <f>IFERROR(VLOOKUP(F501,'[2]Table V'!$A:$M,9,FALSE),"N/A")</f>
        <v>N/A</v>
      </c>
      <c r="Z501" s="9" t="str">
        <f>IFERROR(VLOOKUP(C501,[4]Feuil1!$D:$AB,25,FALSE),"N/A")</f>
        <v>N/A</v>
      </c>
      <c r="AA501" s="9" t="s">
        <v>157</v>
      </c>
      <c r="AB501" s="9" t="s">
        <v>157</v>
      </c>
      <c r="AC501" s="5"/>
      <c r="AD501" s="10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  <c r="DG501" s="5"/>
      <c r="DH501" s="5"/>
      <c r="DI501" s="5"/>
      <c r="DJ501" s="5"/>
      <c r="DK501" s="5"/>
      <c r="DL501" s="5"/>
      <c r="DM501" s="5"/>
      <c r="DN501" s="5"/>
      <c r="DO501" s="5"/>
      <c r="DP501" s="5"/>
    </row>
    <row r="502" spans="1:263" x14ac:dyDescent="0.3">
      <c r="A502" t="str">
        <f t="shared" si="18"/>
        <v>0</v>
      </c>
      <c r="B502" s="18">
        <f t="shared" si="17"/>
        <v>0</v>
      </c>
      <c r="C502" s="18"/>
      <c r="D502" s="5"/>
      <c r="E502" s="5"/>
      <c r="F502" s="5" t="str">
        <f t="shared" si="19"/>
        <v/>
      </c>
      <c r="G502" s="5"/>
      <c r="H502" s="5"/>
      <c r="I502" s="5"/>
      <c r="J502" s="5"/>
      <c r="K502" s="5"/>
      <c r="L502" s="6"/>
      <c r="M502" s="5"/>
      <c r="N502" s="5"/>
      <c r="O502" s="5"/>
      <c r="P502" s="24"/>
      <c r="R502" s="27"/>
      <c r="S502" s="5"/>
      <c r="T502" s="6"/>
      <c r="U502" s="5"/>
      <c r="V502" s="7" t="str">
        <f>IFERROR(VLOOKUP(B502,[1]Client107650!$A$1:$C$7000,3,FALSE),"Non enregistrée")</f>
        <v>Non enregistrée</v>
      </c>
      <c r="W502" s="7" t="str">
        <f>IFERROR(VLOOKUP(A502,'[2]PLANNING-RECHANGES LATelec'!$A$3:$AN$8004,40,FALSE),"Non collaborée")</f>
        <v>Non collaborée</v>
      </c>
      <c r="X502" s="8" t="str">
        <f>IFERROR(VLOOKUP(F502,'[3]Table V'!$A:$G,3,FALSE),"N/A")</f>
        <v>N/A</v>
      </c>
      <c r="Y502" s="8" t="str">
        <f>IFERROR(VLOOKUP(F502,'[2]Table V'!$A:$M,9,FALSE),"N/A")</f>
        <v>N/A</v>
      </c>
      <c r="Z502" s="9" t="str">
        <f>IFERROR(VLOOKUP(C502,[4]Feuil1!$D:$AB,25,FALSE),"N/A")</f>
        <v>N/A</v>
      </c>
      <c r="AA502" s="9" t="s">
        <v>157</v>
      </c>
      <c r="AB502" s="9" t="s">
        <v>157</v>
      </c>
      <c r="AC502" s="5"/>
      <c r="AD502" s="10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  <c r="DG502" s="5"/>
      <c r="DH502" s="5"/>
      <c r="DI502" s="5"/>
      <c r="DJ502" s="5"/>
      <c r="DK502" s="5"/>
      <c r="DL502" s="5"/>
      <c r="DM502" s="5"/>
      <c r="DN502" s="5"/>
      <c r="DO502" s="5"/>
      <c r="DP502" s="5"/>
      <c r="DQ502" s="5"/>
      <c r="DR502" s="5"/>
      <c r="DS502" s="5"/>
      <c r="DT502" s="5"/>
      <c r="DU502" s="5"/>
      <c r="DV502" s="5"/>
      <c r="DW502" s="5"/>
      <c r="DX502" s="5"/>
      <c r="DY502" s="5"/>
      <c r="DZ502" s="5"/>
      <c r="EA502" s="5"/>
      <c r="EB502" s="5"/>
      <c r="EC502" s="5"/>
      <c r="ED502" s="5"/>
      <c r="EE502" s="5"/>
      <c r="EF502" s="5"/>
      <c r="EG502" s="5"/>
      <c r="EH502" s="5"/>
      <c r="EI502" s="5"/>
      <c r="EJ502" s="5"/>
      <c r="EK502" s="5"/>
    </row>
    <row r="503" spans="1:263" x14ac:dyDescent="0.3">
      <c r="A503" t="str">
        <f t="shared" si="18"/>
        <v>0</v>
      </c>
      <c r="B503" s="18">
        <f t="shared" si="17"/>
        <v>0</v>
      </c>
      <c r="C503" s="18"/>
      <c r="D503" s="5"/>
      <c r="E503" s="5"/>
      <c r="F503" s="5" t="str">
        <f t="shared" si="19"/>
        <v/>
      </c>
      <c r="G503" s="5"/>
      <c r="H503" s="5"/>
      <c r="I503" s="5"/>
      <c r="J503" s="5"/>
      <c r="K503" s="5"/>
      <c r="L503" s="6"/>
      <c r="M503" s="5"/>
      <c r="N503" s="5"/>
      <c r="O503" s="5"/>
      <c r="P503" s="24"/>
      <c r="R503" s="27"/>
      <c r="S503" s="5"/>
      <c r="T503" s="6"/>
      <c r="U503" s="5"/>
      <c r="V503" s="7" t="str">
        <f>IFERROR(VLOOKUP(B503,[1]Client107650!$A$1:$C$7000,3,FALSE),"Non enregistrée")</f>
        <v>Non enregistrée</v>
      </c>
      <c r="W503" s="7" t="str">
        <f>IFERROR(VLOOKUP(A503,'[2]PLANNING-RECHANGES LATelec'!$A$3:$AN$8004,40,FALSE),"Non collaborée")</f>
        <v>Non collaborée</v>
      </c>
      <c r="X503" s="8" t="str">
        <f>IFERROR(VLOOKUP(F503,'[3]Table V'!$A:$G,3,FALSE),"N/A")</f>
        <v>N/A</v>
      </c>
      <c r="Y503" s="8" t="str">
        <f>IFERROR(VLOOKUP(F503,'[2]Table V'!$A:$M,9,FALSE),"N/A")</f>
        <v>N/A</v>
      </c>
      <c r="Z503" s="9" t="str">
        <f>IFERROR(VLOOKUP(C503,[4]Feuil1!$D:$AB,25,FALSE),"N/A")</f>
        <v>N/A</v>
      </c>
      <c r="AA503" s="9" t="s">
        <v>157</v>
      </c>
      <c r="AB503" s="9" t="s">
        <v>157</v>
      </c>
      <c r="AC503" s="5"/>
      <c r="AD503" s="10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  <c r="DG503" s="5"/>
      <c r="DH503" s="5"/>
      <c r="DI503" s="5"/>
      <c r="DJ503" s="5"/>
      <c r="DK503" s="5"/>
      <c r="DL503" s="5"/>
      <c r="DM503" s="5"/>
      <c r="DN503" s="5"/>
      <c r="DO503" s="5"/>
      <c r="DP503" s="5"/>
      <c r="DQ503" s="5"/>
      <c r="DR503" s="5"/>
      <c r="DS503" s="5"/>
      <c r="DT503" s="5"/>
      <c r="DU503" s="5"/>
      <c r="DV503" s="5"/>
      <c r="DW503" s="5"/>
      <c r="DX503" s="5"/>
      <c r="DY503" s="5"/>
      <c r="DZ503" s="5"/>
      <c r="EA503" s="5"/>
      <c r="EB503" s="5"/>
      <c r="EC503" s="5"/>
      <c r="ED503" s="5"/>
      <c r="EE503" s="5"/>
      <c r="EF503" s="5"/>
      <c r="EG503" s="5"/>
      <c r="EH503" s="5"/>
      <c r="EI503" s="5"/>
      <c r="EJ503" s="5"/>
      <c r="EK503" s="5"/>
      <c r="EL503" s="5"/>
      <c r="EM503" s="5"/>
      <c r="EN503" s="5"/>
      <c r="EO503" s="5"/>
      <c r="EP503" s="5"/>
      <c r="EQ503" s="5"/>
      <c r="ER503" s="5"/>
      <c r="ES503" s="5"/>
      <c r="ET503" s="5"/>
      <c r="EU503" s="5"/>
      <c r="EV503" s="5"/>
      <c r="EW503" s="5"/>
      <c r="EX503" s="5"/>
      <c r="EY503" s="5"/>
      <c r="EZ503" s="5"/>
      <c r="FA503" s="5"/>
      <c r="FB503" s="5"/>
      <c r="FC503" s="5"/>
      <c r="FD503" s="5"/>
      <c r="FE503" s="5"/>
      <c r="FF503" s="5"/>
      <c r="FG503" s="5"/>
      <c r="FH503" s="5"/>
      <c r="FI503" s="5"/>
      <c r="FJ503" s="5"/>
      <c r="FK503" s="5"/>
      <c r="FL503" s="5"/>
      <c r="FM503" s="5"/>
      <c r="FN503" s="5"/>
      <c r="FO503" s="5"/>
      <c r="FP503" s="5"/>
      <c r="FQ503" s="5"/>
      <c r="FR503" s="5"/>
      <c r="FS503" s="5"/>
      <c r="FT503" s="5"/>
      <c r="FU503" s="5"/>
      <c r="FV503" s="5"/>
      <c r="FW503" s="5"/>
      <c r="FX503" s="5"/>
      <c r="FY503" s="5"/>
      <c r="FZ503" s="5"/>
      <c r="GA503" s="5"/>
      <c r="GB503" s="5"/>
      <c r="GC503" s="5"/>
      <c r="GD503" s="5"/>
      <c r="GE503" s="5"/>
      <c r="GF503" s="5"/>
      <c r="GG503" s="5"/>
      <c r="GH503" s="5"/>
      <c r="GI503" s="5"/>
      <c r="GJ503" s="5"/>
      <c r="GK503" s="5"/>
      <c r="GL503" s="5"/>
      <c r="GM503" s="5"/>
      <c r="GN503" s="5"/>
      <c r="GO503" s="5"/>
      <c r="GP503" s="5"/>
      <c r="GQ503" s="5"/>
      <c r="GR503" s="5"/>
      <c r="GS503" s="5"/>
      <c r="GT503" s="5"/>
      <c r="GU503" s="5"/>
      <c r="GV503" s="5"/>
      <c r="GW503" s="5"/>
      <c r="GX503" s="5"/>
      <c r="GY503" s="5"/>
      <c r="GZ503" s="5"/>
      <c r="HA503" s="5"/>
      <c r="HB503" s="5"/>
      <c r="HC503" s="5"/>
      <c r="HD503" s="5"/>
      <c r="HE503" s="5"/>
      <c r="HF503" s="5"/>
      <c r="HG503" s="5"/>
      <c r="HH503" s="5"/>
      <c r="HI503" s="5"/>
      <c r="HJ503" s="5"/>
      <c r="HK503" s="5"/>
      <c r="HL503" s="5"/>
      <c r="HM503" s="5"/>
      <c r="HN503" s="5"/>
      <c r="HO503" s="5"/>
      <c r="HP503" s="5"/>
      <c r="HQ503" s="5"/>
      <c r="HR503" s="5"/>
      <c r="HS503" s="5"/>
      <c r="HT503" s="5"/>
      <c r="HU503" s="5"/>
      <c r="HV503" s="5"/>
      <c r="HW503" s="5"/>
      <c r="HX503" s="5"/>
      <c r="HY503" s="5"/>
      <c r="HZ503" s="5"/>
      <c r="IA503" s="5"/>
      <c r="IB503" s="5"/>
      <c r="IC503" s="5"/>
      <c r="ID503" s="5"/>
      <c r="IE503" s="5"/>
      <c r="IF503" s="5"/>
      <c r="IG503" s="5"/>
      <c r="IH503" s="5"/>
      <c r="II503" s="5"/>
      <c r="IJ503" s="5"/>
      <c r="IK503" s="5"/>
      <c r="IL503" s="5"/>
      <c r="IM503" s="5"/>
      <c r="IN503" s="5"/>
      <c r="IO503" s="5"/>
      <c r="IP503" s="5"/>
      <c r="IQ503" s="5"/>
      <c r="IR503" s="5"/>
      <c r="IS503" s="5"/>
      <c r="IT503" s="5"/>
      <c r="IU503" s="5"/>
      <c r="IV503" s="5"/>
      <c r="IW503" s="5"/>
      <c r="IX503" s="5"/>
      <c r="IY503" s="5"/>
      <c r="IZ503" s="5"/>
      <c r="JA503" s="5"/>
      <c r="JB503" s="5"/>
      <c r="JC503" s="5"/>
    </row>
    <row r="504" spans="1:263" x14ac:dyDescent="0.3">
      <c r="A504" t="str">
        <f t="shared" si="18"/>
        <v>0</v>
      </c>
      <c r="B504" s="18">
        <f t="shared" si="17"/>
        <v>0</v>
      </c>
      <c r="C504" s="18"/>
      <c r="D504" s="5"/>
      <c r="E504" s="5"/>
      <c r="F504" s="5" t="str">
        <f t="shared" si="19"/>
        <v/>
      </c>
      <c r="G504" s="5"/>
      <c r="H504" s="5"/>
      <c r="I504" s="5"/>
      <c r="J504" s="5"/>
      <c r="K504" s="5"/>
      <c r="L504" s="6"/>
      <c r="M504" s="5"/>
      <c r="N504" s="5"/>
      <c r="O504" s="5"/>
      <c r="P504" s="24"/>
      <c r="R504" s="27"/>
      <c r="S504" s="5"/>
      <c r="T504" s="6"/>
      <c r="U504" s="5"/>
      <c r="V504" s="7" t="str">
        <f>IFERROR(VLOOKUP(B504,[1]Client107650!$A$1:$C$7000,3,FALSE),"Non enregistrée")</f>
        <v>Non enregistrée</v>
      </c>
      <c r="W504" s="7" t="str">
        <f>IFERROR(VLOOKUP(A504,'[2]PLANNING-RECHANGES LATelec'!$A$3:$AN$8004,40,FALSE),"Non collaborée")</f>
        <v>Non collaborée</v>
      </c>
      <c r="X504" s="8" t="str">
        <f>IFERROR(VLOOKUP(F504,'[3]Table V'!$A:$G,3,FALSE),"N/A")</f>
        <v>N/A</v>
      </c>
      <c r="Y504" s="8" t="str">
        <f>IFERROR(VLOOKUP(F504,'[2]Table V'!$A:$M,9,FALSE),"N/A")</f>
        <v>N/A</v>
      </c>
      <c r="Z504" s="9" t="str">
        <f>IFERROR(VLOOKUP(C504,[4]Feuil1!$D:$AB,25,FALSE),"N/A")</f>
        <v>N/A</v>
      </c>
      <c r="AA504" s="9" t="s">
        <v>157</v>
      </c>
      <c r="AB504" s="9" t="s">
        <v>157</v>
      </c>
      <c r="AC504" s="5"/>
      <c r="AD504" s="10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  <c r="DG504" s="5"/>
      <c r="DH504" s="5"/>
      <c r="DI504" s="5"/>
      <c r="DJ504" s="5"/>
      <c r="DK504" s="5"/>
      <c r="DL504" s="5"/>
      <c r="DM504" s="5"/>
      <c r="DN504" s="5"/>
      <c r="DO504" s="5"/>
      <c r="DP504" s="5"/>
      <c r="DQ504" s="5"/>
      <c r="DR504" s="5"/>
      <c r="DS504" s="5"/>
      <c r="DT504" s="5"/>
      <c r="DU504" s="5"/>
      <c r="DV504" s="5"/>
      <c r="DW504" s="5"/>
      <c r="DX504" s="5"/>
      <c r="DY504" s="5"/>
      <c r="DZ504" s="5"/>
      <c r="EA504" s="5"/>
      <c r="EB504" s="5"/>
      <c r="EC504" s="5"/>
      <c r="ED504" s="5"/>
      <c r="EE504" s="5"/>
      <c r="EF504" s="5"/>
      <c r="EG504" s="5"/>
      <c r="EH504" s="5"/>
      <c r="EI504" s="5"/>
      <c r="EJ504" s="5"/>
      <c r="EK504" s="5"/>
      <c r="EL504" s="5"/>
      <c r="EM504" s="5"/>
      <c r="EN504" s="5"/>
      <c r="EO504" s="5"/>
      <c r="EP504" s="5"/>
      <c r="EQ504" s="5"/>
      <c r="ER504" s="5"/>
      <c r="ES504" s="5"/>
      <c r="ET504" s="5"/>
      <c r="EU504" s="5"/>
      <c r="EV504" s="5"/>
      <c r="EW504" s="5"/>
      <c r="EX504" s="5"/>
      <c r="EY504" s="5"/>
      <c r="EZ504" s="5"/>
      <c r="FA504" s="5"/>
      <c r="FB504" s="5"/>
      <c r="FC504" s="5"/>
      <c r="FD504" s="5"/>
      <c r="FE504" s="5"/>
      <c r="FF504" s="5"/>
      <c r="FG504" s="5"/>
      <c r="FH504" s="5"/>
      <c r="FI504" s="5"/>
      <c r="FJ504" s="5"/>
      <c r="FK504" s="5"/>
      <c r="FL504" s="5"/>
      <c r="FM504" s="5"/>
      <c r="FN504" s="5"/>
      <c r="FO504" s="5"/>
      <c r="FP504" s="5"/>
      <c r="FQ504" s="5"/>
      <c r="FR504" s="5"/>
      <c r="FS504" s="5"/>
      <c r="FT504" s="5"/>
      <c r="FU504" s="5"/>
      <c r="FV504" s="5"/>
      <c r="FW504" s="5"/>
      <c r="FX504" s="5"/>
      <c r="FY504" s="5"/>
      <c r="FZ504" s="5"/>
      <c r="GA504" s="5"/>
      <c r="GB504" s="5"/>
      <c r="GC504" s="5"/>
      <c r="GD504" s="5"/>
      <c r="GE504" s="5"/>
      <c r="GF504" s="5"/>
      <c r="GG504" s="5"/>
      <c r="GH504" s="5"/>
      <c r="GI504" s="5"/>
      <c r="GJ504" s="5"/>
      <c r="GK504" s="5"/>
      <c r="GL504" s="5"/>
      <c r="GM504" s="5"/>
      <c r="GN504" s="5"/>
      <c r="GO504" s="5"/>
      <c r="GP504" s="5"/>
      <c r="GQ504" s="5"/>
      <c r="GR504" s="5"/>
      <c r="GS504" s="5"/>
      <c r="GT504" s="5"/>
      <c r="GU504" s="5"/>
      <c r="GV504" s="5"/>
      <c r="GW504" s="5"/>
      <c r="GX504" s="5"/>
      <c r="GY504" s="5"/>
      <c r="GZ504" s="5"/>
      <c r="HA504" s="5"/>
      <c r="HB504" s="5"/>
      <c r="HC504" s="5"/>
      <c r="HD504" s="5"/>
      <c r="HE504" s="5"/>
      <c r="HF504" s="5"/>
      <c r="HG504" s="5"/>
      <c r="HH504" s="5"/>
      <c r="HI504" s="5"/>
      <c r="HJ504" s="5"/>
      <c r="HK504" s="5"/>
      <c r="HL504" s="5"/>
      <c r="HM504" s="5"/>
      <c r="HN504" s="5"/>
      <c r="HO504" s="5"/>
      <c r="HP504" s="5"/>
      <c r="HQ504" s="5"/>
      <c r="HR504" s="5"/>
      <c r="HS504" s="5"/>
      <c r="HT504" s="5"/>
      <c r="HU504" s="5"/>
      <c r="HV504" s="5"/>
      <c r="HW504" s="5"/>
      <c r="HX504" s="5"/>
      <c r="HY504" s="5"/>
      <c r="HZ504" s="5"/>
      <c r="IA504" s="5"/>
      <c r="IB504" s="5"/>
      <c r="IC504" s="5"/>
      <c r="ID504" s="5"/>
      <c r="IE504" s="5"/>
      <c r="IF504" s="5"/>
      <c r="IG504" s="5"/>
      <c r="IH504" s="5"/>
      <c r="II504" s="5"/>
      <c r="IJ504" s="5"/>
      <c r="IK504" s="5"/>
      <c r="IL504" s="5"/>
      <c r="IM504" s="5"/>
      <c r="IN504" s="5"/>
      <c r="IO504" s="5"/>
      <c r="IP504" s="5"/>
      <c r="IQ504" s="5"/>
      <c r="IR504" s="5"/>
      <c r="IS504" s="5"/>
      <c r="IT504" s="5"/>
      <c r="IU504" s="5"/>
      <c r="IV504" s="5"/>
      <c r="IW504" s="5"/>
      <c r="IX504" s="5"/>
      <c r="IY504" s="5"/>
      <c r="IZ504" s="5"/>
      <c r="JA504" s="5"/>
      <c r="JB504" s="5"/>
      <c r="JC504" s="5"/>
    </row>
    <row r="505" spans="1:263" x14ac:dyDescent="0.3">
      <c r="A505" t="str">
        <f t="shared" si="18"/>
        <v>0</v>
      </c>
      <c r="B505" s="18">
        <f t="shared" si="17"/>
        <v>0</v>
      </c>
      <c r="C505" s="18"/>
      <c r="D505" s="5"/>
      <c r="E505" s="5"/>
      <c r="F505" s="5" t="str">
        <f t="shared" si="19"/>
        <v/>
      </c>
      <c r="G505" s="5"/>
      <c r="H505" s="5"/>
      <c r="I505" s="5"/>
      <c r="J505" s="5"/>
      <c r="K505" s="5"/>
      <c r="L505" s="6"/>
      <c r="M505" s="5"/>
      <c r="N505" s="5"/>
      <c r="O505" s="5"/>
      <c r="P505" s="24"/>
      <c r="R505" s="27"/>
      <c r="S505" s="5"/>
      <c r="T505" s="6"/>
      <c r="U505" s="5"/>
      <c r="V505" s="7" t="str">
        <f>IFERROR(VLOOKUP(B505,[1]Client107650!$A$1:$C$7000,3,FALSE),"Non enregistrée")</f>
        <v>Non enregistrée</v>
      </c>
      <c r="W505" s="7" t="str">
        <f>IFERROR(VLOOKUP(A505,'[2]PLANNING-RECHANGES LATelec'!$A$3:$AN$8004,40,FALSE),"Non collaborée")</f>
        <v>Non collaborée</v>
      </c>
      <c r="X505" s="8" t="str">
        <f>IFERROR(VLOOKUP(F505,'[3]Table V'!$A:$G,3,FALSE),"N/A")</f>
        <v>N/A</v>
      </c>
      <c r="Y505" s="8" t="str">
        <f>IFERROR(VLOOKUP(F505,'[2]Table V'!$A:$M,9,FALSE),"N/A")</f>
        <v>N/A</v>
      </c>
      <c r="Z505" s="9" t="str">
        <f>IFERROR(VLOOKUP(C505,[4]Feuil1!$D:$AB,25,FALSE),"N/A")</f>
        <v>N/A</v>
      </c>
      <c r="AA505" s="9" t="s">
        <v>157</v>
      </c>
      <c r="AB505" s="9" t="s">
        <v>157</v>
      </c>
      <c r="AC505" s="5"/>
      <c r="AD505" s="10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</row>
    <row r="506" spans="1:263" x14ac:dyDescent="0.3">
      <c r="A506" t="str">
        <f t="shared" si="18"/>
        <v>0</v>
      </c>
      <c r="B506" s="18">
        <f t="shared" si="17"/>
        <v>0</v>
      </c>
      <c r="C506" s="18"/>
      <c r="D506" s="5"/>
      <c r="E506" s="5"/>
      <c r="F506" s="5" t="str">
        <f t="shared" si="19"/>
        <v/>
      </c>
      <c r="G506" s="5"/>
      <c r="H506" s="5"/>
      <c r="I506" s="5"/>
      <c r="J506" s="5"/>
      <c r="K506" s="5"/>
      <c r="L506" s="6"/>
      <c r="M506" s="5"/>
      <c r="N506" s="5"/>
      <c r="O506" s="5"/>
      <c r="P506" s="24"/>
      <c r="R506" s="27"/>
      <c r="S506" s="5"/>
      <c r="T506" s="6"/>
      <c r="U506" s="5"/>
      <c r="V506" s="7" t="str">
        <f>IFERROR(VLOOKUP(B506,[1]Client107650!$A$1:$C$7000,3,FALSE),"Non enregistrée")</f>
        <v>Non enregistrée</v>
      </c>
      <c r="W506" s="7" t="str">
        <f>IFERROR(VLOOKUP(A506,'[2]PLANNING-RECHANGES LATelec'!$A$3:$AN$8004,40,FALSE),"Non collaborée")</f>
        <v>Non collaborée</v>
      </c>
      <c r="X506" s="8" t="str">
        <f>IFERROR(VLOOKUP(F506,'[3]Table V'!$A:$G,3,FALSE),"N/A")</f>
        <v>N/A</v>
      </c>
      <c r="Y506" s="8" t="str">
        <f>IFERROR(VLOOKUP(F506,'[2]Table V'!$A:$M,9,FALSE),"N/A")</f>
        <v>N/A</v>
      </c>
      <c r="Z506" s="9" t="str">
        <f>IFERROR(VLOOKUP(C506,[4]Feuil1!$D:$AB,25,FALSE),"N/A")</f>
        <v>N/A</v>
      </c>
      <c r="AA506" s="9" t="s">
        <v>157</v>
      </c>
      <c r="AB506" s="9" t="s">
        <v>157</v>
      </c>
      <c r="AC506" s="5"/>
      <c r="AD506" s="10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</row>
    <row r="507" spans="1:263" x14ac:dyDescent="0.3">
      <c r="A507" t="str">
        <f t="shared" si="18"/>
        <v>0</v>
      </c>
      <c r="B507" s="18">
        <f t="shared" si="17"/>
        <v>0</v>
      </c>
      <c r="C507" s="18"/>
      <c r="D507" s="5"/>
      <c r="E507" s="5"/>
      <c r="F507" s="5" t="str">
        <f t="shared" si="19"/>
        <v/>
      </c>
      <c r="G507" s="5"/>
      <c r="H507" s="5"/>
      <c r="I507" s="5"/>
      <c r="J507" s="5"/>
      <c r="K507" s="5"/>
      <c r="L507" s="6"/>
      <c r="M507" s="5"/>
      <c r="N507" s="5"/>
      <c r="O507" s="5"/>
      <c r="P507" s="24"/>
      <c r="R507" s="27"/>
      <c r="S507" s="5"/>
      <c r="T507" s="6"/>
      <c r="U507" s="5"/>
      <c r="V507" s="7" t="str">
        <f>IFERROR(VLOOKUP(B507,[1]Client107650!$A$1:$C$7000,3,FALSE),"Non enregistrée")</f>
        <v>Non enregistrée</v>
      </c>
      <c r="W507" s="7" t="str">
        <f>IFERROR(VLOOKUP(A507,'[2]PLANNING-RECHANGES LATelec'!$A$3:$AN$8004,40,FALSE),"Non collaborée")</f>
        <v>Non collaborée</v>
      </c>
      <c r="X507" s="8" t="str">
        <f>IFERROR(VLOOKUP(F507,'[3]Table V'!$A:$G,3,FALSE),"N/A")</f>
        <v>N/A</v>
      </c>
      <c r="Y507" s="8" t="str">
        <f>IFERROR(VLOOKUP(F507,'[2]Table V'!$A:$M,9,FALSE),"N/A")</f>
        <v>N/A</v>
      </c>
      <c r="Z507" s="9" t="str">
        <f>IFERROR(VLOOKUP(C507,[4]Feuil1!$D:$AB,25,FALSE),"N/A")</f>
        <v>N/A</v>
      </c>
      <c r="AA507" s="9" t="s">
        <v>157</v>
      </c>
      <c r="AB507" s="9" t="s">
        <v>157</v>
      </c>
      <c r="AC507" s="5"/>
      <c r="AD507" s="10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  <c r="CA507" s="5"/>
      <c r="CB507" s="5"/>
      <c r="CC507" s="5"/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/>
      <c r="CS507" s="5"/>
      <c r="CT507" s="5"/>
      <c r="CU507" s="5"/>
      <c r="CV507" s="5"/>
      <c r="CW507" s="5"/>
      <c r="CX507" s="5"/>
      <c r="CY507" s="5"/>
      <c r="CZ507" s="5"/>
      <c r="DA507" s="5"/>
      <c r="DB507" s="5"/>
      <c r="DC507" s="5"/>
      <c r="DD507" s="5"/>
      <c r="DE507" s="5"/>
      <c r="DF507" s="5"/>
      <c r="DG507" s="5"/>
      <c r="DH507" s="5"/>
      <c r="DI507" s="5"/>
      <c r="DJ507" s="5"/>
      <c r="DK507" s="5"/>
      <c r="DL507" s="5"/>
      <c r="DM507" s="5"/>
      <c r="DN507" s="5"/>
      <c r="DO507" s="5"/>
      <c r="DP507" s="5"/>
      <c r="DQ507" s="5"/>
      <c r="DR507" s="5"/>
      <c r="DS507" s="5"/>
      <c r="DT507" s="5"/>
      <c r="DU507" s="5"/>
      <c r="DV507" s="5"/>
      <c r="DW507" s="5"/>
      <c r="DX507" s="5"/>
      <c r="DY507" s="5"/>
      <c r="DZ507" s="5"/>
      <c r="EA507" s="5"/>
      <c r="EB507" s="5"/>
      <c r="EC507" s="5"/>
      <c r="ED507" s="5"/>
      <c r="EE507" s="5"/>
      <c r="EF507" s="5"/>
      <c r="EG507" s="5"/>
      <c r="EH507" s="5"/>
      <c r="EI507" s="5"/>
      <c r="EJ507" s="5"/>
      <c r="EK507" s="5"/>
      <c r="EL507" s="5"/>
      <c r="EM507" s="5"/>
      <c r="EN507" s="5"/>
      <c r="EO507" s="5"/>
      <c r="EP507" s="5"/>
      <c r="EQ507" s="5"/>
      <c r="ER507" s="5"/>
      <c r="ES507" s="5"/>
      <c r="ET507" s="5"/>
      <c r="EU507" s="5"/>
      <c r="EV507" s="5"/>
      <c r="EW507" s="5"/>
      <c r="EX507" s="5"/>
      <c r="EY507" s="5"/>
      <c r="EZ507" s="5"/>
      <c r="FA507" s="5"/>
      <c r="FB507" s="5"/>
      <c r="FC507" s="5"/>
      <c r="FD507" s="5"/>
      <c r="FE507" s="5"/>
      <c r="FF507" s="5"/>
      <c r="FG507" s="5"/>
      <c r="FH507" s="5"/>
      <c r="FI507" s="5"/>
      <c r="FJ507" s="5"/>
      <c r="FK507" s="5"/>
      <c r="FL507" s="5"/>
      <c r="FM507" s="5"/>
      <c r="FN507" s="5"/>
      <c r="FO507" s="5"/>
      <c r="FP507" s="5"/>
      <c r="FQ507" s="5"/>
      <c r="FR507" s="5"/>
      <c r="FS507" s="5"/>
      <c r="FT507" s="5"/>
      <c r="FU507" s="5"/>
      <c r="FV507" s="5"/>
      <c r="FW507" s="5"/>
      <c r="FX507" s="5"/>
      <c r="FY507" s="5"/>
      <c r="FZ507" s="5"/>
      <c r="GA507" s="5"/>
      <c r="GB507" s="5"/>
      <c r="GC507" s="5"/>
      <c r="GD507" s="5"/>
      <c r="GE507" s="5"/>
      <c r="GF507" s="5"/>
      <c r="GG507" s="5"/>
      <c r="GH507" s="5"/>
      <c r="GI507" s="5"/>
      <c r="GJ507" s="5"/>
      <c r="GK507" s="5"/>
      <c r="GL507" s="5"/>
      <c r="GM507" s="5"/>
      <c r="GN507" s="5"/>
      <c r="GO507" s="5"/>
      <c r="GP507" s="5"/>
      <c r="GQ507" s="5"/>
      <c r="GR507" s="5"/>
      <c r="GS507" s="5"/>
      <c r="GT507" s="5"/>
      <c r="GU507" s="5"/>
      <c r="GV507" s="5"/>
      <c r="GW507" s="5"/>
      <c r="GX507" s="5"/>
      <c r="GY507" s="5"/>
      <c r="GZ507" s="5"/>
      <c r="HA507" s="5"/>
      <c r="HB507" s="5"/>
      <c r="HC507" s="5"/>
      <c r="HD507" s="5"/>
      <c r="HE507" s="5"/>
      <c r="HF507" s="5"/>
      <c r="HG507" s="5"/>
      <c r="HH507" s="5"/>
      <c r="HI507" s="5"/>
      <c r="HJ507" s="5"/>
      <c r="HK507" s="5"/>
      <c r="HL507" s="5"/>
      <c r="HM507" s="5"/>
      <c r="HN507" s="5"/>
      <c r="HO507" s="5"/>
      <c r="HP507" s="5"/>
      <c r="HQ507" s="5"/>
      <c r="HR507" s="5"/>
      <c r="HS507" s="5"/>
      <c r="HT507" s="5"/>
      <c r="HU507" s="5"/>
      <c r="HV507" s="5"/>
      <c r="HW507" s="5"/>
      <c r="HX507" s="5"/>
      <c r="HY507" s="5"/>
      <c r="HZ507" s="5"/>
      <c r="IA507" s="5"/>
      <c r="IB507" s="5"/>
      <c r="IC507" s="5"/>
      <c r="ID507" s="5"/>
      <c r="IE507" s="5"/>
      <c r="IF507" s="5"/>
      <c r="IG507" s="5"/>
      <c r="IH507" s="5"/>
      <c r="II507" s="5"/>
      <c r="IJ507" s="5"/>
      <c r="IK507" s="5"/>
      <c r="IL507" s="5"/>
      <c r="IM507" s="5"/>
      <c r="IN507" s="5"/>
      <c r="IO507" s="5"/>
      <c r="IP507" s="5"/>
      <c r="IQ507" s="5"/>
      <c r="IR507" s="5"/>
      <c r="IS507" s="5"/>
      <c r="IT507" s="5"/>
      <c r="IU507" s="5"/>
      <c r="IV507" s="5"/>
      <c r="IW507" s="5"/>
      <c r="IX507" s="5"/>
      <c r="IY507" s="5"/>
      <c r="IZ507" s="5"/>
      <c r="JA507" s="5"/>
      <c r="JB507" s="5"/>
      <c r="JC507" s="5"/>
    </row>
    <row r="508" spans="1:263" x14ac:dyDescent="0.3">
      <c r="A508" t="str">
        <f t="shared" si="18"/>
        <v>0</v>
      </c>
      <c r="B508" s="18">
        <f t="shared" si="17"/>
        <v>0</v>
      </c>
      <c r="C508" s="18"/>
      <c r="D508" s="5"/>
      <c r="E508" s="5"/>
      <c r="F508" s="5" t="str">
        <f t="shared" si="19"/>
        <v/>
      </c>
      <c r="G508" s="5"/>
      <c r="H508" s="5"/>
      <c r="I508" s="5"/>
      <c r="J508" s="5"/>
      <c r="K508" s="5"/>
      <c r="L508" s="6"/>
      <c r="M508" s="5"/>
      <c r="N508" s="5"/>
      <c r="O508" s="5"/>
      <c r="P508" s="24"/>
      <c r="R508" s="27"/>
      <c r="S508" s="5"/>
      <c r="T508" s="6"/>
      <c r="U508" s="5"/>
      <c r="V508" s="7" t="str">
        <f>IFERROR(VLOOKUP(B508,[1]Client107650!$A$1:$C$7000,3,FALSE),"Non enregistrée")</f>
        <v>Non enregistrée</v>
      </c>
      <c r="W508" s="7" t="str">
        <f>IFERROR(VLOOKUP(A508,'[2]PLANNING-RECHANGES LATelec'!$A$3:$AN$8004,40,FALSE),"Non collaborée")</f>
        <v>Non collaborée</v>
      </c>
      <c r="X508" s="8" t="str">
        <f>IFERROR(VLOOKUP(F508,'[3]Table V'!$A:$G,3,FALSE),"N/A")</f>
        <v>N/A</v>
      </c>
      <c r="Y508" s="8" t="str">
        <f>IFERROR(VLOOKUP(F508,'[2]Table V'!$A:$M,9,FALSE),"N/A")</f>
        <v>N/A</v>
      </c>
      <c r="Z508" s="9" t="str">
        <f>IFERROR(VLOOKUP(C508,[4]Feuil1!$D:$AB,25,FALSE),"N/A")</f>
        <v>N/A</v>
      </c>
      <c r="AA508" s="9" t="s">
        <v>157</v>
      </c>
      <c r="AB508" s="9" t="s">
        <v>157</v>
      </c>
      <c r="AC508" s="5"/>
      <c r="AD508" s="10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  <c r="DG508" s="5"/>
      <c r="DH508" s="5"/>
      <c r="DI508" s="5"/>
      <c r="DJ508" s="5"/>
      <c r="DK508" s="5"/>
      <c r="DL508" s="5"/>
      <c r="DM508" s="5"/>
      <c r="DN508" s="5"/>
      <c r="DO508" s="5"/>
      <c r="DP508" s="5"/>
      <c r="DQ508" s="5"/>
      <c r="DR508" s="5"/>
      <c r="DS508" s="5"/>
      <c r="DT508" s="5"/>
      <c r="DU508" s="5"/>
      <c r="DV508" s="5"/>
      <c r="DW508" s="5"/>
      <c r="DX508" s="5"/>
      <c r="DY508" s="5"/>
      <c r="DZ508" s="5"/>
      <c r="EA508" s="5"/>
      <c r="EB508" s="5"/>
      <c r="EC508" s="5"/>
      <c r="ED508" s="5"/>
      <c r="EE508" s="5"/>
      <c r="EF508" s="5"/>
      <c r="EG508" s="5"/>
      <c r="EH508" s="5"/>
      <c r="EI508" s="5"/>
      <c r="EJ508" s="5"/>
      <c r="EK508" s="5"/>
      <c r="EL508" s="5"/>
      <c r="EM508" s="5"/>
      <c r="EN508" s="5"/>
      <c r="EO508" s="5"/>
      <c r="EP508" s="5"/>
      <c r="EQ508" s="5"/>
      <c r="ER508" s="5"/>
      <c r="ES508" s="5"/>
      <c r="ET508" s="5"/>
      <c r="EU508" s="5"/>
      <c r="EV508" s="5"/>
      <c r="EW508" s="5"/>
      <c r="EX508" s="5"/>
      <c r="EY508" s="5"/>
      <c r="EZ508" s="5"/>
      <c r="FA508" s="5"/>
      <c r="FB508" s="5"/>
      <c r="FC508" s="5"/>
      <c r="FD508" s="5"/>
      <c r="FE508" s="5"/>
      <c r="FF508" s="5"/>
      <c r="FG508" s="5"/>
      <c r="FH508" s="5"/>
      <c r="FI508" s="5"/>
      <c r="FJ508" s="5"/>
      <c r="FK508" s="5"/>
      <c r="FL508" s="5"/>
      <c r="FM508" s="5"/>
      <c r="FN508" s="5"/>
      <c r="FO508" s="5"/>
      <c r="FP508" s="5"/>
      <c r="FQ508" s="5"/>
      <c r="FR508" s="5"/>
      <c r="FS508" s="5"/>
      <c r="FT508" s="5"/>
      <c r="FU508" s="5"/>
      <c r="FV508" s="5"/>
      <c r="FW508" s="5"/>
      <c r="FX508" s="5"/>
      <c r="FY508" s="5"/>
      <c r="FZ508" s="5"/>
      <c r="GA508" s="5"/>
      <c r="GB508" s="5"/>
      <c r="GC508" s="5"/>
      <c r="GD508" s="5"/>
      <c r="GE508" s="5"/>
      <c r="GF508" s="5"/>
      <c r="GG508" s="5"/>
      <c r="GH508" s="5"/>
      <c r="GI508" s="5"/>
      <c r="GJ508" s="5"/>
      <c r="GK508" s="5"/>
      <c r="GL508" s="5"/>
      <c r="GM508" s="5"/>
      <c r="GN508" s="5"/>
      <c r="GO508" s="5"/>
      <c r="GP508" s="5"/>
      <c r="GQ508" s="5"/>
      <c r="GR508" s="5"/>
      <c r="GS508" s="5"/>
      <c r="GT508" s="5"/>
      <c r="GU508" s="5"/>
      <c r="GV508" s="5"/>
      <c r="GW508" s="5"/>
      <c r="GX508" s="5"/>
      <c r="GY508" s="5"/>
      <c r="GZ508" s="5"/>
      <c r="HA508" s="5"/>
      <c r="HB508" s="5"/>
      <c r="HC508" s="5"/>
      <c r="HD508" s="5"/>
      <c r="HE508" s="5"/>
      <c r="HF508" s="5"/>
      <c r="HG508" s="5"/>
      <c r="HH508" s="5"/>
      <c r="HI508" s="5"/>
      <c r="HJ508" s="5"/>
      <c r="HK508" s="5"/>
      <c r="HL508" s="5"/>
      <c r="HM508" s="5"/>
      <c r="HN508" s="5"/>
      <c r="HO508" s="5"/>
      <c r="HP508" s="5"/>
      <c r="HQ508" s="5"/>
      <c r="HR508" s="5"/>
      <c r="HS508" s="5"/>
      <c r="HT508" s="5"/>
      <c r="HU508" s="5"/>
      <c r="HV508" s="5"/>
      <c r="HW508" s="5"/>
      <c r="HX508" s="5"/>
      <c r="HY508" s="5"/>
      <c r="HZ508" s="5"/>
      <c r="IA508" s="5"/>
      <c r="IB508" s="5"/>
      <c r="IC508" s="5"/>
      <c r="ID508" s="5"/>
      <c r="IE508" s="5"/>
      <c r="IF508" s="5"/>
      <c r="IG508" s="5"/>
      <c r="IH508" s="5"/>
      <c r="II508" s="5"/>
      <c r="IJ508" s="5"/>
      <c r="IK508" s="5"/>
      <c r="IL508" s="5"/>
      <c r="IM508" s="5"/>
      <c r="IN508" s="5"/>
      <c r="IO508" s="5"/>
      <c r="IP508" s="5"/>
      <c r="IQ508" s="5"/>
      <c r="IR508" s="5"/>
      <c r="IS508" s="5"/>
      <c r="IT508" s="5"/>
      <c r="IU508" s="5"/>
      <c r="IV508" s="5"/>
      <c r="IW508" s="5"/>
      <c r="IX508" s="5"/>
      <c r="IY508" s="5"/>
      <c r="IZ508" s="5"/>
      <c r="JA508" s="5"/>
      <c r="JB508" s="5"/>
      <c r="JC508" s="5"/>
    </row>
    <row r="509" spans="1:263" x14ac:dyDescent="0.3">
      <c r="A509" t="str">
        <f t="shared" si="18"/>
        <v>0</v>
      </c>
      <c r="B509" s="18">
        <f t="shared" si="17"/>
        <v>0</v>
      </c>
      <c r="C509" s="18"/>
      <c r="D509" s="5"/>
      <c r="E509" s="5"/>
      <c r="F509" s="5" t="str">
        <f t="shared" si="19"/>
        <v/>
      </c>
      <c r="G509" s="5"/>
      <c r="H509" s="5"/>
      <c r="I509" s="5"/>
      <c r="J509" s="5"/>
      <c r="K509" s="5"/>
      <c r="L509" s="6"/>
      <c r="M509" s="5"/>
      <c r="N509" s="5"/>
      <c r="O509" s="5"/>
      <c r="P509" s="24"/>
      <c r="R509" s="27"/>
      <c r="S509" s="5"/>
      <c r="T509" s="6"/>
      <c r="U509" s="5"/>
      <c r="V509" s="7" t="str">
        <f>IFERROR(VLOOKUP(B509,[1]Client107650!$A$1:$C$7000,3,FALSE),"Non enregistrée")</f>
        <v>Non enregistrée</v>
      </c>
      <c r="W509" s="7" t="str">
        <f>IFERROR(VLOOKUP(A509,'[2]PLANNING-RECHANGES LATelec'!$A$3:$AN$8004,40,FALSE),"Non collaborée")</f>
        <v>Non collaborée</v>
      </c>
      <c r="X509" s="8" t="str">
        <f>IFERROR(VLOOKUP(F509,'[3]Table V'!$A:$G,3,FALSE),"N/A")</f>
        <v>N/A</v>
      </c>
      <c r="Y509" s="8" t="str">
        <f>IFERROR(VLOOKUP(F509,'[2]Table V'!$A:$M,9,FALSE),"N/A")</f>
        <v>N/A</v>
      </c>
      <c r="Z509" s="9" t="str">
        <f>IFERROR(VLOOKUP(C509,[4]Feuil1!$D:$AB,25,FALSE),"N/A")</f>
        <v>N/A</v>
      </c>
      <c r="AA509" s="9" t="s">
        <v>157</v>
      </c>
      <c r="AB509" s="9" t="s">
        <v>157</v>
      </c>
      <c r="AC509" s="5"/>
      <c r="AD509" s="10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</row>
    <row r="510" spans="1:263" x14ac:dyDescent="0.3">
      <c r="A510" t="str">
        <f t="shared" si="18"/>
        <v>0</v>
      </c>
      <c r="B510" s="18">
        <f t="shared" si="17"/>
        <v>0</v>
      </c>
      <c r="C510" s="18"/>
      <c r="D510" s="5"/>
      <c r="E510" s="5"/>
      <c r="F510" s="5" t="str">
        <f t="shared" si="19"/>
        <v/>
      </c>
      <c r="G510" s="5"/>
      <c r="H510" s="5"/>
      <c r="I510" s="5"/>
      <c r="J510" s="5"/>
      <c r="K510" s="5"/>
      <c r="L510" s="6"/>
      <c r="M510" s="5"/>
      <c r="N510" s="5"/>
      <c r="O510" s="5"/>
      <c r="P510" s="24"/>
      <c r="R510" s="27"/>
      <c r="S510" s="5"/>
      <c r="T510" s="6"/>
      <c r="U510" s="5"/>
      <c r="V510" s="7" t="str">
        <f>IFERROR(VLOOKUP(B510,[1]Client107650!$A$1:$C$7000,3,FALSE),"Non enregistrée")</f>
        <v>Non enregistrée</v>
      </c>
      <c r="W510" s="7" t="str">
        <f>IFERROR(VLOOKUP(A510,'[2]PLANNING-RECHANGES LATelec'!$A$3:$AN$8004,40,FALSE),"Non collaborée")</f>
        <v>Non collaborée</v>
      </c>
      <c r="X510" s="8" t="str">
        <f>IFERROR(VLOOKUP(F510,'[3]Table V'!$A:$G,3,FALSE),"N/A")</f>
        <v>N/A</v>
      </c>
      <c r="Y510" s="8" t="str">
        <f>IFERROR(VLOOKUP(F510,'[2]Table V'!$A:$M,9,FALSE),"N/A")</f>
        <v>N/A</v>
      </c>
      <c r="Z510" s="9" t="str">
        <f>IFERROR(VLOOKUP(C510,[4]Feuil1!$D:$AB,25,FALSE),"N/A")</f>
        <v>N/A</v>
      </c>
      <c r="AA510" s="9" t="s">
        <v>157</v>
      </c>
      <c r="AB510" s="9" t="s">
        <v>157</v>
      </c>
      <c r="AC510" s="5"/>
      <c r="AD510" s="10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  <c r="DG510" s="5"/>
      <c r="DH510" s="5"/>
      <c r="DI510" s="5"/>
      <c r="DJ510" s="5"/>
      <c r="DK510" s="5"/>
      <c r="DL510" s="5"/>
      <c r="DM510" s="5"/>
      <c r="DN510" s="5"/>
      <c r="DO510" s="5"/>
      <c r="DP510" s="5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 s="5"/>
      <c r="EI510" s="5"/>
      <c r="EJ510" s="5"/>
      <c r="EK510" s="5"/>
      <c r="EL510" s="5"/>
      <c r="EM510" s="5"/>
      <c r="EN510" s="5"/>
      <c r="EO510" s="5"/>
      <c r="EP510" s="5"/>
      <c r="EQ510" s="5"/>
      <c r="ER510" s="5"/>
      <c r="ES510" s="5"/>
      <c r="ET510" s="5"/>
      <c r="EU510" s="5"/>
      <c r="EV510" s="5"/>
      <c r="EW510" s="5"/>
      <c r="EX510" s="5"/>
      <c r="EY510" s="5"/>
      <c r="EZ510" s="5"/>
      <c r="FA510" s="5"/>
      <c r="FB510" s="5"/>
      <c r="FC510" s="5"/>
      <c r="FD510" s="5"/>
      <c r="FE510" s="5"/>
      <c r="FF510" s="5"/>
      <c r="FG510" s="5"/>
      <c r="FH510" s="5"/>
      <c r="FI510" s="5"/>
      <c r="FJ510" s="5"/>
      <c r="FK510" s="5"/>
      <c r="FL510" s="5"/>
      <c r="FM510" s="5"/>
      <c r="FN510" s="5"/>
      <c r="FO510" s="5"/>
      <c r="FP510" s="5"/>
      <c r="FQ510" s="5"/>
      <c r="FR510" s="5"/>
      <c r="FS510" s="5"/>
      <c r="FT510" s="5"/>
      <c r="FU510" s="5"/>
      <c r="FV510" s="5"/>
      <c r="FW510" s="5"/>
      <c r="FX510" s="5"/>
      <c r="FY510" s="5"/>
      <c r="FZ510" s="5"/>
      <c r="GA510" s="5"/>
      <c r="GB510" s="5"/>
      <c r="GC510" s="5"/>
      <c r="GD510" s="5"/>
      <c r="GE510" s="5"/>
      <c r="GF510" s="5"/>
      <c r="GG510" s="5"/>
      <c r="GH510" s="5"/>
      <c r="GI510" s="5"/>
      <c r="GJ510" s="5"/>
      <c r="GK510" s="5"/>
      <c r="GL510" s="5"/>
      <c r="GM510" s="5"/>
      <c r="GN510" s="5"/>
      <c r="GO510" s="5"/>
      <c r="GP510" s="5"/>
      <c r="GQ510" s="5"/>
      <c r="GR510" s="5"/>
      <c r="GS510" s="5"/>
      <c r="GT510" s="5"/>
      <c r="GU510" s="5"/>
      <c r="GV510" s="5"/>
      <c r="GW510" s="5"/>
      <c r="GX510" s="5"/>
      <c r="GY510" s="5"/>
      <c r="GZ510" s="5"/>
      <c r="HA510" s="5"/>
      <c r="HB510" s="5"/>
      <c r="HC510" s="5"/>
      <c r="HD510" s="5"/>
      <c r="HE510" s="5"/>
      <c r="HF510" s="5"/>
      <c r="HG510" s="5"/>
      <c r="HH510" s="5"/>
      <c r="HI510" s="5"/>
      <c r="HJ510" s="5"/>
      <c r="HK510" s="5"/>
      <c r="HL510" s="5"/>
      <c r="HM510" s="5"/>
      <c r="HN510" s="5"/>
      <c r="HO510" s="5"/>
      <c r="HP510" s="5"/>
      <c r="HQ510" s="5"/>
      <c r="HR510" s="5"/>
      <c r="HS510" s="5"/>
      <c r="HT510" s="5"/>
      <c r="HU510" s="5"/>
      <c r="HV510" s="5"/>
      <c r="HW510" s="5"/>
      <c r="HX510" s="5"/>
      <c r="HY510" s="5"/>
      <c r="HZ510" s="5"/>
      <c r="IA510" s="5"/>
      <c r="IB510" s="5"/>
      <c r="IC510" s="5"/>
      <c r="ID510" s="5"/>
      <c r="IE510" s="5"/>
      <c r="IF510" s="5"/>
      <c r="IG510" s="5"/>
      <c r="IH510" s="5"/>
      <c r="II510" s="5"/>
      <c r="IJ510" s="5"/>
      <c r="IK510" s="5"/>
      <c r="IL510" s="5"/>
      <c r="IM510" s="5"/>
      <c r="IN510" s="5"/>
      <c r="IO510" s="5"/>
      <c r="IP510" s="5"/>
      <c r="IQ510" s="5"/>
      <c r="IR510" s="5"/>
      <c r="IS510" s="5"/>
      <c r="IT510" s="5"/>
      <c r="IU510" s="5"/>
      <c r="IV510" s="5"/>
      <c r="IW510" s="5"/>
      <c r="IX510" s="5"/>
      <c r="IY510" s="5"/>
      <c r="IZ510" s="5"/>
      <c r="JA510" s="5"/>
      <c r="JB510" s="5"/>
      <c r="JC510" s="5"/>
    </row>
    <row r="511" spans="1:263" x14ac:dyDescent="0.3">
      <c r="A511" t="str">
        <f t="shared" si="18"/>
        <v>0</v>
      </c>
      <c r="B511" s="18">
        <f t="shared" si="17"/>
        <v>0</v>
      </c>
      <c r="C511" s="18"/>
      <c r="D511" s="5"/>
      <c r="E511" s="5"/>
      <c r="F511" s="5" t="str">
        <f t="shared" si="19"/>
        <v/>
      </c>
      <c r="G511" s="5"/>
      <c r="H511" s="5"/>
      <c r="I511" s="5"/>
      <c r="J511" s="5"/>
      <c r="K511" s="5"/>
      <c r="L511" s="6"/>
      <c r="M511" s="5"/>
      <c r="N511" s="5"/>
      <c r="O511" s="5"/>
      <c r="P511" s="24"/>
      <c r="R511" s="27"/>
      <c r="S511" s="5"/>
      <c r="T511" s="6"/>
      <c r="U511" s="5"/>
      <c r="V511" s="7" t="str">
        <f>IFERROR(VLOOKUP(B511,[1]Client107650!$A$1:$C$7000,3,FALSE),"Non enregistrée")</f>
        <v>Non enregistrée</v>
      </c>
      <c r="W511" s="7" t="str">
        <f>IFERROR(VLOOKUP(A511,'[2]PLANNING-RECHANGES LATelec'!$A$3:$AN$8004,40,FALSE),"Non collaborée")</f>
        <v>Non collaborée</v>
      </c>
      <c r="X511" s="8" t="str">
        <f>IFERROR(VLOOKUP(F511,'[3]Table V'!$A:$G,3,FALSE),"N/A")</f>
        <v>N/A</v>
      </c>
      <c r="Y511" s="8" t="str">
        <f>IFERROR(VLOOKUP(F511,'[2]Table V'!$A:$M,9,FALSE),"N/A")</f>
        <v>N/A</v>
      </c>
      <c r="Z511" s="9" t="str">
        <f>IFERROR(VLOOKUP(C511,[4]Feuil1!$D:$AB,25,FALSE),"N/A")</f>
        <v>N/A</v>
      </c>
      <c r="AA511" s="9" t="s">
        <v>157</v>
      </c>
      <c r="AB511" s="9" t="s">
        <v>157</v>
      </c>
      <c r="AC511" s="5"/>
      <c r="AD511" s="10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  <c r="DG511" s="5"/>
      <c r="DH511" s="5"/>
      <c r="DI511" s="5"/>
      <c r="DJ511" s="5"/>
      <c r="DK511" s="5"/>
      <c r="DL511" s="5"/>
      <c r="DM511" s="5"/>
      <c r="DN511" s="5"/>
      <c r="DO511" s="5"/>
      <c r="DP511" s="5"/>
    </row>
    <row r="512" spans="1:263" x14ac:dyDescent="0.3">
      <c r="A512" t="str">
        <f t="shared" si="18"/>
        <v>0</v>
      </c>
      <c r="B512" s="18">
        <f t="shared" si="17"/>
        <v>0</v>
      </c>
      <c r="C512" s="18"/>
      <c r="D512" s="5"/>
      <c r="E512" s="5"/>
      <c r="F512" s="5" t="str">
        <f t="shared" si="19"/>
        <v/>
      </c>
      <c r="G512" s="5"/>
      <c r="H512" s="5"/>
      <c r="I512" s="5"/>
      <c r="J512" s="5"/>
      <c r="K512" s="5"/>
      <c r="L512" s="6"/>
      <c r="M512" s="5"/>
      <c r="N512" s="5"/>
      <c r="O512" s="5"/>
      <c r="P512" s="24"/>
      <c r="R512" s="27"/>
      <c r="S512" s="5"/>
      <c r="T512" s="6"/>
      <c r="U512" s="5"/>
      <c r="V512" s="7" t="str">
        <f>IFERROR(VLOOKUP(B512,[1]Client107650!$A$1:$C$7000,3,FALSE),"Non enregistrée")</f>
        <v>Non enregistrée</v>
      </c>
      <c r="W512" s="7" t="str">
        <f>IFERROR(VLOOKUP(A512,'[2]PLANNING-RECHANGES LATelec'!$A$3:$AN$8004,40,FALSE),"Non collaborée")</f>
        <v>Non collaborée</v>
      </c>
      <c r="X512" s="8" t="str">
        <f>IFERROR(VLOOKUP(F512,'[3]Table V'!$A:$G,3,FALSE),"N/A")</f>
        <v>N/A</v>
      </c>
      <c r="Y512" s="8" t="str">
        <f>IFERROR(VLOOKUP(F512,'[2]Table V'!$A:$M,9,FALSE),"N/A")</f>
        <v>N/A</v>
      </c>
      <c r="Z512" s="9" t="str">
        <f>IFERROR(VLOOKUP(C512,[4]Feuil1!$D:$AB,25,FALSE),"N/A")</f>
        <v>N/A</v>
      </c>
      <c r="AA512" s="9" t="s">
        <v>157</v>
      </c>
      <c r="AB512" s="9" t="s">
        <v>157</v>
      </c>
      <c r="AC512" s="5"/>
      <c r="AD512" s="10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  <c r="DG512" s="5"/>
      <c r="DH512" s="5"/>
      <c r="DI512" s="5"/>
      <c r="DJ512" s="5"/>
      <c r="DK512" s="5"/>
      <c r="DL512" s="5"/>
      <c r="DM512" s="5"/>
      <c r="DN512" s="5"/>
      <c r="DO512" s="5"/>
      <c r="DP512" s="5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 s="5"/>
      <c r="EI512" s="5"/>
      <c r="EJ512" s="5"/>
      <c r="EK512" s="5"/>
      <c r="EL512" s="5"/>
      <c r="EM512" s="5"/>
      <c r="EN512" s="5"/>
      <c r="EO512" s="5"/>
      <c r="EP512" s="5"/>
      <c r="EQ512" s="5"/>
      <c r="ER512" s="5"/>
      <c r="ES512" s="5"/>
      <c r="ET512" s="5"/>
      <c r="EU512" s="5"/>
      <c r="EV512" s="5"/>
      <c r="EW512" s="5"/>
      <c r="EX512" s="5"/>
      <c r="EY512" s="5"/>
      <c r="EZ512" s="5"/>
      <c r="FA512" s="5"/>
      <c r="FB512" s="5"/>
      <c r="FC512" s="5"/>
      <c r="FD512" s="5"/>
      <c r="FE512" s="5"/>
      <c r="FF512" s="5"/>
      <c r="FG512" s="5"/>
      <c r="FH512" s="5"/>
      <c r="FI512" s="5"/>
      <c r="FJ512" s="5"/>
      <c r="FK512" s="5"/>
      <c r="FL512" s="5"/>
      <c r="FM512" s="5"/>
      <c r="FN512" s="5"/>
      <c r="FO512" s="5"/>
      <c r="FP512" s="5"/>
      <c r="FQ512" s="5"/>
      <c r="FR512" s="5"/>
      <c r="FS512" s="5"/>
      <c r="FT512" s="5"/>
      <c r="FU512" s="5"/>
      <c r="FV512" s="5"/>
      <c r="FW512" s="5"/>
      <c r="FX512" s="5"/>
      <c r="FY512" s="5"/>
      <c r="FZ512" s="5"/>
      <c r="GA512" s="5"/>
      <c r="GB512" s="5"/>
      <c r="GC512" s="5"/>
      <c r="GD512" s="5"/>
      <c r="GE512" s="5"/>
      <c r="GF512" s="5"/>
      <c r="GG512" s="5"/>
      <c r="GH512" s="5"/>
      <c r="GI512" s="5"/>
      <c r="GJ512" s="5"/>
      <c r="GK512" s="5"/>
      <c r="GL512" s="5"/>
      <c r="GM512" s="5"/>
      <c r="GN512" s="5"/>
      <c r="GO512" s="5"/>
      <c r="GP512" s="5"/>
      <c r="GQ512" s="5"/>
      <c r="GR512" s="5"/>
      <c r="GS512" s="5"/>
      <c r="GT512" s="5"/>
      <c r="GU512" s="5"/>
      <c r="GV512" s="5"/>
      <c r="GW512" s="5"/>
      <c r="GX512" s="5"/>
      <c r="GY512" s="5"/>
      <c r="GZ512" s="5"/>
      <c r="HA512" s="5"/>
      <c r="HB512" s="5"/>
      <c r="HC512" s="5"/>
      <c r="HD512" s="5"/>
      <c r="HE512" s="5"/>
      <c r="HF512" s="5"/>
      <c r="HG512" s="5"/>
      <c r="HH512" s="5"/>
      <c r="HI512" s="5"/>
      <c r="HJ512" s="5"/>
      <c r="HK512" s="5"/>
      <c r="HL512" s="5"/>
      <c r="HM512" s="5"/>
      <c r="HN512" s="5"/>
      <c r="HO512" s="5"/>
      <c r="HP512" s="5"/>
      <c r="HQ512" s="5"/>
      <c r="HR512" s="5"/>
      <c r="HS512" s="5"/>
      <c r="HT512" s="5"/>
      <c r="HU512" s="5"/>
      <c r="HV512" s="5"/>
      <c r="HW512" s="5"/>
      <c r="HX512" s="5"/>
      <c r="HY512" s="5"/>
      <c r="HZ512" s="5"/>
      <c r="IA512" s="5"/>
      <c r="IB512" s="5"/>
      <c r="IC512" s="5"/>
      <c r="ID512" s="5"/>
      <c r="IE512" s="5"/>
      <c r="IF512" s="5"/>
      <c r="IG512" s="5"/>
      <c r="IH512" s="5"/>
      <c r="II512" s="5"/>
      <c r="IJ512" s="5"/>
      <c r="IK512" s="5"/>
      <c r="IL512" s="5"/>
      <c r="IM512" s="5"/>
      <c r="IN512" s="5"/>
      <c r="IO512" s="5"/>
      <c r="IP512" s="5"/>
      <c r="IQ512" s="5"/>
      <c r="IR512" s="5"/>
      <c r="IS512" s="5"/>
      <c r="IT512" s="5"/>
      <c r="IU512" s="5"/>
      <c r="IV512" s="5"/>
      <c r="IW512" s="5"/>
      <c r="IX512" s="5"/>
      <c r="IY512" s="5"/>
      <c r="IZ512" s="5"/>
      <c r="JA512" s="5"/>
      <c r="JB512" s="5"/>
      <c r="JC512" s="5"/>
    </row>
    <row r="513" spans="1:263" x14ac:dyDescent="0.3">
      <c r="A513" t="str">
        <f t="shared" si="18"/>
        <v>0</v>
      </c>
      <c r="B513" s="18">
        <f t="shared" si="17"/>
        <v>0</v>
      </c>
      <c r="C513" s="18"/>
      <c r="D513" s="5"/>
      <c r="E513" s="5"/>
      <c r="F513" s="5" t="str">
        <f t="shared" si="19"/>
        <v/>
      </c>
      <c r="G513" s="5"/>
      <c r="H513" s="5"/>
      <c r="I513" s="5"/>
      <c r="J513" s="5"/>
      <c r="K513" s="5"/>
      <c r="L513" s="6"/>
      <c r="M513" s="5"/>
      <c r="N513" s="5"/>
      <c r="O513" s="5"/>
      <c r="P513" s="24"/>
      <c r="R513" s="27"/>
      <c r="S513" s="5"/>
      <c r="T513" s="6"/>
      <c r="U513" s="5"/>
      <c r="V513" s="7" t="str">
        <f>IFERROR(VLOOKUP(B513,[1]Client107650!$A$1:$C$7000,3,FALSE),"Non enregistrée")</f>
        <v>Non enregistrée</v>
      </c>
      <c r="W513" s="7" t="str">
        <f>IFERROR(VLOOKUP(A513,'[2]PLANNING-RECHANGES LATelec'!$A$3:$AN$8004,40,FALSE),"Non collaborée")</f>
        <v>Non collaborée</v>
      </c>
      <c r="X513" s="8" t="str">
        <f>IFERROR(VLOOKUP(F513,'[3]Table V'!$A:$G,3,FALSE),"N/A")</f>
        <v>N/A</v>
      </c>
      <c r="Y513" s="8" t="str">
        <f>IFERROR(VLOOKUP(F513,'[2]Table V'!$A:$M,9,FALSE),"N/A")</f>
        <v>N/A</v>
      </c>
      <c r="Z513" s="9" t="str">
        <f>IFERROR(VLOOKUP(C513,[4]Feuil1!$D:$AB,25,FALSE),"N/A")</f>
        <v>N/A</v>
      </c>
      <c r="AA513" s="9" t="s">
        <v>157</v>
      </c>
      <c r="AB513" s="9" t="s">
        <v>157</v>
      </c>
      <c r="AC513" s="5"/>
      <c r="AD513" s="10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  <c r="DI513" s="5"/>
      <c r="DJ513" s="5"/>
      <c r="DK513" s="5"/>
      <c r="DL513" s="5"/>
      <c r="DM513" s="5"/>
      <c r="DN513" s="5"/>
      <c r="DO513" s="5"/>
      <c r="DP513" s="5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 s="5"/>
      <c r="EI513" s="5"/>
      <c r="EJ513" s="5"/>
      <c r="EK513" s="5"/>
      <c r="EL513" s="5"/>
      <c r="EM513" s="5"/>
      <c r="EN513" s="5"/>
      <c r="EO513" s="5"/>
      <c r="EP513" s="5"/>
      <c r="EQ513" s="5"/>
      <c r="ER513" s="5"/>
      <c r="ES513" s="5"/>
      <c r="ET513" s="5"/>
      <c r="EU513" s="5"/>
      <c r="EV513" s="5"/>
      <c r="EW513" s="5"/>
      <c r="EX513" s="5"/>
      <c r="EY513" s="5"/>
      <c r="EZ513" s="5"/>
      <c r="FA513" s="5"/>
      <c r="FB513" s="5"/>
      <c r="FC513" s="5"/>
      <c r="FD513" s="5"/>
      <c r="FE513" s="5"/>
      <c r="FF513" s="5"/>
      <c r="FG513" s="5"/>
      <c r="FH513" s="5"/>
      <c r="FI513" s="5"/>
      <c r="FJ513" s="5"/>
      <c r="FK513" s="5"/>
      <c r="FL513" s="5"/>
      <c r="FM513" s="5"/>
      <c r="FN513" s="5"/>
      <c r="FO513" s="5"/>
      <c r="FP513" s="5"/>
      <c r="FQ513" s="5"/>
      <c r="FR513" s="5"/>
      <c r="FS513" s="5"/>
      <c r="FT513" s="5"/>
      <c r="FU513" s="5"/>
      <c r="FV513" s="5"/>
      <c r="FW513" s="5"/>
      <c r="FX513" s="5"/>
      <c r="FY513" s="5"/>
      <c r="FZ513" s="5"/>
      <c r="GA513" s="5"/>
      <c r="GB513" s="5"/>
      <c r="GC513" s="5"/>
      <c r="GD513" s="5"/>
      <c r="GE513" s="5"/>
      <c r="GF513" s="5"/>
      <c r="GG513" s="5"/>
      <c r="GH513" s="5"/>
      <c r="GI513" s="5"/>
      <c r="GJ513" s="5"/>
      <c r="GK513" s="5"/>
      <c r="GL513" s="5"/>
      <c r="GM513" s="5"/>
      <c r="GN513" s="5"/>
      <c r="GO513" s="5"/>
      <c r="GP513" s="5"/>
      <c r="GQ513" s="5"/>
      <c r="GR513" s="5"/>
      <c r="GS513" s="5"/>
      <c r="GT513" s="5"/>
      <c r="GU513" s="5"/>
      <c r="GV513" s="5"/>
      <c r="GW513" s="5"/>
      <c r="GX513" s="5"/>
      <c r="GY513" s="5"/>
      <c r="GZ513" s="5"/>
      <c r="HA513" s="5"/>
      <c r="HB513" s="5"/>
      <c r="HC513" s="5"/>
      <c r="HD513" s="5"/>
      <c r="HE513" s="5"/>
      <c r="HF513" s="5"/>
      <c r="HG513" s="5"/>
      <c r="HH513" s="5"/>
      <c r="HI513" s="5"/>
      <c r="HJ513" s="5"/>
      <c r="HK513" s="5"/>
      <c r="HL513" s="5"/>
      <c r="HM513" s="5"/>
      <c r="HN513" s="5"/>
      <c r="HO513" s="5"/>
      <c r="HP513" s="5"/>
      <c r="HQ513" s="5"/>
      <c r="HR513" s="5"/>
      <c r="HS513" s="5"/>
      <c r="HT513" s="5"/>
      <c r="HU513" s="5"/>
      <c r="HV513" s="5"/>
      <c r="HW513" s="5"/>
      <c r="HX513" s="5"/>
      <c r="HY513" s="5"/>
      <c r="HZ513" s="5"/>
      <c r="IA513" s="5"/>
      <c r="IB513" s="5"/>
      <c r="IC513" s="5"/>
      <c r="ID513" s="5"/>
      <c r="IE513" s="5"/>
      <c r="IF513" s="5"/>
      <c r="IG513" s="5"/>
      <c r="IH513" s="5"/>
      <c r="II513" s="5"/>
      <c r="IJ513" s="5"/>
      <c r="IK513" s="5"/>
      <c r="IL513" s="5"/>
      <c r="IM513" s="5"/>
      <c r="IN513" s="5"/>
      <c r="IO513" s="5"/>
      <c r="IP513" s="5"/>
      <c r="IQ513" s="5"/>
      <c r="IR513" s="5"/>
      <c r="IS513" s="5"/>
      <c r="IT513" s="5"/>
      <c r="IU513" s="5"/>
      <c r="IV513" s="5"/>
      <c r="IW513" s="5"/>
      <c r="IX513" s="5"/>
      <c r="IY513" s="5"/>
      <c r="IZ513" s="5"/>
      <c r="JA513" s="5"/>
      <c r="JB513" s="5"/>
      <c r="JC513" s="5"/>
    </row>
    <row r="514" spans="1:263" x14ac:dyDescent="0.3">
      <c r="A514" t="str">
        <f t="shared" si="18"/>
        <v>0</v>
      </c>
      <c r="B514" s="18">
        <f t="shared" ref="B514:B577" si="20">IF(LEFT(C514,2)="00",RIGHT(C514,LEN(C514)-2),C514)</f>
        <v>0</v>
      </c>
      <c r="C514" s="18"/>
      <c r="D514" s="5"/>
      <c r="E514" s="5"/>
      <c r="F514" s="5" t="str">
        <f t="shared" si="19"/>
        <v/>
      </c>
      <c r="G514" s="5"/>
      <c r="H514" s="5"/>
      <c r="I514" s="5"/>
      <c r="J514" s="5"/>
      <c r="K514" s="5"/>
      <c r="L514" s="6"/>
      <c r="M514" s="5"/>
      <c r="N514" s="5"/>
      <c r="O514" s="5"/>
      <c r="P514" s="24"/>
      <c r="R514" s="27"/>
      <c r="S514" s="5"/>
      <c r="T514" s="6"/>
      <c r="U514" s="5"/>
      <c r="V514" s="7" t="str">
        <f>IFERROR(VLOOKUP(B514,[1]Client107650!$A$1:$C$7000,3,FALSE),"Non enregistrée")</f>
        <v>Non enregistrée</v>
      </c>
      <c r="W514" s="7" t="str">
        <f>IFERROR(VLOOKUP(A514,'[2]PLANNING-RECHANGES LATelec'!$A$3:$AN$8004,40,FALSE),"Non collaborée")</f>
        <v>Non collaborée</v>
      </c>
      <c r="X514" s="8" t="str">
        <f>IFERROR(VLOOKUP(F514,'[3]Table V'!$A:$G,3,FALSE),"N/A")</f>
        <v>N/A</v>
      </c>
      <c r="Y514" s="8" t="str">
        <f>IFERROR(VLOOKUP(F514,'[2]Table V'!$A:$M,9,FALSE),"N/A")</f>
        <v>N/A</v>
      </c>
      <c r="Z514" s="9" t="str">
        <f>IFERROR(VLOOKUP(C514,[4]Feuil1!$D:$AB,25,FALSE),"N/A")</f>
        <v>N/A</v>
      </c>
      <c r="AA514" s="9" t="s">
        <v>157</v>
      </c>
      <c r="AB514" s="9" t="s">
        <v>157</v>
      </c>
      <c r="AC514" s="5"/>
      <c r="AD514" s="10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 s="5"/>
      <c r="EI514" s="5"/>
      <c r="EJ514" s="5"/>
      <c r="EK514" s="5"/>
      <c r="EL514" s="5"/>
      <c r="EM514" s="5"/>
      <c r="EN514" s="5"/>
      <c r="EO514" s="5"/>
      <c r="EP514" s="5"/>
      <c r="EQ514" s="5"/>
      <c r="ER514" s="5"/>
      <c r="ES514" s="5"/>
      <c r="ET514" s="5"/>
      <c r="EU514" s="5"/>
      <c r="EV514" s="5"/>
      <c r="EW514" s="5"/>
      <c r="EX514" s="5"/>
      <c r="EY514" s="5"/>
      <c r="EZ514" s="5"/>
      <c r="FA514" s="5"/>
      <c r="FB514" s="5"/>
      <c r="FC514" s="5"/>
      <c r="FD514" s="5"/>
      <c r="FE514" s="5"/>
      <c r="FF514" s="5"/>
      <c r="FG514" s="5"/>
      <c r="FH514" s="5"/>
      <c r="FI514" s="5"/>
      <c r="FJ514" s="5"/>
      <c r="FK514" s="5"/>
      <c r="FL514" s="5"/>
      <c r="FM514" s="5"/>
      <c r="FN514" s="5"/>
      <c r="FO514" s="5"/>
      <c r="FP514" s="5"/>
      <c r="FQ514" s="5"/>
      <c r="FR514" s="5"/>
      <c r="FS514" s="5"/>
      <c r="FT514" s="5"/>
      <c r="FU514" s="5"/>
      <c r="FV514" s="5"/>
      <c r="FW514" s="5"/>
      <c r="FX514" s="5"/>
      <c r="FY514" s="5"/>
      <c r="FZ514" s="5"/>
      <c r="GA514" s="5"/>
      <c r="GB514" s="5"/>
      <c r="GC514" s="5"/>
      <c r="GD514" s="5"/>
      <c r="GE514" s="5"/>
      <c r="GF514" s="5"/>
      <c r="GG514" s="5"/>
      <c r="GH514" s="5"/>
      <c r="GI514" s="5"/>
      <c r="GJ514" s="5"/>
      <c r="GK514" s="5"/>
      <c r="GL514" s="5"/>
      <c r="GM514" s="5"/>
      <c r="GN514" s="5"/>
      <c r="GO514" s="5"/>
      <c r="GP514" s="5"/>
      <c r="GQ514" s="5"/>
      <c r="GR514" s="5"/>
      <c r="GS514" s="5"/>
      <c r="GT514" s="5"/>
      <c r="GU514" s="5"/>
      <c r="GV514" s="5"/>
      <c r="GW514" s="5"/>
      <c r="GX514" s="5"/>
      <c r="GY514" s="5"/>
      <c r="GZ514" s="5"/>
      <c r="HA514" s="5"/>
      <c r="HB514" s="5"/>
      <c r="HC514" s="5"/>
      <c r="HD514" s="5"/>
      <c r="HE514" s="5"/>
      <c r="HF514" s="5"/>
      <c r="HG514" s="5"/>
      <c r="HH514" s="5"/>
      <c r="HI514" s="5"/>
      <c r="HJ514" s="5"/>
      <c r="HK514" s="5"/>
      <c r="HL514" s="5"/>
      <c r="HM514" s="5"/>
      <c r="HN514" s="5"/>
      <c r="HO514" s="5"/>
      <c r="HP514" s="5"/>
      <c r="HQ514" s="5"/>
      <c r="HR514" s="5"/>
      <c r="HS514" s="5"/>
      <c r="HT514" s="5"/>
      <c r="HU514" s="5"/>
      <c r="HV514" s="5"/>
      <c r="HW514" s="5"/>
      <c r="HX514" s="5"/>
      <c r="HY514" s="5"/>
      <c r="HZ514" s="5"/>
      <c r="IA514" s="5"/>
      <c r="IB514" s="5"/>
      <c r="IC514" s="5"/>
      <c r="ID514" s="5"/>
      <c r="IE514" s="5"/>
      <c r="IF514" s="5"/>
      <c r="IG514" s="5"/>
      <c r="IH514" s="5"/>
      <c r="II514" s="5"/>
      <c r="IJ514" s="5"/>
      <c r="IK514" s="5"/>
      <c r="IL514" s="5"/>
    </row>
    <row r="515" spans="1:263" x14ac:dyDescent="0.3">
      <c r="A515" t="str">
        <f t="shared" ref="A515:A578" si="21">B515&amp;RIGHT(D515,2)</f>
        <v>0</v>
      </c>
      <c r="B515" s="18">
        <f t="shared" si="20"/>
        <v>0</v>
      </c>
      <c r="C515" s="18"/>
      <c r="D515" s="5"/>
      <c r="E515" s="5"/>
      <c r="F515" s="5" t="str">
        <f t="shared" si="19"/>
        <v/>
      </c>
      <c r="G515" s="5"/>
      <c r="H515" s="5"/>
      <c r="I515" s="5"/>
      <c r="J515" s="5"/>
      <c r="K515" s="5"/>
      <c r="L515" s="6"/>
      <c r="M515" s="5"/>
      <c r="N515" s="5"/>
      <c r="O515" s="5"/>
      <c r="P515" s="24"/>
      <c r="R515" s="27"/>
      <c r="S515" s="5"/>
      <c r="T515" s="6"/>
      <c r="U515" s="5"/>
      <c r="V515" s="7" t="str">
        <f>IFERROR(VLOOKUP(B515,[1]Client107650!$A$1:$C$7000,3,FALSE),"Non enregistrée")</f>
        <v>Non enregistrée</v>
      </c>
      <c r="W515" s="7" t="str">
        <f>IFERROR(VLOOKUP(A515,'[2]PLANNING-RECHANGES LATelec'!$A$3:$AN$8004,40,FALSE),"Non collaborée")</f>
        <v>Non collaborée</v>
      </c>
      <c r="X515" s="8" t="str">
        <f>IFERROR(VLOOKUP(F515,'[3]Table V'!$A:$G,3,FALSE),"N/A")</f>
        <v>N/A</v>
      </c>
      <c r="Y515" s="8" t="str">
        <f>IFERROR(VLOOKUP(F515,'[2]Table V'!$A:$M,9,FALSE),"N/A")</f>
        <v>N/A</v>
      </c>
      <c r="Z515" s="9" t="str">
        <f>IFERROR(VLOOKUP(C515,[4]Feuil1!$D:$AB,25,FALSE),"N/A")</f>
        <v>N/A</v>
      </c>
      <c r="AA515" s="9" t="s">
        <v>157</v>
      </c>
      <c r="AB515" s="9" t="s">
        <v>157</v>
      </c>
      <c r="AC515" s="5"/>
      <c r="AD515" s="10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</row>
    <row r="516" spans="1:263" x14ac:dyDescent="0.3">
      <c r="A516" t="str">
        <f t="shared" si="21"/>
        <v>0</v>
      </c>
      <c r="B516" s="18">
        <f t="shared" si="20"/>
        <v>0</v>
      </c>
      <c r="C516" s="18"/>
      <c r="D516" s="5"/>
      <c r="E516" s="5"/>
      <c r="F516" s="5" t="str">
        <f t="shared" si="19"/>
        <v/>
      </c>
      <c r="G516" s="5"/>
      <c r="H516" s="5"/>
      <c r="I516" s="5"/>
      <c r="J516" s="5"/>
      <c r="K516" s="5"/>
      <c r="L516" s="6"/>
      <c r="M516" s="5"/>
      <c r="N516" s="5"/>
      <c r="O516" s="5"/>
      <c r="P516" s="24"/>
      <c r="R516" s="27"/>
      <c r="S516" s="5"/>
      <c r="T516" s="6"/>
      <c r="U516" s="5"/>
      <c r="V516" s="7" t="str">
        <f>IFERROR(VLOOKUP(B516,[1]Client107650!$A$1:$C$7000,3,FALSE),"Non enregistrée")</f>
        <v>Non enregistrée</v>
      </c>
      <c r="W516" s="7" t="str">
        <f>IFERROR(VLOOKUP(A516,'[2]PLANNING-RECHANGES LATelec'!$A$3:$AN$8004,40,FALSE),"Non collaborée")</f>
        <v>Non collaborée</v>
      </c>
      <c r="X516" s="8" t="str">
        <f>IFERROR(VLOOKUP(F516,'[3]Table V'!$A:$G,3,FALSE),"N/A")</f>
        <v>N/A</v>
      </c>
      <c r="Y516" s="8" t="str">
        <f>IFERROR(VLOOKUP(F516,'[2]Table V'!$A:$M,9,FALSE),"N/A")</f>
        <v>N/A</v>
      </c>
      <c r="Z516" s="9" t="str">
        <f>IFERROR(VLOOKUP(C516,[4]Feuil1!$D:$AB,25,FALSE),"N/A")</f>
        <v>N/A</v>
      </c>
      <c r="AA516" s="9" t="s">
        <v>157</v>
      </c>
      <c r="AB516" s="9" t="s">
        <v>157</v>
      </c>
      <c r="AC516" s="5"/>
      <c r="AD516" s="10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  <c r="DG516" s="5"/>
      <c r="DH516" s="5"/>
      <c r="DI516" s="5"/>
      <c r="DJ516" s="5"/>
      <c r="DK516" s="5"/>
      <c r="DL516" s="5"/>
      <c r="DM516" s="5"/>
      <c r="DN516" s="5"/>
      <c r="DO516" s="5"/>
      <c r="DP516" s="5"/>
      <c r="DQ516" s="5"/>
      <c r="DR516" s="5"/>
      <c r="DS516" s="5"/>
      <c r="DT516" s="5"/>
      <c r="DU516" s="5"/>
      <c r="DV516" s="5"/>
      <c r="DW516" s="5"/>
      <c r="DX516" s="5"/>
      <c r="DY516" s="5"/>
      <c r="DZ516" s="5"/>
      <c r="EA516" s="5"/>
      <c r="EB516" s="5"/>
      <c r="EC516" s="5"/>
      <c r="ED516" s="5"/>
      <c r="EE516" s="5"/>
      <c r="EF516" s="5"/>
      <c r="EG516" s="5"/>
      <c r="EH516" s="5"/>
      <c r="EI516" s="5"/>
      <c r="EJ516" s="5"/>
      <c r="EK516" s="5"/>
      <c r="EL516" s="5"/>
      <c r="EM516" s="5"/>
      <c r="EN516" s="5"/>
      <c r="EO516" s="5"/>
      <c r="EP516" s="5"/>
      <c r="EQ516" s="5"/>
      <c r="ER516" s="5"/>
      <c r="ES516" s="5"/>
      <c r="ET516" s="5"/>
      <c r="EU516" s="5"/>
      <c r="EV516" s="5"/>
      <c r="EW516" s="5"/>
      <c r="EX516" s="5"/>
      <c r="EY516" s="5"/>
      <c r="EZ516" s="5"/>
      <c r="FA516" s="5"/>
      <c r="FB516" s="5"/>
      <c r="FC516" s="5"/>
      <c r="FD516" s="5"/>
      <c r="FE516" s="5"/>
      <c r="FF516" s="5"/>
      <c r="FG516" s="5"/>
      <c r="FH516" s="5"/>
      <c r="FI516" s="5"/>
      <c r="FJ516" s="5"/>
      <c r="FK516" s="5"/>
      <c r="FL516" s="5"/>
      <c r="FM516" s="5"/>
      <c r="FN516" s="5"/>
      <c r="FO516" s="5"/>
      <c r="FP516" s="5"/>
      <c r="FQ516" s="5"/>
      <c r="FR516" s="5"/>
      <c r="FS516" s="5"/>
      <c r="FT516" s="5"/>
      <c r="FU516" s="5"/>
      <c r="FV516" s="5"/>
      <c r="FW516" s="5"/>
      <c r="FX516" s="5"/>
      <c r="FY516" s="5"/>
      <c r="FZ516" s="5"/>
      <c r="GA516" s="5"/>
      <c r="GB516" s="5"/>
      <c r="GC516" s="5"/>
      <c r="GD516" s="5"/>
      <c r="GE516" s="5"/>
      <c r="GF516" s="5"/>
      <c r="GG516" s="5"/>
      <c r="GH516" s="5"/>
      <c r="GI516" s="5"/>
      <c r="GJ516" s="5"/>
      <c r="GK516" s="5"/>
      <c r="GL516" s="5"/>
      <c r="GM516" s="5"/>
      <c r="GN516" s="5"/>
      <c r="GO516" s="5"/>
      <c r="GP516" s="5"/>
      <c r="GQ516" s="5"/>
      <c r="GR516" s="5"/>
      <c r="GS516" s="5"/>
      <c r="GT516" s="5"/>
      <c r="GU516" s="5"/>
      <c r="GV516" s="5"/>
      <c r="GW516" s="5"/>
      <c r="GX516" s="5"/>
      <c r="GY516" s="5"/>
      <c r="GZ516" s="5"/>
      <c r="HA516" s="5"/>
      <c r="HB516" s="5"/>
      <c r="HC516" s="5"/>
      <c r="HD516" s="5"/>
      <c r="HE516" s="5"/>
      <c r="HF516" s="5"/>
      <c r="HG516" s="5"/>
      <c r="HH516" s="5"/>
      <c r="HI516" s="5"/>
      <c r="HJ516" s="5"/>
      <c r="HK516" s="5"/>
      <c r="HL516" s="5"/>
      <c r="HM516" s="5"/>
      <c r="HN516" s="5"/>
      <c r="HO516" s="5"/>
      <c r="HP516" s="5"/>
      <c r="HQ516" s="5"/>
      <c r="HR516" s="5"/>
      <c r="HS516" s="5"/>
      <c r="HT516" s="5"/>
      <c r="HU516" s="5"/>
      <c r="HV516" s="5"/>
      <c r="HW516" s="5"/>
      <c r="HX516" s="5"/>
      <c r="HY516" s="5"/>
      <c r="HZ516" s="5"/>
      <c r="IA516" s="5"/>
      <c r="IB516" s="5"/>
      <c r="IC516" s="5"/>
      <c r="ID516" s="5"/>
      <c r="IE516" s="5"/>
      <c r="IF516" s="5"/>
      <c r="IG516" s="5"/>
      <c r="IH516" s="5"/>
      <c r="II516" s="5"/>
      <c r="IJ516" s="5"/>
      <c r="IK516" s="5"/>
      <c r="IL516" s="5"/>
      <c r="IM516" s="5"/>
      <c r="IN516" s="5"/>
      <c r="IO516" s="5"/>
      <c r="IP516" s="5"/>
      <c r="IQ516" s="5"/>
      <c r="IR516" s="5"/>
      <c r="IS516" s="5"/>
      <c r="IT516" s="5"/>
      <c r="IU516" s="5"/>
      <c r="IV516" s="5"/>
      <c r="IW516" s="5"/>
      <c r="IX516" s="5"/>
      <c r="IY516" s="5"/>
      <c r="IZ516" s="5"/>
      <c r="JA516" s="5"/>
      <c r="JB516" s="5"/>
      <c r="JC516" s="5"/>
    </row>
    <row r="517" spans="1:263" x14ac:dyDescent="0.3">
      <c r="A517" t="str">
        <f t="shared" si="21"/>
        <v>0</v>
      </c>
      <c r="B517" s="18">
        <f t="shared" si="20"/>
        <v>0</v>
      </c>
      <c r="C517" s="18"/>
      <c r="D517" s="5"/>
      <c r="E517" s="5"/>
      <c r="F517" s="5" t="str">
        <f t="shared" si="19"/>
        <v/>
      </c>
      <c r="G517" s="5"/>
      <c r="H517" s="5"/>
      <c r="I517" s="5"/>
      <c r="J517" s="5"/>
      <c r="K517" s="5"/>
      <c r="L517" s="6"/>
      <c r="M517" s="5"/>
      <c r="N517" s="5"/>
      <c r="O517" s="5"/>
      <c r="P517" s="24"/>
      <c r="R517" s="27"/>
      <c r="S517" s="5"/>
      <c r="T517" s="6"/>
      <c r="U517" s="5"/>
      <c r="V517" s="7" t="str">
        <f>IFERROR(VLOOKUP(B517,[1]Client107650!$A$1:$C$7000,3,FALSE),"Non enregistrée")</f>
        <v>Non enregistrée</v>
      </c>
      <c r="W517" s="7" t="str">
        <f>IFERROR(VLOOKUP(A517,'[2]PLANNING-RECHANGES LATelec'!$A$3:$AN$8004,40,FALSE),"Non collaborée")</f>
        <v>Non collaborée</v>
      </c>
      <c r="X517" s="8" t="str">
        <f>IFERROR(VLOOKUP(F517,'[3]Table V'!$A:$G,3,FALSE),"N/A")</f>
        <v>N/A</v>
      </c>
      <c r="Y517" s="8" t="str">
        <f>IFERROR(VLOOKUP(F517,'[2]Table V'!$A:$M,9,FALSE),"N/A")</f>
        <v>N/A</v>
      </c>
      <c r="Z517" s="9" t="str">
        <f>IFERROR(VLOOKUP(C517,[4]Feuil1!$D:$AB,25,FALSE),"N/A")</f>
        <v>N/A</v>
      </c>
      <c r="AA517" s="9" t="s">
        <v>157</v>
      </c>
      <c r="AB517" s="9" t="s">
        <v>157</v>
      </c>
      <c r="AC517" s="5"/>
      <c r="AD517" s="10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  <c r="DI517" s="5"/>
      <c r="DJ517" s="5"/>
      <c r="DK517" s="5"/>
      <c r="DL517" s="5"/>
      <c r="DM517" s="5"/>
      <c r="DN517" s="5"/>
      <c r="DO517" s="5"/>
      <c r="DP517" s="5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 s="5"/>
      <c r="EI517" s="5"/>
      <c r="EJ517" s="5"/>
      <c r="EK517" s="5"/>
      <c r="EL517" s="5"/>
      <c r="EM517" s="5"/>
      <c r="EN517" s="5"/>
      <c r="EO517" s="5"/>
      <c r="EP517" s="5"/>
      <c r="EQ517" s="5"/>
      <c r="ER517" s="5"/>
      <c r="ES517" s="5"/>
      <c r="ET517" s="5"/>
      <c r="EU517" s="5"/>
      <c r="EV517" s="5"/>
      <c r="EW517" s="5"/>
      <c r="EX517" s="5"/>
      <c r="EY517" s="5"/>
      <c r="EZ517" s="5"/>
      <c r="FA517" s="5"/>
      <c r="FB517" s="5"/>
      <c r="FC517" s="5"/>
      <c r="FD517" s="5"/>
      <c r="FE517" s="5"/>
      <c r="FF517" s="5"/>
      <c r="FG517" s="5"/>
      <c r="FH517" s="5"/>
      <c r="FI517" s="5"/>
      <c r="FJ517" s="5"/>
      <c r="FK517" s="5"/>
      <c r="FL517" s="5"/>
      <c r="FM517" s="5"/>
      <c r="FN517" s="5"/>
      <c r="FO517" s="5"/>
      <c r="FP517" s="5"/>
      <c r="FQ517" s="5"/>
      <c r="FR517" s="5"/>
      <c r="FS517" s="5"/>
      <c r="FT517" s="5"/>
      <c r="FU517" s="5"/>
      <c r="FV517" s="5"/>
      <c r="FW517" s="5"/>
      <c r="FX517" s="5"/>
      <c r="FY517" s="5"/>
      <c r="FZ517" s="5"/>
      <c r="GA517" s="5"/>
      <c r="GB517" s="5"/>
      <c r="GC517" s="5"/>
      <c r="GD517" s="5"/>
      <c r="GE517" s="5"/>
      <c r="GF517" s="5"/>
      <c r="GG517" s="5"/>
      <c r="GH517" s="5"/>
      <c r="GI517" s="5"/>
      <c r="GJ517" s="5"/>
      <c r="GK517" s="5"/>
      <c r="GL517" s="5"/>
      <c r="GM517" s="5"/>
      <c r="GN517" s="5"/>
      <c r="GO517" s="5"/>
      <c r="GP517" s="5"/>
      <c r="GQ517" s="5"/>
      <c r="GR517" s="5"/>
      <c r="GS517" s="5"/>
      <c r="GT517" s="5"/>
      <c r="GU517" s="5"/>
      <c r="GV517" s="5"/>
      <c r="GW517" s="5"/>
      <c r="GX517" s="5"/>
      <c r="GY517" s="5"/>
      <c r="GZ517" s="5"/>
      <c r="HA517" s="5"/>
      <c r="HB517" s="5"/>
      <c r="HC517" s="5"/>
      <c r="HD517" s="5"/>
      <c r="HE517" s="5"/>
      <c r="HF517" s="5"/>
      <c r="HG517" s="5"/>
      <c r="HH517" s="5"/>
      <c r="HI517" s="5"/>
      <c r="HJ517" s="5"/>
      <c r="HK517" s="5"/>
      <c r="HL517" s="5"/>
      <c r="HM517" s="5"/>
      <c r="HN517" s="5"/>
      <c r="HO517" s="5"/>
      <c r="HP517" s="5"/>
      <c r="HQ517" s="5"/>
      <c r="HR517" s="5"/>
      <c r="HS517" s="5"/>
      <c r="HT517" s="5"/>
      <c r="HU517" s="5"/>
      <c r="HV517" s="5"/>
      <c r="HW517" s="5"/>
      <c r="HX517" s="5"/>
      <c r="HY517" s="5"/>
      <c r="HZ517" s="5"/>
      <c r="IA517" s="5"/>
      <c r="IB517" s="5"/>
      <c r="IC517" s="5"/>
      <c r="ID517" s="5"/>
      <c r="IE517" s="5"/>
      <c r="IF517" s="5"/>
      <c r="IG517" s="5"/>
      <c r="IH517" s="5"/>
      <c r="II517" s="5"/>
      <c r="IJ517" s="5"/>
      <c r="IK517" s="5"/>
      <c r="IL517" s="5"/>
      <c r="IM517" s="5"/>
      <c r="IN517" s="5"/>
      <c r="IO517" s="5"/>
      <c r="IP517" s="5"/>
      <c r="IQ517" s="5"/>
      <c r="IR517" s="5"/>
      <c r="IS517" s="5"/>
      <c r="IT517" s="5"/>
      <c r="IU517" s="5"/>
      <c r="IV517" s="5"/>
      <c r="IW517" s="5"/>
      <c r="IX517" s="5"/>
      <c r="IY517" s="5"/>
      <c r="IZ517" s="5"/>
      <c r="JA517" s="5"/>
      <c r="JB517" s="5"/>
      <c r="JC517" s="5"/>
    </row>
    <row r="518" spans="1:263" x14ac:dyDescent="0.3">
      <c r="A518" t="str">
        <f t="shared" si="21"/>
        <v>0</v>
      </c>
      <c r="B518" s="18">
        <f t="shared" si="20"/>
        <v>0</v>
      </c>
      <c r="C518" s="18"/>
      <c r="D518" s="5"/>
      <c r="E518" s="5"/>
      <c r="F518" s="5" t="str">
        <f t="shared" si="19"/>
        <v/>
      </c>
      <c r="G518" s="5"/>
      <c r="H518" s="5"/>
      <c r="I518" s="5"/>
      <c r="J518" s="5"/>
      <c r="K518" s="5"/>
      <c r="L518" s="6"/>
      <c r="M518" s="5"/>
      <c r="N518" s="5"/>
      <c r="O518" s="5"/>
      <c r="P518" s="24"/>
      <c r="R518" s="27"/>
      <c r="S518" s="5"/>
      <c r="T518" s="6"/>
      <c r="U518" s="5"/>
      <c r="V518" s="7" t="str">
        <f>IFERROR(VLOOKUP(B518,[1]Client107650!$A$1:$C$7000,3,FALSE),"Non enregistrée")</f>
        <v>Non enregistrée</v>
      </c>
      <c r="W518" s="7" t="str">
        <f>IFERROR(VLOOKUP(A518,'[2]PLANNING-RECHANGES LATelec'!$A$3:$AN$8004,40,FALSE),"Non collaborée")</f>
        <v>Non collaborée</v>
      </c>
      <c r="X518" s="8" t="str">
        <f>IFERROR(VLOOKUP(F518,'[3]Table V'!$A:$G,3,FALSE),"N/A")</f>
        <v>N/A</v>
      </c>
      <c r="Y518" s="8" t="str">
        <f>IFERROR(VLOOKUP(F518,'[2]Table V'!$A:$M,9,FALSE),"N/A")</f>
        <v>N/A</v>
      </c>
      <c r="Z518" s="9" t="str">
        <f>IFERROR(VLOOKUP(C518,[4]Feuil1!$D:$AB,25,FALSE),"N/A")</f>
        <v>N/A</v>
      </c>
      <c r="AA518" s="9" t="s">
        <v>157</v>
      </c>
      <c r="AB518" s="9" t="s">
        <v>157</v>
      </c>
      <c r="AC518" s="5"/>
      <c r="AD518" s="10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</row>
    <row r="519" spans="1:263" x14ac:dyDescent="0.3">
      <c r="A519" t="str">
        <f t="shared" si="21"/>
        <v>0</v>
      </c>
      <c r="B519" s="18">
        <f t="shared" si="20"/>
        <v>0</v>
      </c>
      <c r="C519" s="18"/>
      <c r="D519" s="5"/>
      <c r="E519" s="5"/>
      <c r="F519" s="5" t="str">
        <f t="shared" si="19"/>
        <v/>
      </c>
      <c r="G519" s="5"/>
      <c r="H519" s="5"/>
      <c r="I519" s="5"/>
      <c r="J519" s="5"/>
      <c r="K519" s="5"/>
      <c r="L519" s="6"/>
      <c r="M519" s="5"/>
      <c r="N519" s="5"/>
      <c r="O519" s="5"/>
      <c r="P519" s="24"/>
      <c r="R519" s="27"/>
      <c r="S519" s="5"/>
      <c r="T519" s="6"/>
      <c r="U519" s="5"/>
      <c r="V519" s="7" t="str">
        <f>IFERROR(VLOOKUP(B519,[1]Client107650!$A$1:$C$7000,3,FALSE),"Non enregistrée")</f>
        <v>Non enregistrée</v>
      </c>
      <c r="W519" s="7" t="str">
        <f>IFERROR(VLOOKUP(A519,'[2]PLANNING-RECHANGES LATelec'!$A$3:$AN$8004,40,FALSE),"Non collaborée")</f>
        <v>Non collaborée</v>
      </c>
      <c r="X519" s="8" t="str">
        <f>IFERROR(VLOOKUP(F519,'[3]Table V'!$A:$G,3,FALSE),"N/A")</f>
        <v>N/A</v>
      </c>
      <c r="Y519" s="8" t="str">
        <f>IFERROR(VLOOKUP(F519,'[2]Table V'!$A:$M,9,FALSE),"N/A")</f>
        <v>N/A</v>
      </c>
      <c r="Z519" s="9" t="str">
        <f>IFERROR(VLOOKUP(C519,[4]Feuil1!$D:$AB,25,FALSE),"N/A")</f>
        <v>N/A</v>
      </c>
      <c r="AA519" s="9" t="s">
        <v>157</v>
      </c>
      <c r="AB519" s="9" t="s">
        <v>157</v>
      </c>
      <c r="AC519" s="5"/>
      <c r="AD519" s="10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  <c r="DI519" s="5"/>
      <c r="DJ519" s="5"/>
      <c r="DK519" s="5"/>
      <c r="DL519" s="5"/>
      <c r="DM519" s="5"/>
      <c r="DN519" s="5"/>
      <c r="DO519" s="5"/>
      <c r="DP519" s="5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 s="5"/>
      <c r="EI519" s="5"/>
      <c r="EJ519" s="5"/>
      <c r="EK519" s="5"/>
      <c r="EL519" s="5"/>
      <c r="EM519" s="5"/>
      <c r="EN519" s="5"/>
      <c r="EO519" s="5"/>
      <c r="EP519" s="5"/>
      <c r="EQ519" s="5"/>
      <c r="ER519" s="5"/>
      <c r="ES519" s="5"/>
      <c r="ET519" s="5"/>
      <c r="EU519" s="5"/>
      <c r="EV519" s="5"/>
      <c r="EW519" s="5"/>
      <c r="EX519" s="5"/>
      <c r="EY519" s="5"/>
      <c r="EZ519" s="5"/>
      <c r="FA519" s="5"/>
      <c r="FB519" s="5"/>
      <c r="FC519" s="5"/>
      <c r="FD519" s="5"/>
      <c r="FE519" s="5"/>
      <c r="FF519" s="5"/>
      <c r="FG519" s="5"/>
      <c r="FH519" s="5"/>
      <c r="FI519" s="5"/>
      <c r="FJ519" s="5"/>
      <c r="FK519" s="5"/>
      <c r="FL519" s="5"/>
      <c r="FM519" s="5"/>
      <c r="FN519" s="5"/>
      <c r="FO519" s="5"/>
      <c r="FP519" s="5"/>
      <c r="FQ519" s="5"/>
      <c r="FR519" s="5"/>
      <c r="FS519" s="5"/>
      <c r="FT519" s="5"/>
      <c r="FU519" s="5"/>
      <c r="FV519" s="5"/>
      <c r="FW519" s="5"/>
      <c r="FX519" s="5"/>
      <c r="FY519" s="5"/>
      <c r="FZ519" s="5"/>
      <c r="GA519" s="5"/>
      <c r="GB519" s="5"/>
      <c r="GC519" s="5"/>
      <c r="GD519" s="5"/>
      <c r="GE519" s="5"/>
      <c r="GF519" s="5"/>
      <c r="GG519" s="5"/>
      <c r="GH519" s="5"/>
      <c r="GI519" s="5"/>
      <c r="GJ519" s="5"/>
      <c r="GK519" s="5"/>
      <c r="GL519" s="5"/>
      <c r="GM519" s="5"/>
      <c r="GN519" s="5"/>
      <c r="GO519" s="5"/>
      <c r="GP519" s="5"/>
      <c r="GQ519" s="5"/>
      <c r="GR519" s="5"/>
      <c r="GS519" s="5"/>
      <c r="GT519" s="5"/>
      <c r="GU519" s="5"/>
      <c r="GV519" s="5"/>
      <c r="GW519" s="5"/>
      <c r="GX519" s="5"/>
      <c r="GY519" s="5"/>
      <c r="GZ519" s="5"/>
      <c r="HA519" s="5"/>
      <c r="HB519" s="5"/>
      <c r="HC519" s="5"/>
      <c r="HD519" s="5"/>
      <c r="HE519" s="5"/>
      <c r="HF519" s="5"/>
      <c r="HG519" s="5"/>
      <c r="HH519" s="5"/>
      <c r="HI519" s="5"/>
      <c r="HJ519" s="5"/>
      <c r="HK519" s="5"/>
      <c r="HL519" s="5"/>
      <c r="HM519" s="5"/>
      <c r="HN519" s="5"/>
      <c r="HO519" s="5"/>
      <c r="HP519" s="5"/>
      <c r="HQ519" s="5"/>
      <c r="HR519" s="5"/>
      <c r="HS519" s="5"/>
      <c r="HT519" s="5"/>
      <c r="HU519" s="5"/>
      <c r="HV519" s="5"/>
      <c r="HW519" s="5"/>
      <c r="HX519" s="5"/>
      <c r="HY519" s="5"/>
      <c r="HZ519" s="5"/>
      <c r="IA519" s="5"/>
      <c r="IB519" s="5"/>
      <c r="IC519" s="5"/>
      <c r="ID519" s="5"/>
      <c r="IE519" s="5"/>
      <c r="IF519" s="5"/>
      <c r="IG519" s="5"/>
      <c r="IH519" s="5"/>
      <c r="II519" s="5"/>
      <c r="IJ519" s="5"/>
      <c r="IK519" s="5"/>
      <c r="IL519" s="5"/>
      <c r="IM519" s="5"/>
      <c r="IN519" s="5"/>
      <c r="IO519" s="5"/>
      <c r="IP519" s="5"/>
      <c r="IQ519" s="5"/>
      <c r="IR519" s="5"/>
      <c r="IS519" s="5"/>
      <c r="IT519" s="5"/>
      <c r="IU519" s="5"/>
      <c r="IV519" s="5"/>
      <c r="IW519" s="5"/>
      <c r="IX519" s="5"/>
      <c r="IY519" s="5"/>
      <c r="IZ519" s="5"/>
      <c r="JA519" s="5"/>
      <c r="JB519" s="5"/>
      <c r="JC519" s="5"/>
    </row>
    <row r="520" spans="1:263" x14ac:dyDescent="0.3">
      <c r="A520" t="str">
        <f t="shared" si="21"/>
        <v>0</v>
      </c>
      <c r="B520" s="18">
        <f t="shared" si="20"/>
        <v>0</v>
      </c>
      <c r="C520" s="18"/>
      <c r="D520" s="5"/>
      <c r="E520" s="5"/>
      <c r="F520" s="5" t="str">
        <f t="shared" si="19"/>
        <v/>
      </c>
      <c r="G520" s="5"/>
      <c r="H520" s="5"/>
      <c r="I520" s="5"/>
      <c r="J520" s="5"/>
      <c r="K520" s="5"/>
      <c r="L520" s="6"/>
      <c r="M520" s="5"/>
      <c r="N520" s="5"/>
      <c r="O520" s="5"/>
      <c r="P520" s="24"/>
      <c r="R520" s="27"/>
      <c r="S520" s="5"/>
      <c r="T520" s="6"/>
      <c r="U520" s="5"/>
      <c r="V520" s="7" t="str">
        <f>IFERROR(VLOOKUP(B520,[1]Client107650!$A$1:$C$7000,3,FALSE),"Non enregistrée")</f>
        <v>Non enregistrée</v>
      </c>
      <c r="W520" s="7" t="str">
        <f>IFERROR(VLOOKUP(A520,'[2]PLANNING-RECHANGES LATelec'!$A$3:$AN$8004,40,FALSE),"Non collaborée")</f>
        <v>Non collaborée</v>
      </c>
      <c r="X520" s="8" t="str">
        <f>IFERROR(VLOOKUP(F520,'[3]Table V'!$A:$G,3,FALSE),"N/A")</f>
        <v>N/A</v>
      </c>
      <c r="Y520" s="8" t="str">
        <f>IFERROR(VLOOKUP(F520,'[2]Table V'!$A:$M,9,FALSE),"N/A")</f>
        <v>N/A</v>
      </c>
      <c r="Z520" s="9" t="str">
        <f>IFERROR(VLOOKUP(C520,[4]Feuil1!$D:$AB,25,FALSE),"N/A")</f>
        <v>N/A</v>
      </c>
      <c r="AA520" s="9" t="s">
        <v>157</v>
      </c>
      <c r="AB520" s="9" t="s">
        <v>157</v>
      </c>
      <c r="AC520" s="5"/>
      <c r="AD520" s="10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</row>
    <row r="521" spans="1:263" x14ac:dyDescent="0.3">
      <c r="A521" t="str">
        <f t="shared" si="21"/>
        <v>0</v>
      </c>
      <c r="B521" s="18">
        <f t="shared" si="20"/>
        <v>0</v>
      </c>
      <c r="C521" s="18"/>
      <c r="D521" s="5"/>
      <c r="E521" s="5"/>
      <c r="F521" s="5" t="str">
        <f t="shared" si="19"/>
        <v/>
      </c>
      <c r="G521" s="5"/>
      <c r="H521" s="5"/>
      <c r="I521" s="5"/>
      <c r="J521" s="5"/>
      <c r="K521" s="5"/>
      <c r="L521" s="6"/>
      <c r="M521" s="5"/>
      <c r="N521" s="5"/>
      <c r="O521" s="5"/>
      <c r="P521" s="24"/>
      <c r="R521" s="27"/>
      <c r="S521" s="5"/>
      <c r="T521" s="5"/>
      <c r="U521" s="5"/>
      <c r="V521" s="7" t="str">
        <f>IFERROR(VLOOKUP(B521,[1]Client107650!$A$1:$C$7000,3,FALSE),"Non enregistrée")</f>
        <v>Non enregistrée</v>
      </c>
      <c r="W521" s="7" t="str">
        <f>IFERROR(VLOOKUP(A521,'[2]PLANNING-RECHANGES LATelec'!$A$3:$AN$8004,40,FALSE),"Non collaborée")</f>
        <v>Non collaborée</v>
      </c>
      <c r="X521" s="8" t="str">
        <f>IFERROR(VLOOKUP(F521,'[3]Table V'!$A:$G,3,FALSE),"N/A")</f>
        <v>N/A</v>
      </c>
      <c r="Y521" s="8" t="str">
        <f>IFERROR(VLOOKUP(F521,'[2]Table V'!$A:$M,9,FALSE),"N/A")</f>
        <v>N/A</v>
      </c>
      <c r="Z521" s="9" t="str">
        <f>IFERROR(VLOOKUP(C521,[4]Feuil1!$D:$AB,25,FALSE),"N/A")</f>
        <v>N/A</v>
      </c>
      <c r="AA521" s="9" t="s">
        <v>157</v>
      </c>
      <c r="AB521" s="9" t="s">
        <v>157</v>
      </c>
      <c r="AC521" s="5"/>
    </row>
    <row r="522" spans="1:263" x14ac:dyDescent="0.3">
      <c r="A522" t="str">
        <f t="shared" si="21"/>
        <v>0</v>
      </c>
      <c r="B522" s="18">
        <f t="shared" si="20"/>
        <v>0</v>
      </c>
      <c r="C522" s="18"/>
      <c r="D522" s="5"/>
      <c r="E522" s="5"/>
      <c r="F522" s="5" t="str">
        <f t="shared" si="19"/>
        <v/>
      </c>
      <c r="G522" s="5"/>
      <c r="H522" s="5"/>
      <c r="I522" s="5"/>
      <c r="J522" s="5"/>
      <c r="K522" s="5"/>
      <c r="L522" s="6"/>
      <c r="M522" s="5"/>
      <c r="N522" s="5"/>
      <c r="O522" s="5"/>
      <c r="P522" s="24"/>
      <c r="R522" s="27"/>
      <c r="S522" s="5"/>
      <c r="T522" s="6"/>
      <c r="U522" s="5"/>
      <c r="V522" s="7" t="str">
        <f>IFERROR(VLOOKUP(B522,[1]Client107650!$A$1:$C$7000,3,FALSE),"Non enregistrée")</f>
        <v>Non enregistrée</v>
      </c>
      <c r="W522" s="7" t="str">
        <f>IFERROR(VLOOKUP(A522,'[2]PLANNING-RECHANGES LATelec'!$A$3:$AN$8004,40,FALSE),"Non collaborée")</f>
        <v>Non collaborée</v>
      </c>
      <c r="X522" s="8" t="str">
        <f>IFERROR(VLOOKUP(F522,'[3]Table V'!$A:$G,3,FALSE),"N/A")</f>
        <v>N/A</v>
      </c>
      <c r="Y522" s="8" t="str">
        <f>IFERROR(VLOOKUP(F522,'[2]Table V'!$A:$M,9,FALSE),"N/A")</f>
        <v>N/A</v>
      </c>
      <c r="Z522" s="9" t="str">
        <f>IFERROR(VLOOKUP(C522,[4]Feuil1!$D:$AB,25,FALSE),"N/A")</f>
        <v>N/A</v>
      </c>
      <c r="AA522" s="9" t="s">
        <v>157</v>
      </c>
      <c r="AB522" s="9" t="s">
        <v>157</v>
      </c>
      <c r="AC522" s="5"/>
      <c r="AD522" s="10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  <c r="DI522" s="5"/>
      <c r="DJ522" s="5"/>
      <c r="DK522" s="5"/>
      <c r="DL522" s="5"/>
      <c r="DM522" s="5"/>
      <c r="DN522" s="5"/>
      <c r="DO522" s="5"/>
      <c r="DP522" s="5"/>
    </row>
    <row r="523" spans="1:263" x14ac:dyDescent="0.3">
      <c r="A523" t="str">
        <f t="shared" si="21"/>
        <v>0</v>
      </c>
      <c r="B523" s="18">
        <f t="shared" si="20"/>
        <v>0</v>
      </c>
      <c r="C523" s="18"/>
      <c r="D523" s="5"/>
      <c r="E523" s="5"/>
      <c r="F523" s="5" t="str">
        <f t="shared" si="19"/>
        <v/>
      </c>
      <c r="G523" s="5"/>
      <c r="H523" s="5"/>
      <c r="I523" s="5"/>
      <c r="J523" s="5"/>
      <c r="K523" s="5"/>
      <c r="L523" s="6"/>
      <c r="M523" s="5"/>
      <c r="N523" s="5"/>
      <c r="O523" s="5"/>
      <c r="P523" s="24"/>
      <c r="R523" s="27"/>
      <c r="S523" s="5"/>
      <c r="T523" s="6"/>
      <c r="U523" s="5"/>
      <c r="V523" s="7" t="str">
        <f>IFERROR(VLOOKUP(B523,[1]Client107650!$A$1:$C$7000,3,FALSE),"Non enregistrée")</f>
        <v>Non enregistrée</v>
      </c>
      <c r="W523" s="7" t="str">
        <f>IFERROR(VLOOKUP(A523,'[2]PLANNING-RECHANGES LATelec'!$A$3:$AN$8004,40,FALSE),"Non collaborée")</f>
        <v>Non collaborée</v>
      </c>
      <c r="X523" s="8" t="str">
        <f>IFERROR(VLOOKUP(F523,'[3]Table V'!$A:$G,3,FALSE),"N/A")</f>
        <v>N/A</v>
      </c>
      <c r="Y523" s="8" t="str">
        <f>IFERROR(VLOOKUP(F523,'[2]Table V'!$A:$M,9,FALSE),"N/A")</f>
        <v>N/A</v>
      </c>
      <c r="Z523" s="9" t="str">
        <f>IFERROR(VLOOKUP(C523,[4]Feuil1!$D:$AB,25,FALSE),"N/A")</f>
        <v>N/A</v>
      </c>
      <c r="AA523" s="9" t="s">
        <v>157</v>
      </c>
      <c r="AB523" s="9" t="s">
        <v>157</v>
      </c>
      <c r="AC523" s="5"/>
      <c r="AD523" s="10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  <c r="DI523" s="5"/>
      <c r="DJ523" s="5"/>
      <c r="DK523" s="5"/>
      <c r="DL523" s="5"/>
      <c r="DM523" s="5"/>
      <c r="DN523" s="5"/>
      <c r="DO523" s="5"/>
      <c r="DP523" s="5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 s="5"/>
      <c r="EI523" s="5"/>
      <c r="EJ523" s="5"/>
      <c r="EK523" s="5"/>
      <c r="EL523" s="5"/>
      <c r="EM523" s="5"/>
      <c r="EN523" s="5"/>
      <c r="EO523" s="5"/>
      <c r="EP523" s="5"/>
      <c r="EQ523" s="5"/>
      <c r="ER523" s="5"/>
      <c r="ES523" s="5"/>
      <c r="ET523" s="5"/>
      <c r="EU523" s="5"/>
      <c r="EV523" s="5"/>
      <c r="EW523" s="5"/>
      <c r="EX523" s="5"/>
      <c r="EY523" s="5"/>
      <c r="EZ523" s="5"/>
      <c r="FA523" s="5"/>
      <c r="FB523" s="5"/>
      <c r="FC523" s="5"/>
      <c r="FD523" s="5"/>
      <c r="FE523" s="5"/>
      <c r="FF523" s="5"/>
      <c r="FG523" s="5"/>
      <c r="FH523" s="5"/>
      <c r="FI523" s="5"/>
      <c r="FJ523" s="5"/>
      <c r="FK523" s="5"/>
      <c r="FL523" s="5"/>
      <c r="FM523" s="5"/>
      <c r="FN523" s="5"/>
      <c r="FO523" s="5"/>
      <c r="FP523" s="5"/>
      <c r="FQ523" s="5"/>
      <c r="FR523" s="5"/>
      <c r="FS523" s="5"/>
      <c r="FT523" s="5"/>
      <c r="FU523" s="5"/>
      <c r="FV523" s="5"/>
      <c r="FW523" s="5"/>
      <c r="FX523" s="5"/>
      <c r="FY523" s="5"/>
      <c r="FZ523" s="5"/>
      <c r="GA523" s="5"/>
      <c r="GB523" s="5"/>
      <c r="GC523" s="5"/>
      <c r="GD523" s="5"/>
      <c r="GE523" s="5"/>
      <c r="GF523" s="5"/>
      <c r="GG523" s="5"/>
      <c r="GH523" s="5"/>
      <c r="GI523" s="5"/>
      <c r="GJ523" s="5"/>
      <c r="GK523" s="5"/>
      <c r="GL523" s="5"/>
      <c r="GM523" s="5"/>
      <c r="GN523" s="5"/>
      <c r="GO523" s="5"/>
      <c r="GP523" s="5"/>
      <c r="GQ523" s="5"/>
      <c r="GR523" s="5"/>
      <c r="GS523" s="5"/>
      <c r="GT523" s="5"/>
      <c r="GU523" s="5"/>
      <c r="GV523" s="5"/>
    </row>
    <row r="524" spans="1:263" x14ac:dyDescent="0.3">
      <c r="A524" t="str">
        <f t="shared" si="21"/>
        <v>0</v>
      </c>
      <c r="B524" s="18">
        <f t="shared" si="20"/>
        <v>0</v>
      </c>
      <c r="C524" s="18"/>
      <c r="D524" s="5"/>
      <c r="E524" s="5"/>
      <c r="F524" s="5" t="str">
        <f t="shared" si="19"/>
        <v/>
      </c>
      <c r="G524" s="5"/>
      <c r="H524" s="5"/>
      <c r="I524" s="5"/>
      <c r="J524" s="5"/>
      <c r="K524" s="5"/>
      <c r="L524" s="6"/>
      <c r="M524" s="5"/>
      <c r="N524" s="5"/>
      <c r="O524" s="5"/>
      <c r="P524" s="24"/>
      <c r="R524" s="27"/>
      <c r="S524" s="5"/>
      <c r="T524" s="6"/>
      <c r="U524" s="5"/>
      <c r="V524" s="7" t="str">
        <f>IFERROR(VLOOKUP(B524,[1]Client107650!$A$1:$C$7000,3,FALSE),"Non enregistrée")</f>
        <v>Non enregistrée</v>
      </c>
      <c r="W524" s="7" t="str">
        <f>IFERROR(VLOOKUP(A524,'[2]PLANNING-RECHANGES LATelec'!$A$3:$AN$8004,40,FALSE),"Non collaborée")</f>
        <v>Non collaborée</v>
      </c>
      <c r="X524" s="8" t="str">
        <f>IFERROR(VLOOKUP(F524,'[3]Table V'!$A:$G,3,FALSE),"N/A")</f>
        <v>N/A</v>
      </c>
      <c r="Y524" s="8" t="str">
        <f>IFERROR(VLOOKUP(F524,'[2]Table V'!$A:$M,9,FALSE),"N/A")</f>
        <v>N/A</v>
      </c>
      <c r="Z524" s="9" t="str">
        <f>IFERROR(VLOOKUP(C524,[4]Feuil1!$D:$AB,25,FALSE),"N/A")</f>
        <v>N/A</v>
      </c>
      <c r="AA524" s="9" t="s">
        <v>157</v>
      </c>
      <c r="AB524" s="9" t="s">
        <v>157</v>
      </c>
      <c r="AC524" s="5"/>
      <c r="AD524" s="10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</row>
    <row r="525" spans="1:263" x14ac:dyDescent="0.3">
      <c r="A525" t="str">
        <f t="shared" si="21"/>
        <v>0</v>
      </c>
      <c r="B525" s="18">
        <f t="shared" si="20"/>
        <v>0</v>
      </c>
      <c r="C525" s="18"/>
      <c r="D525" s="5"/>
      <c r="E525" s="5"/>
      <c r="F525" s="5" t="str">
        <f t="shared" si="19"/>
        <v/>
      </c>
      <c r="G525" s="5"/>
      <c r="H525" s="5"/>
      <c r="I525" s="5"/>
      <c r="J525" s="5"/>
      <c r="K525" s="5"/>
      <c r="L525" s="6"/>
      <c r="M525" s="5"/>
      <c r="N525" s="5"/>
      <c r="O525" s="5"/>
      <c r="P525" s="24"/>
      <c r="R525" s="27"/>
      <c r="S525" s="5"/>
      <c r="T525" s="6"/>
      <c r="U525" s="5"/>
      <c r="V525" s="7" t="str">
        <f>IFERROR(VLOOKUP(B525,[1]Client107650!$A$1:$C$7000,3,FALSE),"Non enregistrée")</f>
        <v>Non enregistrée</v>
      </c>
      <c r="W525" s="7" t="str">
        <f>IFERROR(VLOOKUP(A525,'[2]PLANNING-RECHANGES LATelec'!$A$3:$AN$8004,40,FALSE),"Non collaborée")</f>
        <v>Non collaborée</v>
      </c>
      <c r="X525" s="8" t="str">
        <f>IFERROR(VLOOKUP(F525,'[3]Table V'!$A:$G,3,FALSE),"N/A")</f>
        <v>N/A</v>
      </c>
      <c r="Y525" s="8" t="str">
        <f>IFERROR(VLOOKUP(F525,'[2]Table V'!$A:$M,9,FALSE),"N/A")</f>
        <v>N/A</v>
      </c>
      <c r="Z525" s="9" t="str">
        <f>IFERROR(VLOOKUP(C525,[4]Feuil1!$D:$AB,25,FALSE),"N/A")</f>
        <v>N/A</v>
      </c>
      <c r="AA525" s="9" t="s">
        <v>157</v>
      </c>
      <c r="AB525" s="9" t="s">
        <v>157</v>
      </c>
      <c r="AC525" s="5"/>
      <c r="AD525" s="10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  <c r="DI525" s="5"/>
      <c r="DJ525" s="5"/>
      <c r="DK525" s="5"/>
      <c r="DL525" s="5"/>
      <c r="DM525" s="5"/>
      <c r="DN525" s="5"/>
      <c r="DO525" s="5"/>
      <c r="DP525" s="5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 s="5"/>
      <c r="EI525" s="5"/>
      <c r="EJ525" s="5"/>
      <c r="EK525" s="5"/>
      <c r="EL525" s="5"/>
      <c r="EM525" s="5"/>
      <c r="EN525" s="5"/>
      <c r="EO525" s="5"/>
      <c r="EP525" s="5"/>
      <c r="EQ525" s="5"/>
      <c r="ER525" s="5"/>
      <c r="ES525" s="5"/>
      <c r="ET525" s="5"/>
      <c r="EU525" s="5"/>
      <c r="EV525" s="5"/>
      <c r="EW525" s="5"/>
      <c r="EX525" s="5"/>
      <c r="EY525" s="5"/>
      <c r="EZ525" s="5"/>
      <c r="FA525" s="5"/>
      <c r="FB525" s="5"/>
      <c r="FC525" s="5"/>
      <c r="FD525" s="5"/>
      <c r="FE525" s="5"/>
      <c r="FF525" s="5"/>
      <c r="FG525" s="5"/>
      <c r="FH525" s="5"/>
      <c r="FI525" s="5"/>
      <c r="FJ525" s="5"/>
      <c r="FK525" s="5"/>
      <c r="FL525" s="5"/>
      <c r="FM525" s="5"/>
      <c r="FN525" s="5"/>
      <c r="FO525" s="5"/>
      <c r="FP525" s="5"/>
      <c r="FQ525" s="5"/>
      <c r="FR525" s="5"/>
      <c r="FS525" s="5"/>
      <c r="FT525" s="5"/>
      <c r="FU525" s="5"/>
      <c r="FV525" s="5"/>
      <c r="FW525" s="5"/>
      <c r="FX525" s="5"/>
      <c r="FY525" s="5"/>
      <c r="FZ525" s="5"/>
      <c r="GA525" s="5"/>
      <c r="GB525" s="5"/>
      <c r="GC525" s="5"/>
      <c r="GD525" s="5"/>
      <c r="GE525" s="5"/>
      <c r="GF525" s="5"/>
      <c r="GG525" s="5"/>
      <c r="GH525" s="5"/>
      <c r="GI525" s="5"/>
      <c r="GJ525" s="5"/>
      <c r="GK525" s="5"/>
      <c r="GL525" s="5"/>
      <c r="GM525" s="5"/>
      <c r="GN525" s="5"/>
      <c r="GO525" s="5"/>
      <c r="GP525" s="5"/>
      <c r="GQ525" s="5"/>
      <c r="GR525" s="5"/>
      <c r="GS525" s="5"/>
      <c r="GT525" s="5"/>
      <c r="GU525" s="5"/>
      <c r="GV525" s="5"/>
      <c r="GW525" s="5"/>
      <c r="GX525" s="5"/>
      <c r="GY525" s="5"/>
      <c r="GZ525" s="5"/>
      <c r="HA525" s="5"/>
      <c r="HB525" s="5"/>
      <c r="HC525" s="5"/>
      <c r="HD525" s="5"/>
      <c r="HE525" s="5"/>
      <c r="HF525" s="5"/>
      <c r="HG525" s="5"/>
      <c r="HH525" s="5"/>
      <c r="HI525" s="5"/>
      <c r="HJ525" s="5"/>
      <c r="HK525" s="5"/>
      <c r="HL525" s="5"/>
      <c r="HM525" s="5"/>
      <c r="HN525" s="5"/>
      <c r="HO525" s="5"/>
      <c r="HP525" s="5"/>
      <c r="HQ525" s="5"/>
      <c r="HR525" s="5"/>
      <c r="HS525" s="5"/>
      <c r="HT525" s="5"/>
      <c r="HU525" s="5"/>
      <c r="HV525" s="5"/>
      <c r="HW525" s="5"/>
      <c r="HX525" s="5"/>
      <c r="HY525" s="5"/>
      <c r="HZ525" s="5"/>
      <c r="IA525" s="5"/>
      <c r="IB525" s="5"/>
      <c r="IC525" s="5"/>
      <c r="ID525" s="5"/>
      <c r="IE525" s="5"/>
      <c r="IF525" s="5"/>
      <c r="IG525" s="5"/>
      <c r="IH525" s="5"/>
      <c r="II525" s="5"/>
      <c r="IJ525" s="5"/>
      <c r="IK525" s="5"/>
      <c r="IL525" s="5"/>
    </row>
    <row r="526" spans="1:263" x14ac:dyDescent="0.3">
      <c r="A526" t="str">
        <f t="shared" si="21"/>
        <v>0</v>
      </c>
      <c r="B526" s="18">
        <f t="shared" si="20"/>
        <v>0</v>
      </c>
      <c r="C526" s="18"/>
      <c r="D526" s="5"/>
      <c r="E526" s="5"/>
      <c r="F526" s="5" t="str">
        <f t="shared" si="19"/>
        <v/>
      </c>
      <c r="G526" s="5"/>
      <c r="H526" s="5"/>
      <c r="I526" s="5"/>
      <c r="J526" s="5"/>
      <c r="K526" s="5"/>
      <c r="L526" s="6"/>
      <c r="M526" s="5"/>
      <c r="N526" s="5"/>
      <c r="O526" s="5"/>
      <c r="P526" s="24"/>
      <c r="R526" s="27"/>
      <c r="S526" s="5"/>
      <c r="T526" s="6"/>
      <c r="U526" s="5"/>
      <c r="V526" s="7" t="str">
        <f>IFERROR(VLOOKUP(B526,[1]Client107650!$A$1:$C$7000,3,FALSE),"Non enregistrée")</f>
        <v>Non enregistrée</v>
      </c>
      <c r="W526" s="7" t="str">
        <f>IFERROR(VLOOKUP(A526,'[2]PLANNING-RECHANGES LATelec'!$A$3:$AN$8004,40,FALSE),"Non collaborée")</f>
        <v>Non collaborée</v>
      </c>
      <c r="X526" s="8" t="str">
        <f>IFERROR(VLOOKUP(F526,'[3]Table V'!$A:$G,3,FALSE),"N/A")</f>
        <v>N/A</v>
      </c>
      <c r="Y526" s="8" t="str">
        <f>IFERROR(VLOOKUP(F526,'[2]Table V'!$A:$M,9,FALSE),"N/A")</f>
        <v>N/A</v>
      </c>
      <c r="Z526" s="9" t="str">
        <f>IFERROR(VLOOKUP(C526,[4]Feuil1!$D:$AB,25,FALSE),"N/A")</f>
        <v>N/A</v>
      </c>
      <c r="AA526" s="9" t="s">
        <v>157</v>
      </c>
      <c r="AB526" s="9" t="s">
        <v>157</v>
      </c>
      <c r="AC526" s="5"/>
      <c r="AD526" s="10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  <c r="DI526" s="5"/>
      <c r="DJ526" s="5"/>
      <c r="DK526" s="5"/>
      <c r="DL526" s="5"/>
      <c r="DM526" s="5"/>
      <c r="DN526" s="5"/>
      <c r="DO526" s="5"/>
      <c r="DP526" s="5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 s="5"/>
      <c r="EI526" s="5"/>
      <c r="EJ526" s="5"/>
      <c r="EK526" s="5"/>
      <c r="EL526" s="5"/>
      <c r="EM526" s="5"/>
      <c r="EN526" s="5"/>
      <c r="EO526" s="5"/>
      <c r="EP526" s="5"/>
      <c r="EQ526" s="5"/>
      <c r="ER526" s="5"/>
      <c r="ES526" s="5"/>
      <c r="ET526" s="5"/>
      <c r="EU526" s="5"/>
      <c r="EV526" s="5"/>
      <c r="EW526" s="5"/>
      <c r="EX526" s="5"/>
      <c r="EY526" s="5"/>
      <c r="EZ526" s="5"/>
      <c r="FA526" s="5"/>
      <c r="FB526" s="5"/>
      <c r="FC526" s="5"/>
      <c r="FD526" s="5"/>
      <c r="FE526" s="5"/>
      <c r="FF526" s="5"/>
      <c r="FG526" s="5"/>
      <c r="FH526" s="5"/>
      <c r="FI526" s="5"/>
      <c r="FJ526" s="5"/>
      <c r="FK526" s="5"/>
      <c r="FL526" s="5"/>
      <c r="FM526" s="5"/>
      <c r="FN526" s="5"/>
      <c r="FO526" s="5"/>
      <c r="FP526" s="5"/>
      <c r="FQ526" s="5"/>
      <c r="FR526" s="5"/>
      <c r="FS526" s="5"/>
      <c r="FT526" s="5"/>
      <c r="FU526" s="5"/>
      <c r="FV526" s="5"/>
      <c r="FW526" s="5"/>
      <c r="FX526" s="5"/>
      <c r="FY526" s="5"/>
      <c r="FZ526" s="5"/>
      <c r="GA526" s="5"/>
      <c r="GB526" s="5"/>
      <c r="GC526" s="5"/>
      <c r="GD526" s="5"/>
      <c r="GE526" s="5"/>
      <c r="GF526" s="5"/>
      <c r="GG526" s="5"/>
      <c r="GH526" s="5"/>
      <c r="GI526" s="5"/>
      <c r="GJ526" s="5"/>
      <c r="GK526" s="5"/>
      <c r="GL526" s="5"/>
      <c r="GM526" s="5"/>
      <c r="GN526" s="5"/>
      <c r="GO526" s="5"/>
      <c r="GP526" s="5"/>
      <c r="GQ526" s="5"/>
      <c r="GR526" s="5"/>
      <c r="GS526" s="5"/>
      <c r="GT526" s="5"/>
      <c r="GU526" s="5"/>
      <c r="GV526" s="5"/>
      <c r="GW526" s="5"/>
      <c r="GX526" s="5"/>
      <c r="GY526" s="5"/>
      <c r="GZ526" s="5"/>
      <c r="HA526" s="5"/>
      <c r="HB526" s="5"/>
      <c r="HC526" s="5"/>
      <c r="HD526" s="5"/>
      <c r="HE526" s="5"/>
      <c r="HF526" s="5"/>
      <c r="HG526" s="5"/>
      <c r="HH526" s="5"/>
      <c r="HI526" s="5"/>
      <c r="HJ526" s="5"/>
      <c r="HK526" s="5"/>
      <c r="HL526" s="5"/>
      <c r="HM526" s="5"/>
      <c r="HN526" s="5"/>
      <c r="HO526" s="5"/>
      <c r="HP526" s="5"/>
      <c r="HQ526" s="5"/>
      <c r="HR526" s="5"/>
      <c r="HS526" s="5"/>
      <c r="HT526" s="5"/>
      <c r="HU526" s="5"/>
      <c r="HV526" s="5"/>
      <c r="HW526" s="5"/>
      <c r="HX526" s="5"/>
      <c r="HY526" s="5"/>
      <c r="HZ526" s="5"/>
      <c r="IA526" s="5"/>
      <c r="IB526" s="5"/>
      <c r="IC526" s="5"/>
      <c r="ID526" s="5"/>
      <c r="IE526" s="5"/>
      <c r="IF526" s="5"/>
      <c r="IG526" s="5"/>
      <c r="IH526" s="5"/>
      <c r="II526" s="5"/>
      <c r="IJ526" s="5"/>
      <c r="IK526" s="5"/>
      <c r="IL526" s="5"/>
      <c r="IM526" s="5"/>
      <c r="IN526" s="5"/>
      <c r="IO526" s="5"/>
      <c r="IP526" s="5"/>
      <c r="IQ526" s="5"/>
      <c r="IR526" s="5"/>
      <c r="IS526" s="5"/>
      <c r="IT526" s="5"/>
      <c r="IU526" s="5"/>
      <c r="IV526" s="5"/>
      <c r="IW526" s="5"/>
      <c r="IX526" s="5"/>
      <c r="IY526" s="5"/>
      <c r="IZ526" s="5"/>
      <c r="JA526" s="5"/>
      <c r="JB526" s="5"/>
      <c r="JC526" s="5"/>
    </row>
    <row r="527" spans="1:263" x14ac:dyDescent="0.3">
      <c r="A527" t="str">
        <f t="shared" si="21"/>
        <v>0</v>
      </c>
      <c r="B527" s="18">
        <f t="shared" si="20"/>
        <v>0</v>
      </c>
      <c r="C527" s="18"/>
      <c r="D527" s="5"/>
      <c r="E527" s="5"/>
      <c r="F527" s="5" t="str">
        <f t="shared" si="19"/>
        <v/>
      </c>
      <c r="G527" s="5"/>
      <c r="H527" s="5"/>
      <c r="I527" s="5"/>
      <c r="J527" s="5"/>
      <c r="K527" s="5"/>
      <c r="L527" s="6"/>
      <c r="M527" s="5"/>
      <c r="N527" s="5"/>
      <c r="O527" s="5"/>
      <c r="P527" s="24"/>
      <c r="R527" s="27"/>
      <c r="S527" s="5"/>
      <c r="T527" s="6"/>
      <c r="U527" s="5"/>
      <c r="V527" s="7" t="str">
        <f>IFERROR(VLOOKUP(B527,[1]Client107650!$A$1:$C$7000,3,FALSE),"Non enregistrée")</f>
        <v>Non enregistrée</v>
      </c>
      <c r="W527" s="7" t="str">
        <f>IFERROR(VLOOKUP(A527,'[2]PLANNING-RECHANGES LATelec'!$A$3:$AN$8004,40,FALSE),"Non collaborée")</f>
        <v>Non collaborée</v>
      </c>
      <c r="X527" s="8" t="str">
        <f>IFERROR(VLOOKUP(F527,'[3]Table V'!$A:$G,3,FALSE),"N/A")</f>
        <v>N/A</v>
      </c>
      <c r="Y527" s="8" t="str">
        <f>IFERROR(VLOOKUP(F527,'[2]Table V'!$A:$M,9,FALSE),"N/A")</f>
        <v>N/A</v>
      </c>
      <c r="Z527" s="9" t="str">
        <f>IFERROR(VLOOKUP(C527,[4]Feuil1!$D:$AB,25,FALSE),"N/A")</f>
        <v>N/A</v>
      </c>
      <c r="AA527" s="9" t="s">
        <v>157</v>
      </c>
      <c r="AB527" s="9" t="s">
        <v>157</v>
      </c>
      <c r="AC527" s="5"/>
      <c r="AD527" s="10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  <c r="DI527" s="5"/>
      <c r="DJ527" s="5"/>
      <c r="DK527" s="5"/>
      <c r="DL527" s="5"/>
      <c r="DM527" s="5"/>
      <c r="DN527" s="5"/>
      <c r="DO527" s="5"/>
      <c r="DP527" s="5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 s="5"/>
      <c r="EI527" s="5"/>
      <c r="EJ527" s="5"/>
      <c r="EK527" s="5"/>
      <c r="EL527" s="5"/>
      <c r="EM527" s="5"/>
      <c r="EN527" s="5"/>
      <c r="EO527" s="5"/>
      <c r="EP527" s="5"/>
      <c r="EQ527" s="5"/>
      <c r="ER527" s="5"/>
      <c r="ES527" s="5"/>
      <c r="ET527" s="5"/>
      <c r="EU527" s="5"/>
      <c r="EV527" s="5"/>
      <c r="EW527" s="5"/>
      <c r="EX527" s="5"/>
      <c r="EY527" s="5"/>
      <c r="EZ527" s="5"/>
      <c r="FA527" s="5"/>
      <c r="FB527" s="5"/>
      <c r="FC527" s="5"/>
      <c r="FD527" s="5"/>
      <c r="FE527" s="5"/>
      <c r="FF527" s="5"/>
      <c r="FG527" s="5"/>
      <c r="FH527" s="5"/>
      <c r="FI527" s="5"/>
      <c r="FJ527" s="5"/>
      <c r="FK527" s="5"/>
      <c r="FL527" s="5"/>
      <c r="FM527" s="5"/>
      <c r="FN527" s="5"/>
      <c r="FO527" s="5"/>
      <c r="FP527" s="5"/>
      <c r="FQ527" s="5"/>
      <c r="FR527" s="5"/>
      <c r="FS527" s="5"/>
      <c r="FT527" s="5"/>
      <c r="FU527" s="5"/>
      <c r="FV527" s="5"/>
      <c r="FW527" s="5"/>
      <c r="FX527" s="5"/>
      <c r="FY527" s="5"/>
      <c r="FZ527" s="5"/>
      <c r="GA527" s="5"/>
      <c r="GB527" s="5"/>
      <c r="GC527" s="5"/>
      <c r="GD527" s="5"/>
      <c r="GE527" s="5"/>
      <c r="GF527" s="5"/>
      <c r="GG527" s="5"/>
      <c r="GH527" s="5"/>
      <c r="GI527" s="5"/>
      <c r="GJ527" s="5"/>
      <c r="GK527" s="5"/>
      <c r="GL527" s="5"/>
      <c r="GM527" s="5"/>
      <c r="GN527" s="5"/>
      <c r="GO527" s="5"/>
      <c r="GP527" s="5"/>
      <c r="GQ527" s="5"/>
      <c r="GR527" s="5"/>
      <c r="GS527" s="5"/>
      <c r="GT527" s="5"/>
      <c r="GU527" s="5"/>
      <c r="GV527" s="5"/>
      <c r="GW527" s="5"/>
      <c r="GX527" s="5"/>
      <c r="GY527" s="5"/>
      <c r="GZ527" s="5"/>
      <c r="HA527" s="5"/>
      <c r="HB527" s="5"/>
      <c r="HC527" s="5"/>
      <c r="HD527" s="5"/>
      <c r="HE527" s="5"/>
      <c r="HF527" s="5"/>
      <c r="HG527" s="5"/>
      <c r="HH527" s="5"/>
      <c r="HI527" s="5"/>
      <c r="HJ527" s="5"/>
      <c r="HK527" s="5"/>
      <c r="HL527" s="5"/>
      <c r="HM527" s="5"/>
      <c r="HN527" s="5"/>
      <c r="HO527" s="5"/>
      <c r="HP527" s="5"/>
      <c r="HQ527" s="5"/>
      <c r="HR527" s="5"/>
      <c r="HS527" s="5"/>
      <c r="HT527" s="5"/>
      <c r="HU527" s="5"/>
      <c r="HV527" s="5"/>
      <c r="HW527" s="5"/>
      <c r="HX527" s="5"/>
      <c r="HY527" s="5"/>
      <c r="HZ527" s="5"/>
      <c r="IA527" s="5"/>
      <c r="IB527" s="5"/>
      <c r="IC527" s="5"/>
      <c r="ID527" s="5"/>
      <c r="IE527" s="5"/>
      <c r="IF527" s="5"/>
      <c r="IG527" s="5"/>
      <c r="IH527" s="5"/>
      <c r="II527" s="5"/>
      <c r="IJ527" s="5"/>
      <c r="IK527" s="5"/>
      <c r="IL527" s="5"/>
      <c r="IM527" s="5"/>
      <c r="IN527" s="5"/>
      <c r="IO527" s="5"/>
      <c r="IP527" s="5"/>
      <c r="IQ527" s="5"/>
      <c r="IR527" s="5"/>
      <c r="IS527" s="5"/>
      <c r="IT527" s="5"/>
      <c r="IU527" s="5"/>
      <c r="IV527" s="5"/>
      <c r="IW527" s="5"/>
      <c r="IX527" s="5"/>
      <c r="IY527" s="5"/>
      <c r="IZ527" s="5"/>
      <c r="JA527" s="5"/>
      <c r="JB527" s="5"/>
      <c r="JC527" s="5"/>
    </row>
    <row r="528" spans="1:263" x14ac:dyDescent="0.3">
      <c r="A528" t="str">
        <f t="shared" si="21"/>
        <v>0</v>
      </c>
      <c r="B528" s="18">
        <f t="shared" si="20"/>
        <v>0</v>
      </c>
      <c r="C528" s="18"/>
      <c r="D528" s="5"/>
      <c r="E528" s="5"/>
      <c r="F528" s="5" t="str">
        <f t="shared" si="19"/>
        <v/>
      </c>
      <c r="G528" s="5"/>
      <c r="H528" s="5"/>
      <c r="I528" s="5"/>
      <c r="J528" s="5"/>
      <c r="K528" s="5"/>
      <c r="L528" s="6"/>
      <c r="M528" s="5"/>
      <c r="N528" s="5"/>
      <c r="O528" s="5"/>
      <c r="P528" s="24"/>
      <c r="R528" s="27"/>
      <c r="S528" s="5"/>
      <c r="T528" s="6"/>
      <c r="U528" s="5"/>
      <c r="V528" s="7" t="str">
        <f>IFERROR(VLOOKUP(B528,[1]Client107650!$A$1:$C$7000,3,FALSE),"Non enregistrée")</f>
        <v>Non enregistrée</v>
      </c>
      <c r="W528" s="7" t="str">
        <f>IFERROR(VLOOKUP(A528,'[2]PLANNING-RECHANGES LATelec'!$A$3:$AN$8004,40,FALSE),"Non collaborée")</f>
        <v>Non collaborée</v>
      </c>
      <c r="X528" s="8" t="str">
        <f>IFERROR(VLOOKUP(F528,'[3]Table V'!$A:$G,3,FALSE),"N/A")</f>
        <v>N/A</v>
      </c>
      <c r="Y528" s="8" t="str">
        <f>IFERROR(VLOOKUP(F528,'[2]Table V'!$A:$M,9,FALSE),"N/A")</f>
        <v>N/A</v>
      </c>
      <c r="Z528" s="9" t="str">
        <f>IFERROR(VLOOKUP(C528,[4]Feuil1!$D:$AB,25,FALSE),"N/A")</f>
        <v>N/A</v>
      </c>
      <c r="AA528" s="9" t="s">
        <v>157</v>
      </c>
      <c r="AB528" s="9" t="s">
        <v>157</v>
      </c>
      <c r="AC528" s="5"/>
      <c r="AD528" s="10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  <c r="DG528" s="5"/>
      <c r="DH528" s="5"/>
      <c r="DI528" s="5"/>
      <c r="DJ528" s="5"/>
      <c r="DK528" s="5"/>
      <c r="DL528" s="5"/>
      <c r="DM528" s="5"/>
      <c r="DN528" s="5"/>
      <c r="DO528" s="5"/>
      <c r="DP528" s="5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 s="5"/>
      <c r="EI528" s="5"/>
      <c r="EJ528" s="5"/>
      <c r="EK528" s="5"/>
      <c r="EL528" s="5"/>
      <c r="EM528" s="5"/>
      <c r="EN528" s="5"/>
      <c r="EO528" s="5"/>
      <c r="EP528" s="5"/>
      <c r="EQ528" s="5"/>
      <c r="ER528" s="5"/>
      <c r="ES528" s="5"/>
      <c r="ET528" s="5"/>
      <c r="EU528" s="5"/>
      <c r="EV528" s="5"/>
      <c r="EW528" s="5"/>
      <c r="EX528" s="5"/>
      <c r="EY528" s="5"/>
      <c r="EZ528" s="5"/>
      <c r="FA528" s="5"/>
      <c r="FB528" s="5"/>
      <c r="FC528" s="5"/>
      <c r="FD528" s="5"/>
      <c r="FE528" s="5"/>
      <c r="FF528" s="5"/>
      <c r="FG528" s="5"/>
      <c r="FH528" s="5"/>
      <c r="FI528" s="5"/>
      <c r="FJ528" s="5"/>
      <c r="FK528" s="5"/>
      <c r="FL528" s="5"/>
      <c r="FM528" s="5"/>
      <c r="FN528" s="5"/>
      <c r="FO528" s="5"/>
      <c r="FP528" s="5"/>
      <c r="FQ528" s="5"/>
      <c r="FR528" s="5"/>
      <c r="FS528" s="5"/>
      <c r="FT528" s="5"/>
      <c r="FU528" s="5"/>
      <c r="FV528" s="5"/>
      <c r="FW528" s="5"/>
      <c r="FX528" s="5"/>
      <c r="FY528" s="5"/>
      <c r="FZ528" s="5"/>
      <c r="GA528" s="5"/>
      <c r="GB528" s="5"/>
      <c r="GC528" s="5"/>
      <c r="GD528" s="5"/>
      <c r="GE528" s="5"/>
      <c r="GF528" s="5"/>
      <c r="GG528" s="5"/>
      <c r="GH528" s="5"/>
      <c r="GI528" s="5"/>
      <c r="GJ528" s="5"/>
      <c r="GK528" s="5"/>
      <c r="GL528" s="5"/>
      <c r="GM528" s="5"/>
      <c r="GN528" s="5"/>
      <c r="GO528" s="5"/>
      <c r="GP528" s="5"/>
      <c r="GQ528" s="5"/>
      <c r="GR528" s="5"/>
      <c r="GS528" s="5"/>
      <c r="GT528" s="5"/>
      <c r="GU528" s="5"/>
      <c r="GV528" s="5"/>
      <c r="GW528" s="5"/>
      <c r="GX528" s="5"/>
      <c r="GY528" s="5"/>
      <c r="GZ528" s="5"/>
      <c r="HA528" s="5"/>
      <c r="HB528" s="5"/>
      <c r="HC528" s="5"/>
      <c r="HD528" s="5"/>
      <c r="HE528" s="5"/>
      <c r="HF528" s="5"/>
      <c r="HG528" s="5"/>
      <c r="HH528" s="5"/>
      <c r="HI528" s="5"/>
      <c r="HJ528" s="5"/>
      <c r="HK528" s="5"/>
      <c r="HL528" s="5"/>
      <c r="HM528" s="5"/>
      <c r="HN528" s="5"/>
      <c r="HO528" s="5"/>
      <c r="HP528" s="5"/>
      <c r="HQ528" s="5"/>
      <c r="HR528" s="5"/>
      <c r="HS528" s="5"/>
      <c r="HT528" s="5"/>
      <c r="HU528" s="5"/>
      <c r="HV528" s="5"/>
      <c r="HW528" s="5"/>
      <c r="HX528" s="5"/>
      <c r="HY528" s="5"/>
      <c r="HZ528" s="5"/>
      <c r="IA528" s="5"/>
      <c r="IB528" s="5"/>
      <c r="IC528" s="5"/>
      <c r="ID528" s="5"/>
      <c r="IE528" s="5"/>
      <c r="IF528" s="5"/>
      <c r="IG528" s="5"/>
      <c r="IH528" s="5"/>
      <c r="II528" s="5"/>
      <c r="IJ528" s="5"/>
      <c r="IK528" s="5"/>
      <c r="IL528" s="5"/>
      <c r="IM528" s="5"/>
      <c r="IN528" s="5"/>
      <c r="IO528" s="5"/>
      <c r="IP528" s="5"/>
      <c r="IQ528" s="5"/>
      <c r="IR528" s="5"/>
      <c r="IS528" s="5"/>
      <c r="IT528" s="5"/>
      <c r="IU528" s="5"/>
      <c r="IV528" s="5"/>
      <c r="IW528" s="5"/>
      <c r="IX528" s="5"/>
      <c r="IY528" s="5"/>
      <c r="IZ528" s="5"/>
      <c r="JA528" s="5"/>
      <c r="JB528" s="5"/>
      <c r="JC528" s="5"/>
    </row>
    <row r="529" spans="1:263" x14ac:dyDescent="0.3">
      <c r="A529" t="str">
        <f t="shared" si="21"/>
        <v>0</v>
      </c>
      <c r="B529" s="18">
        <f t="shared" si="20"/>
        <v>0</v>
      </c>
      <c r="C529" s="18"/>
      <c r="D529" s="5"/>
      <c r="E529" s="5"/>
      <c r="F529" s="5" t="str">
        <f t="shared" si="19"/>
        <v/>
      </c>
      <c r="G529" s="5"/>
      <c r="H529" s="5"/>
      <c r="I529" s="5"/>
      <c r="J529" s="5"/>
      <c r="K529" s="5"/>
      <c r="L529" s="6"/>
      <c r="M529" s="5"/>
      <c r="N529" s="5"/>
      <c r="O529" s="5"/>
      <c r="P529" s="24"/>
      <c r="R529" s="27"/>
      <c r="S529" s="5"/>
      <c r="T529" s="6"/>
      <c r="U529" s="5"/>
      <c r="V529" s="7" t="str">
        <f>IFERROR(VLOOKUP(B529,[1]Client107650!$A$1:$C$7000,3,FALSE),"Non enregistrée")</f>
        <v>Non enregistrée</v>
      </c>
      <c r="W529" s="7" t="str">
        <f>IFERROR(VLOOKUP(A529,'[2]PLANNING-RECHANGES LATelec'!$A$3:$AN$8004,40,FALSE),"Non collaborée")</f>
        <v>Non collaborée</v>
      </c>
      <c r="X529" s="8" t="str">
        <f>IFERROR(VLOOKUP(F529,'[3]Table V'!$A:$G,3,FALSE),"N/A")</f>
        <v>N/A</v>
      </c>
      <c r="Y529" s="8" t="str">
        <f>IFERROR(VLOOKUP(F529,'[2]Table V'!$A:$M,9,FALSE),"N/A")</f>
        <v>N/A</v>
      </c>
      <c r="Z529" s="9" t="str">
        <f>IFERROR(VLOOKUP(C529,[4]Feuil1!$D:$AB,25,FALSE),"N/A")</f>
        <v>N/A</v>
      </c>
      <c r="AA529" s="9" t="s">
        <v>157</v>
      </c>
      <c r="AB529" s="9" t="s">
        <v>157</v>
      </c>
      <c r="AC529" s="5"/>
      <c r="AD529" s="10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</row>
    <row r="530" spans="1:263" x14ac:dyDescent="0.3">
      <c r="A530" t="str">
        <f t="shared" si="21"/>
        <v>0</v>
      </c>
      <c r="B530" s="18">
        <f t="shared" si="20"/>
        <v>0</v>
      </c>
      <c r="C530" s="18"/>
      <c r="D530" s="5"/>
      <c r="E530" s="5"/>
      <c r="F530" s="5" t="str">
        <f t="shared" si="19"/>
        <v/>
      </c>
      <c r="G530" s="5"/>
      <c r="H530" s="5"/>
      <c r="I530" s="5"/>
      <c r="J530" s="5"/>
      <c r="K530" s="5"/>
      <c r="L530" s="6"/>
      <c r="M530" s="5"/>
      <c r="N530" s="5"/>
      <c r="O530" s="5"/>
      <c r="P530" s="24"/>
      <c r="R530" s="27"/>
      <c r="S530" s="5"/>
      <c r="T530" s="6"/>
      <c r="U530" s="5"/>
      <c r="V530" s="7" t="str">
        <f>IFERROR(VLOOKUP(B530,[1]Client107650!$A$1:$C$7000,3,FALSE),"Non enregistrée")</f>
        <v>Non enregistrée</v>
      </c>
      <c r="W530" s="7" t="str">
        <f>IFERROR(VLOOKUP(A530,'[2]PLANNING-RECHANGES LATelec'!$A$3:$AN$8004,40,FALSE),"Non collaborée")</f>
        <v>Non collaborée</v>
      </c>
      <c r="X530" s="8" t="str">
        <f>IFERROR(VLOOKUP(F530,'[3]Table V'!$A:$G,3,FALSE),"N/A")</f>
        <v>N/A</v>
      </c>
      <c r="Y530" s="8" t="str">
        <f>IFERROR(VLOOKUP(F530,'[2]Table V'!$A:$M,9,FALSE),"N/A")</f>
        <v>N/A</v>
      </c>
      <c r="Z530" s="9" t="str">
        <f>IFERROR(VLOOKUP(C530,[4]Feuil1!$D:$AB,25,FALSE),"N/A")</f>
        <v>N/A</v>
      </c>
      <c r="AA530" s="9" t="s">
        <v>157</v>
      </c>
      <c r="AB530" s="9" t="s">
        <v>157</v>
      </c>
      <c r="AC530" s="5"/>
      <c r="AD530" s="10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</row>
    <row r="531" spans="1:263" x14ac:dyDescent="0.3">
      <c r="A531" t="str">
        <f t="shared" si="21"/>
        <v>0</v>
      </c>
      <c r="B531" s="18">
        <f t="shared" si="20"/>
        <v>0</v>
      </c>
      <c r="C531" s="18"/>
      <c r="D531" s="5"/>
      <c r="E531" s="5"/>
      <c r="F531" s="5" t="str">
        <f t="shared" si="19"/>
        <v/>
      </c>
      <c r="G531" s="5"/>
      <c r="H531" s="5"/>
      <c r="I531" s="5"/>
      <c r="J531" s="5"/>
      <c r="K531" s="5"/>
      <c r="L531" s="6"/>
      <c r="M531" s="5"/>
      <c r="N531" s="5"/>
      <c r="O531" s="5"/>
      <c r="P531" s="24"/>
      <c r="R531" s="27"/>
      <c r="S531" s="5"/>
      <c r="T531" s="6"/>
      <c r="U531" s="5"/>
      <c r="V531" s="7" t="str">
        <f>IFERROR(VLOOKUP(B531,[1]Client107650!$A$1:$C$7000,3,FALSE),"Non enregistrée")</f>
        <v>Non enregistrée</v>
      </c>
      <c r="W531" s="7" t="str">
        <f>IFERROR(VLOOKUP(A531,'[2]PLANNING-RECHANGES LATelec'!$A$3:$AN$8004,40,FALSE),"Non collaborée")</f>
        <v>Non collaborée</v>
      </c>
      <c r="X531" s="8" t="str">
        <f>IFERROR(VLOOKUP(F531,'[3]Table V'!$A:$G,3,FALSE),"N/A")</f>
        <v>N/A</v>
      </c>
      <c r="Y531" s="8" t="str">
        <f>IFERROR(VLOOKUP(F531,'[2]Table V'!$A:$M,9,FALSE),"N/A")</f>
        <v>N/A</v>
      </c>
      <c r="Z531" s="9" t="str">
        <f>IFERROR(VLOOKUP(C531,[4]Feuil1!$D:$AB,25,FALSE),"N/A")</f>
        <v>N/A</v>
      </c>
      <c r="AA531" s="9" t="s">
        <v>157</v>
      </c>
      <c r="AB531" s="9" t="s">
        <v>157</v>
      </c>
      <c r="AC531" s="5"/>
      <c r="AD531" s="10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</row>
    <row r="532" spans="1:263" x14ac:dyDescent="0.3">
      <c r="A532" t="str">
        <f t="shared" si="21"/>
        <v>0</v>
      </c>
      <c r="B532" s="18">
        <f t="shared" si="20"/>
        <v>0</v>
      </c>
      <c r="C532" s="18"/>
      <c r="D532" s="5"/>
      <c r="E532" s="5"/>
      <c r="F532" s="5" t="str">
        <f t="shared" si="19"/>
        <v/>
      </c>
      <c r="G532" s="5"/>
      <c r="H532" s="5"/>
      <c r="I532" s="5"/>
      <c r="J532" s="5"/>
      <c r="K532" s="5"/>
      <c r="L532" s="6"/>
      <c r="M532" s="5"/>
      <c r="N532" s="5"/>
      <c r="O532" s="5"/>
      <c r="P532" s="24"/>
      <c r="R532" s="27"/>
      <c r="S532" s="5"/>
      <c r="T532" s="6"/>
      <c r="U532" s="5"/>
      <c r="V532" s="7" t="str">
        <f>IFERROR(VLOOKUP(B532,[1]Client107650!$A$1:$C$7000,3,FALSE),"Non enregistrée")</f>
        <v>Non enregistrée</v>
      </c>
      <c r="W532" s="7" t="str">
        <f>IFERROR(VLOOKUP(A532,'[2]PLANNING-RECHANGES LATelec'!$A$3:$AN$8004,40,FALSE),"Non collaborée")</f>
        <v>Non collaborée</v>
      </c>
      <c r="X532" s="8" t="str">
        <f>IFERROR(VLOOKUP(F532,'[3]Table V'!$A:$G,3,FALSE),"N/A")</f>
        <v>N/A</v>
      </c>
      <c r="Y532" s="8" t="str">
        <f>IFERROR(VLOOKUP(F532,'[2]Table V'!$A:$M,9,FALSE),"N/A")</f>
        <v>N/A</v>
      </c>
      <c r="Z532" s="9" t="str">
        <f>IFERROR(VLOOKUP(C532,[4]Feuil1!$D:$AB,25,FALSE),"N/A")</f>
        <v>N/A</v>
      </c>
      <c r="AA532" s="9" t="s">
        <v>157</v>
      </c>
      <c r="AB532" s="9" t="s">
        <v>157</v>
      </c>
      <c r="AC532" s="5"/>
      <c r="AD532" s="10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</row>
    <row r="533" spans="1:263" x14ac:dyDescent="0.3">
      <c r="A533" t="str">
        <f t="shared" si="21"/>
        <v>0</v>
      </c>
      <c r="B533" s="18">
        <f t="shared" si="20"/>
        <v>0</v>
      </c>
      <c r="C533" s="18"/>
      <c r="D533" s="5"/>
      <c r="E533" s="5"/>
      <c r="F533" s="5" t="str">
        <f t="shared" si="19"/>
        <v/>
      </c>
      <c r="G533" s="5"/>
      <c r="H533" s="5"/>
      <c r="I533" s="5"/>
      <c r="J533" s="5"/>
      <c r="K533" s="5"/>
      <c r="L533" s="6"/>
      <c r="M533" s="5"/>
      <c r="N533" s="5"/>
      <c r="O533" s="5"/>
      <c r="P533" s="24"/>
      <c r="R533" s="27"/>
      <c r="S533" s="5"/>
      <c r="T533" s="6"/>
      <c r="U533" s="5"/>
      <c r="V533" s="7" t="str">
        <f>IFERROR(VLOOKUP(B533,[1]Client107650!$A$1:$C$7000,3,FALSE),"Non enregistrée")</f>
        <v>Non enregistrée</v>
      </c>
      <c r="W533" s="7" t="str">
        <f>IFERROR(VLOOKUP(A533,'[2]PLANNING-RECHANGES LATelec'!$A$3:$AN$8004,40,FALSE),"Non collaborée")</f>
        <v>Non collaborée</v>
      </c>
      <c r="X533" s="8" t="str">
        <f>IFERROR(VLOOKUP(F533,'[3]Table V'!$A:$G,3,FALSE),"N/A")</f>
        <v>N/A</v>
      </c>
      <c r="Y533" s="8" t="str">
        <f>IFERROR(VLOOKUP(F533,'[2]Table V'!$A:$M,9,FALSE),"N/A")</f>
        <v>N/A</v>
      </c>
      <c r="Z533" s="9" t="str">
        <f>IFERROR(VLOOKUP(C533,[4]Feuil1!$D:$AB,25,FALSE),"N/A")</f>
        <v>N/A</v>
      </c>
      <c r="AA533" s="9" t="s">
        <v>157</v>
      </c>
      <c r="AB533" s="9" t="s">
        <v>157</v>
      </c>
      <c r="AC533" s="5"/>
    </row>
    <row r="534" spans="1:263" x14ac:dyDescent="0.3">
      <c r="A534" t="str">
        <f t="shared" si="21"/>
        <v>0</v>
      </c>
      <c r="B534" s="18">
        <f t="shared" si="20"/>
        <v>0</v>
      </c>
      <c r="C534" s="18"/>
      <c r="D534" s="5"/>
      <c r="E534" s="5"/>
      <c r="F534" s="5" t="str">
        <f t="shared" si="19"/>
        <v/>
      </c>
      <c r="G534" s="5"/>
      <c r="H534" s="5"/>
      <c r="I534" s="5"/>
      <c r="J534" s="5"/>
      <c r="K534" s="5"/>
      <c r="L534" s="6"/>
      <c r="M534" s="5"/>
      <c r="N534" s="5"/>
      <c r="O534" s="5"/>
      <c r="P534" s="24"/>
      <c r="R534" s="27"/>
      <c r="S534" s="5"/>
      <c r="T534" s="6"/>
      <c r="U534" s="5"/>
      <c r="V534" s="7" t="str">
        <f>IFERROR(VLOOKUP(B534,[1]Client107650!$A$1:$C$7000,3,FALSE),"Non enregistrée")</f>
        <v>Non enregistrée</v>
      </c>
      <c r="W534" s="7" t="str">
        <f>IFERROR(VLOOKUP(A534,'[2]PLANNING-RECHANGES LATelec'!$A$3:$AN$8004,40,FALSE),"Non collaborée")</f>
        <v>Non collaborée</v>
      </c>
      <c r="X534" s="8" t="str">
        <f>IFERROR(VLOOKUP(F534,'[3]Table V'!$A:$G,3,FALSE),"N/A")</f>
        <v>N/A</v>
      </c>
      <c r="Y534" s="8" t="str">
        <f>IFERROR(VLOOKUP(F534,'[2]Table V'!$A:$M,9,FALSE),"N/A")</f>
        <v>N/A</v>
      </c>
      <c r="Z534" s="9" t="str">
        <f>IFERROR(VLOOKUP(C534,[4]Feuil1!$D:$AB,25,FALSE),"N/A")</f>
        <v>N/A</v>
      </c>
      <c r="AA534" s="9" t="s">
        <v>157</v>
      </c>
      <c r="AB534" s="9" t="s">
        <v>157</v>
      </c>
      <c r="AC534" s="5"/>
      <c r="AD534" s="10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  <c r="DG534" s="5"/>
      <c r="DH534" s="5"/>
      <c r="DI534" s="5"/>
      <c r="DJ534" s="5"/>
      <c r="DK534" s="5"/>
      <c r="DL534" s="5"/>
      <c r="DM534" s="5"/>
      <c r="DN534" s="5"/>
      <c r="DO534" s="5"/>
      <c r="DP534" s="5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 s="5"/>
      <c r="EI534" s="5"/>
      <c r="EJ534" s="5"/>
      <c r="EK534" s="5"/>
      <c r="EL534" s="5"/>
      <c r="EM534" s="5"/>
      <c r="EN534" s="5"/>
      <c r="EO534" s="5"/>
      <c r="EP534" s="5"/>
      <c r="EQ534" s="5"/>
      <c r="ER534" s="5"/>
      <c r="ES534" s="5"/>
      <c r="ET534" s="5"/>
      <c r="EU534" s="5"/>
      <c r="EV534" s="5"/>
      <c r="EW534" s="5"/>
      <c r="EX534" s="5"/>
      <c r="EY534" s="5"/>
      <c r="EZ534" s="5"/>
      <c r="FA534" s="5"/>
      <c r="FB534" s="5"/>
      <c r="FC534" s="5"/>
      <c r="FD534" s="5"/>
      <c r="FE534" s="5"/>
      <c r="FF534" s="5"/>
      <c r="FG534" s="5"/>
      <c r="FH534" s="5"/>
      <c r="FI534" s="5"/>
      <c r="FJ534" s="5"/>
      <c r="FK534" s="5"/>
      <c r="FL534" s="5"/>
      <c r="FM534" s="5"/>
      <c r="FN534" s="5"/>
      <c r="FO534" s="5"/>
      <c r="FP534" s="5"/>
      <c r="FQ534" s="5"/>
      <c r="FR534" s="5"/>
      <c r="FS534" s="5"/>
      <c r="FT534" s="5"/>
      <c r="FU534" s="5"/>
      <c r="FV534" s="5"/>
      <c r="FW534" s="5"/>
      <c r="FX534" s="5"/>
      <c r="FY534" s="5"/>
      <c r="FZ534" s="5"/>
      <c r="GA534" s="5"/>
      <c r="GB534" s="5"/>
      <c r="GC534" s="5"/>
      <c r="GD534" s="5"/>
      <c r="GE534" s="5"/>
      <c r="GF534" s="5"/>
      <c r="GG534" s="5"/>
      <c r="GH534" s="5"/>
      <c r="GI534" s="5"/>
      <c r="GJ534" s="5"/>
      <c r="GK534" s="5"/>
      <c r="GL534" s="5"/>
      <c r="GM534" s="5"/>
      <c r="GN534" s="5"/>
      <c r="GO534" s="5"/>
      <c r="GP534" s="5"/>
      <c r="GQ534" s="5"/>
      <c r="GR534" s="5"/>
      <c r="GS534" s="5"/>
      <c r="GT534" s="5"/>
      <c r="GU534" s="5"/>
      <c r="GV534" s="5"/>
      <c r="GW534" s="5"/>
      <c r="GX534" s="5"/>
      <c r="GY534" s="5"/>
      <c r="GZ534" s="5"/>
      <c r="HA534" s="5"/>
      <c r="HB534" s="5"/>
      <c r="HC534" s="5"/>
      <c r="HD534" s="5"/>
      <c r="HE534" s="5"/>
      <c r="HF534" s="5"/>
      <c r="HG534" s="5"/>
      <c r="HH534" s="5"/>
      <c r="HI534" s="5"/>
      <c r="HJ534" s="5"/>
      <c r="HK534" s="5"/>
      <c r="HL534" s="5"/>
      <c r="HM534" s="5"/>
      <c r="HN534" s="5"/>
      <c r="HO534" s="5"/>
      <c r="HP534" s="5"/>
      <c r="HQ534" s="5"/>
      <c r="HR534" s="5"/>
      <c r="HS534" s="5"/>
      <c r="HT534" s="5"/>
      <c r="HU534" s="5"/>
      <c r="HV534" s="5"/>
      <c r="HW534" s="5"/>
      <c r="HX534" s="5"/>
      <c r="HY534" s="5"/>
      <c r="HZ534" s="5"/>
      <c r="IA534" s="5"/>
      <c r="IB534" s="5"/>
      <c r="IC534" s="5"/>
      <c r="ID534" s="5"/>
      <c r="IE534" s="5"/>
      <c r="IF534" s="5"/>
      <c r="IG534" s="5"/>
      <c r="IH534" s="5"/>
      <c r="II534" s="5"/>
      <c r="IJ534" s="5"/>
      <c r="IK534" s="5"/>
      <c r="IL534" s="5"/>
      <c r="IM534" s="5"/>
      <c r="IN534" s="5"/>
      <c r="IO534" s="5"/>
      <c r="IP534" s="5"/>
      <c r="IQ534" s="5"/>
      <c r="IR534" s="5"/>
      <c r="IS534" s="5"/>
      <c r="IT534" s="5"/>
      <c r="IU534" s="5"/>
      <c r="IV534" s="5"/>
      <c r="IW534" s="5"/>
      <c r="IX534" s="5"/>
      <c r="IY534" s="5"/>
      <c r="IZ534" s="5"/>
      <c r="JA534" s="5"/>
      <c r="JB534" s="5"/>
      <c r="JC534" s="5"/>
    </row>
    <row r="535" spans="1:263" x14ac:dyDescent="0.3">
      <c r="A535" t="str">
        <f t="shared" si="21"/>
        <v>0</v>
      </c>
      <c r="B535" s="18">
        <f t="shared" si="20"/>
        <v>0</v>
      </c>
      <c r="C535" s="18"/>
      <c r="D535" s="5"/>
      <c r="E535" s="5"/>
      <c r="F535" s="5" t="str">
        <f t="shared" si="19"/>
        <v/>
      </c>
      <c r="G535" s="5"/>
      <c r="H535" s="5"/>
      <c r="I535" s="5"/>
      <c r="J535" s="5"/>
      <c r="K535" s="5"/>
      <c r="L535" s="6"/>
      <c r="M535" s="5"/>
      <c r="N535" s="5"/>
      <c r="O535" s="5"/>
      <c r="P535" s="24"/>
      <c r="R535" s="27"/>
      <c r="S535" s="5"/>
      <c r="T535" s="6"/>
      <c r="U535" s="5"/>
      <c r="V535" s="7" t="str">
        <f>IFERROR(VLOOKUP(B535,[1]Client107650!$A$1:$C$7000,3,FALSE),"Non enregistrée")</f>
        <v>Non enregistrée</v>
      </c>
      <c r="W535" s="7" t="str">
        <f>IFERROR(VLOOKUP(A535,'[2]PLANNING-RECHANGES LATelec'!$A$3:$AN$8004,40,FALSE),"Non collaborée")</f>
        <v>Non collaborée</v>
      </c>
      <c r="X535" s="8" t="str">
        <f>IFERROR(VLOOKUP(F535,'[3]Table V'!$A:$G,3,FALSE),"N/A")</f>
        <v>N/A</v>
      </c>
      <c r="Y535" s="8" t="str">
        <f>IFERROR(VLOOKUP(F535,'[2]Table V'!$A:$M,9,FALSE),"N/A")</f>
        <v>N/A</v>
      </c>
      <c r="Z535" s="9" t="str">
        <f>IFERROR(VLOOKUP(C535,[4]Feuil1!$D:$AB,25,FALSE),"N/A")</f>
        <v>N/A</v>
      </c>
      <c r="AA535" s="9" t="s">
        <v>157</v>
      </c>
      <c r="AB535" s="9" t="s">
        <v>157</v>
      </c>
      <c r="AC535" s="5"/>
      <c r="AD535" s="10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  <c r="DI535" s="5"/>
      <c r="DJ535" s="5"/>
      <c r="DK535" s="5"/>
      <c r="DL535" s="5"/>
      <c r="DM535" s="5"/>
      <c r="DN535" s="5"/>
      <c r="DO535" s="5"/>
      <c r="DP535" s="5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 s="5"/>
      <c r="EI535" s="5"/>
      <c r="EJ535" s="5"/>
      <c r="EK535" s="5"/>
      <c r="EL535" s="5"/>
      <c r="EM535" s="5"/>
      <c r="EN535" s="5"/>
      <c r="EO535" s="5"/>
      <c r="EP535" s="5"/>
      <c r="EQ535" s="5"/>
      <c r="ER535" s="5"/>
      <c r="ES535" s="5"/>
      <c r="ET535" s="5"/>
      <c r="EU535" s="5"/>
      <c r="EV535" s="5"/>
      <c r="EW535" s="5"/>
      <c r="EX535" s="5"/>
      <c r="EY535" s="5"/>
      <c r="EZ535" s="5"/>
      <c r="FA535" s="5"/>
      <c r="FB535" s="5"/>
      <c r="FC535" s="5"/>
      <c r="FD535" s="5"/>
      <c r="FE535" s="5"/>
      <c r="FF535" s="5"/>
      <c r="FG535" s="5"/>
      <c r="FH535" s="5"/>
      <c r="FI535" s="5"/>
      <c r="FJ535" s="5"/>
      <c r="FK535" s="5"/>
      <c r="FL535" s="5"/>
      <c r="FM535" s="5"/>
      <c r="FN535" s="5"/>
      <c r="FO535" s="5"/>
      <c r="FP535" s="5"/>
      <c r="FQ535" s="5"/>
      <c r="FR535" s="5"/>
      <c r="FS535" s="5"/>
      <c r="FT535" s="5"/>
      <c r="FU535" s="5"/>
      <c r="FV535" s="5"/>
      <c r="FW535" s="5"/>
      <c r="FX535" s="5"/>
      <c r="FY535" s="5"/>
      <c r="FZ535" s="5"/>
      <c r="GA535" s="5"/>
      <c r="GB535" s="5"/>
      <c r="GC535" s="5"/>
      <c r="GD535" s="5"/>
      <c r="GE535" s="5"/>
      <c r="GF535" s="5"/>
      <c r="GG535" s="5"/>
      <c r="GH535" s="5"/>
      <c r="GI535" s="5"/>
      <c r="GJ535" s="5"/>
      <c r="GK535" s="5"/>
      <c r="GL535" s="5"/>
      <c r="GM535" s="5"/>
      <c r="GN535" s="5"/>
      <c r="GO535" s="5"/>
      <c r="GP535" s="5"/>
      <c r="GQ535" s="5"/>
      <c r="GR535" s="5"/>
      <c r="GS535" s="5"/>
      <c r="GT535" s="5"/>
      <c r="GU535" s="5"/>
      <c r="GV535" s="5"/>
    </row>
    <row r="536" spans="1:263" x14ac:dyDescent="0.3">
      <c r="A536" t="str">
        <f t="shared" si="21"/>
        <v>0</v>
      </c>
      <c r="B536" s="18">
        <f t="shared" si="20"/>
        <v>0</v>
      </c>
      <c r="C536" s="18"/>
      <c r="D536" s="5"/>
      <c r="E536" s="5"/>
      <c r="F536" s="5" t="str">
        <f t="shared" si="19"/>
        <v/>
      </c>
      <c r="G536" s="5"/>
      <c r="H536" s="5"/>
      <c r="I536" s="5"/>
      <c r="J536" s="5"/>
      <c r="K536" s="5"/>
      <c r="L536" s="6"/>
      <c r="M536" s="5"/>
      <c r="N536" s="5"/>
      <c r="O536" s="5"/>
      <c r="P536" s="24"/>
      <c r="R536" s="27"/>
      <c r="S536" s="5"/>
      <c r="T536" s="6"/>
      <c r="U536" s="5"/>
      <c r="V536" s="7" t="str">
        <f>IFERROR(VLOOKUP(B536,[1]Client107650!$A$1:$C$7000,3,FALSE),"Non enregistrée")</f>
        <v>Non enregistrée</v>
      </c>
      <c r="W536" s="7" t="str">
        <f>IFERROR(VLOOKUP(A536,'[2]PLANNING-RECHANGES LATelec'!$A$3:$AN$8004,40,FALSE),"Non collaborée")</f>
        <v>Non collaborée</v>
      </c>
      <c r="X536" s="8" t="str">
        <f>IFERROR(VLOOKUP(F536,'[3]Table V'!$A:$G,3,FALSE),"N/A")</f>
        <v>N/A</v>
      </c>
      <c r="Y536" s="8" t="str">
        <f>IFERROR(VLOOKUP(F536,'[2]Table V'!$A:$M,9,FALSE),"N/A")</f>
        <v>N/A</v>
      </c>
      <c r="Z536" s="9" t="str">
        <f>IFERROR(VLOOKUP(C536,[4]Feuil1!$D:$AB,25,FALSE),"N/A")</f>
        <v>N/A</v>
      </c>
      <c r="AA536" s="9" t="s">
        <v>157</v>
      </c>
      <c r="AB536" s="9" t="s">
        <v>157</v>
      </c>
      <c r="AC536" s="5"/>
      <c r="AD536" s="10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  <c r="CR536" s="5"/>
      <c r="CS536" s="5"/>
      <c r="CT536" s="5"/>
      <c r="CU536" s="5"/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  <c r="DG536" s="5"/>
      <c r="DH536" s="5"/>
      <c r="DI536" s="5"/>
      <c r="DJ536" s="5"/>
      <c r="DK536" s="5"/>
      <c r="DL536" s="5"/>
      <c r="DM536" s="5"/>
      <c r="DN536" s="5"/>
      <c r="DO536" s="5"/>
      <c r="DP536" s="5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 s="5"/>
      <c r="EI536" s="5"/>
      <c r="EJ536" s="5"/>
      <c r="EK536" s="5"/>
      <c r="EL536" s="5"/>
      <c r="EM536" s="5"/>
      <c r="EN536" s="5"/>
      <c r="EO536" s="5"/>
      <c r="EP536" s="5"/>
      <c r="EQ536" s="5"/>
      <c r="ER536" s="5"/>
      <c r="ES536" s="5"/>
      <c r="ET536" s="5"/>
      <c r="EU536" s="5"/>
      <c r="EV536" s="5"/>
      <c r="EW536" s="5"/>
      <c r="EX536" s="5"/>
      <c r="EY536" s="5"/>
      <c r="EZ536" s="5"/>
      <c r="FA536" s="5"/>
      <c r="FB536" s="5"/>
      <c r="FC536" s="5"/>
      <c r="FD536" s="5"/>
      <c r="FE536" s="5"/>
      <c r="FF536" s="5"/>
      <c r="FG536" s="5"/>
      <c r="FH536" s="5"/>
      <c r="FI536" s="5"/>
      <c r="FJ536" s="5"/>
      <c r="FK536" s="5"/>
      <c r="FL536" s="5"/>
      <c r="FM536" s="5"/>
      <c r="FN536" s="5"/>
      <c r="FO536" s="5"/>
      <c r="FP536" s="5"/>
      <c r="FQ536" s="5"/>
      <c r="FR536" s="5"/>
      <c r="FS536" s="5"/>
      <c r="FT536" s="5"/>
      <c r="FU536" s="5"/>
      <c r="FV536" s="5"/>
      <c r="FW536" s="5"/>
      <c r="FX536" s="5"/>
      <c r="FY536" s="5"/>
      <c r="FZ536" s="5"/>
      <c r="GA536" s="5"/>
      <c r="GB536" s="5"/>
      <c r="GC536" s="5"/>
      <c r="GD536" s="5"/>
      <c r="GE536" s="5"/>
      <c r="GF536" s="5"/>
      <c r="GG536" s="5"/>
      <c r="GH536" s="5"/>
      <c r="GI536" s="5"/>
      <c r="GJ536" s="5"/>
      <c r="GK536" s="5"/>
      <c r="GL536" s="5"/>
      <c r="GM536" s="5"/>
      <c r="GN536" s="5"/>
      <c r="GO536" s="5"/>
      <c r="GP536" s="5"/>
      <c r="GQ536" s="5"/>
      <c r="GR536" s="5"/>
      <c r="GS536" s="5"/>
      <c r="GT536" s="5"/>
      <c r="GU536" s="5"/>
      <c r="GV536" s="5"/>
      <c r="GW536" s="5"/>
      <c r="GX536" s="5"/>
      <c r="GY536" s="5"/>
      <c r="GZ536" s="5"/>
      <c r="HA536" s="5"/>
      <c r="HB536" s="5"/>
      <c r="HC536" s="5"/>
      <c r="HD536" s="5"/>
      <c r="HE536" s="5"/>
      <c r="HF536" s="5"/>
      <c r="HG536" s="5"/>
      <c r="HH536" s="5"/>
      <c r="HI536" s="5"/>
      <c r="HJ536" s="5"/>
      <c r="HK536" s="5"/>
      <c r="HL536" s="5"/>
      <c r="HM536" s="5"/>
      <c r="HN536" s="5"/>
      <c r="HO536" s="5"/>
      <c r="HP536" s="5"/>
      <c r="HQ536" s="5"/>
      <c r="HR536" s="5"/>
      <c r="HS536" s="5"/>
      <c r="HT536" s="5"/>
      <c r="HU536" s="5"/>
      <c r="HV536" s="5"/>
      <c r="HW536" s="5"/>
      <c r="HX536" s="5"/>
      <c r="HY536" s="5"/>
      <c r="HZ536" s="5"/>
      <c r="IA536" s="5"/>
      <c r="IB536" s="5"/>
      <c r="IC536" s="5"/>
      <c r="ID536" s="5"/>
      <c r="IE536" s="5"/>
      <c r="IF536" s="5"/>
      <c r="IG536" s="5"/>
      <c r="IH536" s="5"/>
      <c r="II536" s="5"/>
      <c r="IJ536" s="5"/>
      <c r="IK536" s="5"/>
      <c r="IL536" s="5"/>
      <c r="IM536" s="5"/>
      <c r="IN536" s="5"/>
      <c r="IO536" s="5"/>
      <c r="IP536" s="5"/>
      <c r="IQ536" s="5"/>
      <c r="IR536" s="5"/>
      <c r="IS536" s="5"/>
      <c r="IT536" s="5"/>
      <c r="IU536" s="5"/>
      <c r="IV536" s="5"/>
      <c r="IW536" s="5"/>
      <c r="IX536" s="5"/>
      <c r="IY536" s="5"/>
      <c r="IZ536" s="5"/>
      <c r="JA536" s="5"/>
      <c r="JB536" s="5"/>
      <c r="JC536" s="5"/>
    </row>
    <row r="537" spans="1:263" x14ac:dyDescent="0.3">
      <c r="A537" t="str">
        <f t="shared" si="21"/>
        <v>0</v>
      </c>
      <c r="B537" s="18">
        <f t="shared" si="20"/>
        <v>0</v>
      </c>
      <c r="C537" s="18"/>
      <c r="D537" s="5"/>
      <c r="E537" s="5"/>
      <c r="F537" s="5" t="str">
        <f t="shared" si="19"/>
        <v/>
      </c>
      <c r="G537" s="5"/>
      <c r="H537" s="5"/>
      <c r="I537" s="5"/>
      <c r="J537" s="5"/>
      <c r="K537" s="5"/>
      <c r="L537" s="6"/>
      <c r="M537" s="5"/>
      <c r="N537" s="5"/>
      <c r="O537" s="5"/>
      <c r="P537" s="24"/>
      <c r="R537" s="27"/>
      <c r="S537" s="5"/>
      <c r="T537" s="6"/>
      <c r="U537" s="5"/>
      <c r="V537" s="7" t="str">
        <f>IFERROR(VLOOKUP(B537,[1]Client107650!$A$1:$C$7000,3,FALSE),"Non enregistrée")</f>
        <v>Non enregistrée</v>
      </c>
      <c r="W537" s="7" t="str">
        <f>IFERROR(VLOOKUP(A537,'[2]PLANNING-RECHANGES LATelec'!$A$3:$AN$8004,40,FALSE),"Non collaborée")</f>
        <v>Non collaborée</v>
      </c>
      <c r="X537" s="8" t="str">
        <f>IFERROR(VLOOKUP(F537,'[3]Table V'!$A:$G,3,FALSE),"N/A")</f>
        <v>N/A</v>
      </c>
      <c r="Y537" s="8" t="str">
        <f>IFERROR(VLOOKUP(F537,'[2]Table V'!$A:$M,9,FALSE),"N/A")</f>
        <v>N/A</v>
      </c>
      <c r="Z537" s="9" t="str">
        <f>IFERROR(VLOOKUP(C537,[4]Feuil1!$D:$AB,25,FALSE),"N/A")</f>
        <v>N/A</v>
      </c>
      <c r="AA537" s="9" t="s">
        <v>157</v>
      </c>
      <c r="AB537" s="9" t="s">
        <v>157</v>
      </c>
      <c r="AC537" s="5"/>
      <c r="AD537" s="10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  <c r="DG537" s="5"/>
      <c r="DH537" s="5"/>
      <c r="DI537" s="5"/>
      <c r="DJ537" s="5"/>
      <c r="DK537" s="5"/>
      <c r="DL537" s="5"/>
      <c r="DM537" s="5"/>
      <c r="DN537" s="5"/>
      <c r="DO537" s="5"/>
      <c r="DP537" s="5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 s="5"/>
      <c r="EI537" s="5"/>
      <c r="EJ537" s="5"/>
      <c r="EK537" s="5"/>
      <c r="EL537" s="5"/>
      <c r="EM537" s="5"/>
      <c r="EN537" s="5"/>
      <c r="EO537" s="5"/>
      <c r="EP537" s="5"/>
      <c r="EQ537" s="5"/>
      <c r="ER537" s="5"/>
      <c r="ES537" s="5"/>
      <c r="ET537" s="5"/>
      <c r="EU537" s="5"/>
      <c r="EV537" s="5"/>
      <c r="EW537" s="5"/>
      <c r="EX537" s="5"/>
      <c r="EY537" s="5"/>
      <c r="EZ537" s="5"/>
      <c r="FA537" s="5"/>
      <c r="FB537" s="5"/>
      <c r="FC537" s="5"/>
      <c r="FD537" s="5"/>
      <c r="FE537" s="5"/>
      <c r="FF537" s="5"/>
      <c r="FG537" s="5"/>
      <c r="FH537" s="5"/>
      <c r="FI537" s="5"/>
      <c r="FJ537" s="5"/>
      <c r="FK537" s="5"/>
      <c r="FL537" s="5"/>
      <c r="FM537" s="5"/>
      <c r="FN537" s="5"/>
      <c r="FO537" s="5"/>
      <c r="FP537" s="5"/>
      <c r="FQ537" s="5"/>
      <c r="FR537" s="5"/>
      <c r="FS537" s="5"/>
      <c r="FT537" s="5"/>
      <c r="FU537" s="5"/>
      <c r="FV537" s="5"/>
      <c r="FW537" s="5"/>
      <c r="FX537" s="5"/>
      <c r="FY537" s="5"/>
      <c r="FZ537" s="5"/>
      <c r="GA537" s="5"/>
      <c r="GB537" s="5"/>
      <c r="GC537" s="5"/>
      <c r="GD537" s="5"/>
      <c r="GE537" s="5"/>
      <c r="GF537" s="5"/>
      <c r="GG537" s="5"/>
      <c r="GH537" s="5"/>
      <c r="GI537" s="5"/>
      <c r="GJ537" s="5"/>
      <c r="GK537" s="5"/>
      <c r="GL537" s="5"/>
      <c r="GM537" s="5"/>
      <c r="GN537" s="5"/>
      <c r="GO537" s="5"/>
      <c r="GP537" s="5"/>
      <c r="GQ537" s="5"/>
      <c r="GR537" s="5"/>
      <c r="GS537" s="5"/>
      <c r="GT537" s="5"/>
      <c r="GU537" s="5"/>
      <c r="GV537" s="5"/>
      <c r="GW537" s="5"/>
      <c r="GX537" s="5"/>
      <c r="GY537" s="5"/>
      <c r="GZ537" s="5"/>
      <c r="HA537" s="5"/>
      <c r="HB537" s="5"/>
      <c r="HC537" s="5"/>
      <c r="HD537" s="5"/>
      <c r="HE537" s="5"/>
      <c r="HF537" s="5"/>
      <c r="HG537" s="5"/>
      <c r="HH537" s="5"/>
      <c r="HI537" s="5"/>
      <c r="HJ537" s="5"/>
      <c r="HK537" s="5"/>
      <c r="HL537" s="5"/>
      <c r="HM537" s="5"/>
      <c r="HN537" s="5"/>
      <c r="HO537" s="5"/>
      <c r="HP537" s="5"/>
      <c r="HQ537" s="5"/>
      <c r="HR537" s="5"/>
      <c r="HS537" s="5"/>
      <c r="HT537" s="5"/>
      <c r="HU537" s="5"/>
      <c r="HV537" s="5"/>
      <c r="HW537" s="5"/>
      <c r="HX537" s="5"/>
      <c r="HY537" s="5"/>
      <c r="HZ537" s="5"/>
      <c r="IA537" s="5"/>
      <c r="IB537" s="5"/>
      <c r="IC537" s="5"/>
      <c r="ID537" s="5"/>
      <c r="IE537" s="5"/>
      <c r="IF537" s="5"/>
      <c r="IG537" s="5"/>
      <c r="IH537" s="5"/>
      <c r="II537" s="5"/>
      <c r="IJ537" s="5"/>
      <c r="IK537" s="5"/>
      <c r="IL537" s="5"/>
      <c r="IM537" s="5"/>
      <c r="IN537" s="5"/>
      <c r="IO537" s="5"/>
      <c r="IP537" s="5"/>
      <c r="IQ537" s="5"/>
      <c r="IR537" s="5"/>
      <c r="IS537" s="5"/>
      <c r="IT537" s="5"/>
      <c r="IU537" s="5"/>
      <c r="IV537" s="5"/>
      <c r="IW537" s="5"/>
      <c r="IX537" s="5"/>
      <c r="IY537" s="5"/>
      <c r="IZ537" s="5"/>
      <c r="JA537" s="5"/>
      <c r="JB537" s="5"/>
      <c r="JC537" s="5"/>
    </row>
    <row r="538" spans="1:263" x14ac:dyDescent="0.3">
      <c r="A538" t="str">
        <f t="shared" si="21"/>
        <v>0</v>
      </c>
      <c r="B538" s="18">
        <f t="shared" si="20"/>
        <v>0</v>
      </c>
      <c r="C538" s="18"/>
      <c r="D538" s="5"/>
      <c r="E538" s="5"/>
      <c r="F538" s="5" t="str">
        <f t="shared" si="19"/>
        <v/>
      </c>
      <c r="G538" s="5"/>
      <c r="H538" s="5"/>
      <c r="I538" s="5"/>
      <c r="J538" s="5"/>
      <c r="K538" s="5"/>
      <c r="L538" s="6"/>
      <c r="M538" s="5"/>
      <c r="N538" s="5"/>
      <c r="O538" s="5"/>
      <c r="P538" s="24"/>
      <c r="R538" s="27"/>
      <c r="S538" s="5"/>
      <c r="T538" s="6"/>
      <c r="U538" s="5"/>
      <c r="V538" s="7" t="str">
        <f>IFERROR(VLOOKUP(B538,[1]Client107650!$A$1:$C$7000,3,FALSE),"Non enregistrée")</f>
        <v>Non enregistrée</v>
      </c>
      <c r="W538" s="7" t="str">
        <f>IFERROR(VLOOKUP(A538,'[2]PLANNING-RECHANGES LATelec'!$A$3:$AN$8004,40,FALSE),"Non collaborée")</f>
        <v>Non collaborée</v>
      </c>
      <c r="X538" s="8" t="str">
        <f>IFERROR(VLOOKUP(F538,'[3]Table V'!$A:$G,3,FALSE),"N/A")</f>
        <v>N/A</v>
      </c>
      <c r="Y538" s="8" t="str">
        <f>IFERROR(VLOOKUP(F538,'[2]Table V'!$A:$M,9,FALSE),"N/A")</f>
        <v>N/A</v>
      </c>
      <c r="Z538" s="9" t="str">
        <f>IFERROR(VLOOKUP(C538,[4]Feuil1!$D:$AB,25,FALSE),"N/A")</f>
        <v>N/A</v>
      </c>
      <c r="AA538" s="9" t="s">
        <v>157</v>
      </c>
      <c r="AB538" s="9" t="s">
        <v>157</v>
      </c>
      <c r="AC538" s="5"/>
      <c r="AD538" s="10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  <c r="DG538" s="5"/>
      <c r="DH538" s="5"/>
      <c r="DI538" s="5"/>
      <c r="DJ538" s="5"/>
      <c r="DK538" s="5"/>
      <c r="DL538" s="5"/>
      <c r="DM538" s="5"/>
      <c r="DN538" s="5"/>
      <c r="DO538" s="5"/>
      <c r="DP538" s="5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 s="5"/>
      <c r="EI538" s="5"/>
      <c r="EJ538" s="5"/>
      <c r="EK538" s="5"/>
      <c r="EL538" s="5"/>
      <c r="EM538" s="5"/>
      <c r="EN538" s="5"/>
      <c r="EO538" s="5"/>
      <c r="EP538" s="5"/>
      <c r="EQ538" s="5"/>
      <c r="ER538" s="5"/>
      <c r="ES538" s="5"/>
      <c r="ET538" s="5"/>
      <c r="EU538" s="5"/>
      <c r="EV538" s="5"/>
      <c r="EW538" s="5"/>
      <c r="EX538" s="5"/>
      <c r="EY538" s="5"/>
      <c r="EZ538" s="5"/>
      <c r="FA538" s="5"/>
      <c r="FB538" s="5"/>
      <c r="FC538" s="5"/>
      <c r="FD538" s="5"/>
      <c r="FE538" s="5"/>
      <c r="FF538" s="5"/>
      <c r="FG538" s="5"/>
      <c r="FH538" s="5"/>
      <c r="FI538" s="5"/>
      <c r="FJ538" s="5"/>
      <c r="FK538" s="5"/>
      <c r="FL538" s="5"/>
      <c r="FM538" s="5"/>
      <c r="FN538" s="5"/>
      <c r="FO538" s="5"/>
      <c r="FP538" s="5"/>
      <c r="FQ538" s="5"/>
      <c r="FR538" s="5"/>
      <c r="FS538" s="5"/>
      <c r="FT538" s="5"/>
      <c r="FU538" s="5"/>
      <c r="FV538" s="5"/>
      <c r="FW538" s="5"/>
      <c r="FX538" s="5"/>
      <c r="FY538" s="5"/>
      <c r="FZ538" s="5"/>
      <c r="GA538" s="5"/>
      <c r="GB538" s="5"/>
      <c r="GC538" s="5"/>
      <c r="GD538" s="5"/>
      <c r="GE538" s="5"/>
      <c r="GF538" s="5"/>
      <c r="GG538" s="5"/>
      <c r="GH538" s="5"/>
      <c r="GI538" s="5"/>
      <c r="GJ538" s="5"/>
      <c r="GK538" s="5"/>
      <c r="GL538" s="5"/>
      <c r="GM538" s="5"/>
      <c r="GN538" s="5"/>
      <c r="GO538" s="5"/>
      <c r="GP538" s="5"/>
      <c r="GQ538" s="5"/>
      <c r="GR538" s="5"/>
      <c r="GS538" s="5"/>
      <c r="GT538" s="5"/>
      <c r="GU538" s="5"/>
      <c r="GV538" s="5"/>
      <c r="GW538" s="5"/>
      <c r="GX538" s="5"/>
      <c r="GY538" s="5"/>
      <c r="GZ538" s="5"/>
      <c r="HA538" s="5"/>
      <c r="HB538" s="5"/>
      <c r="HC538" s="5"/>
      <c r="HD538" s="5"/>
      <c r="HE538" s="5"/>
      <c r="HF538" s="5"/>
      <c r="HG538" s="5"/>
      <c r="HH538" s="5"/>
      <c r="HI538" s="5"/>
      <c r="HJ538" s="5"/>
      <c r="HK538" s="5"/>
      <c r="HL538" s="5"/>
      <c r="HM538" s="5"/>
      <c r="HN538" s="5"/>
      <c r="HO538" s="5"/>
      <c r="HP538" s="5"/>
      <c r="HQ538" s="5"/>
      <c r="HR538" s="5"/>
      <c r="HS538" s="5"/>
      <c r="HT538" s="5"/>
      <c r="HU538" s="5"/>
      <c r="HV538" s="5"/>
      <c r="HW538" s="5"/>
      <c r="HX538" s="5"/>
      <c r="HY538" s="5"/>
      <c r="HZ538" s="5"/>
      <c r="IA538" s="5"/>
      <c r="IB538" s="5"/>
      <c r="IC538" s="5"/>
      <c r="ID538" s="5"/>
      <c r="IE538" s="5"/>
      <c r="IF538" s="5"/>
      <c r="IG538" s="5"/>
      <c r="IH538" s="5"/>
      <c r="II538" s="5"/>
      <c r="IJ538" s="5"/>
      <c r="IK538" s="5"/>
      <c r="IL538" s="5"/>
      <c r="IM538" s="5"/>
      <c r="IN538" s="5"/>
      <c r="IO538" s="5"/>
      <c r="IP538" s="5"/>
      <c r="IQ538" s="5"/>
      <c r="IR538" s="5"/>
      <c r="IS538" s="5"/>
      <c r="IT538" s="5"/>
      <c r="IU538" s="5"/>
      <c r="IV538" s="5"/>
      <c r="IW538" s="5"/>
      <c r="IX538" s="5"/>
      <c r="IY538" s="5"/>
      <c r="IZ538" s="5"/>
      <c r="JA538" s="5"/>
      <c r="JB538" s="5"/>
      <c r="JC538" s="5"/>
    </row>
    <row r="539" spans="1:263" x14ac:dyDescent="0.3">
      <c r="A539" t="str">
        <f t="shared" si="21"/>
        <v>0</v>
      </c>
      <c r="B539" s="18">
        <f t="shared" si="20"/>
        <v>0</v>
      </c>
      <c r="C539" s="18"/>
      <c r="D539" s="5"/>
      <c r="E539" s="5"/>
      <c r="F539" s="5" t="str">
        <f t="shared" si="19"/>
        <v/>
      </c>
      <c r="G539" s="5"/>
      <c r="H539" s="5"/>
      <c r="I539" s="5"/>
      <c r="J539" s="5"/>
      <c r="K539" s="5"/>
      <c r="L539" s="6"/>
      <c r="M539" s="5"/>
      <c r="N539" s="5"/>
      <c r="O539" s="5"/>
      <c r="P539" s="24"/>
      <c r="R539" s="27"/>
      <c r="S539" s="5"/>
      <c r="T539" s="6"/>
      <c r="U539" s="5"/>
      <c r="V539" s="7" t="str">
        <f>IFERROR(VLOOKUP(B539,[1]Client107650!$A$1:$C$7000,3,FALSE),"Non enregistrée")</f>
        <v>Non enregistrée</v>
      </c>
      <c r="W539" s="7" t="str">
        <f>IFERROR(VLOOKUP(A539,'[2]PLANNING-RECHANGES LATelec'!$A$3:$AN$8004,40,FALSE),"Non collaborée")</f>
        <v>Non collaborée</v>
      </c>
      <c r="X539" s="8" t="str">
        <f>IFERROR(VLOOKUP(F539,'[3]Table V'!$A:$G,3,FALSE),"N/A")</f>
        <v>N/A</v>
      </c>
      <c r="Y539" s="8" t="str">
        <f>IFERROR(VLOOKUP(F539,'[2]Table V'!$A:$M,9,FALSE),"N/A")</f>
        <v>N/A</v>
      </c>
      <c r="Z539" s="9" t="str">
        <f>IFERROR(VLOOKUP(C539,[4]Feuil1!$D:$AB,25,FALSE),"N/A")</f>
        <v>N/A</v>
      </c>
      <c r="AA539" s="9" t="s">
        <v>157</v>
      </c>
      <c r="AB539" s="9" t="s">
        <v>157</v>
      </c>
      <c r="AC539" s="5"/>
      <c r="AD539" s="10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  <c r="DI539" s="5"/>
      <c r="DJ539" s="5"/>
      <c r="DK539" s="5"/>
      <c r="DL539" s="5"/>
      <c r="DM539" s="5"/>
      <c r="DN539" s="5"/>
      <c r="DO539" s="5"/>
      <c r="DP539" s="5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 s="5"/>
      <c r="EI539" s="5"/>
      <c r="EJ539" s="5"/>
      <c r="EK539" s="5"/>
      <c r="EL539" s="5"/>
      <c r="EM539" s="5"/>
      <c r="EN539" s="5"/>
      <c r="EO539" s="5"/>
      <c r="EP539" s="5"/>
      <c r="EQ539" s="5"/>
      <c r="ER539" s="5"/>
      <c r="ES539" s="5"/>
      <c r="ET539" s="5"/>
      <c r="EU539" s="5"/>
      <c r="EV539" s="5"/>
      <c r="EW539" s="5"/>
      <c r="EX539" s="5"/>
      <c r="EY539" s="5"/>
      <c r="EZ539" s="5"/>
      <c r="FA539" s="5"/>
      <c r="FB539" s="5"/>
      <c r="FC539" s="5"/>
      <c r="FD539" s="5"/>
      <c r="FE539" s="5"/>
      <c r="FF539" s="5"/>
      <c r="FG539" s="5"/>
      <c r="FH539" s="5"/>
      <c r="FI539" s="5"/>
      <c r="FJ539" s="5"/>
      <c r="FK539" s="5"/>
      <c r="FL539" s="5"/>
      <c r="FM539" s="5"/>
      <c r="FN539" s="5"/>
      <c r="FO539" s="5"/>
      <c r="FP539" s="5"/>
      <c r="FQ539" s="5"/>
      <c r="FR539" s="5"/>
      <c r="FS539" s="5"/>
      <c r="FT539" s="5"/>
      <c r="FU539" s="5"/>
      <c r="FV539" s="5"/>
      <c r="FW539" s="5"/>
      <c r="FX539" s="5"/>
      <c r="FY539" s="5"/>
      <c r="FZ539" s="5"/>
      <c r="GA539" s="5"/>
      <c r="GB539" s="5"/>
      <c r="GC539" s="5"/>
      <c r="GD539" s="5"/>
      <c r="GE539" s="5"/>
      <c r="GF539" s="5"/>
      <c r="GG539" s="5"/>
      <c r="GH539" s="5"/>
      <c r="GI539" s="5"/>
      <c r="GJ539" s="5"/>
      <c r="GK539" s="5"/>
      <c r="GL539" s="5"/>
      <c r="GM539" s="5"/>
      <c r="GN539" s="5"/>
      <c r="GO539" s="5"/>
      <c r="GP539" s="5"/>
      <c r="GQ539" s="5"/>
      <c r="GR539" s="5"/>
      <c r="GS539" s="5"/>
      <c r="GT539" s="5"/>
      <c r="GU539" s="5"/>
      <c r="GV539" s="5"/>
      <c r="GW539" s="5"/>
      <c r="GX539" s="5"/>
      <c r="GY539" s="5"/>
      <c r="GZ539" s="5"/>
      <c r="HA539" s="5"/>
      <c r="HB539" s="5"/>
      <c r="HC539" s="5"/>
      <c r="HD539" s="5"/>
      <c r="HE539" s="5"/>
      <c r="HF539" s="5"/>
      <c r="HG539" s="5"/>
      <c r="HH539" s="5"/>
      <c r="HI539" s="5"/>
      <c r="HJ539" s="5"/>
      <c r="HK539" s="5"/>
      <c r="HL539" s="5"/>
      <c r="HM539" s="5"/>
      <c r="HN539" s="5"/>
      <c r="HO539" s="5"/>
      <c r="HP539" s="5"/>
      <c r="HQ539" s="5"/>
      <c r="HR539" s="5"/>
      <c r="HS539" s="5"/>
      <c r="HT539" s="5"/>
      <c r="HU539" s="5"/>
      <c r="HV539" s="5"/>
      <c r="HW539" s="5"/>
      <c r="HX539" s="5"/>
      <c r="HY539" s="5"/>
      <c r="HZ539" s="5"/>
      <c r="IA539" s="5"/>
      <c r="IB539" s="5"/>
      <c r="IC539" s="5"/>
      <c r="ID539" s="5"/>
      <c r="IE539" s="5"/>
      <c r="IF539" s="5"/>
      <c r="IG539" s="5"/>
      <c r="IH539" s="5"/>
      <c r="II539" s="5"/>
      <c r="IJ539" s="5"/>
      <c r="IK539" s="5"/>
      <c r="IL539" s="5"/>
      <c r="IM539" s="5"/>
      <c r="IN539" s="5"/>
      <c r="IO539" s="5"/>
      <c r="IP539" s="5"/>
      <c r="IQ539" s="5"/>
      <c r="IR539" s="5"/>
      <c r="IS539" s="5"/>
      <c r="IT539" s="5"/>
      <c r="IU539" s="5"/>
      <c r="IV539" s="5"/>
      <c r="IW539" s="5"/>
      <c r="IX539" s="5"/>
      <c r="IY539" s="5"/>
      <c r="IZ539" s="5"/>
      <c r="JA539" s="5"/>
      <c r="JB539" s="5"/>
      <c r="JC539" s="5"/>
    </row>
    <row r="540" spans="1:263" x14ac:dyDescent="0.3">
      <c r="A540" t="str">
        <f t="shared" si="21"/>
        <v>0</v>
      </c>
      <c r="B540" s="18">
        <f t="shared" si="20"/>
        <v>0</v>
      </c>
      <c r="C540" s="18"/>
      <c r="D540" s="5"/>
      <c r="E540" s="5"/>
      <c r="F540" s="5" t="str">
        <f t="shared" si="19"/>
        <v/>
      </c>
      <c r="G540" s="5"/>
      <c r="H540" s="5"/>
      <c r="I540" s="5"/>
      <c r="J540" s="5"/>
      <c r="K540" s="5"/>
      <c r="L540" s="6"/>
      <c r="M540" s="5"/>
      <c r="N540" s="5"/>
      <c r="O540" s="5"/>
      <c r="P540" s="24"/>
      <c r="R540" s="27"/>
      <c r="S540" s="5"/>
      <c r="T540" s="6"/>
      <c r="U540" s="5"/>
      <c r="V540" s="7" t="str">
        <f>IFERROR(VLOOKUP(B540,[1]Client107650!$A$1:$C$7000,3,FALSE),"Non enregistrée")</f>
        <v>Non enregistrée</v>
      </c>
      <c r="W540" s="7" t="str">
        <f>IFERROR(VLOOKUP(A540,'[2]PLANNING-RECHANGES LATelec'!$A$3:$AN$8004,40,FALSE),"Non collaborée")</f>
        <v>Non collaborée</v>
      </c>
      <c r="X540" s="8" t="str">
        <f>IFERROR(VLOOKUP(F540,'[3]Table V'!$A:$G,3,FALSE),"N/A")</f>
        <v>N/A</v>
      </c>
      <c r="Y540" s="8" t="str">
        <f>IFERROR(VLOOKUP(F540,'[2]Table V'!$A:$M,9,FALSE),"N/A")</f>
        <v>N/A</v>
      </c>
      <c r="Z540" s="9" t="str">
        <f>IFERROR(VLOOKUP(C540,[4]Feuil1!$D:$AB,25,FALSE),"N/A")</f>
        <v>N/A</v>
      </c>
      <c r="AA540" s="9" t="s">
        <v>157</v>
      </c>
      <c r="AB540" s="9" t="s">
        <v>157</v>
      </c>
      <c r="AC540" s="5"/>
      <c r="AD540" s="10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  <c r="DI540" s="5"/>
      <c r="DJ540" s="5"/>
      <c r="DK540" s="5"/>
      <c r="DL540" s="5"/>
      <c r="DM540" s="5"/>
      <c r="DN540" s="5"/>
      <c r="DO540" s="5"/>
      <c r="DP540" s="5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 s="5"/>
      <c r="EI540" s="5"/>
      <c r="EJ540" s="5"/>
      <c r="EK540" s="5"/>
      <c r="EL540" s="5"/>
      <c r="EM540" s="5"/>
      <c r="EN540" s="5"/>
      <c r="EO540" s="5"/>
      <c r="EP540" s="5"/>
      <c r="EQ540" s="5"/>
      <c r="ER540" s="5"/>
      <c r="ES540" s="5"/>
      <c r="ET540" s="5"/>
      <c r="EU540" s="5"/>
      <c r="EV540" s="5"/>
      <c r="EW540" s="5"/>
      <c r="EX540" s="5"/>
      <c r="EY540" s="5"/>
      <c r="EZ540" s="5"/>
      <c r="FA540" s="5"/>
      <c r="FB540" s="5"/>
      <c r="FC540" s="5"/>
      <c r="FD540" s="5"/>
      <c r="FE540" s="5"/>
      <c r="FF540" s="5"/>
      <c r="FG540" s="5"/>
      <c r="FH540" s="5"/>
      <c r="FI540" s="5"/>
      <c r="FJ540" s="5"/>
      <c r="FK540" s="5"/>
      <c r="FL540" s="5"/>
      <c r="FM540" s="5"/>
      <c r="FN540" s="5"/>
      <c r="FO540" s="5"/>
      <c r="FP540" s="5"/>
      <c r="FQ540" s="5"/>
      <c r="FR540" s="5"/>
      <c r="FS540" s="5"/>
      <c r="FT540" s="5"/>
      <c r="FU540" s="5"/>
      <c r="FV540" s="5"/>
      <c r="FW540" s="5"/>
      <c r="FX540" s="5"/>
      <c r="FY540" s="5"/>
      <c r="FZ540" s="5"/>
      <c r="GA540" s="5"/>
      <c r="GB540" s="5"/>
      <c r="GC540" s="5"/>
      <c r="GD540" s="5"/>
      <c r="GE540" s="5"/>
      <c r="GF540" s="5"/>
      <c r="GG540" s="5"/>
      <c r="GH540" s="5"/>
      <c r="GI540" s="5"/>
      <c r="GJ540" s="5"/>
      <c r="GK540" s="5"/>
      <c r="GL540" s="5"/>
      <c r="GM540" s="5"/>
      <c r="GN540" s="5"/>
      <c r="GO540" s="5"/>
      <c r="GP540" s="5"/>
      <c r="GQ540" s="5"/>
      <c r="GR540" s="5"/>
      <c r="GS540" s="5"/>
      <c r="GT540" s="5"/>
      <c r="GU540" s="5"/>
      <c r="GV540" s="5"/>
      <c r="GW540" s="5"/>
      <c r="GX540" s="5"/>
      <c r="GY540" s="5"/>
      <c r="GZ540" s="5"/>
      <c r="HA540" s="5"/>
      <c r="HB540" s="5"/>
      <c r="HC540" s="5"/>
      <c r="HD540" s="5"/>
      <c r="HE540" s="5"/>
      <c r="HF540" s="5"/>
      <c r="HG540" s="5"/>
      <c r="HH540" s="5"/>
      <c r="HI540" s="5"/>
      <c r="HJ540" s="5"/>
      <c r="HK540" s="5"/>
      <c r="HL540" s="5"/>
      <c r="HM540" s="5"/>
      <c r="HN540" s="5"/>
      <c r="HO540" s="5"/>
      <c r="HP540" s="5"/>
      <c r="HQ540" s="5"/>
      <c r="HR540" s="5"/>
      <c r="HS540" s="5"/>
      <c r="HT540" s="5"/>
      <c r="HU540" s="5"/>
      <c r="HV540" s="5"/>
      <c r="HW540" s="5"/>
      <c r="HX540" s="5"/>
      <c r="HY540" s="5"/>
      <c r="HZ540" s="5"/>
      <c r="IA540" s="5"/>
      <c r="IB540" s="5"/>
      <c r="IC540" s="5"/>
      <c r="ID540" s="5"/>
      <c r="IE540" s="5"/>
      <c r="IF540" s="5"/>
      <c r="IG540" s="5"/>
      <c r="IH540" s="5"/>
      <c r="II540" s="5"/>
      <c r="IJ540" s="5"/>
      <c r="IK540" s="5"/>
      <c r="IL540" s="5"/>
      <c r="IM540" s="5"/>
      <c r="IN540" s="5"/>
      <c r="IO540" s="5"/>
      <c r="IP540" s="5"/>
      <c r="IQ540" s="5"/>
      <c r="IR540" s="5"/>
      <c r="IS540" s="5"/>
      <c r="IT540" s="5"/>
      <c r="IU540" s="5"/>
      <c r="IV540" s="5"/>
      <c r="IW540" s="5"/>
      <c r="IX540" s="5"/>
      <c r="IY540" s="5"/>
      <c r="IZ540" s="5"/>
      <c r="JA540" s="5"/>
      <c r="JB540" s="5"/>
      <c r="JC540" s="5"/>
    </row>
    <row r="541" spans="1:263" x14ac:dyDescent="0.3">
      <c r="A541" t="str">
        <f t="shared" si="21"/>
        <v>0</v>
      </c>
      <c r="B541" s="18">
        <f t="shared" si="20"/>
        <v>0</v>
      </c>
      <c r="C541" s="18"/>
      <c r="D541" s="5"/>
      <c r="E541" s="5"/>
      <c r="F541" s="5" t="str">
        <f t="shared" si="19"/>
        <v/>
      </c>
      <c r="G541" s="5"/>
      <c r="H541" s="5"/>
      <c r="I541" s="5"/>
      <c r="J541" s="5"/>
      <c r="K541" s="5"/>
      <c r="L541" s="6"/>
      <c r="M541" s="5"/>
      <c r="N541" s="5"/>
      <c r="O541" s="5"/>
      <c r="P541" s="24"/>
      <c r="R541" s="27"/>
      <c r="S541" s="5"/>
      <c r="T541" s="6"/>
      <c r="U541" s="5"/>
      <c r="V541" s="7" t="str">
        <f>IFERROR(VLOOKUP(B541,[1]Client107650!$A$1:$C$7000,3,FALSE),"Non enregistrée")</f>
        <v>Non enregistrée</v>
      </c>
      <c r="W541" s="7" t="str">
        <f>IFERROR(VLOOKUP(A541,'[2]PLANNING-RECHANGES LATelec'!$A$3:$AN$8004,40,FALSE),"Non collaborée")</f>
        <v>Non collaborée</v>
      </c>
      <c r="X541" s="8" t="str">
        <f>IFERROR(VLOOKUP(F541,'[3]Table V'!$A:$G,3,FALSE),"N/A")</f>
        <v>N/A</v>
      </c>
      <c r="Y541" s="8" t="str">
        <f>IFERROR(VLOOKUP(F541,'[2]Table V'!$A:$M,9,FALSE),"N/A")</f>
        <v>N/A</v>
      </c>
      <c r="Z541" s="9" t="str">
        <f>IFERROR(VLOOKUP(C541,[4]Feuil1!$D:$AB,25,FALSE),"N/A")</f>
        <v>N/A</v>
      </c>
      <c r="AA541" s="9" t="s">
        <v>157</v>
      </c>
      <c r="AB541" s="9" t="s">
        <v>157</v>
      </c>
      <c r="AC541" s="5"/>
      <c r="AD541" s="10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  <c r="DI541" s="5"/>
      <c r="DJ541" s="5"/>
      <c r="DK541" s="5"/>
      <c r="DL541" s="5"/>
      <c r="DM541" s="5"/>
      <c r="DN541" s="5"/>
      <c r="DO541" s="5"/>
      <c r="DP541" s="5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 s="5"/>
      <c r="EI541" s="5"/>
      <c r="EJ541" s="5"/>
      <c r="EK541" s="5"/>
      <c r="EL541" s="5"/>
      <c r="EM541" s="5"/>
      <c r="EN541" s="5"/>
      <c r="EO541" s="5"/>
      <c r="EP541" s="5"/>
      <c r="EQ541" s="5"/>
      <c r="ER541" s="5"/>
      <c r="ES541" s="5"/>
      <c r="ET541" s="5"/>
      <c r="EU541" s="5"/>
      <c r="EV541" s="5"/>
      <c r="EW541" s="5"/>
      <c r="EX541" s="5"/>
      <c r="EY541" s="5"/>
      <c r="EZ541" s="5"/>
      <c r="FA541" s="5"/>
      <c r="FB541" s="5"/>
      <c r="FC541" s="5"/>
      <c r="FD541" s="5"/>
      <c r="FE541" s="5"/>
      <c r="FF541" s="5"/>
      <c r="FG541" s="5"/>
      <c r="FH541" s="5"/>
      <c r="FI541" s="5"/>
      <c r="FJ541" s="5"/>
      <c r="FK541" s="5"/>
      <c r="FL541" s="5"/>
      <c r="FM541" s="5"/>
      <c r="FN541" s="5"/>
      <c r="FO541" s="5"/>
      <c r="FP541" s="5"/>
      <c r="FQ541" s="5"/>
      <c r="FR541" s="5"/>
      <c r="FS541" s="5"/>
      <c r="FT541" s="5"/>
      <c r="FU541" s="5"/>
      <c r="FV541" s="5"/>
      <c r="FW541" s="5"/>
      <c r="FX541" s="5"/>
      <c r="FY541" s="5"/>
      <c r="FZ541" s="5"/>
      <c r="GA541" s="5"/>
    </row>
    <row r="542" spans="1:263" x14ac:dyDescent="0.3">
      <c r="A542" t="str">
        <f t="shared" si="21"/>
        <v>0</v>
      </c>
      <c r="B542" s="18">
        <f t="shared" si="20"/>
        <v>0</v>
      </c>
      <c r="C542" s="18"/>
      <c r="D542" s="5"/>
      <c r="E542" s="5"/>
      <c r="F542" s="5" t="str">
        <f t="shared" si="19"/>
        <v/>
      </c>
      <c r="G542" s="5"/>
      <c r="H542" s="5"/>
      <c r="I542" s="5"/>
      <c r="J542" s="5"/>
      <c r="K542" s="5"/>
      <c r="L542" s="6"/>
      <c r="M542" s="5"/>
      <c r="N542" s="5"/>
      <c r="O542" s="5"/>
      <c r="P542" s="24"/>
      <c r="R542" s="27"/>
      <c r="S542" s="5"/>
      <c r="T542" s="6"/>
      <c r="U542" s="5"/>
      <c r="V542" s="7" t="str">
        <f>IFERROR(VLOOKUP(B542,[1]Client107650!$A$1:$C$7000,3,FALSE),"Non enregistrée")</f>
        <v>Non enregistrée</v>
      </c>
      <c r="W542" s="7" t="str">
        <f>IFERROR(VLOOKUP(A542,'[2]PLANNING-RECHANGES LATelec'!$A$3:$AN$8004,40,FALSE),"Non collaborée")</f>
        <v>Non collaborée</v>
      </c>
      <c r="X542" s="8" t="str">
        <f>IFERROR(VLOOKUP(F542,'[3]Table V'!$A:$G,3,FALSE),"N/A")</f>
        <v>N/A</v>
      </c>
      <c r="Y542" s="8" t="str">
        <f>IFERROR(VLOOKUP(F542,'[2]Table V'!$A:$M,9,FALSE),"N/A")</f>
        <v>N/A</v>
      </c>
      <c r="Z542" s="9" t="str">
        <f>IFERROR(VLOOKUP(C542,[4]Feuil1!$D:$AB,25,FALSE),"N/A")</f>
        <v>N/A</v>
      </c>
      <c r="AA542" s="9" t="s">
        <v>157</v>
      </c>
      <c r="AB542" s="9" t="s">
        <v>157</v>
      </c>
      <c r="AC542" s="5"/>
      <c r="AD542" s="10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  <c r="DI542" s="5"/>
      <c r="DJ542" s="5"/>
      <c r="DK542" s="5"/>
      <c r="DL542" s="5"/>
      <c r="DM542" s="5"/>
      <c r="DN542" s="5"/>
      <c r="DO542" s="5"/>
      <c r="DP542" s="5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 s="5"/>
      <c r="EI542" s="5"/>
      <c r="EJ542" s="5"/>
      <c r="EK542" s="5"/>
      <c r="EL542" s="5"/>
      <c r="EM542" s="5"/>
      <c r="EN542" s="5"/>
      <c r="EO542" s="5"/>
      <c r="EP542" s="5"/>
      <c r="EQ542" s="5"/>
      <c r="ER542" s="5"/>
      <c r="ES542" s="5"/>
      <c r="ET542" s="5"/>
      <c r="EU542" s="5"/>
      <c r="EV542" s="5"/>
      <c r="EW542" s="5"/>
      <c r="EX542" s="5"/>
      <c r="EY542" s="5"/>
      <c r="EZ542" s="5"/>
      <c r="FA542" s="5"/>
      <c r="FB542" s="5"/>
      <c r="FC542" s="5"/>
      <c r="FD542" s="5"/>
      <c r="FE542" s="5"/>
      <c r="FF542" s="5"/>
      <c r="FG542" s="5"/>
      <c r="FH542" s="5"/>
      <c r="FI542" s="5"/>
      <c r="FJ542" s="5"/>
      <c r="FK542" s="5"/>
      <c r="FL542" s="5"/>
      <c r="FM542" s="5"/>
      <c r="FN542" s="5"/>
      <c r="FO542" s="5"/>
      <c r="FP542" s="5"/>
      <c r="FQ542" s="5"/>
      <c r="FR542" s="5"/>
      <c r="FS542" s="5"/>
      <c r="FT542" s="5"/>
      <c r="FU542" s="5"/>
      <c r="FV542" s="5"/>
      <c r="FW542" s="5"/>
      <c r="FX542" s="5"/>
      <c r="FY542" s="5"/>
      <c r="FZ542" s="5"/>
      <c r="GA542" s="5"/>
      <c r="GB542" s="5"/>
      <c r="GC542" s="5"/>
      <c r="GD542" s="5"/>
      <c r="GE542" s="5"/>
      <c r="GF542" s="5"/>
      <c r="GG542" s="5"/>
      <c r="GH542" s="5"/>
      <c r="GI542" s="5"/>
      <c r="GJ542" s="5"/>
      <c r="GK542" s="5"/>
      <c r="GL542" s="5"/>
      <c r="GM542" s="5"/>
      <c r="GN542" s="5"/>
      <c r="GO542" s="5"/>
      <c r="GP542" s="5"/>
      <c r="GQ542" s="5"/>
      <c r="GR542" s="5"/>
      <c r="GS542" s="5"/>
      <c r="GT542" s="5"/>
      <c r="GU542" s="5"/>
      <c r="GV542" s="5"/>
      <c r="GW542" s="5"/>
      <c r="GX542" s="5"/>
      <c r="GY542" s="5"/>
      <c r="GZ542" s="5"/>
      <c r="HA542" s="5"/>
      <c r="HB542" s="5"/>
      <c r="HC542" s="5"/>
      <c r="HD542" s="5"/>
      <c r="HE542" s="5"/>
      <c r="HF542" s="5"/>
      <c r="HG542" s="5"/>
      <c r="HH542" s="5"/>
      <c r="HI542" s="5"/>
      <c r="HJ542" s="5"/>
      <c r="HK542" s="5"/>
      <c r="HL542" s="5"/>
      <c r="HM542" s="5"/>
      <c r="HN542" s="5"/>
      <c r="HO542" s="5"/>
      <c r="HP542" s="5"/>
      <c r="HQ542" s="5"/>
      <c r="HR542" s="5"/>
      <c r="HS542" s="5"/>
      <c r="HT542" s="5"/>
      <c r="HU542" s="5"/>
      <c r="HV542" s="5"/>
      <c r="HW542" s="5"/>
      <c r="HX542" s="5"/>
      <c r="HY542" s="5"/>
      <c r="HZ542" s="5"/>
      <c r="IA542" s="5"/>
      <c r="IB542" s="5"/>
      <c r="IC542" s="5"/>
      <c r="ID542" s="5"/>
      <c r="IE542" s="5"/>
      <c r="IF542" s="5"/>
      <c r="IG542" s="5"/>
      <c r="IH542" s="5"/>
      <c r="II542" s="5"/>
      <c r="IJ542" s="5"/>
      <c r="IK542" s="5"/>
      <c r="IL542" s="5"/>
      <c r="IM542" s="5"/>
      <c r="IN542" s="5"/>
      <c r="IO542" s="5"/>
      <c r="IP542" s="5"/>
      <c r="IQ542" s="5"/>
      <c r="IR542" s="5"/>
      <c r="IS542" s="5"/>
      <c r="IT542" s="5"/>
      <c r="IU542" s="5"/>
      <c r="IV542" s="5"/>
      <c r="IW542" s="5"/>
      <c r="IX542" s="5"/>
      <c r="IY542" s="5"/>
      <c r="IZ542" s="5"/>
      <c r="JA542" s="5"/>
      <c r="JB542" s="5"/>
      <c r="JC542" s="5"/>
    </row>
    <row r="543" spans="1:263" x14ac:dyDescent="0.3">
      <c r="A543" t="str">
        <f t="shared" si="21"/>
        <v>0</v>
      </c>
      <c r="B543" s="18">
        <f t="shared" si="20"/>
        <v>0</v>
      </c>
      <c r="C543" s="18"/>
      <c r="D543" s="5"/>
      <c r="E543" s="5"/>
      <c r="F543" s="5" t="str">
        <f t="shared" si="19"/>
        <v/>
      </c>
      <c r="G543" s="5"/>
      <c r="H543" s="5"/>
      <c r="I543" s="5"/>
      <c r="J543" s="5"/>
      <c r="K543" s="5"/>
      <c r="L543" s="6"/>
      <c r="M543" s="5"/>
      <c r="N543" s="5"/>
      <c r="O543" s="5"/>
      <c r="P543" s="24"/>
      <c r="R543" s="27"/>
      <c r="S543" s="5"/>
      <c r="T543" s="6"/>
      <c r="U543" s="5"/>
      <c r="V543" s="7" t="str">
        <f>IFERROR(VLOOKUP(B543,[1]Client107650!$A$1:$C$7000,3,FALSE),"Non enregistrée")</f>
        <v>Non enregistrée</v>
      </c>
      <c r="W543" s="7" t="str">
        <f>IFERROR(VLOOKUP(A543,'[2]PLANNING-RECHANGES LATelec'!$A$3:$AN$8004,40,FALSE),"Non collaborée")</f>
        <v>Non collaborée</v>
      </c>
      <c r="X543" s="8" t="str">
        <f>IFERROR(VLOOKUP(F543,'[3]Table V'!$A:$G,3,FALSE),"N/A")</f>
        <v>N/A</v>
      </c>
      <c r="Y543" s="8" t="str">
        <f>IFERROR(VLOOKUP(F543,'[2]Table V'!$A:$M,9,FALSE),"N/A")</f>
        <v>N/A</v>
      </c>
      <c r="Z543" s="9" t="str">
        <f>IFERROR(VLOOKUP(C543,[4]Feuil1!$D:$AB,25,FALSE),"N/A")</f>
        <v>N/A</v>
      </c>
      <c r="AA543" s="9" t="s">
        <v>157</v>
      </c>
      <c r="AB543" s="9" t="s">
        <v>157</v>
      </c>
      <c r="AC543" s="5"/>
      <c r="AD543" s="10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  <c r="DI543" s="5"/>
      <c r="DJ543" s="5"/>
      <c r="DK543" s="5"/>
      <c r="DL543" s="5"/>
      <c r="DM543" s="5"/>
      <c r="DN543" s="5"/>
      <c r="DO543" s="5"/>
      <c r="DP543" s="5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 s="5"/>
      <c r="EI543" s="5"/>
      <c r="EJ543" s="5"/>
      <c r="EK543" s="5"/>
      <c r="EL543" s="5"/>
      <c r="EM543" s="5"/>
      <c r="EN543" s="5"/>
      <c r="EO543" s="5"/>
      <c r="EP543" s="5"/>
      <c r="EQ543" s="5"/>
      <c r="ER543" s="5"/>
      <c r="ES543" s="5"/>
      <c r="ET543" s="5"/>
      <c r="EU543" s="5"/>
      <c r="EV543" s="5"/>
      <c r="EW543" s="5"/>
      <c r="EX543" s="5"/>
      <c r="EY543" s="5"/>
      <c r="EZ543" s="5"/>
      <c r="FA543" s="5"/>
      <c r="FB543" s="5"/>
      <c r="FC543" s="5"/>
      <c r="FD543" s="5"/>
      <c r="FE543" s="5"/>
      <c r="FF543" s="5"/>
      <c r="FG543" s="5"/>
      <c r="FH543" s="5"/>
      <c r="FI543" s="5"/>
      <c r="FJ543" s="5"/>
      <c r="FK543" s="5"/>
      <c r="FL543" s="5"/>
      <c r="FM543" s="5"/>
      <c r="FN543" s="5"/>
      <c r="FO543" s="5"/>
      <c r="FP543" s="5"/>
      <c r="FQ543" s="5"/>
      <c r="FR543" s="5"/>
      <c r="FS543" s="5"/>
      <c r="FT543" s="5"/>
      <c r="FU543" s="5"/>
      <c r="FV543" s="5"/>
      <c r="FW543" s="5"/>
      <c r="FX543" s="5"/>
      <c r="FY543" s="5"/>
      <c r="FZ543" s="5"/>
      <c r="GA543" s="5"/>
      <c r="GB543" s="5"/>
      <c r="GC543" s="5"/>
      <c r="GD543" s="5"/>
      <c r="GE543" s="5"/>
      <c r="GF543" s="5"/>
      <c r="GG543" s="5"/>
      <c r="GH543" s="5"/>
      <c r="GI543" s="5"/>
      <c r="GJ543" s="5"/>
      <c r="GK543" s="5"/>
      <c r="GL543" s="5"/>
      <c r="GM543" s="5"/>
      <c r="GN543" s="5"/>
      <c r="GO543" s="5"/>
      <c r="GP543" s="5"/>
      <c r="GQ543" s="5"/>
      <c r="GR543" s="5"/>
      <c r="GS543" s="5"/>
      <c r="GT543" s="5"/>
      <c r="GU543" s="5"/>
      <c r="GV543" s="5"/>
      <c r="GW543" s="5"/>
      <c r="GX543" s="5"/>
      <c r="GY543" s="5"/>
      <c r="GZ543" s="5"/>
      <c r="HA543" s="5"/>
      <c r="HB543" s="5"/>
      <c r="HC543" s="5"/>
      <c r="HD543" s="5"/>
      <c r="HE543" s="5"/>
      <c r="HF543" s="5"/>
      <c r="HG543" s="5"/>
      <c r="HH543" s="5"/>
      <c r="HI543" s="5"/>
      <c r="HJ543" s="5"/>
      <c r="HK543" s="5"/>
      <c r="HL543" s="5"/>
      <c r="HM543" s="5"/>
      <c r="HN543" s="5"/>
      <c r="HO543" s="5"/>
      <c r="HP543" s="5"/>
      <c r="HQ543" s="5"/>
      <c r="HR543" s="5"/>
      <c r="HS543" s="5"/>
      <c r="HT543" s="5"/>
      <c r="HU543" s="5"/>
      <c r="HV543" s="5"/>
      <c r="HW543" s="5"/>
      <c r="HX543" s="5"/>
      <c r="HY543" s="5"/>
      <c r="HZ543" s="5"/>
      <c r="IA543" s="5"/>
      <c r="IB543" s="5"/>
      <c r="IC543" s="5"/>
      <c r="ID543" s="5"/>
      <c r="IE543" s="5"/>
      <c r="IF543" s="5"/>
      <c r="IG543" s="5"/>
      <c r="IH543" s="5"/>
      <c r="II543" s="5"/>
      <c r="IJ543" s="5"/>
      <c r="IK543" s="5"/>
      <c r="IL543" s="5"/>
      <c r="IM543" s="5"/>
      <c r="IN543" s="5"/>
      <c r="IO543" s="5"/>
      <c r="IP543" s="5"/>
      <c r="IQ543" s="5"/>
      <c r="IR543" s="5"/>
      <c r="IS543" s="5"/>
      <c r="IT543" s="5"/>
      <c r="IU543" s="5"/>
      <c r="IV543" s="5"/>
      <c r="IW543" s="5"/>
      <c r="IX543" s="5"/>
      <c r="IY543" s="5"/>
      <c r="IZ543" s="5"/>
      <c r="JA543" s="5"/>
      <c r="JB543" s="5"/>
      <c r="JC543" s="5"/>
    </row>
    <row r="544" spans="1:263" x14ac:dyDescent="0.3">
      <c r="A544" t="str">
        <f t="shared" si="21"/>
        <v>0</v>
      </c>
      <c r="B544" s="18">
        <f t="shared" si="20"/>
        <v>0</v>
      </c>
      <c r="C544" s="18"/>
      <c r="D544" s="5"/>
      <c r="E544" s="5"/>
      <c r="F544" s="5" t="str">
        <f t="shared" si="19"/>
        <v/>
      </c>
      <c r="G544" s="5"/>
      <c r="H544" s="5"/>
      <c r="I544" s="5"/>
      <c r="J544" s="5"/>
      <c r="K544" s="5"/>
      <c r="L544" s="6"/>
      <c r="M544" s="5"/>
      <c r="N544" s="5"/>
      <c r="O544" s="5"/>
      <c r="P544" s="24"/>
      <c r="R544" s="27"/>
      <c r="S544" s="5"/>
      <c r="T544" s="6"/>
      <c r="U544" s="5"/>
      <c r="V544" s="7" t="str">
        <f>IFERROR(VLOOKUP(B544,[1]Client107650!$A$1:$C$7000,3,FALSE),"Non enregistrée")</f>
        <v>Non enregistrée</v>
      </c>
      <c r="W544" s="7" t="str">
        <f>IFERROR(VLOOKUP(A544,'[2]PLANNING-RECHANGES LATelec'!$A$3:$AN$8004,40,FALSE),"Non collaborée")</f>
        <v>Non collaborée</v>
      </c>
      <c r="X544" s="8" t="str">
        <f>IFERROR(VLOOKUP(F544,'[3]Table V'!$A:$G,3,FALSE),"N/A")</f>
        <v>N/A</v>
      </c>
      <c r="Y544" s="8" t="str">
        <f>IFERROR(VLOOKUP(F544,'[2]Table V'!$A:$M,9,FALSE),"N/A")</f>
        <v>N/A</v>
      </c>
      <c r="Z544" s="9" t="str">
        <f>IFERROR(VLOOKUP(C544,[4]Feuil1!$D:$AB,25,FALSE),"N/A")</f>
        <v>N/A</v>
      </c>
      <c r="AA544" s="9" t="s">
        <v>157</v>
      </c>
      <c r="AB544" s="9" t="s">
        <v>157</v>
      </c>
      <c r="AC544" s="5"/>
      <c r="AD544" s="10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  <c r="DI544" s="5"/>
      <c r="DJ544" s="5"/>
      <c r="DK544" s="5"/>
      <c r="DL544" s="5"/>
      <c r="DM544" s="5"/>
      <c r="DN544" s="5"/>
      <c r="DO544" s="5"/>
      <c r="DP544" s="5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 s="5"/>
      <c r="EI544" s="5"/>
      <c r="EJ544" s="5"/>
      <c r="EK544" s="5"/>
      <c r="EL544" s="5"/>
      <c r="EM544" s="5"/>
      <c r="EN544" s="5"/>
      <c r="EO544" s="5"/>
      <c r="EP544" s="5"/>
      <c r="EQ544" s="5"/>
      <c r="ER544" s="5"/>
      <c r="ES544" s="5"/>
      <c r="ET544" s="5"/>
      <c r="EU544" s="5"/>
      <c r="EV544" s="5"/>
      <c r="EW544" s="5"/>
      <c r="EX544" s="5"/>
      <c r="EY544" s="5"/>
      <c r="EZ544" s="5"/>
      <c r="FA544" s="5"/>
      <c r="FB544" s="5"/>
      <c r="FC544" s="5"/>
      <c r="FD544" s="5"/>
      <c r="FE544" s="5"/>
      <c r="FF544" s="5"/>
      <c r="FG544" s="5"/>
      <c r="FH544" s="5"/>
      <c r="FI544" s="5"/>
      <c r="FJ544" s="5"/>
      <c r="FK544" s="5"/>
      <c r="FL544" s="5"/>
      <c r="FM544" s="5"/>
      <c r="FN544" s="5"/>
      <c r="FO544" s="5"/>
      <c r="FP544" s="5"/>
      <c r="FQ544" s="5"/>
      <c r="FR544" s="5"/>
      <c r="FS544" s="5"/>
      <c r="FT544" s="5"/>
      <c r="FU544" s="5"/>
      <c r="FV544" s="5"/>
      <c r="FW544" s="5"/>
      <c r="FX544" s="5"/>
      <c r="FY544" s="5"/>
      <c r="FZ544" s="5"/>
      <c r="GA544" s="5"/>
      <c r="GB544" s="5"/>
      <c r="GC544" s="5"/>
      <c r="GD544" s="5"/>
      <c r="GE544" s="5"/>
      <c r="GF544" s="5"/>
      <c r="GG544" s="5"/>
      <c r="GH544" s="5"/>
      <c r="GI544" s="5"/>
      <c r="GJ544" s="5"/>
      <c r="GK544" s="5"/>
      <c r="GL544" s="5"/>
      <c r="GM544" s="5"/>
      <c r="GN544" s="5"/>
      <c r="GO544" s="5"/>
      <c r="GP544" s="5"/>
      <c r="GQ544" s="5"/>
      <c r="GR544" s="5"/>
      <c r="GS544" s="5"/>
      <c r="GT544" s="5"/>
      <c r="GU544" s="5"/>
      <c r="GV544" s="5"/>
      <c r="GW544" s="5"/>
      <c r="GX544" s="5"/>
      <c r="GY544" s="5"/>
      <c r="GZ544" s="5"/>
      <c r="HA544" s="5"/>
      <c r="HB544" s="5"/>
      <c r="HC544" s="5"/>
      <c r="HD544" s="5"/>
      <c r="HE544" s="5"/>
      <c r="HF544" s="5"/>
      <c r="HG544" s="5"/>
      <c r="HH544" s="5"/>
      <c r="HI544" s="5"/>
      <c r="HJ544" s="5"/>
      <c r="HK544" s="5"/>
      <c r="HL544" s="5"/>
      <c r="HM544" s="5"/>
      <c r="HN544" s="5"/>
      <c r="HO544" s="5"/>
      <c r="HP544" s="5"/>
      <c r="HQ544" s="5"/>
      <c r="HR544" s="5"/>
      <c r="HS544" s="5"/>
      <c r="HT544" s="5"/>
      <c r="HU544" s="5"/>
      <c r="HV544" s="5"/>
      <c r="HW544" s="5"/>
      <c r="HX544" s="5"/>
      <c r="HY544" s="5"/>
      <c r="HZ544" s="5"/>
      <c r="IA544" s="5"/>
      <c r="IB544" s="5"/>
      <c r="IC544" s="5"/>
      <c r="ID544" s="5"/>
      <c r="IE544" s="5"/>
      <c r="IF544" s="5"/>
      <c r="IG544" s="5"/>
      <c r="IH544" s="5"/>
      <c r="II544" s="5"/>
      <c r="IJ544" s="5"/>
      <c r="IK544" s="5"/>
      <c r="IL544" s="5"/>
      <c r="IM544" s="5"/>
      <c r="IN544" s="5"/>
      <c r="IO544" s="5"/>
      <c r="IP544" s="5"/>
      <c r="IQ544" s="5"/>
      <c r="IR544" s="5"/>
      <c r="IS544" s="5"/>
      <c r="IT544" s="5"/>
      <c r="IU544" s="5"/>
      <c r="IV544" s="5"/>
      <c r="IW544" s="5"/>
      <c r="IX544" s="5"/>
      <c r="IY544" s="5"/>
      <c r="IZ544" s="5"/>
      <c r="JA544" s="5"/>
      <c r="JB544" s="5"/>
      <c r="JC544" s="5"/>
    </row>
    <row r="545" spans="1:263" x14ac:dyDescent="0.3">
      <c r="A545" t="str">
        <f t="shared" si="21"/>
        <v>0</v>
      </c>
      <c r="B545" s="18">
        <f t="shared" si="20"/>
        <v>0</v>
      </c>
      <c r="C545" s="18"/>
      <c r="D545" s="5"/>
      <c r="E545" s="5"/>
      <c r="F545" s="5" t="str">
        <f t="shared" si="19"/>
        <v/>
      </c>
      <c r="G545" s="5"/>
      <c r="H545" s="5"/>
      <c r="I545" s="5"/>
      <c r="J545" s="5"/>
      <c r="K545" s="5"/>
      <c r="L545" s="6"/>
      <c r="M545" s="5"/>
      <c r="N545" s="5"/>
      <c r="O545" s="5"/>
      <c r="P545" s="24"/>
      <c r="R545" s="27"/>
      <c r="S545" s="5"/>
      <c r="T545" s="6"/>
      <c r="U545" s="5"/>
      <c r="V545" s="7" t="str">
        <f>IFERROR(VLOOKUP(B545,[1]Client107650!$A$1:$C$7000,3,FALSE),"Non enregistrée")</f>
        <v>Non enregistrée</v>
      </c>
      <c r="W545" s="7" t="str">
        <f>IFERROR(VLOOKUP(A545,'[2]PLANNING-RECHANGES LATelec'!$A$3:$AN$8004,40,FALSE),"Non collaborée")</f>
        <v>Non collaborée</v>
      </c>
      <c r="X545" s="8" t="str">
        <f>IFERROR(VLOOKUP(F545,'[3]Table V'!$A:$G,3,FALSE),"N/A")</f>
        <v>N/A</v>
      </c>
      <c r="Y545" s="8" t="str">
        <f>IFERROR(VLOOKUP(F545,'[2]Table V'!$A:$M,9,FALSE),"N/A")</f>
        <v>N/A</v>
      </c>
      <c r="Z545" s="9" t="str">
        <f>IFERROR(VLOOKUP(C545,[4]Feuil1!$D:$AB,25,FALSE),"N/A")</f>
        <v>N/A</v>
      </c>
      <c r="AA545" s="9" t="s">
        <v>157</v>
      </c>
      <c r="AB545" s="9" t="s">
        <v>157</v>
      </c>
      <c r="AC545" s="5"/>
      <c r="AD545" s="10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  <c r="DG545" s="5"/>
      <c r="DH545" s="5"/>
      <c r="DI545" s="5"/>
      <c r="DJ545" s="5"/>
      <c r="DK545" s="5"/>
      <c r="DL545" s="5"/>
      <c r="DM545" s="5"/>
      <c r="DN545" s="5"/>
      <c r="DO545" s="5"/>
      <c r="DP545" s="5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 s="5"/>
      <c r="EI545" s="5"/>
      <c r="EJ545" s="5"/>
      <c r="EK545" s="5"/>
      <c r="EL545" s="5"/>
      <c r="EM545" s="5"/>
      <c r="EN545" s="5"/>
      <c r="EO545" s="5"/>
      <c r="EP545" s="5"/>
      <c r="EQ545" s="5"/>
      <c r="ER545" s="5"/>
      <c r="ES545" s="5"/>
      <c r="ET545" s="5"/>
      <c r="EU545" s="5"/>
      <c r="EV545" s="5"/>
      <c r="EW545" s="5"/>
      <c r="EX545" s="5"/>
      <c r="EY545" s="5"/>
      <c r="EZ545" s="5"/>
      <c r="FA545" s="5"/>
      <c r="FB545" s="5"/>
      <c r="FC545" s="5"/>
      <c r="FD545" s="5"/>
      <c r="FE545" s="5"/>
      <c r="FF545" s="5"/>
      <c r="FG545" s="5"/>
      <c r="FH545" s="5"/>
      <c r="FI545" s="5"/>
      <c r="FJ545" s="5"/>
      <c r="FK545" s="5"/>
      <c r="FL545" s="5"/>
      <c r="FM545" s="5"/>
      <c r="FN545" s="5"/>
      <c r="FO545" s="5"/>
      <c r="FP545" s="5"/>
      <c r="FQ545" s="5"/>
      <c r="FR545" s="5"/>
      <c r="FS545" s="5"/>
      <c r="FT545" s="5"/>
      <c r="FU545" s="5"/>
      <c r="FV545" s="5"/>
      <c r="FW545" s="5"/>
      <c r="FX545" s="5"/>
      <c r="FY545" s="5"/>
      <c r="FZ545" s="5"/>
      <c r="GA545" s="5"/>
      <c r="GB545" s="5"/>
      <c r="GC545" s="5"/>
      <c r="GD545" s="5"/>
      <c r="GE545" s="5"/>
      <c r="GF545" s="5"/>
      <c r="GG545" s="5"/>
      <c r="GH545" s="5"/>
      <c r="GI545" s="5"/>
      <c r="GJ545" s="5"/>
      <c r="GK545" s="5"/>
      <c r="GL545" s="5"/>
      <c r="GM545" s="5"/>
      <c r="GN545" s="5"/>
      <c r="GO545" s="5"/>
      <c r="GP545" s="5"/>
      <c r="GQ545" s="5"/>
      <c r="GR545" s="5"/>
      <c r="GS545" s="5"/>
      <c r="GT545" s="5"/>
      <c r="GU545" s="5"/>
      <c r="GV545" s="5"/>
      <c r="GW545" s="5"/>
      <c r="GX545" s="5"/>
      <c r="GY545" s="5"/>
      <c r="GZ545" s="5"/>
      <c r="HA545" s="5"/>
      <c r="HB545" s="5"/>
      <c r="HC545" s="5"/>
      <c r="HD545" s="5"/>
      <c r="HE545" s="5"/>
      <c r="HF545" s="5"/>
      <c r="HG545" s="5"/>
      <c r="HH545" s="5"/>
      <c r="HI545" s="5"/>
      <c r="HJ545" s="5"/>
      <c r="HK545" s="5"/>
      <c r="HL545" s="5"/>
      <c r="HM545" s="5"/>
      <c r="HN545" s="5"/>
      <c r="HO545" s="5"/>
      <c r="HP545" s="5"/>
      <c r="HQ545" s="5"/>
      <c r="HR545" s="5"/>
      <c r="HS545" s="5"/>
      <c r="HT545" s="5"/>
      <c r="HU545" s="5"/>
      <c r="HV545" s="5"/>
      <c r="HW545" s="5"/>
      <c r="HX545" s="5"/>
      <c r="HY545" s="5"/>
      <c r="HZ545" s="5"/>
      <c r="IA545" s="5"/>
      <c r="IB545" s="5"/>
      <c r="IC545" s="5"/>
      <c r="ID545" s="5"/>
      <c r="IE545" s="5"/>
      <c r="IF545" s="5"/>
      <c r="IG545" s="5"/>
      <c r="IH545" s="5"/>
      <c r="II545" s="5"/>
      <c r="IJ545" s="5"/>
      <c r="IK545" s="5"/>
      <c r="IL545" s="5"/>
      <c r="IM545" s="5"/>
      <c r="IN545" s="5"/>
      <c r="IO545" s="5"/>
      <c r="IP545" s="5"/>
      <c r="IQ545" s="5"/>
      <c r="IR545" s="5"/>
      <c r="IS545" s="5"/>
      <c r="IT545" s="5"/>
      <c r="IU545" s="5"/>
      <c r="IV545" s="5"/>
      <c r="IW545" s="5"/>
      <c r="IX545" s="5"/>
      <c r="IY545" s="5"/>
      <c r="IZ545" s="5"/>
      <c r="JA545" s="5"/>
      <c r="JB545" s="5"/>
      <c r="JC545" s="5"/>
    </row>
    <row r="546" spans="1:263" x14ac:dyDescent="0.3">
      <c r="A546" t="str">
        <f t="shared" si="21"/>
        <v>0</v>
      </c>
      <c r="B546" s="18">
        <f t="shared" si="20"/>
        <v>0</v>
      </c>
      <c r="C546" s="18"/>
      <c r="D546" s="5"/>
      <c r="E546" s="5"/>
      <c r="F546" s="5" t="str">
        <f t="shared" si="19"/>
        <v/>
      </c>
      <c r="G546" s="5"/>
      <c r="H546" s="5"/>
      <c r="I546" s="5"/>
      <c r="J546" s="5"/>
      <c r="K546" s="5"/>
      <c r="L546" s="6"/>
      <c r="M546" s="5"/>
      <c r="N546" s="5"/>
      <c r="O546" s="5"/>
      <c r="P546" s="24"/>
      <c r="R546" s="27"/>
      <c r="S546" s="5"/>
      <c r="T546" s="6"/>
      <c r="U546" s="5"/>
      <c r="V546" s="7" t="str">
        <f>IFERROR(VLOOKUP(B546,[1]Client107650!$A$1:$C$7000,3,FALSE),"Non enregistrée")</f>
        <v>Non enregistrée</v>
      </c>
      <c r="W546" s="7" t="str">
        <f>IFERROR(VLOOKUP(A546,'[2]PLANNING-RECHANGES LATelec'!$A$3:$AN$8004,40,FALSE),"Non collaborée")</f>
        <v>Non collaborée</v>
      </c>
      <c r="X546" s="8" t="str">
        <f>IFERROR(VLOOKUP(F546,'[3]Table V'!$A:$G,3,FALSE),"N/A")</f>
        <v>N/A</v>
      </c>
      <c r="Y546" s="8" t="str">
        <f>IFERROR(VLOOKUP(F546,'[2]Table V'!$A:$M,9,FALSE),"N/A")</f>
        <v>N/A</v>
      </c>
      <c r="Z546" s="9" t="str">
        <f>IFERROR(VLOOKUP(C546,[4]Feuil1!$D:$AB,25,FALSE),"N/A")</f>
        <v>N/A</v>
      </c>
      <c r="AA546" s="9" t="s">
        <v>157</v>
      </c>
      <c r="AB546" s="9" t="s">
        <v>157</v>
      </c>
      <c r="AC546" s="5"/>
      <c r="AD546" s="10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</row>
    <row r="547" spans="1:263" x14ac:dyDescent="0.3">
      <c r="A547" t="str">
        <f t="shared" si="21"/>
        <v>0</v>
      </c>
      <c r="B547" s="18">
        <f t="shared" si="20"/>
        <v>0</v>
      </c>
      <c r="C547" s="18"/>
      <c r="D547" s="5"/>
      <c r="E547" s="5"/>
      <c r="F547" s="5" t="str">
        <f t="shared" si="19"/>
        <v/>
      </c>
      <c r="G547" s="5"/>
      <c r="H547" s="5"/>
      <c r="I547" s="5"/>
      <c r="J547" s="5"/>
      <c r="K547" s="5"/>
      <c r="L547" s="6"/>
      <c r="M547" s="5"/>
      <c r="N547" s="5"/>
      <c r="O547" s="5"/>
      <c r="P547" s="24"/>
      <c r="R547" s="27"/>
      <c r="S547" s="5"/>
      <c r="T547" s="6"/>
      <c r="U547" s="5"/>
      <c r="V547" s="7" t="str">
        <f>IFERROR(VLOOKUP(B547,[1]Client107650!$A$1:$C$7000,3,FALSE),"Non enregistrée")</f>
        <v>Non enregistrée</v>
      </c>
      <c r="W547" s="7" t="str">
        <f>IFERROR(VLOOKUP(A547,'[2]PLANNING-RECHANGES LATelec'!$A$3:$AN$8004,40,FALSE),"Non collaborée")</f>
        <v>Non collaborée</v>
      </c>
      <c r="X547" s="8" t="str">
        <f>IFERROR(VLOOKUP(F547,'[3]Table V'!$A:$G,3,FALSE),"N/A")</f>
        <v>N/A</v>
      </c>
      <c r="Y547" s="8" t="str">
        <f>IFERROR(VLOOKUP(F547,'[2]Table V'!$A:$M,9,FALSE),"N/A")</f>
        <v>N/A</v>
      </c>
      <c r="Z547" s="9" t="str">
        <f>IFERROR(VLOOKUP(C547,[4]Feuil1!$D:$AB,25,FALSE),"N/A")</f>
        <v>N/A</v>
      </c>
      <c r="AA547" s="9" t="s">
        <v>157</v>
      </c>
      <c r="AB547" s="9" t="s">
        <v>157</v>
      </c>
      <c r="AC547" s="5"/>
      <c r="AD547" s="10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</row>
    <row r="548" spans="1:263" x14ac:dyDescent="0.3">
      <c r="A548" t="str">
        <f t="shared" si="21"/>
        <v>0</v>
      </c>
      <c r="B548" s="18">
        <f t="shared" si="20"/>
        <v>0</v>
      </c>
      <c r="C548" s="18"/>
      <c r="D548" s="5"/>
      <c r="E548" s="5"/>
      <c r="F548" s="5" t="str">
        <f t="shared" si="19"/>
        <v/>
      </c>
      <c r="G548" s="5"/>
      <c r="H548" s="5"/>
      <c r="I548" s="5"/>
      <c r="J548" s="5"/>
      <c r="K548" s="5"/>
      <c r="L548" s="6"/>
      <c r="M548" s="5"/>
      <c r="N548" s="5"/>
      <c r="O548" s="5"/>
      <c r="P548" s="24"/>
      <c r="R548" s="27"/>
      <c r="S548" s="5"/>
      <c r="T548" s="6"/>
      <c r="U548" s="5"/>
      <c r="V548" s="7" t="str">
        <f>IFERROR(VLOOKUP(B548,[1]Client107650!$A$1:$C$7000,3,FALSE),"Non enregistrée")</f>
        <v>Non enregistrée</v>
      </c>
      <c r="W548" s="7" t="str">
        <f>IFERROR(VLOOKUP(A548,'[2]PLANNING-RECHANGES LATelec'!$A$3:$AN$8004,40,FALSE),"Non collaborée")</f>
        <v>Non collaborée</v>
      </c>
      <c r="X548" s="8" t="str">
        <f>IFERROR(VLOOKUP(F548,'[3]Table V'!$A:$G,3,FALSE),"N/A")</f>
        <v>N/A</v>
      </c>
      <c r="Y548" s="8" t="str">
        <f>IFERROR(VLOOKUP(F548,'[2]Table V'!$A:$M,9,FALSE),"N/A")</f>
        <v>N/A</v>
      </c>
      <c r="Z548" s="9" t="str">
        <f>IFERROR(VLOOKUP(C548,[4]Feuil1!$D:$AB,25,FALSE),"N/A")</f>
        <v>N/A</v>
      </c>
      <c r="AA548" s="9" t="s">
        <v>157</v>
      </c>
      <c r="AB548" s="9" t="s">
        <v>157</v>
      </c>
      <c r="AC548" s="5"/>
      <c r="AD548" s="10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/>
      <c r="CZ548" s="5"/>
      <c r="DA548" s="5"/>
      <c r="DB548" s="5"/>
      <c r="DC548" s="5"/>
      <c r="DD548" s="5"/>
      <c r="DE548" s="5"/>
      <c r="DF548" s="5"/>
      <c r="DG548" s="5"/>
      <c r="DH548" s="5"/>
      <c r="DI548" s="5"/>
      <c r="DJ548" s="5"/>
      <c r="DK548" s="5"/>
      <c r="DL548" s="5"/>
      <c r="DM548" s="5"/>
      <c r="DN548" s="5"/>
      <c r="DO548" s="5"/>
      <c r="DP548" s="5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 s="5"/>
      <c r="EI548" s="5"/>
      <c r="EJ548" s="5"/>
      <c r="EK548" s="5"/>
      <c r="EL548" s="5"/>
      <c r="EM548" s="5"/>
      <c r="EN548" s="5"/>
      <c r="EO548" s="5"/>
      <c r="EP548" s="5"/>
      <c r="EQ548" s="5"/>
      <c r="ER548" s="5"/>
      <c r="ES548" s="5"/>
      <c r="ET548" s="5"/>
      <c r="EU548" s="5"/>
      <c r="EV548" s="5"/>
      <c r="EW548" s="5"/>
      <c r="EX548" s="5"/>
      <c r="EY548" s="5"/>
      <c r="EZ548" s="5"/>
      <c r="FA548" s="5"/>
      <c r="FB548" s="5"/>
      <c r="FC548" s="5"/>
      <c r="FD548" s="5"/>
      <c r="FE548" s="5"/>
      <c r="FF548" s="5"/>
      <c r="FG548" s="5"/>
      <c r="FH548" s="5"/>
      <c r="FI548" s="5"/>
      <c r="FJ548" s="5"/>
      <c r="FK548" s="5"/>
      <c r="FL548" s="5"/>
      <c r="FM548" s="5"/>
      <c r="FN548" s="5"/>
      <c r="FO548" s="5"/>
      <c r="FP548" s="5"/>
      <c r="FQ548" s="5"/>
      <c r="FR548" s="5"/>
      <c r="FS548" s="5"/>
      <c r="FT548" s="5"/>
      <c r="FU548" s="5"/>
      <c r="FV548" s="5"/>
      <c r="FW548" s="5"/>
      <c r="FX548" s="5"/>
      <c r="FY548" s="5"/>
      <c r="FZ548" s="5"/>
      <c r="GA548" s="5"/>
      <c r="GB548" s="5"/>
      <c r="GC548" s="5"/>
      <c r="GD548" s="5"/>
      <c r="GE548" s="5"/>
      <c r="GF548" s="5"/>
      <c r="GG548" s="5"/>
      <c r="GH548" s="5"/>
      <c r="GI548" s="5"/>
      <c r="GJ548" s="5"/>
      <c r="GK548" s="5"/>
      <c r="GL548" s="5"/>
      <c r="GM548" s="5"/>
      <c r="GN548" s="5"/>
      <c r="GO548" s="5"/>
      <c r="GP548" s="5"/>
      <c r="GQ548" s="5"/>
      <c r="GR548" s="5"/>
      <c r="GS548" s="5"/>
      <c r="GT548" s="5"/>
      <c r="GU548" s="5"/>
      <c r="GV548" s="5"/>
      <c r="GW548" s="5"/>
      <c r="GX548" s="5"/>
      <c r="GY548" s="5"/>
      <c r="GZ548" s="5"/>
      <c r="HA548" s="5"/>
      <c r="HB548" s="5"/>
      <c r="HC548" s="5"/>
      <c r="HD548" s="5"/>
      <c r="HE548" s="5"/>
      <c r="HF548" s="5"/>
      <c r="HG548" s="5"/>
      <c r="HH548" s="5"/>
      <c r="HI548" s="5"/>
      <c r="HJ548" s="5"/>
      <c r="HK548" s="5"/>
      <c r="HL548" s="5"/>
      <c r="HM548" s="5"/>
      <c r="HN548" s="5"/>
      <c r="HO548" s="5"/>
      <c r="HP548" s="5"/>
      <c r="HQ548" s="5"/>
      <c r="HR548" s="5"/>
      <c r="HS548" s="5"/>
      <c r="HT548" s="5"/>
      <c r="HU548" s="5"/>
      <c r="HV548" s="5"/>
      <c r="HW548" s="5"/>
      <c r="HX548" s="5"/>
      <c r="HY548" s="5"/>
      <c r="HZ548" s="5"/>
      <c r="IA548" s="5"/>
      <c r="IB548" s="5"/>
      <c r="IC548" s="5"/>
      <c r="ID548" s="5"/>
      <c r="IE548" s="5"/>
      <c r="IF548" s="5"/>
      <c r="IG548" s="5"/>
      <c r="IH548" s="5"/>
      <c r="II548" s="5"/>
      <c r="IJ548" s="5"/>
      <c r="IK548" s="5"/>
      <c r="IL548" s="5"/>
      <c r="IM548" s="5"/>
      <c r="IN548" s="5"/>
      <c r="IO548" s="5"/>
      <c r="IP548" s="5"/>
      <c r="IQ548" s="5"/>
      <c r="IR548" s="5"/>
      <c r="IS548" s="5"/>
      <c r="IT548" s="5"/>
      <c r="IU548" s="5"/>
      <c r="IV548" s="5"/>
      <c r="IW548" s="5"/>
      <c r="IX548" s="5"/>
      <c r="IY548" s="5"/>
      <c r="IZ548" s="5"/>
      <c r="JA548" s="5"/>
      <c r="JB548" s="5"/>
      <c r="JC548" s="5"/>
    </row>
    <row r="549" spans="1:263" x14ac:dyDescent="0.3">
      <c r="A549" t="str">
        <f t="shared" si="21"/>
        <v>0</v>
      </c>
      <c r="B549" s="18">
        <f t="shared" si="20"/>
        <v>0</v>
      </c>
      <c r="C549" s="18"/>
      <c r="D549" s="5"/>
      <c r="E549" s="5"/>
      <c r="F549" s="5" t="str">
        <f t="shared" si="19"/>
        <v/>
      </c>
      <c r="G549" s="5"/>
      <c r="H549" s="5"/>
      <c r="I549" s="5"/>
      <c r="J549" s="5"/>
      <c r="K549" s="5"/>
      <c r="L549" s="6"/>
      <c r="M549" s="5"/>
      <c r="N549" s="5"/>
      <c r="O549" s="5"/>
      <c r="P549" s="24"/>
      <c r="R549" s="27"/>
      <c r="S549" s="5"/>
      <c r="T549" s="6"/>
      <c r="U549" s="5"/>
      <c r="V549" s="7" t="str">
        <f>IFERROR(VLOOKUP(B549,[1]Client107650!$A$1:$C$7000,3,FALSE),"Non enregistrée")</f>
        <v>Non enregistrée</v>
      </c>
      <c r="W549" s="7" t="str">
        <f>IFERROR(VLOOKUP(A549,'[2]PLANNING-RECHANGES LATelec'!$A$3:$AN$8004,40,FALSE),"Non collaborée")</f>
        <v>Non collaborée</v>
      </c>
      <c r="X549" s="8" t="str">
        <f>IFERROR(VLOOKUP(F549,'[3]Table V'!$A:$G,3,FALSE),"N/A")</f>
        <v>N/A</v>
      </c>
      <c r="Y549" s="8" t="str">
        <f>IFERROR(VLOOKUP(F549,'[2]Table V'!$A:$M,9,FALSE),"N/A")</f>
        <v>N/A</v>
      </c>
      <c r="Z549" s="9" t="str">
        <f>IFERROR(VLOOKUP(C549,[4]Feuil1!$D:$AB,25,FALSE),"N/A")</f>
        <v>N/A</v>
      </c>
      <c r="AA549" s="9" t="s">
        <v>157</v>
      </c>
      <c r="AB549" s="9" t="s">
        <v>157</v>
      </c>
      <c r="AC549" s="5"/>
      <c r="AD549" s="10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  <c r="DG549" s="5"/>
      <c r="DH549" s="5"/>
      <c r="DI549" s="5"/>
      <c r="DJ549" s="5"/>
      <c r="DK549" s="5"/>
      <c r="DL549" s="5"/>
      <c r="DM549" s="5"/>
      <c r="DN549" s="5"/>
      <c r="DO549" s="5"/>
      <c r="DP549" s="5"/>
    </row>
    <row r="550" spans="1:263" x14ac:dyDescent="0.3">
      <c r="A550" t="str">
        <f t="shared" si="21"/>
        <v>0</v>
      </c>
      <c r="B550" s="18">
        <f t="shared" si="20"/>
        <v>0</v>
      </c>
      <c r="C550" s="18"/>
      <c r="D550" s="5"/>
      <c r="E550" s="5"/>
      <c r="F550" s="5" t="str">
        <f t="shared" si="19"/>
        <v/>
      </c>
      <c r="G550" s="5"/>
      <c r="H550" s="5"/>
      <c r="I550" s="5"/>
      <c r="J550" s="5"/>
      <c r="K550" s="5"/>
      <c r="L550" s="6"/>
      <c r="M550" s="5"/>
      <c r="N550" s="5"/>
      <c r="O550" s="5"/>
      <c r="P550" s="24"/>
      <c r="R550" s="27"/>
      <c r="S550" s="5"/>
      <c r="T550" s="6"/>
      <c r="U550" s="5"/>
      <c r="V550" s="7" t="str">
        <f>IFERROR(VLOOKUP(B550,[1]Client107650!$A$1:$C$7000,3,FALSE),"Non enregistrée")</f>
        <v>Non enregistrée</v>
      </c>
      <c r="W550" s="7" t="str">
        <f>IFERROR(VLOOKUP(A550,'[2]PLANNING-RECHANGES LATelec'!$A$3:$AN$8004,40,FALSE),"Non collaborée")</f>
        <v>Non collaborée</v>
      </c>
      <c r="X550" s="8" t="str">
        <f>IFERROR(VLOOKUP(F550,'[3]Table V'!$A:$G,3,FALSE),"N/A")</f>
        <v>N/A</v>
      </c>
      <c r="Y550" s="8" t="str">
        <f>IFERROR(VLOOKUP(F550,'[2]Table V'!$A:$M,9,FALSE),"N/A")</f>
        <v>N/A</v>
      </c>
      <c r="Z550" s="9" t="str">
        <f>IFERROR(VLOOKUP(C550,[4]Feuil1!$D:$AB,25,FALSE),"N/A")</f>
        <v>N/A</v>
      </c>
      <c r="AA550" s="9" t="s">
        <v>157</v>
      </c>
      <c r="AB550" s="9" t="s">
        <v>157</v>
      </c>
      <c r="AC550" s="5"/>
      <c r="AD550" s="10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</row>
    <row r="551" spans="1:263" x14ac:dyDescent="0.3">
      <c r="A551" t="str">
        <f t="shared" si="21"/>
        <v>0</v>
      </c>
      <c r="B551" s="18">
        <f t="shared" si="20"/>
        <v>0</v>
      </c>
      <c r="C551" s="18"/>
      <c r="D551" s="5"/>
      <c r="E551" s="5"/>
      <c r="F551" s="5" t="str">
        <f t="shared" si="19"/>
        <v/>
      </c>
      <c r="G551" s="5"/>
      <c r="H551" s="5"/>
      <c r="I551" s="5"/>
      <c r="J551" s="5"/>
      <c r="K551" s="5"/>
      <c r="L551" s="6"/>
      <c r="M551" s="5"/>
      <c r="N551" s="5"/>
      <c r="O551" s="5"/>
      <c r="P551" s="24"/>
      <c r="R551" s="27"/>
      <c r="S551" s="5"/>
      <c r="T551" s="6"/>
      <c r="U551" s="5"/>
      <c r="V551" s="7" t="str">
        <f>IFERROR(VLOOKUP(B551,[1]Client107650!$A$1:$C$7000,3,FALSE),"Non enregistrée")</f>
        <v>Non enregistrée</v>
      </c>
      <c r="W551" s="7" t="str">
        <f>IFERROR(VLOOKUP(A551,'[2]PLANNING-RECHANGES LATelec'!$A$3:$AN$8004,40,FALSE),"Non collaborée")</f>
        <v>Non collaborée</v>
      </c>
      <c r="X551" s="8" t="str">
        <f>IFERROR(VLOOKUP(F551,'[3]Table V'!$A:$G,3,FALSE),"N/A")</f>
        <v>N/A</v>
      </c>
      <c r="Y551" s="8" t="str">
        <f>IFERROR(VLOOKUP(F551,'[2]Table V'!$A:$M,9,FALSE),"N/A")</f>
        <v>N/A</v>
      </c>
      <c r="Z551" s="9" t="str">
        <f>IFERROR(VLOOKUP(C551,[4]Feuil1!$D:$AB,25,FALSE),"N/A")</f>
        <v>N/A</v>
      </c>
      <c r="AA551" s="9" t="s">
        <v>157</v>
      </c>
      <c r="AB551" s="9" t="s">
        <v>157</v>
      </c>
      <c r="AC551" s="5"/>
      <c r="AD551" s="10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  <c r="DG551" s="5"/>
      <c r="DH551" s="5"/>
      <c r="DI551" s="5"/>
      <c r="DJ551" s="5"/>
      <c r="DK551" s="5"/>
      <c r="DL551" s="5"/>
      <c r="DM551" s="5"/>
      <c r="DN551" s="5"/>
      <c r="DO551" s="5"/>
      <c r="DP551" s="5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 s="5"/>
      <c r="EI551" s="5"/>
      <c r="EJ551" s="5"/>
      <c r="EK551" s="5"/>
      <c r="EL551" s="5"/>
      <c r="EM551" s="5"/>
      <c r="EN551" s="5"/>
      <c r="EO551" s="5"/>
      <c r="EP551" s="5"/>
      <c r="EQ551" s="5"/>
      <c r="ER551" s="5"/>
      <c r="ES551" s="5"/>
      <c r="ET551" s="5"/>
      <c r="EU551" s="5"/>
      <c r="EV551" s="5"/>
      <c r="EW551" s="5"/>
      <c r="EX551" s="5"/>
      <c r="EY551" s="5"/>
      <c r="EZ551" s="5"/>
      <c r="FA551" s="5"/>
      <c r="FB551" s="5"/>
      <c r="FC551" s="5"/>
      <c r="FD551" s="5"/>
      <c r="FE551" s="5"/>
      <c r="FF551" s="5"/>
      <c r="FG551" s="5"/>
      <c r="FH551" s="5"/>
      <c r="FI551" s="5"/>
      <c r="FJ551" s="5"/>
      <c r="FK551" s="5"/>
      <c r="FL551" s="5"/>
      <c r="FM551" s="5"/>
      <c r="FN551" s="5"/>
      <c r="FO551" s="5"/>
      <c r="FP551" s="5"/>
      <c r="FQ551" s="5"/>
      <c r="FR551" s="5"/>
      <c r="FS551" s="5"/>
      <c r="FT551" s="5"/>
      <c r="FU551" s="5"/>
      <c r="FV551" s="5"/>
      <c r="FW551" s="5"/>
      <c r="FX551" s="5"/>
      <c r="FY551" s="5"/>
      <c r="FZ551" s="5"/>
      <c r="GA551" s="5"/>
      <c r="GB551" s="5"/>
      <c r="GC551" s="5"/>
      <c r="GD551" s="5"/>
      <c r="GE551" s="5"/>
      <c r="GF551" s="5"/>
      <c r="GG551" s="5"/>
      <c r="GH551" s="5"/>
      <c r="GI551" s="5"/>
      <c r="GJ551" s="5"/>
      <c r="GK551" s="5"/>
      <c r="GL551" s="5"/>
      <c r="GM551" s="5"/>
      <c r="GN551" s="5"/>
      <c r="GO551" s="5"/>
      <c r="GP551" s="5"/>
      <c r="GQ551" s="5"/>
      <c r="GR551" s="5"/>
      <c r="GS551" s="5"/>
      <c r="GT551" s="5"/>
      <c r="GU551" s="5"/>
      <c r="GV551" s="5"/>
      <c r="GW551" s="5"/>
      <c r="GX551" s="5"/>
      <c r="GY551" s="5"/>
      <c r="GZ551" s="5"/>
      <c r="HA551" s="5"/>
      <c r="HB551" s="5"/>
      <c r="HC551" s="5"/>
      <c r="HD551" s="5"/>
      <c r="HE551" s="5"/>
      <c r="HF551" s="5"/>
      <c r="HG551" s="5"/>
      <c r="HH551" s="5"/>
      <c r="HI551" s="5"/>
      <c r="HJ551" s="5"/>
      <c r="HK551" s="5"/>
      <c r="HL551" s="5"/>
      <c r="HM551" s="5"/>
      <c r="HN551" s="5"/>
      <c r="HO551" s="5"/>
      <c r="HP551" s="5"/>
      <c r="HQ551" s="5"/>
      <c r="HR551" s="5"/>
      <c r="HS551" s="5"/>
      <c r="HT551" s="5"/>
      <c r="HU551" s="5"/>
      <c r="HV551" s="5"/>
      <c r="HW551" s="5"/>
      <c r="HX551" s="5"/>
      <c r="HY551" s="5"/>
      <c r="HZ551" s="5"/>
      <c r="IA551" s="5"/>
      <c r="IB551" s="5"/>
      <c r="IC551" s="5"/>
      <c r="ID551" s="5"/>
      <c r="IE551" s="5"/>
      <c r="IF551" s="5"/>
      <c r="IG551" s="5"/>
      <c r="IH551" s="5"/>
      <c r="II551" s="5"/>
      <c r="IJ551" s="5"/>
      <c r="IK551" s="5"/>
      <c r="IL551" s="5"/>
      <c r="IM551" s="5"/>
      <c r="IN551" s="5"/>
      <c r="IO551" s="5"/>
      <c r="IP551" s="5"/>
      <c r="IQ551" s="5"/>
      <c r="IR551" s="5"/>
      <c r="IS551" s="5"/>
      <c r="IT551" s="5"/>
      <c r="IU551" s="5"/>
      <c r="IV551" s="5"/>
      <c r="IW551" s="5"/>
      <c r="IX551" s="5"/>
      <c r="IY551" s="5"/>
      <c r="IZ551" s="5"/>
      <c r="JA551" s="5"/>
      <c r="JB551" s="5"/>
      <c r="JC551" s="5"/>
    </row>
    <row r="552" spans="1:263" x14ac:dyDescent="0.3">
      <c r="A552" t="str">
        <f t="shared" si="21"/>
        <v>0</v>
      </c>
      <c r="B552" s="18">
        <f t="shared" si="20"/>
        <v>0</v>
      </c>
      <c r="C552" s="18"/>
      <c r="D552" s="5"/>
      <c r="E552" s="5"/>
      <c r="F552" s="5" t="str">
        <f t="shared" si="19"/>
        <v/>
      </c>
      <c r="G552" s="5"/>
      <c r="H552" s="5"/>
      <c r="I552" s="5"/>
      <c r="J552" s="5"/>
      <c r="K552" s="5"/>
      <c r="L552" s="6"/>
      <c r="M552" s="5"/>
      <c r="N552" s="5"/>
      <c r="O552" s="5"/>
      <c r="P552" s="24"/>
      <c r="R552" s="27"/>
      <c r="S552" s="5"/>
      <c r="T552" s="6"/>
      <c r="U552" s="5"/>
      <c r="V552" s="7" t="str">
        <f>IFERROR(VLOOKUP(B552,[1]Client107650!$A$1:$C$7000,3,FALSE),"Non enregistrée")</f>
        <v>Non enregistrée</v>
      </c>
      <c r="W552" s="7" t="str">
        <f>IFERROR(VLOOKUP(A552,'[2]PLANNING-RECHANGES LATelec'!$A$3:$AN$8004,40,FALSE),"Non collaborée")</f>
        <v>Non collaborée</v>
      </c>
      <c r="X552" s="8" t="str">
        <f>IFERROR(VLOOKUP(F552,'[3]Table V'!$A:$G,3,FALSE),"N/A")</f>
        <v>N/A</v>
      </c>
      <c r="Y552" s="8" t="str">
        <f>IFERROR(VLOOKUP(F552,'[2]Table V'!$A:$M,9,FALSE),"N/A")</f>
        <v>N/A</v>
      </c>
      <c r="Z552" s="9" t="str">
        <f>IFERROR(VLOOKUP(C552,[4]Feuil1!$D:$AB,25,FALSE),"N/A")</f>
        <v>N/A</v>
      </c>
      <c r="AA552" s="9" t="s">
        <v>157</v>
      </c>
      <c r="AB552" s="9" t="s">
        <v>157</v>
      </c>
      <c r="AC552" s="5"/>
      <c r="AD552" s="10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</row>
    <row r="553" spans="1:263" x14ac:dyDescent="0.3">
      <c r="A553" t="str">
        <f t="shared" si="21"/>
        <v>0</v>
      </c>
      <c r="B553" s="18">
        <f t="shared" si="20"/>
        <v>0</v>
      </c>
      <c r="C553" s="18"/>
      <c r="D553" s="5"/>
      <c r="E553" s="5"/>
      <c r="F553" s="5" t="str">
        <f t="shared" si="19"/>
        <v/>
      </c>
      <c r="G553" s="5"/>
      <c r="H553" s="5"/>
      <c r="I553" s="5"/>
      <c r="J553" s="5"/>
      <c r="K553" s="5"/>
      <c r="L553" s="6"/>
      <c r="M553" s="5"/>
      <c r="N553" s="5"/>
      <c r="O553" s="5"/>
      <c r="P553" s="24"/>
      <c r="R553" s="27"/>
      <c r="S553" s="5"/>
      <c r="T553" s="6"/>
      <c r="U553" s="5"/>
      <c r="V553" s="7" t="str">
        <f>IFERROR(VLOOKUP(B553,[1]Client107650!$A$1:$C$7000,3,FALSE),"Non enregistrée")</f>
        <v>Non enregistrée</v>
      </c>
      <c r="W553" s="7" t="str">
        <f>IFERROR(VLOOKUP(A553,'[2]PLANNING-RECHANGES LATelec'!$A$3:$AN$8004,40,FALSE),"Non collaborée")</f>
        <v>Non collaborée</v>
      </c>
      <c r="X553" s="8" t="str">
        <f>IFERROR(VLOOKUP(F553,'[3]Table V'!$A:$G,3,FALSE),"N/A")</f>
        <v>N/A</v>
      </c>
      <c r="Y553" s="8" t="str">
        <f>IFERROR(VLOOKUP(F553,'[2]Table V'!$A:$M,9,FALSE),"N/A")</f>
        <v>N/A</v>
      </c>
      <c r="Z553" s="9" t="str">
        <f>IFERROR(VLOOKUP(C553,[4]Feuil1!$D:$AB,25,FALSE),"N/A")</f>
        <v>N/A</v>
      </c>
      <c r="AA553" s="9" t="s">
        <v>157</v>
      </c>
      <c r="AB553" s="9" t="s">
        <v>157</v>
      </c>
      <c r="AC553" s="5"/>
      <c r="AD553" s="10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</row>
    <row r="554" spans="1:263" x14ac:dyDescent="0.3">
      <c r="A554" t="str">
        <f t="shared" si="21"/>
        <v>0</v>
      </c>
      <c r="B554" s="18">
        <f t="shared" si="20"/>
        <v>0</v>
      </c>
      <c r="C554" s="18"/>
      <c r="D554" s="5"/>
      <c r="E554" s="5"/>
      <c r="F554" s="5" t="str">
        <f t="shared" si="19"/>
        <v/>
      </c>
      <c r="G554" s="5"/>
      <c r="H554" s="5"/>
      <c r="I554" s="5"/>
      <c r="J554" s="5"/>
      <c r="K554" s="5"/>
      <c r="L554" s="6"/>
      <c r="M554" s="5"/>
      <c r="N554" s="5"/>
      <c r="O554" s="5"/>
      <c r="P554" s="24"/>
      <c r="R554" s="27"/>
      <c r="S554" s="5"/>
      <c r="T554" s="6"/>
      <c r="U554" s="5"/>
      <c r="V554" s="7" t="str">
        <f>IFERROR(VLOOKUP(B554,[1]Client107650!$A$1:$C$7000,3,FALSE),"Non enregistrée")</f>
        <v>Non enregistrée</v>
      </c>
      <c r="W554" s="7" t="str">
        <f>IFERROR(VLOOKUP(A554,'[2]PLANNING-RECHANGES LATelec'!$A$3:$AN$8004,40,FALSE),"Non collaborée")</f>
        <v>Non collaborée</v>
      </c>
      <c r="X554" s="8" t="str">
        <f>IFERROR(VLOOKUP(F554,'[3]Table V'!$A:$G,3,FALSE),"N/A")</f>
        <v>N/A</v>
      </c>
      <c r="Y554" s="8" t="str">
        <f>IFERROR(VLOOKUP(F554,'[2]Table V'!$A:$M,9,FALSE),"N/A")</f>
        <v>N/A</v>
      </c>
      <c r="Z554" s="9" t="str">
        <f>IFERROR(VLOOKUP(C554,[4]Feuil1!$D:$AB,25,FALSE),"N/A")</f>
        <v>N/A</v>
      </c>
      <c r="AA554" s="9" t="s">
        <v>157</v>
      </c>
      <c r="AB554" s="9" t="s">
        <v>157</v>
      </c>
      <c r="AC554" s="5"/>
      <c r="AD554" s="10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  <c r="DG554" s="5"/>
      <c r="DH554" s="5"/>
      <c r="DI554" s="5"/>
      <c r="DJ554" s="5"/>
      <c r="DK554" s="5"/>
      <c r="DL554" s="5"/>
      <c r="DM554" s="5"/>
      <c r="DN554" s="5"/>
      <c r="DO554" s="5"/>
      <c r="DP554" s="5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 s="5"/>
      <c r="EI554" s="5"/>
      <c r="EJ554" s="5"/>
      <c r="EK554" s="5"/>
      <c r="EL554" s="5"/>
      <c r="EM554" s="5"/>
      <c r="EN554" s="5"/>
      <c r="EO554" s="5"/>
      <c r="EP554" s="5"/>
      <c r="EQ554" s="5"/>
      <c r="ER554" s="5"/>
      <c r="ES554" s="5"/>
      <c r="ET554" s="5"/>
      <c r="EU554" s="5"/>
      <c r="EV554" s="5"/>
      <c r="EW554" s="5"/>
      <c r="EX554" s="5"/>
      <c r="EY554" s="5"/>
      <c r="EZ554" s="5"/>
      <c r="FA554" s="5"/>
      <c r="FB554" s="5"/>
      <c r="FC554" s="5"/>
      <c r="FD554" s="5"/>
      <c r="FE554" s="5"/>
      <c r="FF554" s="5"/>
      <c r="FG554" s="5"/>
      <c r="FH554" s="5"/>
      <c r="FI554" s="5"/>
      <c r="FJ554" s="5"/>
      <c r="FK554" s="5"/>
      <c r="FL554" s="5"/>
      <c r="FM554" s="5"/>
      <c r="FN554" s="5"/>
      <c r="FO554" s="5"/>
      <c r="FP554" s="5"/>
      <c r="FQ554" s="5"/>
      <c r="FR554" s="5"/>
      <c r="FS554" s="5"/>
      <c r="FT554" s="5"/>
      <c r="FU554" s="5"/>
      <c r="FV554" s="5"/>
      <c r="FW554" s="5"/>
      <c r="FX554" s="5"/>
      <c r="FY554" s="5"/>
      <c r="FZ554" s="5"/>
      <c r="GA554" s="5"/>
      <c r="GB554" s="5"/>
      <c r="GC554" s="5"/>
      <c r="GD554" s="5"/>
      <c r="GE554" s="5"/>
      <c r="GF554" s="5"/>
      <c r="GG554" s="5"/>
      <c r="GH554" s="5"/>
      <c r="GI554" s="5"/>
      <c r="GJ554" s="5"/>
      <c r="GK554" s="5"/>
      <c r="GL554" s="5"/>
      <c r="GM554" s="5"/>
      <c r="GN554" s="5"/>
      <c r="GO554" s="5"/>
      <c r="GP554" s="5"/>
      <c r="GQ554" s="5"/>
      <c r="GR554" s="5"/>
      <c r="GS554" s="5"/>
      <c r="GT554" s="5"/>
      <c r="GU554" s="5"/>
      <c r="GV554" s="5"/>
      <c r="GW554" s="5"/>
      <c r="GX554" s="5"/>
      <c r="GY554" s="5"/>
      <c r="GZ554" s="5"/>
      <c r="HA554" s="5"/>
      <c r="HB554" s="5"/>
      <c r="HC554" s="5"/>
      <c r="HD554" s="5"/>
      <c r="HE554" s="5"/>
      <c r="HF554" s="5"/>
      <c r="HG554" s="5"/>
      <c r="HH554" s="5"/>
      <c r="HI554" s="5"/>
      <c r="HJ554" s="5"/>
      <c r="HK554" s="5"/>
      <c r="HL554" s="5"/>
      <c r="HM554" s="5"/>
      <c r="HN554" s="5"/>
      <c r="HO554" s="5"/>
      <c r="HP554" s="5"/>
      <c r="HQ554" s="5"/>
      <c r="HR554" s="5"/>
      <c r="HS554" s="5"/>
      <c r="HT554" s="5"/>
      <c r="HU554" s="5"/>
      <c r="HV554" s="5"/>
      <c r="HW554" s="5"/>
      <c r="HX554" s="5"/>
      <c r="HY554" s="5"/>
      <c r="HZ554" s="5"/>
      <c r="IA554" s="5"/>
      <c r="IB554" s="5"/>
      <c r="IC554" s="5"/>
      <c r="ID554" s="5"/>
      <c r="IE554" s="5"/>
      <c r="IF554" s="5"/>
      <c r="IG554" s="5"/>
      <c r="IH554" s="5"/>
      <c r="II554" s="5"/>
      <c r="IJ554" s="5"/>
      <c r="IK554" s="5"/>
      <c r="IL554" s="5"/>
      <c r="IM554" s="5"/>
      <c r="IN554" s="5"/>
      <c r="IO554" s="5"/>
      <c r="IP554" s="5"/>
      <c r="IQ554" s="5"/>
      <c r="IR554" s="5"/>
      <c r="IS554" s="5"/>
      <c r="IT554" s="5"/>
      <c r="IU554" s="5"/>
      <c r="IV554" s="5"/>
      <c r="IW554" s="5"/>
      <c r="IX554" s="5"/>
      <c r="IY554" s="5"/>
      <c r="IZ554" s="5"/>
      <c r="JA554" s="5"/>
      <c r="JB554" s="5"/>
      <c r="JC554" s="5"/>
    </row>
    <row r="555" spans="1:263" x14ac:dyDescent="0.3">
      <c r="A555" t="str">
        <f t="shared" si="21"/>
        <v>0</v>
      </c>
      <c r="B555" s="18">
        <f t="shared" si="20"/>
        <v>0</v>
      </c>
      <c r="C555" s="18"/>
      <c r="D555" s="5"/>
      <c r="E555" s="5"/>
      <c r="F555" s="5" t="str">
        <f t="shared" si="19"/>
        <v/>
      </c>
      <c r="G555" s="5"/>
      <c r="H555" s="5"/>
      <c r="I555" s="5"/>
      <c r="J555" s="5"/>
      <c r="K555" s="5"/>
      <c r="L555" s="6"/>
      <c r="M555" s="5"/>
      <c r="N555" s="5"/>
      <c r="O555" s="5"/>
      <c r="P555" s="24"/>
      <c r="R555" s="27"/>
      <c r="S555" s="5"/>
      <c r="T555" s="6"/>
      <c r="U555" s="5"/>
      <c r="V555" s="7" t="str">
        <f>IFERROR(VLOOKUP(B555,[1]Client107650!$A$1:$C$7000,3,FALSE),"Non enregistrée")</f>
        <v>Non enregistrée</v>
      </c>
      <c r="W555" s="7" t="str">
        <f>IFERROR(VLOOKUP(A555,'[2]PLANNING-RECHANGES LATelec'!$A$3:$AN$8004,40,FALSE),"Non collaborée")</f>
        <v>Non collaborée</v>
      </c>
      <c r="X555" s="8" t="str">
        <f>IFERROR(VLOOKUP(F555,'[3]Table V'!$A:$G,3,FALSE),"N/A")</f>
        <v>N/A</v>
      </c>
      <c r="Y555" s="8" t="str">
        <f>IFERROR(VLOOKUP(F555,'[2]Table V'!$A:$M,9,FALSE),"N/A")</f>
        <v>N/A</v>
      </c>
      <c r="Z555" s="9" t="str">
        <f>IFERROR(VLOOKUP(C555,[4]Feuil1!$D:$AB,25,FALSE),"N/A")</f>
        <v>N/A</v>
      </c>
      <c r="AA555" s="9" t="s">
        <v>157</v>
      </c>
      <c r="AB555" s="9" t="s">
        <v>157</v>
      </c>
      <c r="AC555" s="5"/>
      <c r="AD555" s="10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  <c r="DG555" s="5"/>
      <c r="DH555" s="5"/>
      <c r="DI555" s="5"/>
      <c r="DJ555" s="5"/>
      <c r="DK555" s="5"/>
      <c r="DL555" s="5"/>
      <c r="DM555" s="5"/>
      <c r="DN555" s="5"/>
      <c r="DO555" s="5"/>
      <c r="DP555" s="5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 s="5"/>
      <c r="EI555" s="5"/>
      <c r="EJ555" s="5"/>
      <c r="EK555" s="5"/>
      <c r="EL555" s="5"/>
      <c r="EM555" s="5"/>
      <c r="EN555" s="5"/>
      <c r="EO555" s="5"/>
      <c r="EP555" s="5"/>
      <c r="EQ555" s="5"/>
      <c r="ER555" s="5"/>
      <c r="ES555" s="5"/>
      <c r="ET555" s="5"/>
      <c r="EU555" s="5"/>
      <c r="EV555" s="5"/>
      <c r="EW555" s="5"/>
      <c r="EX555" s="5"/>
      <c r="EY555" s="5"/>
      <c r="EZ555" s="5"/>
      <c r="FA555" s="5"/>
      <c r="FB555" s="5"/>
      <c r="FC555" s="5"/>
      <c r="FD555" s="5"/>
      <c r="FE555" s="5"/>
      <c r="FF555" s="5"/>
      <c r="FG555" s="5"/>
      <c r="FH555" s="5"/>
      <c r="FI555" s="5"/>
      <c r="FJ555" s="5"/>
      <c r="FK555" s="5"/>
      <c r="FL555" s="5"/>
      <c r="FM555" s="5"/>
      <c r="FN555" s="5"/>
      <c r="FO555" s="5"/>
      <c r="FP555" s="5"/>
      <c r="FQ555" s="5"/>
      <c r="FR555" s="5"/>
      <c r="FS555" s="5"/>
      <c r="FT555" s="5"/>
      <c r="FU555" s="5"/>
      <c r="FV555" s="5"/>
      <c r="FW555" s="5"/>
      <c r="FX555" s="5"/>
      <c r="FY555" s="5"/>
      <c r="FZ555" s="5"/>
      <c r="GA555" s="5"/>
      <c r="GB555" s="5"/>
      <c r="GC555" s="5"/>
      <c r="GD555" s="5"/>
      <c r="GE555" s="5"/>
      <c r="GF555" s="5"/>
      <c r="GG555" s="5"/>
      <c r="GH555" s="5"/>
      <c r="GI555" s="5"/>
      <c r="GJ555" s="5"/>
      <c r="GK555" s="5"/>
      <c r="GL555" s="5"/>
      <c r="GM555" s="5"/>
      <c r="GN555" s="5"/>
      <c r="GO555" s="5"/>
      <c r="GP555" s="5"/>
      <c r="GQ555" s="5"/>
      <c r="GR555" s="5"/>
      <c r="GS555" s="5"/>
      <c r="GT555" s="5"/>
      <c r="GU555" s="5"/>
      <c r="GV555" s="5"/>
      <c r="GW555" s="5"/>
      <c r="GX555" s="5"/>
      <c r="GY555" s="5"/>
      <c r="GZ555" s="5"/>
      <c r="HA555" s="5"/>
      <c r="HB555" s="5"/>
      <c r="HC555" s="5"/>
      <c r="HD555" s="5"/>
      <c r="HE555" s="5"/>
      <c r="HF555" s="5"/>
      <c r="HG555" s="5"/>
      <c r="HH555" s="5"/>
      <c r="HI555" s="5"/>
      <c r="HJ555" s="5"/>
      <c r="HK555" s="5"/>
      <c r="HL555" s="5"/>
      <c r="HM555" s="5"/>
      <c r="HN555" s="5"/>
      <c r="HO555" s="5"/>
      <c r="HP555" s="5"/>
      <c r="HQ555" s="5"/>
      <c r="HR555" s="5"/>
      <c r="HS555" s="5"/>
      <c r="HT555" s="5"/>
      <c r="HU555" s="5"/>
      <c r="HV555" s="5"/>
      <c r="HW555" s="5"/>
      <c r="HX555" s="5"/>
      <c r="HY555" s="5"/>
      <c r="HZ555" s="5"/>
      <c r="IA555" s="5"/>
      <c r="IB555" s="5"/>
      <c r="IC555" s="5"/>
      <c r="ID555" s="5"/>
      <c r="IE555" s="5"/>
      <c r="IF555" s="5"/>
      <c r="IG555" s="5"/>
      <c r="IH555" s="5"/>
      <c r="II555" s="5"/>
      <c r="IJ555" s="5"/>
      <c r="IK555" s="5"/>
      <c r="IL555" s="5"/>
      <c r="IM555" s="5"/>
      <c r="IN555" s="5"/>
      <c r="IO555" s="5"/>
      <c r="IP555" s="5"/>
      <c r="IQ555" s="5"/>
      <c r="IR555" s="5"/>
      <c r="IS555" s="5"/>
      <c r="IT555" s="5"/>
      <c r="IU555" s="5"/>
      <c r="IV555" s="5"/>
      <c r="IW555" s="5"/>
      <c r="IX555" s="5"/>
      <c r="IY555" s="5"/>
      <c r="IZ555" s="5"/>
      <c r="JA555" s="5"/>
      <c r="JB555" s="5"/>
      <c r="JC555" s="5"/>
    </row>
    <row r="556" spans="1:263" x14ac:dyDescent="0.3">
      <c r="A556" t="str">
        <f t="shared" si="21"/>
        <v>0</v>
      </c>
      <c r="B556" s="18">
        <f t="shared" si="20"/>
        <v>0</v>
      </c>
      <c r="C556" s="18"/>
      <c r="D556" s="5"/>
      <c r="E556" s="5"/>
      <c r="F556" s="5" t="str">
        <f t="shared" si="19"/>
        <v/>
      </c>
      <c r="G556" s="5"/>
      <c r="H556" s="5"/>
      <c r="I556" s="5"/>
      <c r="J556" s="5"/>
      <c r="K556" s="5"/>
      <c r="L556" s="6"/>
      <c r="M556" s="5"/>
      <c r="N556" s="5"/>
      <c r="O556" s="5"/>
      <c r="P556" s="24"/>
      <c r="R556" s="27"/>
      <c r="S556" s="5"/>
      <c r="T556" s="6"/>
      <c r="U556" s="5"/>
      <c r="V556" s="7" t="str">
        <f>IFERROR(VLOOKUP(B556,[1]Client107650!$A$1:$C$7000,3,FALSE),"Non enregistrée")</f>
        <v>Non enregistrée</v>
      </c>
      <c r="W556" s="7" t="str">
        <f>IFERROR(VLOOKUP(A556,'[2]PLANNING-RECHANGES LATelec'!$A$3:$AN$8004,40,FALSE),"Non collaborée")</f>
        <v>Non collaborée</v>
      </c>
      <c r="X556" s="8" t="str">
        <f>IFERROR(VLOOKUP(F556,'[3]Table V'!$A:$G,3,FALSE),"N/A")</f>
        <v>N/A</v>
      </c>
      <c r="Y556" s="8" t="str">
        <f>IFERROR(VLOOKUP(F556,'[2]Table V'!$A:$M,9,FALSE),"N/A")</f>
        <v>N/A</v>
      </c>
      <c r="Z556" s="9" t="str">
        <f>IFERROR(VLOOKUP(C556,[4]Feuil1!$D:$AB,25,FALSE),"N/A")</f>
        <v>N/A</v>
      </c>
      <c r="AA556" s="9" t="s">
        <v>157</v>
      </c>
      <c r="AB556" s="9" t="s">
        <v>157</v>
      </c>
      <c r="AC556" s="5"/>
      <c r="AD556" s="10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  <c r="DG556" s="5"/>
      <c r="DH556" s="5"/>
      <c r="DI556" s="5"/>
      <c r="DJ556" s="5"/>
      <c r="DK556" s="5"/>
      <c r="DL556" s="5"/>
      <c r="DM556" s="5"/>
      <c r="DN556" s="5"/>
      <c r="DO556" s="5"/>
      <c r="DP556" s="5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 s="5"/>
      <c r="EI556" s="5"/>
      <c r="EJ556" s="5"/>
      <c r="EK556" s="5"/>
      <c r="EL556" s="5"/>
      <c r="EM556" s="5"/>
      <c r="EN556" s="5"/>
      <c r="EO556" s="5"/>
      <c r="EP556" s="5"/>
      <c r="EQ556" s="5"/>
      <c r="ER556" s="5"/>
      <c r="ES556" s="5"/>
      <c r="ET556" s="5"/>
      <c r="EU556" s="5"/>
      <c r="EV556" s="5"/>
      <c r="EW556" s="5"/>
      <c r="EX556" s="5"/>
      <c r="EY556" s="5"/>
      <c r="EZ556" s="5"/>
      <c r="FA556" s="5"/>
      <c r="FB556" s="5"/>
      <c r="FC556" s="5"/>
      <c r="FD556" s="5"/>
      <c r="FE556" s="5"/>
      <c r="FF556" s="5"/>
      <c r="FG556" s="5"/>
      <c r="FH556" s="5"/>
      <c r="FI556" s="5"/>
      <c r="FJ556" s="5"/>
      <c r="FK556" s="5"/>
      <c r="FL556" s="5"/>
      <c r="FM556" s="5"/>
      <c r="FN556" s="5"/>
      <c r="FO556" s="5"/>
      <c r="FP556" s="5"/>
      <c r="FQ556" s="5"/>
      <c r="FR556" s="5"/>
      <c r="FS556" s="5"/>
      <c r="FT556" s="5"/>
      <c r="FU556" s="5"/>
      <c r="FV556" s="5"/>
      <c r="FW556" s="5"/>
      <c r="FX556" s="5"/>
      <c r="FY556" s="5"/>
      <c r="FZ556" s="5"/>
      <c r="GA556" s="5"/>
      <c r="GB556" s="5"/>
      <c r="GC556" s="5"/>
      <c r="GD556" s="5"/>
      <c r="GE556" s="5"/>
      <c r="GF556" s="5"/>
      <c r="GG556" s="5"/>
      <c r="GH556" s="5"/>
      <c r="GI556" s="5"/>
      <c r="GJ556" s="5"/>
      <c r="GK556" s="5"/>
      <c r="GL556" s="5"/>
      <c r="GM556" s="5"/>
      <c r="GN556" s="5"/>
      <c r="GO556" s="5"/>
      <c r="GP556" s="5"/>
      <c r="GQ556" s="5"/>
      <c r="GR556" s="5"/>
      <c r="GS556" s="5"/>
      <c r="GT556" s="5"/>
      <c r="GU556" s="5"/>
      <c r="GV556" s="5"/>
      <c r="GW556" s="5"/>
      <c r="GX556" s="5"/>
      <c r="GY556" s="5"/>
      <c r="GZ556" s="5"/>
      <c r="HA556" s="5"/>
      <c r="HB556" s="5"/>
      <c r="HC556" s="5"/>
      <c r="HD556" s="5"/>
      <c r="HE556" s="5"/>
      <c r="HF556" s="5"/>
      <c r="HG556" s="5"/>
      <c r="HH556" s="5"/>
      <c r="HI556" s="5"/>
      <c r="HJ556" s="5"/>
      <c r="HK556" s="5"/>
      <c r="HL556" s="5"/>
      <c r="HM556" s="5"/>
      <c r="HN556" s="5"/>
      <c r="HO556" s="5"/>
      <c r="HP556" s="5"/>
      <c r="HQ556" s="5"/>
      <c r="HR556" s="5"/>
      <c r="HS556" s="5"/>
      <c r="HT556" s="5"/>
      <c r="HU556" s="5"/>
      <c r="HV556" s="5"/>
      <c r="HW556" s="5"/>
      <c r="HX556" s="5"/>
      <c r="HY556" s="5"/>
      <c r="HZ556" s="5"/>
      <c r="IA556" s="5"/>
      <c r="IB556" s="5"/>
      <c r="IC556" s="5"/>
      <c r="ID556" s="5"/>
      <c r="IE556" s="5"/>
      <c r="IF556" s="5"/>
      <c r="IG556" s="5"/>
      <c r="IH556" s="5"/>
      <c r="II556" s="5"/>
      <c r="IJ556" s="5"/>
      <c r="IK556" s="5"/>
      <c r="IL556" s="5"/>
      <c r="IM556" s="5"/>
      <c r="IN556" s="5"/>
      <c r="IO556" s="5"/>
      <c r="IP556" s="5"/>
      <c r="IQ556" s="5"/>
      <c r="IR556" s="5"/>
      <c r="IS556" s="5"/>
      <c r="IT556" s="5"/>
      <c r="IU556" s="5"/>
      <c r="IV556" s="5"/>
      <c r="IW556" s="5"/>
      <c r="IX556" s="5"/>
      <c r="IY556" s="5"/>
      <c r="IZ556" s="5"/>
      <c r="JA556" s="5"/>
      <c r="JB556" s="5"/>
      <c r="JC556" s="5"/>
    </row>
    <row r="557" spans="1:263" x14ac:dyDescent="0.3">
      <c r="A557" t="str">
        <f t="shared" si="21"/>
        <v>0</v>
      </c>
      <c r="B557" s="18">
        <f t="shared" si="20"/>
        <v>0</v>
      </c>
      <c r="C557" s="18"/>
      <c r="D557" s="5"/>
      <c r="E557" s="5"/>
      <c r="F557" s="5" t="str">
        <f t="shared" si="19"/>
        <v/>
      </c>
      <c r="G557" s="5"/>
      <c r="H557" s="5"/>
      <c r="I557" s="5"/>
      <c r="J557" s="5"/>
      <c r="K557" s="5"/>
      <c r="L557" s="6"/>
      <c r="M557" s="5"/>
      <c r="N557" s="5"/>
      <c r="O557" s="5"/>
      <c r="P557" s="24"/>
      <c r="R557" s="27"/>
      <c r="S557" s="5"/>
      <c r="T557" s="6"/>
      <c r="U557" s="5"/>
      <c r="V557" s="7" t="str">
        <f>IFERROR(VLOOKUP(B557,[1]Client107650!$A$1:$C$7000,3,FALSE),"Non enregistrée")</f>
        <v>Non enregistrée</v>
      </c>
      <c r="W557" s="7" t="str">
        <f>IFERROR(VLOOKUP(A557,'[2]PLANNING-RECHANGES LATelec'!$A$3:$AN$8004,40,FALSE),"Non collaborée")</f>
        <v>Non collaborée</v>
      </c>
      <c r="X557" s="8" t="str">
        <f>IFERROR(VLOOKUP(F557,'[3]Table V'!$A:$G,3,FALSE),"N/A")</f>
        <v>N/A</v>
      </c>
      <c r="Y557" s="8" t="str">
        <f>IFERROR(VLOOKUP(F557,'[2]Table V'!$A:$M,9,FALSE),"N/A")</f>
        <v>N/A</v>
      </c>
      <c r="Z557" s="9" t="str">
        <f>IFERROR(VLOOKUP(C557,[4]Feuil1!$D:$AB,25,FALSE),"N/A")</f>
        <v>N/A</v>
      </c>
      <c r="AA557" s="9" t="s">
        <v>157</v>
      </c>
      <c r="AB557" s="9" t="s">
        <v>157</v>
      </c>
      <c r="AC557" s="5"/>
      <c r="AD557" s="10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  <c r="DG557" s="5"/>
      <c r="DH557" s="5"/>
      <c r="DI557" s="5"/>
      <c r="DJ557" s="5"/>
      <c r="DK557" s="5"/>
      <c r="DL557" s="5"/>
      <c r="DM557" s="5"/>
      <c r="DN557" s="5"/>
      <c r="DO557" s="5"/>
      <c r="DP557" s="5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 s="5"/>
      <c r="EI557" s="5"/>
      <c r="EJ557" s="5"/>
      <c r="EK557" s="5"/>
      <c r="EL557" s="5"/>
      <c r="EM557" s="5"/>
      <c r="EN557" s="5"/>
      <c r="EO557" s="5"/>
      <c r="EP557" s="5"/>
      <c r="EQ557" s="5"/>
      <c r="ER557" s="5"/>
      <c r="ES557" s="5"/>
      <c r="ET557" s="5"/>
      <c r="EU557" s="5"/>
      <c r="EV557" s="5"/>
      <c r="EW557" s="5"/>
      <c r="EX557" s="5"/>
      <c r="EY557" s="5"/>
      <c r="EZ557" s="5"/>
      <c r="FA557" s="5"/>
      <c r="FB557" s="5"/>
      <c r="FC557" s="5"/>
      <c r="FD557" s="5"/>
      <c r="FE557" s="5"/>
      <c r="FF557" s="5"/>
      <c r="FG557" s="5"/>
      <c r="FH557" s="5"/>
      <c r="FI557" s="5"/>
      <c r="FJ557" s="5"/>
      <c r="FK557" s="5"/>
      <c r="FL557" s="5"/>
      <c r="FM557" s="5"/>
      <c r="FN557" s="5"/>
      <c r="FO557" s="5"/>
      <c r="FP557" s="5"/>
      <c r="FQ557" s="5"/>
      <c r="FR557" s="5"/>
      <c r="FS557" s="5"/>
      <c r="FT557" s="5"/>
      <c r="FU557" s="5"/>
      <c r="FV557" s="5"/>
      <c r="FW557" s="5"/>
      <c r="FX557" s="5"/>
      <c r="FY557" s="5"/>
      <c r="FZ557" s="5"/>
      <c r="GA557" s="5"/>
      <c r="GB557" s="5"/>
      <c r="GC557" s="5"/>
      <c r="GD557" s="5"/>
      <c r="GE557" s="5"/>
      <c r="GF557" s="5"/>
      <c r="GG557" s="5"/>
      <c r="GH557" s="5"/>
      <c r="GI557" s="5"/>
      <c r="GJ557" s="5"/>
      <c r="GK557" s="5"/>
      <c r="GL557" s="5"/>
      <c r="GM557" s="5"/>
      <c r="GN557" s="5"/>
      <c r="GO557" s="5"/>
      <c r="GP557" s="5"/>
      <c r="GQ557" s="5"/>
      <c r="GR557" s="5"/>
      <c r="GS557" s="5"/>
      <c r="GT557" s="5"/>
      <c r="GU557" s="5"/>
      <c r="GV557" s="5"/>
      <c r="GW557" s="5"/>
      <c r="GX557" s="5"/>
      <c r="GY557" s="5"/>
      <c r="GZ557" s="5"/>
      <c r="HA557" s="5"/>
      <c r="HB557" s="5"/>
      <c r="HC557" s="5"/>
      <c r="HD557" s="5"/>
      <c r="HE557" s="5"/>
      <c r="HF557" s="5"/>
      <c r="HG557" s="5"/>
      <c r="HH557" s="5"/>
      <c r="HI557" s="5"/>
      <c r="HJ557" s="5"/>
      <c r="HK557" s="5"/>
      <c r="HL557" s="5"/>
      <c r="HM557" s="5"/>
      <c r="HN557" s="5"/>
      <c r="HO557" s="5"/>
      <c r="HP557" s="5"/>
      <c r="HQ557" s="5"/>
      <c r="HR557" s="5"/>
      <c r="HS557" s="5"/>
      <c r="HT557" s="5"/>
      <c r="HU557" s="5"/>
      <c r="HV557" s="5"/>
      <c r="HW557" s="5"/>
      <c r="HX557" s="5"/>
      <c r="HY557" s="5"/>
      <c r="HZ557" s="5"/>
      <c r="IA557" s="5"/>
      <c r="IB557" s="5"/>
      <c r="IC557" s="5"/>
      <c r="ID557" s="5"/>
      <c r="IE557" s="5"/>
      <c r="IF557" s="5"/>
      <c r="IG557" s="5"/>
      <c r="IH557" s="5"/>
      <c r="II557" s="5"/>
      <c r="IJ557" s="5"/>
      <c r="IK557" s="5"/>
      <c r="IL557" s="5"/>
      <c r="IM557" s="5"/>
      <c r="IN557" s="5"/>
      <c r="IO557" s="5"/>
      <c r="IP557" s="5"/>
      <c r="IQ557" s="5"/>
      <c r="IR557" s="5"/>
      <c r="IS557" s="5"/>
      <c r="IT557" s="5"/>
      <c r="IU557" s="5"/>
      <c r="IV557" s="5"/>
      <c r="IW557" s="5"/>
      <c r="IX557" s="5"/>
      <c r="IY557" s="5"/>
      <c r="IZ557" s="5"/>
      <c r="JA557" s="5"/>
      <c r="JB557" s="5"/>
      <c r="JC557" s="5"/>
    </row>
    <row r="558" spans="1:263" x14ac:dyDescent="0.3">
      <c r="A558" t="str">
        <f t="shared" si="21"/>
        <v>0</v>
      </c>
      <c r="B558" s="18">
        <f t="shared" si="20"/>
        <v>0</v>
      </c>
      <c r="C558" s="18"/>
      <c r="D558" s="5"/>
      <c r="E558" s="5"/>
      <c r="F558" s="5" t="str">
        <f t="shared" si="19"/>
        <v/>
      </c>
      <c r="G558" s="5"/>
      <c r="H558" s="5"/>
      <c r="I558" s="5"/>
      <c r="J558" s="5"/>
      <c r="K558" s="5"/>
      <c r="L558" s="6"/>
      <c r="M558" s="5"/>
      <c r="N558" s="5"/>
      <c r="O558" s="5"/>
      <c r="P558" s="24"/>
      <c r="R558" s="27"/>
      <c r="S558" s="5"/>
      <c r="T558" s="6"/>
      <c r="U558" s="5"/>
      <c r="V558" s="7" t="str">
        <f>IFERROR(VLOOKUP(B558,[1]Client107650!$A$1:$C$7000,3,FALSE),"Non enregistrée")</f>
        <v>Non enregistrée</v>
      </c>
      <c r="W558" s="7" t="str">
        <f>IFERROR(VLOOKUP(A558,'[2]PLANNING-RECHANGES LATelec'!$A$3:$AN$8004,40,FALSE),"Non collaborée")</f>
        <v>Non collaborée</v>
      </c>
      <c r="X558" s="8" t="str">
        <f>IFERROR(VLOOKUP(F558,'[3]Table V'!$A:$G,3,FALSE),"N/A")</f>
        <v>N/A</v>
      </c>
      <c r="Y558" s="8" t="str">
        <f>IFERROR(VLOOKUP(F558,'[2]Table V'!$A:$M,9,FALSE),"N/A")</f>
        <v>N/A</v>
      </c>
      <c r="Z558" s="9" t="str">
        <f>IFERROR(VLOOKUP(C558,[4]Feuil1!$D:$AB,25,FALSE),"N/A")</f>
        <v>N/A</v>
      </c>
      <c r="AA558" s="9" t="s">
        <v>157</v>
      </c>
      <c r="AB558" s="9" t="s">
        <v>157</v>
      </c>
      <c r="AC558" s="5"/>
      <c r="AD558" s="10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/>
      <c r="CZ558" s="5"/>
      <c r="DA558" s="5"/>
      <c r="DB558" s="5"/>
      <c r="DC558" s="5"/>
      <c r="DD558" s="5"/>
      <c r="DE558" s="5"/>
      <c r="DF558" s="5"/>
      <c r="DG558" s="5"/>
      <c r="DH558" s="5"/>
      <c r="DI558" s="5"/>
      <c r="DJ558" s="5"/>
      <c r="DK558" s="5"/>
      <c r="DL558" s="5"/>
      <c r="DM558" s="5"/>
      <c r="DN558" s="5"/>
      <c r="DO558" s="5"/>
      <c r="DP558" s="5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/>
      <c r="ED558" s="5"/>
      <c r="EE558" s="5"/>
      <c r="EF558" s="5"/>
      <c r="EG558" s="5"/>
      <c r="EH558" s="5"/>
      <c r="EI558" s="5"/>
      <c r="EJ558" s="5"/>
      <c r="EK558" s="5"/>
      <c r="EL558" s="5"/>
      <c r="EM558" s="5"/>
      <c r="EN558" s="5"/>
      <c r="EO558" s="5"/>
      <c r="EP558" s="5"/>
      <c r="EQ558" s="5"/>
      <c r="ER558" s="5"/>
      <c r="ES558" s="5"/>
      <c r="ET558" s="5"/>
      <c r="EU558" s="5"/>
      <c r="EV558" s="5"/>
      <c r="EW558" s="5"/>
      <c r="EX558" s="5"/>
      <c r="EY558" s="5"/>
      <c r="EZ558" s="5"/>
      <c r="FA558" s="5"/>
      <c r="FB558" s="5"/>
      <c r="FC558" s="5"/>
      <c r="FD558" s="5"/>
      <c r="FE558" s="5"/>
      <c r="FF558" s="5"/>
      <c r="FG558" s="5"/>
      <c r="FH558" s="5"/>
      <c r="FI558" s="5"/>
      <c r="FJ558" s="5"/>
      <c r="FK558" s="5"/>
      <c r="FL558" s="5"/>
      <c r="FM558" s="5"/>
      <c r="FN558" s="5"/>
      <c r="FO558" s="5"/>
      <c r="FP558" s="5"/>
      <c r="FQ558" s="5"/>
      <c r="FR558" s="5"/>
      <c r="FS558" s="5"/>
      <c r="FT558" s="5"/>
      <c r="FU558" s="5"/>
      <c r="FV558" s="5"/>
      <c r="FW558" s="5"/>
      <c r="FX558" s="5"/>
      <c r="FY558" s="5"/>
      <c r="FZ558" s="5"/>
      <c r="GA558" s="5"/>
      <c r="GB558" s="5"/>
      <c r="GC558" s="5"/>
      <c r="GD558" s="5"/>
      <c r="GE558" s="5"/>
      <c r="GF558" s="5"/>
      <c r="GG558" s="5"/>
      <c r="GH558" s="5"/>
      <c r="GI558" s="5"/>
      <c r="GJ558" s="5"/>
      <c r="GK558" s="5"/>
      <c r="GL558" s="5"/>
      <c r="GM558" s="5"/>
      <c r="GN558" s="5"/>
      <c r="GO558" s="5"/>
      <c r="GP558" s="5"/>
      <c r="GQ558" s="5"/>
      <c r="GR558" s="5"/>
      <c r="GS558" s="5"/>
      <c r="GT558" s="5"/>
      <c r="GU558" s="5"/>
      <c r="GV558" s="5"/>
      <c r="GW558" s="5"/>
      <c r="GX558" s="5"/>
      <c r="GY558" s="5"/>
      <c r="GZ558" s="5"/>
      <c r="HA558" s="5"/>
      <c r="HB558" s="5"/>
      <c r="HC558" s="5"/>
      <c r="HD558" s="5"/>
      <c r="HE558" s="5"/>
      <c r="HF558" s="5"/>
      <c r="HG558" s="5"/>
      <c r="HH558" s="5"/>
      <c r="HI558" s="5"/>
      <c r="HJ558" s="5"/>
      <c r="HK558" s="5"/>
      <c r="HL558" s="5"/>
      <c r="HM558" s="5"/>
      <c r="HN558" s="5"/>
      <c r="HO558" s="5"/>
      <c r="HP558" s="5"/>
      <c r="HQ558" s="5"/>
      <c r="HR558" s="5"/>
      <c r="HS558" s="5"/>
      <c r="HT558" s="5"/>
      <c r="HU558" s="5"/>
      <c r="HV558" s="5"/>
      <c r="HW558" s="5"/>
      <c r="HX558" s="5"/>
      <c r="HY558" s="5"/>
      <c r="HZ558" s="5"/>
      <c r="IA558" s="5"/>
      <c r="IB558" s="5"/>
      <c r="IC558" s="5"/>
      <c r="ID558" s="5"/>
      <c r="IE558" s="5"/>
      <c r="IF558" s="5"/>
      <c r="IG558" s="5"/>
      <c r="IH558" s="5"/>
      <c r="II558" s="5"/>
      <c r="IJ558" s="5"/>
      <c r="IK558" s="5"/>
      <c r="IL558" s="5"/>
      <c r="IM558" s="5"/>
      <c r="IN558" s="5"/>
      <c r="IO558" s="5"/>
      <c r="IP558" s="5"/>
      <c r="IQ558" s="5"/>
      <c r="IR558" s="5"/>
      <c r="IS558" s="5"/>
      <c r="IT558" s="5"/>
      <c r="IU558" s="5"/>
      <c r="IV558" s="5"/>
      <c r="IW558" s="5"/>
      <c r="IX558" s="5"/>
      <c r="IY558" s="5"/>
      <c r="IZ558" s="5"/>
      <c r="JA558" s="5"/>
      <c r="JB558" s="5"/>
      <c r="JC558" s="5"/>
    </row>
    <row r="559" spans="1:263" x14ac:dyDescent="0.3">
      <c r="A559" t="str">
        <f t="shared" si="21"/>
        <v>0</v>
      </c>
      <c r="B559" s="18">
        <f t="shared" si="20"/>
        <v>0</v>
      </c>
      <c r="C559" s="18"/>
      <c r="D559" s="5"/>
      <c r="E559" s="5"/>
      <c r="F559" s="5" t="str">
        <f t="shared" ref="F559:F622" si="22">SUBSTITUTE(AC559,"","")</f>
        <v/>
      </c>
      <c r="G559" s="5"/>
      <c r="H559" s="5"/>
      <c r="I559" s="5"/>
      <c r="J559" s="5"/>
      <c r="K559" s="5"/>
      <c r="L559" s="6"/>
      <c r="M559" s="5"/>
      <c r="N559" s="5"/>
      <c r="O559" s="5"/>
      <c r="P559" s="24"/>
      <c r="R559" s="27"/>
      <c r="S559" s="5"/>
      <c r="T559" s="6"/>
      <c r="U559" s="5"/>
      <c r="V559" s="7" t="str">
        <f>IFERROR(VLOOKUP(B559,[1]Client107650!$A$1:$C$7000,3,FALSE),"Non enregistrée")</f>
        <v>Non enregistrée</v>
      </c>
      <c r="W559" s="7" t="str">
        <f>IFERROR(VLOOKUP(A559,'[2]PLANNING-RECHANGES LATelec'!$A$3:$AN$8004,40,FALSE),"Non collaborée")</f>
        <v>Non collaborée</v>
      </c>
      <c r="X559" s="8" t="str">
        <f>IFERROR(VLOOKUP(F559,'[3]Table V'!$A:$G,3,FALSE),"N/A")</f>
        <v>N/A</v>
      </c>
      <c r="Y559" s="8" t="str">
        <f>IFERROR(VLOOKUP(F559,'[2]Table V'!$A:$M,9,FALSE),"N/A")</f>
        <v>N/A</v>
      </c>
      <c r="Z559" s="9" t="str">
        <f>IFERROR(VLOOKUP(C559,[4]Feuil1!$D:$AB,25,FALSE),"N/A")</f>
        <v>N/A</v>
      </c>
      <c r="AA559" s="9" t="s">
        <v>157</v>
      </c>
      <c r="AB559" s="9" t="s">
        <v>157</v>
      </c>
      <c r="AC559" s="5"/>
      <c r="AD559" s="10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  <c r="DG559" s="5"/>
      <c r="DH559" s="5"/>
      <c r="DI559" s="5"/>
      <c r="DJ559" s="5"/>
      <c r="DK559" s="5"/>
      <c r="DL559" s="5"/>
      <c r="DM559" s="5"/>
      <c r="DN559" s="5"/>
      <c r="DO559" s="5"/>
      <c r="DP559" s="5"/>
    </row>
    <row r="560" spans="1:263" x14ac:dyDescent="0.3">
      <c r="A560" t="str">
        <f t="shared" si="21"/>
        <v>0</v>
      </c>
      <c r="B560" s="18">
        <f t="shared" si="20"/>
        <v>0</v>
      </c>
      <c r="C560" s="18"/>
      <c r="D560" s="5"/>
      <c r="E560" s="5"/>
      <c r="F560" s="5" t="str">
        <f t="shared" si="22"/>
        <v/>
      </c>
      <c r="G560" s="5"/>
      <c r="H560" s="5"/>
      <c r="I560" s="5"/>
      <c r="J560" s="5"/>
      <c r="K560" s="5"/>
      <c r="L560" s="6"/>
      <c r="M560" s="5"/>
      <c r="N560" s="5"/>
      <c r="O560" s="5"/>
      <c r="P560" s="24"/>
      <c r="R560" s="27"/>
      <c r="S560" s="5"/>
      <c r="T560" s="6"/>
      <c r="U560" s="5"/>
      <c r="V560" s="7" t="str">
        <f>IFERROR(VLOOKUP(B560,[1]Client107650!$A$1:$C$7000,3,FALSE),"Non enregistrée")</f>
        <v>Non enregistrée</v>
      </c>
      <c r="W560" s="7" t="str">
        <f>IFERROR(VLOOKUP(A560,'[2]PLANNING-RECHANGES LATelec'!$A$3:$AN$8004,40,FALSE),"Non collaborée")</f>
        <v>Non collaborée</v>
      </c>
      <c r="X560" s="8" t="str">
        <f>IFERROR(VLOOKUP(F560,'[3]Table V'!$A:$G,3,FALSE),"N/A")</f>
        <v>N/A</v>
      </c>
      <c r="Y560" s="8" t="str">
        <f>IFERROR(VLOOKUP(F560,'[2]Table V'!$A:$M,9,FALSE),"N/A")</f>
        <v>N/A</v>
      </c>
      <c r="Z560" s="9" t="str">
        <f>IFERROR(VLOOKUP(C560,[4]Feuil1!$D:$AB,25,FALSE),"N/A")</f>
        <v>N/A</v>
      </c>
      <c r="AA560" s="9" t="s">
        <v>157</v>
      </c>
      <c r="AB560" s="9" t="s">
        <v>157</v>
      </c>
      <c r="AC560" s="5"/>
      <c r="AD560" s="10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</row>
    <row r="561" spans="1:263" x14ac:dyDescent="0.3">
      <c r="A561" t="str">
        <f t="shared" si="21"/>
        <v>0</v>
      </c>
      <c r="B561" s="18">
        <f t="shared" si="20"/>
        <v>0</v>
      </c>
      <c r="C561" s="18"/>
      <c r="D561" s="5"/>
      <c r="E561" s="5"/>
      <c r="F561" s="5" t="str">
        <f t="shared" si="22"/>
        <v/>
      </c>
      <c r="G561" s="5"/>
      <c r="H561" s="5"/>
      <c r="I561" s="5"/>
      <c r="J561" s="5"/>
      <c r="K561" s="5"/>
      <c r="L561" s="6"/>
      <c r="M561" s="5"/>
      <c r="N561" s="5"/>
      <c r="O561" s="5"/>
      <c r="P561" s="24"/>
      <c r="R561" s="27"/>
      <c r="S561" s="5"/>
      <c r="T561" s="6"/>
      <c r="U561" s="5"/>
      <c r="V561" s="7" t="str">
        <f>IFERROR(VLOOKUP(B561,[1]Client107650!$A$1:$C$7000,3,FALSE),"Non enregistrée")</f>
        <v>Non enregistrée</v>
      </c>
      <c r="W561" s="7" t="str">
        <f>IFERROR(VLOOKUP(A561,'[2]PLANNING-RECHANGES LATelec'!$A$3:$AN$8004,40,FALSE),"Non collaborée")</f>
        <v>Non collaborée</v>
      </c>
      <c r="X561" s="8" t="str">
        <f>IFERROR(VLOOKUP(F561,'[3]Table V'!$A:$G,3,FALSE),"N/A")</f>
        <v>N/A</v>
      </c>
      <c r="Y561" s="8" t="str">
        <f>IFERROR(VLOOKUP(F561,'[2]Table V'!$A:$M,9,FALSE),"N/A")</f>
        <v>N/A</v>
      </c>
      <c r="Z561" s="9" t="str">
        <f>IFERROR(VLOOKUP(C561,[4]Feuil1!$D:$AB,25,FALSE),"N/A")</f>
        <v>N/A</v>
      </c>
      <c r="AA561" s="9" t="s">
        <v>157</v>
      </c>
      <c r="AB561" s="9" t="s">
        <v>157</v>
      </c>
      <c r="AC561" s="5"/>
      <c r="AD561" s="10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</row>
    <row r="562" spans="1:263" x14ac:dyDescent="0.3">
      <c r="A562" t="str">
        <f t="shared" si="21"/>
        <v>0</v>
      </c>
      <c r="B562" s="18">
        <f t="shared" si="20"/>
        <v>0</v>
      </c>
      <c r="C562" s="18"/>
      <c r="D562" s="5"/>
      <c r="E562" s="5"/>
      <c r="F562" s="5" t="str">
        <f t="shared" si="22"/>
        <v/>
      </c>
      <c r="G562" s="5"/>
      <c r="H562" s="5"/>
      <c r="I562" s="5"/>
      <c r="J562" s="5"/>
      <c r="K562" s="5"/>
      <c r="L562" s="6"/>
      <c r="M562" s="5"/>
      <c r="N562" s="5"/>
      <c r="O562" s="5"/>
      <c r="P562" s="24"/>
      <c r="R562" s="27"/>
      <c r="S562" s="5"/>
      <c r="T562" s="6"/>
      <c r="U562" s="5"/>
      <c r="V562" s="7" t="str">
        <f>IFERROR(VLOOKUP(B562,[1]Client107650!$A$1:$C$7000,3,FALSE),"Non enregistrée")</f>
        <v>Non enregistrée</v>
      </c>
      <c r="W562" s="7" t="str">
        <f>IFERROR(VLOOKUP(A562,'[2]PLANNING-RECHANGES LATelec'!$A$3:$AN$8004,40,FALSE),"Non collaborée")</f>
        <v>Non collaborée</v>
      </c>
      <c r="X562" s="8" t="str">
        <f>IFERROR(VLOOKUP(F562,'[3]Table V'!$A:$G,3,FALSE),"N/A")</f>
        <v>N/A</v>
      </c>
      <c r="Y562" s="8" t="str">
        <f>IFERROR(VLOOKUP(F562,'[2]Table V'!$A:$M,9,FALSE),"N/A")</f>
        <v>N/A</v>
      </c>
      <c r="Z562" s="9" t="str">
        <f>IFERROR(VLOOKUP(C562,[4]Feuil1!$D:$AB,25,FALSE),"N/A")</f>
        <v>N/A</v>
      </c>
      <c r="AA562" s="9" t="s">
        <v>157</v>
      </c>
      <c r="AB562" s="9" t="s">
        <v>157</v>
      </c>
      <c r="AC562" s="5"/>
      <c r="AD562" s="10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</row>
    <row r="563" spans="1:263" x14ac:dyDescent="0.3">
      <c r="A563" t="str">
        <f t="shared" si="21"/>
        <v>0</v>
      </c>
      <c r="B563" s="18">
        <f t="shared" si="20"/>
        <v>0</v>
      </c>
      <c r="C563" s="18"/>
      <c r="D563" s="5"/>
      <c r="E563" s="5"/>
      <c r="F563" s="5" t="str">
        <f t="shared" si="22"/>
        <v/>
      </c>
      <c r="G563" s="5"/>
      <c r="H563" s="5"/>
      <c r="I563" s="5"/>
      <c r="J563" s="5"/>
      <c r="K563" s="5"/>
      <c r="L563" s="6"/>
      <c r="M563" s="5"/>
      <c r="N563" s="5"/>
      <c r="O563" s="5"/>
      <c r="P563" s="24"/>
      <c r="R563" s="27"/>
      <c r="S563" s="5"/>
      <c r="T563" s="6"/>
      <c r="U563" s="5"/>
      <c r="V563" s="7" t="str">
        <f>IFERROR(VLOOKUP(B563,[1]Client107650!$A$1:$C$7000,3,FALSE),"Non enregistrée")</f>
        <v>Non enregistrée</v>
      </c>
      <c r="W563" s="7" t="str">
        <f>IFERROR(VLOOKUP(A563,'[2]PLANNING-RECHANGES LATelec'!$A$3:$AN$8004,40,FALSE),"Non collaborée")</f>
        <v>Non collaborée</v>
      </c>
      <c r="X563" s="8" t="str">
        <f>IFERROR(VLOOKUP(F563,'[3]Table V'!$A:$G,3,FALSE),"N/A")</f>
        <v>N/A</v>
      </c>
      <c r="Y563" s="8" t="str">
        <f>IFERROR(VLOOKUP(F563,'[2]Table V'!$A:$M,9,FALSE),"N/A")</f>
        <v>N/A</v>
      </c>
      <c r="Z563" s="9" t="str">
        <f>IFERROR(VLOOKUP(C563,[4]Feuil1!$D:$AB,25,FALSE),"N/A")</f>
        <v>N/A</v>
      </c>
      <c r="AA563" s="9" t="s">
        <v>157</v>
      </c>
      <c r="AB563" s="9" t="s">
        <v>157</v>
      </c>
      <c r="AC563" s="5"/>
      <c r="AD563" s="10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  <c r="DG563" s="5"/>
      <c r="DH563" s="5"/>
      <c r="DI563" s="5"/>
      <c r="DJ563" s="5"/>
      <c r="DK563" s="5"/>
      <c r="DL563" s="5"/>
      <c r="DM563" s="5"/>
      <c r="DN563" s="5"/>
      <c r="DO563" s="5"/>
      <c r="DP563" s="5"/>
    </row>
    <row r="564" spans="1:263" x14ac:dyDescent="0.3">
      <c r="A564" t="str">
        <f t="shared" si="21"/>
        <v>0</v>
      </c>
      <c r="B564" s="18">
        <f t="shared" si="20"/>
        <v>0</v>
      </c>
      <c r="C564" s="18"/>
      <c r="D564" s="5"/>
      <c r="E564" s="5"/>
      <c r="F564" s="5" t="str">
        <f t="shared" si="22"/>
        <v/>
      </c>
      <c r="G564" s="5"/>
      <c r="H564" s="5"/>
      <c r="I564" s="5"/>
      <c r="J564" s="5"/>
      <c r="K564" s="5"/>
      <c r="L564" s="6"/>
      <c r="M564" s="5"/>
      <c r="N564" s="5"/>
      <c r="O564" s="5"/>
      <c r="P564" s="24"/>
      <c r="R564" s="27"/>
      <c r="S564" s="5"/>
      <c r="T564" s="6"/>
      <c r="U564" s="5"/>
      <c r="V564" s="7" t="str">
        <f>IFERROR(VLOOKUP(B564,[1]Client107650!$A$1:$C$7000,3,FALSE),"Non enregistrée")</f>
        <v>Non enregistrée</v>
      </c>
      <c r="W564" s="7" t="str">
        <f>IFERROR(VLOOKUP(A564,'[2]PLANNING-RECHANGES LATelec'!$A$3:$AN$8004,40,FALSE),"Non collaborée")</f>
        <v>Non collaborée</v>
      </c>
      <c r="X564" s="8" t="str">
        <f>IFERROR(VLOOKUP(F564,'[3]Table V'!$A:$G,3,FALSE),"N/A")</f>
        <v>N/A</v>
      </c>
      <c r="Y564" s="8" t="str">
        <f>IFERROR(VLOOKUP(F564,'[2]Table V'!$A:$M,9,FALSE),"N/A")</f>
        <v>N/A</v>
      </c>
      <c r="Z564" s="9" t="str">
        <f>IFERROR(VLOOKUP(C564,[4]Feuil1!$D:$AB,25,FALSE),"N/A")</f>
        <v>N/A</v>
      </c>
      <c r="AA564" s="9" t="s">
        <v>157</v>
      </c>
      <c r="AB564" s="9" t="s">
        <v>157</v>
      </c>
      <c r="AC564" s="5"/>
      <c r="AD564" s="10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  <c r="DI564" s="5"/>
      <c r="DJ564" s="5"/>
      <c r="DK564" s="5"/>
      <c r="DL564" s="5"/>
      <c r="DM564" s="5"/>
      <c r="DN564" s="5"/>
      <c r="DO564" s="5"/>
      <c r="DP564" s="5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 s="5"/>
      <c r="EI564" s="5"/>
      <c r="EJ564" s="5"/>
      <c r="EK564" s="5"/>
      <c r="EL564" s="5"/>
      <c r="EM564" s="5"/>
      <c r="EN564" s="5"/>
      <c r="EO564" s="5"/>
      <c r="EP564" s="5"/>
      <c r="EQ564" s="5"/>
      <c r="ER564" s="5"/>
      <c r="ES564" s="5"/>
      <c r="ET564" s="5"/>
      <c r="EU564" s="5"/>
      <c r="EV564" s="5"/>
      <c r="EW564" s="5"/>
      <c r="EX564" s="5"/>
      <c r="EY564" s="5"/>
      <c r="EZ564" s="5"/>
      <c r="FA564" s="5"/>
      <c r="FB564" s="5"/>
      <c r="FC564" s="5"/>
      <c r="FD564" s="5"/>
      <c r="FE564" s="5"/>
      <c r="FF564" s="5"/>
      <c r="FG564" s="5"/>
      <c r="FH564" s="5"/>
      <c r="FI564" s="5"/>
      <c r="FJ564" s="5"/>
      <c r="FK564" s="5"/>
      <c r="FL564" s="5"/>
      <c r="FM564" s="5"/>
      <c r="FN564" s="5"/>
      <c r="FO564" s="5"/>
      <c r="FP564" s="5"/>
      <c r="FQ564" s="5"/>
      <c r="FR564" s="5"/>
      <c r="FS564" s="5"/>
      <c r="FT564" s="5"/>
      <c r="FU564" s="5"/>
      <c r="FV564" s="5"/>
      <c r="FW564" s="5"/>
      <c r="FX564" s="5"/>
      <c r="FY564" s="5"/>
      <c r="FZ564" s="5"/>
      <c r="GA564" s="5"/>
      <c r="GB564" s="5"/>
      <c r="GC564" s="5"/>
      <c r="GD564" s="5"/>
      <c r="GE564" s="5"/>
      <c r="GF564" s="5"/>
      <c r="GG564" s="5"/>
      <c r="GH564" s="5"/>
      <c r="GI564" s="5"/>
      <c r="GJ564" s="5"/>
      <c r="GK564" s="5"/>
      <c r="GL564" s="5"/>
      <c r="GM564" s="5"/>
      <c r="GN564" s="5"/>
      <c r="GO564" s="5"/>
      <c r="GP564" s="5"/>
      <c r="GQ564" s="5"/>
      <c r="GR564" s="5"/>
      <c r="GS564" s="5"/>
      <c r="GT564" s="5"/>
      <c r="GU564" s="5"/>
      <c r="GV564" s="5"/>
      <c r="GW564" s="5"/>
      <c r="GX564" s="5"/>
      <c r="GY564" s="5"/>
      <c r="GZ564" s="5"/>
      <c r="HA564" s="5"/>
      <c r="HB564" s="5"/>
      <c r="HC564" s="5"/>
      <c r="HD564" s="5"/>
      <c r="HE564" s="5"/>
      <c r="HF564" s="5"/>
      <c r="HG564" s="5"/>
      <c r="HH564" s="5"/>
      <c r="HI564" s="5"/>
      <c r="HJ564" s="5"/>
      <c r="HK564" s="5"/>
      <c r="HL564" s="5"/>
      <c r="HM564" s="5"/>
      <c r="HN564" s="5"/>
      <c r="HO564" s="5"/>
      <c r="HP564" s="5"/>
      <c r="HQ564" s="5"/>
      <c r="HR564" s="5"/>
      <c r="HS564" s="5"/>
      <c r="HT564" s="5"/>
      <c r="HU564" s="5"/>
      <c r="HV564" s="5"/>
      <c r="HW564" s="5"/>
      <c r="HX564" s="5"/>
      <c r="HY564" s="5"/>
      <c r="HZ564" s="5"/>
      <c r="IA564" s="5"/>
      <c r="IB564" s="5"/>
      <c r="IC564" s="5"/>
      <c r="ID564" s="5"/>
      <c r="IE564" s="5"/>
      <c r="IF564" s="5"/>
      <c r="IG564" s="5"/>
      <c r="IH564" s="5"/>
      <c r="II564" s="5"/>
      <c r="IJ564" s="5"/>
      <c r="IK564" s="5"/>
      <c r="IL564" s="5"/>
      <c r="IM564" s="5"/>
      <c r="IN564" s="5"/>
      <c r="IO564" s="5"/>
      <c r="IP564" s="5"/>
      <c r="IQ564" s="5"/>
      <c r="IR564" s="5"/>
      <c r="IS564" s="5"/>
      <c r="IT564" s="5"/>
      <c r="IU564" s="5"/>
      <c r="IV564" s="5"/>
      <c r="IW564" s="5"/>
      <c r="IX564" s="5"/>
      <c r="IY564" s="5"/>
      <c r="IZ564" s="5"/>
      <c r="JA564" s="5"/>
      <c r="JB564" s="5"/>
      <c r="JC564" s="5"/>
    </row>
    <row r="565" spans="1:263" x14ac:dyDescent="0.3">
      <c r="A565" t="str">
        <f t="shared" si="21"/>
        <v>0</v>
      </c>
      <c r="B565" s="18">
        <f t="shared" si="20"/>
        <v>0</v>
      </c>
      <c r="C565" s="18"/>
      <c r="D565" s="5"/>
      <c r="E565" s="5"/>
      <c r="F565" s="5" t="str">
        <f t="shared" si="22"/>
        <v/>
      </c>
      <c r="G565" s="5"/>
      <c r="H565" s="5"/>
      <c r="I565" s="5"/>
      <c r="J565" s="5"/>
      <c r="K565" s="5"/>
      <c r="L565" s="6"/>
      <c r="M565" s="5"/>
      <c r="N565" s="5"/>
      <c r="O565" s="5"/>
      <c r="P565" s="24"/>
      <c r="R565" s="27"/>
      <c r="S565" s="5"/>
      <c r="T565" s="6"/>
      <c r="U565" s="5"/>
      <c r="V565" s="7" t="str">
        <f>IFERROR(VLOOKUP(B565,[1]Client107650!$A$1:$C$7000,3,FALSE),"Non enregistrée")</f>
        <v>Non enregistrée</v>
      </c>
      <c r="W565" s="7" t="str">
        <f>IFERROR(VLOOKUP(A565,'[2]PLANNING-RECHANGES LATelec'!$A$3:$AN$8004,40,FALSE),"Non collaborée")</f>
        <v>Non collaborée</v>
      </c>
      <c r="X565" s="8" t="str">
        <f>IFERROR(VLOOKUP(F565,'[3]Table V'!$A:$G,3,FALSE),"N/A")</f>
        <v>N/A</v>
      </c>
      <c r="Y565" s="8" t="str">
        <f>IFERROR(VLOOKUP(F565,'[2]Table V'!$A:$M,9,FALSE),"N/A")</f>
        <v>N/A</v>
      </c>
      <c r="Z565" s="9" t="str">
        <f>IFERROR(VLOOKUP(C565,[4]Feuil1!$D:$AB,25,FALSE),"N/A")</f>
        <v>N/A</v>
      </c>
      <c r="AA565" s="9" t="s">
        <v>157</v>
      </c>
      <c r="AB565" s="9" t="s">
        <v>157</v>
      </c>
      <c r="AC565" s="5"/>
      <c r="AD565" s="10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  <c r="DI565" s="5"/>
      <c r="DJ565" s="5"/>
      <c r="DK565" s="5"/>
      <c r="DL565" s="5"/>
      <c r="DM565" s="5"/>
      <c r="DN565" s="5"/>
      <c r="DO565" s="5"/>
      <c r="DP565" s="5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/>
      <c r="EG565" s="5"/>
      <c r="EH565" s="5"/>
      <c r="EI565" s="5"/>
      <c r="EJ565" s="5"/>
      <c r="EK565" s="5"/>
      <c r="EL565" s="5"/>
      <c r="EM565" s="5"/>
      <c r="EN565" s="5"/>
      <c r="EO565" s="5"/>
      <c r="EP565" s="5"/>
      <c r="EQ565" s="5"/>
      <c r="ER565" s="5"/>
      <c r="ES565" s="5"/>
      <c r="ET565" s="5"/>
      <c r="EU565" s="5"/>
      <c r="EV565" s="5"/>
      <c r="EW565" s="5"/>
      <c r="EX565" s="5"/>
      <c r="EY565" s="5"/>
      <c r="EZ565" s="5"/>
      <c r="FA565" s="5"/>
      <c r="FB565" s="5"/>
      <c r="FC565" s="5"/>
      <c r="FD565" s="5"/>
      <c r="FE565" s="5"/>
      <c r="FF565" s="5"/>
      <c r="FG565" s="5"/>
      <c r="FH565" s="5"/>
      <c r="FI565" s="5"/>
      <c r="FJ565" s="5"/>
      <c r="FK565" s="5"/>
      <c r="FL565" s="5"/>
      <c r="FM565" s="5"/>
      <c r="FN565" s="5"/>
      <c r="FO565" s="5"/>
      <c r="FP565" s="5"/>
      <c r="FQ565" s="5"/>
      <c r="FR565" s="5"/>
      <c r="FS565" s="5"/>
      <c r="FT565" s="5"/>
      <c r="FU565" s="5"/>
      <c r="FV565" s="5"/>
      <c r="FW565" s="5"/>
      <c r="FX565" s="5"/>
      <c r="FY565" s="5"/>
      <c r="FZ565" s="5"/>
      <c r="GA565" s="5"/>
      <c r="GB565" s="5"/>
      <c r="GC565" s="5"/>
      <c r="GD565" s="5"/>
      <c r="GE565" s="5"/>
      <c r="GF565" s="5"/>
      <c r="GG565" s="5"/>
      <c r="GH565" s="5"/>
      <c r="GI565" s="5"/>
      <c r="GJ565" s="5"/>
      <c r="GK565" s="5"/>
      <c r="GL565" s="5"/>
      <c r="GM565" s="5"/>
      <c r="GN565" s="5"/>
      <c r="GO565" s="5"/>
      <c r="GP565" s="5"/>
      <c r="GQ565" s="5"/>
      <c r="GR565" s="5"/>
      <c r="GS565" s="5"/>
      <c r="GT565" s="5"/>
      <c r="GU565" s="5"/>
      <c r="GV565" s="5"/>
      <c r="GW565" s="5"/>
      <c r="GX565" s="5"/>
      <c r="GY565" s="5"/>
      <c r="GZ565" s="5"/>
      <c r="HA565" s="5"/>
      <c r="HB565" s="5"/>
      <c r="HC565" s="5"/>
      <c r="HD565" s="5"/>
      <c r="HE565" s="5"/>
      <c r="HF565" s="5"/>
      <c r="HG565" s="5"/>
      <c r="HH565" s="5"/>
      <c r="HI565" s="5"/>
      <c r="HJ565" s="5"/>
      <c r="HK565" s="5"/>
      <c r="HL565" s="5"/>
      <c r="HM565" s="5"/>
      <c r="HN565" s="5"/>
      <c r="HO565" s="5"/>
      <c r="HP565" s="5"/>
      <c r="HQ565" s="5"/>
      <c r="HR565" s="5"/>
      <c r="HS565" s="5"/>
      <c r="HT565" s="5"/>
      <c r="HU565" s="5"/>
      <c r="HV565" s="5"/>
      <c r="HW565" s="5"/>
      <c r="HX565" s="5"/>
      <c r="HY565" s="5"/>
      <c r="HZ565" s="5"/>
      <c r="IA565" s="5"/>
      <c r="IB565" s="5"/>
      <c r="IC565" s="5"/>
      <c r="ID565" s="5"/>
      <c r="IE565" s="5"/>
      <c r="IF565" s="5"/>
      <c r="IG565" s="5"/>
      <c r="IH565" s="5"/>
      <c r="II565" s="5"/>
      <c r="IJ565" s="5"/>
      <c r="IK565" s="5"/>
      <c r="IL565" s="5"/>
      <c r="IM565" s="5"/>
      <c r="IN565" s="5"/>
      <c r="IO565" s="5"/>
      <c r="IP565" s="5"/>
      <c r="IQ565" s="5"/>
      <c r="IR565" s="5"/>
      <c r="IS565" s="5"/>
      <c r="IT565" s="5"/>
      <c r="IU565" s="5"/>
      <c r="IV565" s="5"/>
      <c r="IW565" s="5"/>
      <c r="IX565" s="5"/>
      <c r="IY565" s="5"/>
      <c r="IZ565" s="5"/>
      <c r="JA565" s="5"/>
      <c r="JB565" s="5"/>
      <c r="JC565" s="5"/>
    </row>
    <row r="566" spans="1:263" x14ac:dyDescent="0.3">
      <c r="A566" t="str">
        <f t="shared" si="21"/>
        <v>0</v>
      </c>
      <c r="B566" s="18">
        <f t="shared" si="20"/>
        <v>0</v>
      </c>
      <c r="C566" s="18"/>
      <c r="D566" s="5"/>
      <c r="E566" s="5"/>
      <c r="F566" s="5" t="str">
        <f t="shared" si="22"/>
        <v/>
      </c>
      <c r="G566" s="5"/>
      <c r="H566" s="5"/>
      <c r="I566" s="5"/>
      <c r="J566" s="5"/>
      <c r="K566" s="5"/>
      <c r="L566" s="6"/>
      <c r="M566" s="5"/>
      <c r="N566" s="5"/>
      <c r="O566" s="5"/>
      <c r="P566" s="24"/>
      <c r="R566" s="27"/>
      <c r="S566" s="5"/>
      <c r="T566" s="6"/>
      <c r="U566" s="5"/>
      <c r="V566" s="7" t="str">
        <f>IFERROR(VLOOKUP(B566,[1]Client107650!$A$1:$C$7000,3,FALSE),"Non enregistrée")</f>
        <v>Non enregistrée</v>
      </c>
      <c r="W566" s="7" t="str">
        <f>IFERROR(VLOOKUP(A566,'[2]PLANNING-RECHANGES LATelec'!$A$3:$AN$8004,40,FALSE),"Non collaborée")</f>
        <v>Non collaborée</v>
      </c>
      <c r="X566" s="8" t="str">
        <f>IFERROR(VLOOKUP(F566,'[3]Table V'!$A:$G,3,FALSE),"N/A")</f>
        <v>N/A</v>
      </c>
      <c r="Y566" s="8" t="str">
        <f>IFERROR(VLOOKUP(F566,'[2]Table V'!$A:$M,9,FALSE),"N/A")</f>
        <v>N/A</v>
      </c>
      <c r="Z566" s="9" t="str">
        <f>IFERROR(VLOOKUP(C566,[4]Feuil1!$D:$AB,25,FALSE),"N/A")</f>
        <v>N/A</v>
      </c>
      <c r="AA566" s="9" t="s">
        <v>157</v>
      </c>
      <c r="AB566" s="9" t="s">
        <v>157</v>
      </c>
      <c r="AC566" s="5"/>
      <c r="AD566" s="10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  <c r="DI566" s="5"/>
      <c r="DJ566" s="5"/>
      <c r="DK566" s="5"/>
      <c r="DL566" s="5"/>
      <c r="DM566" s="5"/>
      <c r="DN566" s="5"/>
      <c r="DO566" s="5"/>
      <c r="DP566" s="5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 s="5"/>
      <c r="EI566" s="5"/>
      <c r="EJ566" s="5"/>
      <c r="EK566" s="5"/>
      <c r="EL566" s="5"/>
      <c r="EM566" s="5"/>
      <c r="EN566" s="5"/>
      <c r="EO566" s="5"/>
      <c r="EP566" s="5"/>
      <c r="EQ566" s="5"/>
      <c r="ER566" s="5"/>
      <c r="ES566" s="5"/>
      <c r="ET566" s="5"/>
      <c r="EU566" s="5"/>
      <c r="EV566" s="5"/>
      <c r="EW566" s="5"/>
      <c r="EX566" s="5"/>
      <c r="EY566" s="5"/>
      <c r="EZ566" s="5"/>
      <c r="FA566" s="5"/>
      <c r="FB566" s="5"/>
      <c r="FC566" s="5"/>
      <c r="FD566" s="5"/>
      <c r="FE566" s="5"/>
      <c r="FF566" s="5"/>
      <c r="FG566" s="5"/>
      <c r="FH566" s="5"/>
      <c r="FI566" s="5"/>
      <c r="FJ566" s="5"/>
      <c r="FK566" s="5"/>
      <c r="FL566" s="5"/>
      <c r="FM566" s="5"/>
      <c r="FN566" s="5"/>
      <c r="FO566" s="5"/>
      <c r="FP566" s="5"/>
      <c r="FQ566" s="5"/>
      <c r="FR566" s="5"/>
      <c r="FS566" s="5"/>
      <c r="FT566" s="5"/>
      <c r="FU566" s="5"/>
      <c r="FV566" s="5"/>
      <c r="FW566" s="5"/>
      <c r="FX566" s="5"/>
      <c r="FY566" s="5"/>
      <c r="FZ566" s="5"/>
      <c r="GA566" s="5"/>
      <c r="GB566" s="5"/>
      <c r="GC566" s="5"/>
      <c r="GD566" s="5"/>
      <c r="GE566" s="5"/>
      <c r="GF566" s="5"/>
      <c r="GG566" s="5"/>
      <c r="GH566" s="5"/>
      <c r="GI566" s="5"/>
      <c r="GJ566" s="5"/>
      <c r="GK566" s="5"/>
      <c r="GL566" s="5"/>
      <c r="GM566" s="5"/>
      <c r="GN566" s="5"/>
      <c r="GO566" s="5"/>
      <c r="GP566" s="5"/>
      <c r="GQ566" s="5"/>
      <c r="GR566" s="5"/>
      <c r="GS566" s="5"/>
      <c r="GT566" s="5"/>
      <c r="GU566" s="5"/>
      <c r="GV566" s="5"/>
      <c r="GW566" s="5"/>
      <c r="GX566" s="5"/>
      <c r="GY566" s="5"/>
      <c r="GZ566" s="5"/>
      <c r="HA566" s="5"/>
      <c r="HB566" s="5"/>
      <c r="HC566" s="5"/>
      <c r="HD566" s="5"/>
      <c r="HE566" s="5"/>
      <c r="HF566" s="5"/>
      <c r="HG566" s="5"/>
      <c r="HH566" s="5"/>
      <c r="HI566" s="5"/>
      <c r="HJ566" s="5"/>
      <c r="HK566" s="5"/>
      <c r="HL566" s="5"/>
      <c r="HM566" s="5"/>
      <c r="HN566" s="5"/>
      <c r="HO566" s="5"/>
      <c r="HP566" s="5"/>
      <c r="HQ566" s="5"/>
      <c r="HR566" s="5"/>
      <c r="HS566" s="5"/>
      <c r="HT566" s="5"/>
      <c r="HU566" s="5"/>
      <c r="HV566" s="5"/>
      <c r="HW566" s="5"/>
      <c r="HX566" s="5"/>
      <c r="HY566" s="5"/>
      <c r="HZ566" s="5"/>
      <c r="IA566" s="5"/>
      <c r="IB566" s="5"/>
      <c r="IC566" s="5"/>
      <c r="ID566" s="5"/>
      <c r="IE566" s="5"/>
      <c r="IF566" s="5"/>
      <c r="IG566" s="5"/>
      <c r="IH566" s="5"/>
      <c r="II566" s="5"/>
      <c r="IJ566" s="5"/>
      <c r="IK566" s="5"/>
      <c r="IL566" s="5"/>
      <c r="IM566" s="5"/>
      <c r="IN566" s="5"/>
      <c r="IO566" s="5"/>
      <c r="IP566" s="5"/>
      <c r="IQ566" s="5"/>
      <c r="IR566" s="5"/>
      <c r="IS566" s="5"/>
      <c r="IT566" s="5"/>
      <c r="IU566" s="5"/>
      <c r="IV566" s="5"/>
      <c r="IW566" s="5"/>
      <c r="IX566" s="5"/>
      <c r="IY566" s="5"/>
      <c r="IZ566" s="5"/>
      <c r="JA566" s="5"/>
      <c r="JB566" s="5"/>
      <c r="JC566" s="5"/>
    </row>
    <row r="567" spans="1:263" x14ac:dyDescent="0.3">
      <c r="A567" t="str">
        <f t="shared" si="21"/>
        <v>0</v>
      </c>
      <c r="B567" s="18">
        <f t="shared" si="20"/>
        <v>0</v>
      </c>
      <c r="C567" s="18"/>
      <c r="D567" s="5"/>
      <c r="E567" s="5"/>
      <c r="F567" s="5" t="str">
        <f t="shared" si="22"/>
        <v/>
      </c>
      <c r="G567" s="5"/>
      <c r="H567" s="5"/>
      <c r="I567" s="5"/>
      <c r="J567" s="5"/>
      <c r="K567" s="5"/>
      <c r="L567" s="6"/>
      <c r="M567" s="5"/>
      <c r="N567" s="5"/>
      <c r="O567" s="5"/>
      <c r="P567" s="24"/>
      <c r="R567" s="27"/>
      <c r="S567" s="5"/>
      <c r="T567" s="6"/>
      <c r="U567" s="5"/>
      <c r="V567" s="7" t="str">
        <f>IFERROR(VLOOKUP(B567,[1]Client107650!$A$1:$C$7000,3,FALSE),"Non enregistrée")</f>
        <v>Non enregistrée</v>
      </c>
      <c r="W567" s="7" t="str">
        <f>IFERROR(VLOOKUP(A567,'[2]PLANNING-RECHANGES LATelec'!$A$3:$AN$8004,40,FALSE),"Non collaborée")</f>
        <v>Non collaborée</v>
      </c>
      <c r="X567" s="8" t="str">
        <f>IFERROR(VLOOKUP(F567,'[3]Table V'!$A:$G,3,FALSE),"N/A")</f>
        <v>N/A</v>
      </c>
      <c r="Y567" s="8" t="str">
        <f>IFERROR(VLOOKUP(F567,'[2]Table V'!$A:$M,9,FALSE),"N/A")</f>
        <v>N/A</v>
      </c>
      <c r="Z567" s="9" t="str">
        <f>IFERROR(VLOOKUP(C567,[4]Feuil1!$D:$AB,25,FALSE),"N/A")</f>
        <v>N/A</v>
      </c>
      <c r="AA567" s="9" t="s">
        <v>157</v>
      </c>
      <c r="AB567" s="9" t="s">
        <v>157</v>
      </c>
      <c r="AC567" s="5"/>
      <c r="AD567" s="10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  <c r="DI567" s="5"/>
      <c r="DJ567" s="5"/>
      <c r="DK567" s="5"/>
      <c r="DL567" s="5"/>
      <c r="DM567" s="5"/>
      <c r="DN567" s="5"/>
      <c r="DO567" s="5"/>
      <c r="DP567" s="5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 s="5"/>
      <c r="EI567" s="5"/>
      <c r="EJ567" s="5"/>
      <c r="EK567" s="5"/>
      <c r="EL567" s="5"/>
      <c r="EM567" s="5"/>
      <c r="EN567" s="5"/>
      <c r="EO567" s="5"/>
      <c r="EP567" s="5"/>
      <c r="EQ567" s="5"/>
      <c r="ER567" s="5"/>
      <c r="ES567" s="5"/>
      <c r="ET567" s="5"/>
      <c r="EU567" s="5"/>
      <c r="EV567" s="5"/>
      <c r="EW567" s="5"/>
      <c r="EX567" s="5"/>
      <c r="EY567" s="5"/>
      <c r="EZ567" s="5"/>
      <c r="FA567" s="5"/>
      <c r="FB567" s="5"/>
      <c r="FC567" s="5"/>
      <c r="FD567" s="5"/>
      <c r="FE567" s="5"/>
      <c r="FF567" s="5"/>
      <c r="FG567" s="5"/>
      <c r="FH567" s="5"/>
      <c r="FI567" s="5"/>
      <c r="FJ567" s="5"/>
      <c r="FK567" s="5"/>
      <c r="FL567" s="5"/>
      <c r="FM567" s="5"/>
      <c r="FN567" s="5"/>
      <c r="FO567" s="5"/>
      <c r="FP567" s="5"/>
      <c r="FQ567" s="5"/>
      <c r="FR567" s="5"/>
      <c r="FS567" s="5"/>
      <c r="FT567" s="5"/>
      <c r="FU567" s="5"/>
      <c r="FV567" s="5"/>
      <c r="FW567" s="5"/>
      <c r="FX567" s="5"/>
      <c r="FY567" s="5"/>
      <c r="FZ567" s="5"/>
      <c r="GA567" s="5"/>
      <c r="GB567" s="5"/>
      <c r="GC567" s="5"/>
      <c r="GD567" s="5"/>
      <c r="GE567" s="5"/>
      <c r="GF567" s="5"/>
      <c r="GG567" s="5"/>
      <c r="GH567" s="5"/>
      <c r="GI567" s="5"/>
      <c r="GJ567" s="5"/>
      <c r="GK567" s="5"/>
      <c r="GL567" s="5"/>
      <c r="GM567" s="5"/>
      <c r="GN567" s="5"/>
      <c r="GO567" s="5"/>
      <c r="GP567" s="5"/>
      <c r="GQ567" s="5"/>
      <c r="GR567" s="5"/>
      <c r="GS567" s="5"/>
      <c r="GT567" s="5"/>
      <c r="GU567" s="5"/>
      <c r="GV567" s="5"/>
      <c r="GW567" s="5"/>
      <c r="GX567" s="5"/>
      <c r="GY567" s="5"/>
      <c r="GZ567" s="5"/>
      <c r="HA567" s="5"/>
      <c r="HB567" s="5"/>
      <c r="HC567" s="5"/>
      <c r="HD567" s="5"/>
      <c r="HE567" s="5"/>
      <c r="HF567" s="5"/>
      <c r="HG567" s="5"/>
      <c r="HH567" s="5"/>
      <c r="HI567" s="5"/>
      <c r="HJ567" s="5"/>
      <c r="HK567" s="5"/>
      <c r="HL567" s="5"/>
      <c r="HM567" s="5"/>
      <c r="HN567" s="5"/>
      <c r="HO567" s="5"/>
      <c r="HP567" s="5"/>
      <c r="HQ567" s="5"/>
      <c r="HR567" s="5"/>
      <c r="HS567" s="5"/>
      <c r="HT567" s="5"/>
      <c r="HU567" s="5"/>
      <c r="HV567" s="5"/>
      <c r="HW567" s="5"/>
      <c r="HX567" s="5"/>
      <c r="HY567" s="5"/>
      <c r="HZ567" s="5"/>
      <c r="IA567" s="5"/>
      <c r="IB567" s="5"/>
      <c r="IC567" s="5"/>
      <c r="ID567" s="5"/>
      <c r="IE567" s="5"/>
      <c r="IF567" s="5"/>
      <c r="IG567" s="5"/>
      <c r="IH567" s="5"/>
      <c r="II567" s="5"/>
      <c r="IJ567" s="5"/>
      <c r="IK567" s="5"/>
      <c r="IL567" s="5"/>
      <c r="IM567" s="5"/>
      <c r="IN567" s="5"/>
      <c r="IO567" s="5"/>
      <c r="IP567" s="5"/>
      <c r="IQ567" s="5"/>
      <c r="IR567" s="5"/>
      <c r="IS567" s="5"/>
      <c r="IT567" s="5"/>
      <c r="IU567" s="5"/>
      <c r="IV567" s="5"/>
      <c r="IW567" s="5"/>
      <c r="IX567" s="5"/>
      <c r="IY567" s="5"/>
      <c r="IZ567" s="5"/>
      <c r="JA567" s="5"/>
      <c r="JB567" s="5"/>
      <c r="JC567" s="5"/>
    </row>
    <row r="568" spans="1:263" x14ac:dyDescent="0.3">
      <c r="A568" t="str">
        <f t="shared" si="21"/>
        <v>0</v>
      </c>
      <c r="B568" s="18">
        <f t="shared" si="20"/>
        <v>0</v>
      </c>
      <c r="C568" s="18"/>
      <c r="D568" s="5"/>
      <c r="E568" s="5"/>
      <c r="F568" s="5" t="str">
        <f t="shared" si="22"/>
        <v/>
      </c>
      <c r="G568" s="5"/>
      <c r="H568" s="5"/>
      <c r="I568" s="5"/>
      <c r="J568" s="5"/>
      <c r="K568" s="5"/>
      <c r="L568" s="6"/>
      <c r="M568" s="5"/>
      <c r="N568" s="5"/>
      <c r="O568" s="5"/>
      <c r="P568" s="24"/>
      <c r="R568" s="27"/>
      <c r="S568" s="5"/>
      <c r="T568" s="6"/>
      <c r="U568" s="5"/>
      <c r="V568" s="7" t="str">
        <f>IFERROR(VLOOKUP(B568,[1]Client107650!$A$1:$C$7000,3,FALSE),"Non enregistrée")</f>
        <v>Non enregistrée</v>
      </c>
      <c r="W568" s="7" t="str">
        <f>IFERROR(VLOOKUP(A568,'[2]PLANNING-RECHANGES LATelec'!$A$3:$AN$8004,40,FALSE),"Non collaborée")</f>
        <v>Non collaborée</v>
      </c>
      <c r="X568" s="8" t="str">
        <f>IFERROR(VLOOKUP(F568,'[3]Table V'!$A:$G,3,FALSE),"N/A")</f>
        <v>N/A</v>
      </c>
      <c r="Y568" s="8" t="str">
        <f>IFERROR(VLOOKUP(F568,'[2]Table V'!$A:$M,9,FALSE),"N/A")</f>
        <v>N/A</v>
      </c>
      <c r="Z568" s="9" t="str">
        <f>IFERROR(VLOOKUP(C568,[4]Feuil1!$D:$AB,25,FALSE),"N/A")</f>
        <v>N/A</v>
      </c>
      <c r="AA568" s="9" t="s">
        <v>157</v>
      </c>
      <c r="AB568" s="9" t="s">
        <v>157</v>
      </c>
      <c r="AC568" s="5"/>
      <c r="AD568" s="10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  <c r="DI568" s="5"/>
      <c r="DJ568" s="5"/>
      <c r="DK568" s="5"/>
      <c r="DL568" s="5"/>
      <c r="DM568" s="5"/>
      <c r="DN568" s="5"/>
      <c r="DO568" s="5"/>
      <c r="DP568" s="5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 s="5"/>
      <c r="EI568" s="5"/>
      <c r="EJ568" s="5"/>
      <c r="EK568" s="5"/>
      <c r="EL568" s="5"/>
      <c r="EM568" s="5"/>
      <c r="EN568" s="5"/>
      <c r="EO568" s="5"/>
      <c r="EP568" s="5"/>
      <c r="EQ568" s="5"/>
      <c r="ER568" s="5"/>
      <c r="ES568" s="5"/>
      <c r="ET568" s="5"/>
      <c r="EU568" s="5"/>
      <c r="EV568" s="5"/>
      <c r="EW568" s="5"/>
      <c r="EX568" s="5"/>
      <c r="EY568" s="5"/>
      <c r="EZ568" s="5"/>
      <c r="FA568" s="5"/>
      <c r="FB568" s="5"/>
      <c r="FC568" s="5"/>
      <c r="FD568" s="5"/>
      <c r="FE568" s="5"/>
      <c r="FF568" s="5"/>
      <c r="FG568" s="5"/>
      <c r="FH568" s="5"/>
      <c r="FI568" s="5"/>
      <c r="FJ568" s="5"/>
      <c r="FK568" s="5"/>
      <c r="FL568" s="5"/>
      <c r="FM568" s="5"/>
      <c r="FN568" s="5"/>
      <c r="FO568" s="5"/>
      <c r="FP568" s="5"/>
      <c r="FQ568" s="5"/>
      <c r="FR568" s="5"/>
      <c r="FS568" s="5"/>
      <c r="FT568" s="5"/>
      <c r="FU568" s="5"/>
      <c r="FV568" s="5"/>
      <c r="FW568" s="5"/>
      <c r="FX568" s="5"/>
      <c r="FY568" s="5"/>
      <c r="FZ568" s="5"/>
      <c r="GA568" s="5"/>
      <c r="GB568" s="5"/>
      <c r="GC568" s="5"/>
      <c r="GD568" s="5"/>
      <c r="GE568" s="5"/>
      <c r="GF568" s="5"/>
      <c r="GG568" s="5"/>
      <c r="GH568" s="5"/>
      <c r="GI568" s="5"/>
      <c r="GJ568" s="5"/>
      <c r="GK568" s="5"/>
      <c r="GL568" s="5"/>
      <c r="GM568" s="5"/>
      <c r="GN568" s="5"/>
      <c r="GO568" s="5"/>
      <c r="GP568" s="5"/>
      <c r="GQ568" s="5"/>
      <c r="GR568" s="5"/>
      <c r="GS568" s="5"/>
      <c r="GT568" s="5"/>
      <c r="GU568" s="5"/>
      <c r="GV568" s="5"/>
      <c r="GW568" s="5"/>
      <c r="GX568" s="5"/>
      <c r="GY568" s="5"/>
      <c r="GZ568" s="5"/>
      <c r="HA568" s="5"/>
      <c r="HB568" s="5"/>
      <c r="HC568" s="5"/>
      <c r="HD568" s="5"/>
      <c r="HE568" s="5"/>
      <c r="HF568" s="5"/>
      <c r="HG568" s="5"/>
      <c r="HH568" s="5"/>
      <c r="HI568" s="5"/>
      <c r="HJ568" s="5"/>
      <c r="HK568" s="5"/>
      <c r="HL568" s="5"/>
      <c r="HM568" s="5"/>
      <c r="HN568" s="5"/>
      <c r="HO568" s="5"/>
      <c r="HP568" s="5"/>
      <c r="HQ568" s="5"/>
      <c r="HR568" s="5"/>
      <c r="HS568" s="5"/>
      <c r="HT568" s="5"/>
      <c r="HU568" s="5"/>
      <c r="HV568" s="5"/>
      <c r="HW568" s="5"/>
      <c r="HX568" s="5"/>
      <c r="HY568" s="5"/>
      <c r="HZ568" s="5"/>
      <c r="IA568" s="5"/>
      <c r="IB568" s="5"/>
      <c r="IC568" s="5"/>
      <c r="ID568" s="5"/>
      <c r="IE568" s="5"/>
      <c r="IF568" s="5"/>
      <c r="IG568" s="5"/>
      <c r="IH568" s="5"/>
      <c r="II568" s="5"/>
      <c r="IJ568" s="5"/>
      <c r="IK568" s="5"/>
      <c r="IL568" s="5"/>
      <c r="IM568" s="5"/>
      <c r="IN568" s="5"/>
      <c r="IO568" s="5"/>
      <c r="IP568" s="5"/>
      <c r="IQ568" s="5"/>
      <c r="IR568" s="5"/>
      <c r="IS568" s="5"/>
      <c r="IT568" s="5"/>
      <c r="IU568" s="5"/>
      <c r="IV568" s="5"/>
      <c r="IW568" s="5"/>
      <c r="IX568" s="5"/>
      <c r="IY568" s="5"/>
      <c r="IZ568" s="5"/>
      <c r="JA568" s="5"/>
      <c r="JB568" s="5"/>
      <c r="JC568" s="5"/>
    </row>
    <row r="569" spans="1:263" x14ac:dyDescent="0.3">
      <c r="A569" t="str">
        <f t="shared" si="21"/>
        <v>0</v>
      </c>
      <c r="B569" s="18">
        <f t="shared" si="20"/>
        <v>0</v>
      </c>
      <c r="C569" s="18"/>
      <c r="D569" s="5"/>
      <c r="E569" s="5"/>
      <c r="F569" s="5" t="str">
        <f t="shared" si="22"/>
        <v/>
      </c>
      <c r="G569" s="5"/>
      <c r="H569" s="5"/>
      <c r="I569" s="5"/>
      <c r="J569" s="5"/>
      <c r="K569" s="5"/>
      <c r="L569" s="6"/>
      <c r="M569" s="5"/>
      <c r="N569" s="5"/>
      <c r="O569" s="5"/>
      <c r="P569" s="24"/>
      <c r="R569" s="27"/>
      <c r="S569" s="5"/>
      <c r="T569" s="6"/>
      <c r="U569" s="5"/>
      <c r="V569" s="7" t="str">
        <f>IFERROR(VLOOKUP(B569,[1]Client107650!$A$1:$C$7000,3,FALSE),"Non enregistrée")</f>
        <v>Non enregistrée</v>
      </c>
      <c r="W569" s="7" t="str">
        <f>IFERROR(VLOOKUP(A569,'[2]PLANNING-RECHANGES LATelec'!$A$3:$AN$8004,40,FALSE),"Non collaborée")</f>
        <v>Non collaborée</v>
      </c>
      <c r="X569" s="8" t="str">
        <f>IFERROR(VLOOKUP(F569,'[3]Table V'!$A:$G,3,FALSE),"N/A")</f>
        <v>N/A</v>
      </c>
      <c r="Y569" s="8" t="str">
        <f>IFERROR(VLOOKUP(F569,'[2]Table V'!$A:$M,9,FALSE),"N/A")</f>
        <v>N/A</v>
      </c>
      <c r="Z569" s="9" t="str">
        <f>IFERROR(VLOOKUP(C569,[4]Feuil1!$D:$AB,25,FALSE),"N/A")</f>
        <v>N/A</v>
      </c>
      <c r="AA569" s="9" t="s">
        <v>157</v>
      </c>
      <c r="AB569" s="9" t="s">
        <v>157</v>
      </c>
      <c r="AC569" s="5"/>
      <c r="AD569" s="10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  <c r="DI569" s="5"/>
      <c r="DJ569" s="5"/>
      <c r="DK569" s="5"/>
      <c r="DL569" s="5"/>
      <c r="DM569" s="5"/>
      <c r="DN569" s="5"/>
      <c r="DO569" s="5"/>
      <c r="DP569" s="5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 s="5"/>
      <c r="EI569" s="5"/>
      <c r="EJ569" s="5"/>
      <c r="EK569" s="5"/>
      <c r="EL569" s="5"/>
      <c r="EM569" s="5"/>
      <c r="EN569" s="5"/>
      <c r="EO569" s="5"/>
      <c r="EP569" s="5"/>
      <c r="EQ569" s="5"/>
      <c r="ER569" s="5"/>
      <c r="ES569" s="5"/>
      <c r="ET569" s="5"/>
      <c r="EU569" s="5"/>
      <c r="EV569" s="5"/>
      <c r="EW569" s="5"/>
      <c r="EX569" s="5"/>
      <c r="EY569" s="5"/>
      <c r="EZ569" s="5"/>
      <c r="FA569" s="5"/>
      <c r="FB569" s="5"/>
      <c r="FC569" s="5"/>
      <c r="FD569" s="5"/>
      <c r="FE569" s="5"/>
      <c r="FF569" s="5"/>
      <c r="FG569" s="5"/>
      <c r="FH569" s="5"/>
      <c r="FI569" s="5"/>
      <c r="FJ569" s="5"/>
      <c r="FK569" s="5"/>
      <c r="FL569" s="5"/>
      <c r="FM569" s="5"/>
      <c r="FN569" s="5"/>
      <c r="FO569" s="5"/>
      <c r="FP569" s="5"/>
      <c r="FQ569" s="5"/>
      <c r="FR569" s="5"/>
      <c r="FS569" s="5"/>
      <c r="FT569" s="5"/>
      <c r="FU569" s="5"/>
      <c r="FV569" s="5"/>
      <c r="FW569" s="5"/>
      <c r="FX569" s="5"/>
      <c r="FY569" s="5"/>
      <c r="FZ569" s="5"/>
      <c r="GA569" s="5"/>
      <c r="GB569" s="5"/>
      <c r="GC569" s="5"/>
      <c r="GD569" s="5"/>
      <c r="GE569" s="5"/>
      <c r="GF569" s="5"/>
      <c r="GG569" s="5"/>
      <c r="GH569" s="5"/>
      <c r="GI569" s="5"/>
      <c r="GJ569" s="5"/>
      <c r="GK569" s="5"/>
      <c r="GL569" s="5"/>
      <c r="GM569" s="5"/>
      <c r="GN569" s="5"/>
      <c r="GO569" s="5"/>
      <c r="GP569" s="5"/>
      <c r="GQ569" s="5"/>
      <c r="GR569" s="5"/>
      <c r="GS569" s="5"/>
      <c r="GT569" s="5"/>
      <c r="GU569" s="5"/>
      <c r="GV569" s="5"/>
    </row>
    <row r="570" spans="1:263" x14ac:dyDescent="0.3">
      <c r="A570" t="str">
        <f t="shared" si="21"/>
        <v>0</v>
      </c>
      <c r="B570" s="18">
        <f t="shared" si="20"/>
        <v>0</v>
      </c>
      <c r="C570" s="18"/>
      <c r="D570" s="5"/>
      <c r="E570" s="5"/>
      <c r="F570" s="5" t="str">
        <f t="shared" si="22"/>
        <v/>
      </c>
      <c r="G570" s="5"/>
      <c r="H570" s="5"/>
      <c r="I570" s="5"/>
      <c r="J570" s="5"/>
      <c r="K570" s="5"/>
      <c r="L570" s="6"/>
      <c r="M570" s="5"/>
      <c r="N570" s="5"/>
      <c r="O570" s="5"/>
      <c r="P570" s="24"/>
      <c r="R570" s="27"/>
      <c r="S570" s="5"/>
      <c r="T570" s="6"/>
      <c r="U570" s="5"/>
      <c r="V570" s="7" t="str">
        <f>IFERROR(VLOOKUP(B570,[1]Client107650!$A$1:$C$7000,3,FALSE),"Non enregistrée")</f>
        <v>Non enregistrée</v>
      </c>
      <c r="W570" s="7" t="str">
        <f>IFERROR(VLOOKUP(A570,'[2]PLANNING-RECHANGES LATelec'!$A$3:$AN$8004,40,FALSE),"Non collaborée")</f>
        <v>Non collaborée</v>
      </c>
      <c r="X570" s="8" t="str">
        <f>IFERROR(VLOOKUP(F570,'[3]Table V'!$A:$G,3,FALSE),"N/A")</f>
        <v>N/A</v>
      </c>
      <c r="Y570" s="8" t="str">
        <f>IFERROR(VLOOKUP(F570,'[2]Table V'!$A:$M,9,FALSE),"N/A")</f>
        <v>N/A</v>
      </c>
      <c r="Z570" s="9" t="str">
        <f>IFERROR(VLOOKUP(C570,[4]Feuil1!$D:$AB,25,FALSE),"N/A")</f>
        <v>N/A</v>
      </c>
      <c r="AA570" s="9" t="s">
        <v>157</v>
      </c>
      <c r="AB570" s="9" t="s">
        <v>157</v>
      </c>
      <c r="AC570" s="5"/>
      <c r="AD570" s="10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  <c r="DI570" s="5"/>
      <c r="DJ570" s="5"/>
      <c r="DK570" s="5"/>
      <c r="DL570" s="5"/>
      <c r="DM570" s="5"/>
      <c r="DN570" s="5"/>
      <c r="DO570" s="5"/>
      <c r="DP570" s="5"/>
    </row>
    <row r="571" spans="1:263" x14ac:dyDescent="0.3">
      <c r="A571" t="str">
        <f t="shared" si="21"/>
        <v>0</v>
      </c>
      <c r="B571" s="18">
        <f t="shared" si="20"/>
        <v>0</v>
      </c>
      <c r="C571" s="18"/>
      <c r="D571" s="5"/>
      <c r="E571" s="5"/>
      <c r="F571" s="5" t="str">
        <f t="shared" si="22"/>
        <v/>
      </c>
      <c r="G571" s="5"/>
      <c r="H571" s="5"/>
      <c r="I571" s="5"/>
      <c r="J571" s="5"/>
      <c r="K571" s="5"/>
      <c r="L571" s="6"/>
      <c r="M571" s="5"/>
      <c r="N571" s="5"/>
      <c r="O571" s="5"/>
      <c r="P571" s="24"/>
      <c r="R571" s="27"/>
      <c r="S571" s="5"/>
      <c r="T571" s="6"/>
      <c r="U571" s="5"/>
      <c r="V571" s="7" t="str">
        <f>IFERROR(VLOOKUP(B571,[1]Client107650!$A$1:$C$7000,3,FALSE),"Non enregistrée")</f>
        <v>Non enregistrée</v>
      </c>
      <c r="W571" s="7" t="str">
        <f>IFERROR(VLOOKUP(A571,'[2]PLANNING-RECHANGES LATelec'!$A$3:$AN$8004,40,FALSE),"Non collaborée")</f>
        <v>Non collaborée</v>
      </c>
      <c r="X571" s="8" t="str">
        <f>IFERROR(VLOOKUP(F571,'[3]Table V'!$A:$G,3,FALSE),"N/A")</f>
        <v>N/A</v>
      </c>
      <c r="Y571" s="8" t="str">
        <f>IFERROR(VLOOKUP(F571,'[2]Table V'!$A:$M,9,FALSE),"N/A")</f>
        <v>N/A</v>
      </c>
      <c r="Z571" s="9" t="str">
        <f>IFERROR(VLOOKUP(C571,[4]Feuil1!$D:$AB,25,FALSE),"N/A")</f>
        <v>N/A</v>
      </c>
      <c r="AA571" s="9" t="s">
        <v>157</v>
      </c>
      <c r="AB571" s="9" t="s">
        <v>157</v>
      </c>
      <c r="AC571" s="5"/>
      <c r="AD571" s="10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  <c r="DI571" s="5"/>
      <c r="DJ571" s="5"/>
      <c r="DK571" s="5"/>
      <c r="DL571" s="5"/>
      <c r="DM571" s="5"/>
      <c r="DN571" s="5"/>
      <c r="DO571" s="5"/>
      <c r="DP571" s="5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 s="5"/>
      <c r="EI571" s="5"/>
      <c r="EJ571" s="5"/>
      <c r="EK571" s="5"/>
    </row>
    <row r="572" spans="1:263" x14ac:dyDescent="0.3">
      <c r="A572" t="str">
        <f t="shared" si="21"/>
        <v>0</v>
      </c>
      <c r="B572" s="18">
        <f t="shared" si="20"/>
        <v>0</v>
      </c>
      <c r="C572" s="18"/>
      <c r="D572" s="5"/>
      <c r="E572" s="5"/>
      <c r="F572" s="5" t="str">
        <f t="shared" si="22"/>
        <v/>
      </c>
      <c r="G572" s="5"/>
      <c r="H572" s="5"/>
      <c r="I572" s="5"/>
      <c r="J572" s="5"/>
      <c r="K572" s="5"/>
      <c r="L572" s="6"/>
      <c r="M572" s="5"/>
      <c r="N572" s="5"/>
      <c r="O572" s="5"/>
      <c r="P572" s="24"/>
      <c r="R572" s="27"/>
      <c r="S572" s="5"/>
      <c r="T572" s="6"/>
      <c r="U572" s="5"/>
      <c r="V572" s="7" t="str">
        <f>IFERROR(VLOOKUP(B572,[1]Client107650!$A$1:$C$7000,3,FALSE),"Non enregistrée")</f>
        <v>Non enregistrée</v>
      </c>
      <c r="W572" s="7" t="str">
        <f>IFERROR(VLOOKUP(A572,'[2]PLANNING-RECHANGES LATelec'!$A$3:$AN$8004,40,FALSE),"Non collaborée")</f>
        <v>Non collaborée</v>
      </c>
      <c r="X572" s="8" t="str">
        <f>IFERROR(VLOOKUP(F572,'[3]Table V'!$A:$G,3,FALSE),"N/A")</f>
        <v>N/A</v>
      </c>
      <c r="Y572" s="8" t="str">
        <f>IFERROR(VLOOKUP(F572,'[2]Table V'!$A:$M,9,FALSE),"N/A")</f>
        <v>N/A</v>
      </c>
      <c r="Z572" s="9" t="str">
        <f>IFERROR(VLOOKUP(C572,[4]Feuil1!$D:$AB,25,FALSE),"N/A")</f>
        <v>N/A</v>
      </c>
      <c r="AA572" s="9" t="s">
        <v>157</v>
      </c>
      <c r="AB572" s="9" t="s">
        <v>157</v>
      </c>
      <c r="AC572" s="5"/>
      <c r="AD572" s="10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  <c r="DI572" s="5"/>
      <c r="DJ572" s="5"/>
      <c r="DK572" s="5"/>
      <c r="DL572" s="5"/>
      <c r="DM572" s="5"/>
      <c r="DN572" s="5"/>
      <c r="DO572" s="5"/>
      <c r="DP572" s="5"/>
    </row>
    <row r="573" spans="1:263" x14ac:dyDescent="0.3">
      <c r="A573" t="str">
        <f t="shared" si="21"/>
        <v>0</v>
      </c>
      <c r="B573" s="18">
        <f t="shared" si="20"/>
        <v>0</v>
      </c>
      <c r="C573" s="18"/>
      <c r="D573" s="5"/>
      <c r="E573" s="5"/>
      <c r="F573" s="5" t="str">
        <f t="shared" si="22"/>
        <v/>
      </c>
      <c r="G573" s="5"/>
      <c r="H573" s="5"/>
      <c r="I573" s="5"/>
      <c r="J573" s="5"/>
      <c r="K573" s="5"/>
      <c r="L573" s="6"/>
      <c r="M573" s="5"/>
      <c r="N573" s="5"/>
      <c r="O573" s="5"/>
      <c r="P573" s="24"/>
      <c r="R573" s="27"/>
      <c r="S573" s="5"/>
      <c r="T573" s="6"/>
      <c r="U573" s="5"/>
      <c r="V573" s="7" t="str">
        <f>IFERROR(VLOOKUP(B573,[1]Client107650!$A$1:$C$7000,3,FALSE),"Non enregistrée")</f>
        <v>Non enregistrée</v>
      </c>
      <c r="W573" s="7" t="str">
        <f>IFERROR(VLOOKUP(A573,'[2]PLANNING-RECHANGES LATelec'!$A$3:$AN$8004,40,FALSE),"Non collaborée")</f>
        <v>Non collaborée</v>
      </c>
      <c r="X573" s="8" t="str">
        <f>IFERROR(VLOOKUP(F573,'[3]Table V'!$A:$G,3,FALSE),"N/A")</f>
        <v>N/A</v>
      </c>
      <c r="Y573" s="8" t="str">
        <f>IFERROR(VLOOKUP(F573,'[2]Table V'!$A:$M,9,FALSE),"N/A")</f>
        <v>N/A</v>
      </c>
      <c r="Z573" s="9" t="str">
        <f>IFERROR(VLOOKUP(C573,[4]Feuil1!$D:$AB,25,FALSE),"N/A")</f>
        <v>N/A</v>
      </c>
      <c r="AA573" s="9" t="s">
        <v>157</v>
      </c>
      <c r="AB573" s="9" t="s">
        <v>157</v>
      </c>
      <c r="AC573" s="5"/>
      <c r="AD573" s="10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  <c r="DI573" s="5"/>
      <c r="DJ573" s="5"/>
      <c r="DK573" s="5"/>
      <c r="DL573" s="5"/>
      <c r="DM573" s="5"/>
      <c r="DN573" s="5"/>
      <c r="DO573" s="5"/>
      <c r="DP573" s="5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/>
      <c r="ED573" s="5"/>
      <c r="EE573" s="5"/>
      <c r="EF573" s="5"/>
      <c r="EG573" s="5"/>
      <c r="EH573" s="5"/>
      <c r="EI573" s="5"/>
      <c r="EJ573" s="5"/>
      <c r="EK573" s="5"/>
      <c r="EL573" s="5"/>
      <c r="EM573" s="5"/>
      <c r="EN573" s="5"/>
      <c r="EO573" s="5"/>
      <c r="EP573" s="5"/>
      <c r="EQ573" s="5"/>
      <c r="ER573" s="5"/>
      <c r="ES573" s="5"/>
      <c r="ET573" s="5"/>
      <c r="EU573" s="5"/>
      <c r="EV573" s="5"/>
      <c r="EW573" s="5"/>
      <c r="EX573" s="5"/>
      <c r="EY573" s="5"/>
      <c r="EZ573" s="5"/>
      <c r="FA573" s="5"/>
      <c r="FB573" s="5"/>
      <c r="FC573" s="5"/>
      <c r="FD573" s="5"/>
      <c r="FE573" s="5"/>
      <c r="FF573" s="5"/>
      <c r="FG573" s="5"/>
      <c r="FH573" s="5"/>
      <c r="FI573" s="5"/>
      <c r="FJ573" s="5"/>
      <c r="FK573" s="5"/>
      <c r="FL573" s="5"/>
      <c r="FM573" s="5"/>
      <c r="FN573" s="5"/>
      <c r="FO573" s="5"/>
      <c r="FP573" s="5"/>
      <c r="FQ573" s="5"/>
      <c r="FR573" s="5"/>
      <c r="FS573" s="5"/>
      <c r="FT573" s="5"/>
      <c r="FU573" s="5"/>
      <c r="FV573" s="5"/>
      <c r="FW573" s="5"/>
      <c r="FX573" s="5"/>
      <c r="FY573" s="5"/>
      <c r="FZ573" s="5"/>
      <c r="GA573" s="5"/>
      <c r="GB573" s="5"/>
      <c r="GC573" s="5"/>
      <c r="GD573" s="5"/>
      <c r="GE573" s="5"/>
      <c r="GF573" s="5"/>
      <c r="GG573" s="5"/>
      <c r="GH573" s="5"/>
      <c r="GI573" s="5"/>
      <c r="GJ573" s="5"/>
      <c r="GK573" s="5"/>
      <c r="GL573" s="5"/>
      <c r="GM573" s="5"/>
      <c r="GN573" s="5"/>
      <c r="GO573" s="5"/>
      <c r="GP573" s="5"/>
      <c r="GQ573" s="5"/>
      <c r="GR573" s="5"/>
      <c r="GS573" s="5"/>
      <c r="GT573" s="5"/>
      <c r="GU573" s="5"/>
      <c r="GV573" s="5"/>
      <c r="GW573" s="5"/>
      <c r="GX573" s="5"/>
      <c r="GY573" s="5"/>
      <c r="GZ573" s="5"/>
      <c r="HA573" s="5"/>
      <c r="HB573" s="5"/>
      <c r="HC573" s="5"/>
      <c r="HD573" s="5"/>
      <c r="HE573" s="5"/>
      <c r="HF573" s="5"/>
      <c r="HG573" s="5"/>
      <c r="HH573" s="5"/>
      <c r="HI573" s="5"/>
      <c r="HJ573" s="5"/>
      <c r="HK573" s="5"/>
      <c r="HL573" s="5"/>
      <c r="HM573" s="5"/>
      <c r="HN573" s="5"/>
      <c r="HO573" s="5"/>
      <c r="HP573" s="5"/>
      <c r="HQ573" s="5"/>
      <c r="HR573" s="5"/>
      <c r="HS573" s="5"/>
      <c r="HT573" s="5"/>
      <c r="HU573" s="5"/>
      <c r="HV573" s="5"/>
      <c r="HW573" s="5"/>
      <c r="HX573" s="5"/>
      <c r="HY573" s="5"/>
      <c r="HZ573" s="5"/>
      <c r="IA573" s="5"/>
      <c r="IB573" s="5"/>
      <c r="IC573" s="5"/>
      <c r="ID573" s="5"/>
      <c r="IE573" s="5"/>
      <c r="IF573" s="5"/>
      <c r="IG573" s="5"/>
      <c r="IH573" s="5"/>
      <c r="II573" s="5"/>
      <c r="IJ573" s="5"/>
      <c r="IK573" s="5"/>
      <c r="IL573" s="5"/>
      <c r="IM573" s="5"/>
      <c r="IN573" s="5"/>
      <c r="IO573" s="5"/>
      <c r="IP573" s="5"/>
      <c r="IQ573" s="5"/>
      <c r="IR573" s="5"/>
      <c r="IS573" s="5"/>
      <c r="IT573" s="5"/>
      <c r="IU573" s="5"/>
      <c r="IV573" s="5"/>
      <c r="IW573" s="5"/>
      <c r="IX573" s="5"/>
      <c r="IY573" s="5"/>
      <c r="IZ573" s="5"/>
      <c r="JA573" s="5"/>
      <c r="JB573" s="5"/>
      <c r="JC573" s="5"/>
    </row>
    <row r="574" spans="1:263" x14ac:dyDescent="0.3">
      <c r="A574" t="str">
        <f t="shared" si="21"/>
        <v>0</v>
      </c>
      <c r="B574" s="18">
        <f t="shared" si="20"/>
        <v>0</v>
      </c>
      <c r="C574" s="18"/>
      <c r="D574" s="5"/>
      <c r="E574" s="5"/>
      <c r="F574" s="5" t="str">
        <f t="shared" si="22"/>
        <v/>
      </c>
      <c r="G574" s="5"/>
      <c r="H574" s="5"/>
      <c r="I574" s="5"/>
      <c r="J574" s="5"/>
      <c r="K574" s="5"/>
      <c r="L574" s="6"/>
      <c r="M574" s="5"/>
      <c r="N574" s="5"/>
      <c r="O574" s="5"/>
      <c r="P574" s="24"/>
      <c r="R574" s="27"/>
      <c r="S574" s="5"/>
      <c r="T574" s="6"/>
      <c r="U574" s="5"/>
      <c r="V574" s="7" t="str">
        <f>IFERROR(VLOOKUP(B574,[1]Client107650!$A$1:$C$7000,3,FALSE),"Non enregistrée")</f>
        <v>Non enregistrée</v>
      </c>
      <c r="W574" s="7" t="str">
        <f>IFERROR(VLOOKUP(A574,'[2]PLANNING-RECHANGES LATelec'!$A$3:$AN$8004,40,FALSE),"Non collaborée")</f>
        <v>Non collaborée</v>
      </c>
      <c r="X574" s="8" t="str">
        <f>IFERROR(VLOOKUP(F574,'[3]Table V'!$A:$G,3,FALSE),"N/A")</f>
        <v>N/A</v>
      </c>
      <c r="Y574" s="8" t="str">
        <f>IFERROR(VLOOKUP(F574,'[2]Table V'!$A:$M,9,FALSE),"N/A")</f>
        <v>N/A</v>
      </c>
      <c r="Z574" s="9" t="str">
        <f>IFERROR(VLOOKUP(C574,[4]Feuil1!$D:$AB,25,FALSE),"N/A")</f>
        <v>N/A</v>
      </c>
      <c r="AA574" s="9" t="s">
        <v>157</v>
      </c>
      <c r="AB574" s="9" t="s">
        <v>157</v>
      </c>
      <c r="AC574" s="5"/>
      <c r="AD574" s="10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</row>
    <row r="575" spans="1:263" x14ac:dyDescent="0.3">
      <c r="A575" t="str">
        <f t="shared" si="21"/>
        <v>0</v>
      </c>
      <c r="B575" s="18">
        <f t="shared" si="20"/>
        <v>0</v>
      </c>
      <c r="C575" s="18"/>
      <c r="D575" s="5"/>
      <c r="E575" s="5"/>
      <c r="F575" s="5" t="str">
        <f t="shared" si="22"/>
        <v/>
      </c>
      <c r="G575" s="5"/>
      <c r="H575" s="5"/>
      <c r="I575" s="5"/>
      <c r="J575" s="5"/>
      <c r="K575" s="5"/>
      <c r="L575" s="6"/>
      <c r="M575" s="5"/>
      <c r="N575" s="5"/>
      <c r="O575" s="5"/>
      <c r="P575" s="24"/>
      <c r="R575" s="27"/>
      <c r="S575" s="5"/>
      <c r="T575" s="6"/>
      <c r="U575" s="5"/>
      <c r="V575" s="7" t="str">
        <f>IFERROR(VLOOKUP(B575,[1]Client107650!$A$1:$C$7000,3,FALSE),"Non enregistrée")</f>
        <v>Non enregistrée</v>
      </c>
      <c r="W575" s="7" t="str">
        <f>IFERROR(VLOOKUP(A575,'[2]PLANNING-RECHANGES LATelec'!$A$3:$AN$8004,40,FALSE),"Non collaborée")</f>
        <v>Non collaborée</v>
      </c>
      <c r="X575" s="8" t="str">
        <f>IFERROR(VLOOKUP(F575,'[3]Table V'!$A:$G,3,FALSE),"N/A")</f>
        <v>N/A</v>
      </c>
      <c r="Y575" s="8" t="str">
        <f>IFERROR(VLOOKUP(F575,'[2]Table V'!$A:$M,9,FALSE),"N/A")</f>
        <v>N/A</v>
      </c>
      <c r="Z575" s="9" t="str">
        <f>IFERROR(VLOOKUP(C575,[4]Feuil1!$D:$AB,25,FALSE),"N/A")</f>
        <v>N/A</v>
      </c>
      <c r="AA575" s="9" t="s">
        <v>157</v>
      </c>
      <c r="AB575" s="9" t="s">
        <v>157</v>
      </c>
      <c r="AC575" s="5"/>
      <c r="AD575" s="10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</row>
    <row r="576" spans="1:263" x14ac:dyDescent="0.3">
      <c r="A576" t="str">
        <f t="shared" si="21"/>
        <v>0</v>
      </c>
      <c r="B576" s="18">
        <f t="shared" si="20"/>
        <v>0</v>
      </c>
      <c r="C576" s="18"/>
      <c r="D576" s="5"/>
      <c r="E576" s="5"/>
      <c r="F576" s="5" t="str">
        <f t="shared" si="22"/>
        <v/>
      </c>
      <c r="G576" s="5"/>
      <c r="H576" s="5"/>
      <c r="I576" s="5"/>
      <c r="J576" s="5"/>
      <c r="K576" s="5"/>
      <c r="L576" s="6"/>
      <c r="M576" s="5"/>
      <c r="N576" s="5"/>
      <c r="O576" s="5"/>
      <c r="P576" s="24"/>
      <c r="R576" s="27"/>
      <c r="S576" s="5"/>
      <c r="T576" s="6"/>
      <c r="U576" s="5"/>
      <c r="V576" s="7" t="str">
        <f>IFERROR(VLOOKUP(B576,[1]Client107650!$A$1:$C$7000,3,FALSE),"Non enregistrée")</f>
        <v>Non enregistrée</v>
      </c>
      <c r="W576" s="7" t="str">
        <f>IFERROR(VLOOKUP(A576,'[2]PLANNING-RECHANGES LATelec'!$A$3:$AN$8004,40,FALSE),"Non collaborée")</f>
        <v>Non collaborée</v>
      </c>
      <c r="X576" s="8" t="str">
        <f>IFERROR(VLOOKUP(F576,'[3]Table V'!$A:$G,3,FALSE),"N/A")</f>
        <v>N/A</v>
      </c>
      <c r="Y576" s="8" t="str">
        <f>IFERROR(VLOOKUP(F576,'[2]Table V'!$A:$M,9,FALSE),"N/A")</f>
        <v>N/A</v>
      </c>
      <c r="Z576" s="9" t="str">
        <f>IFERROR(VLOOKUP(C576,[4]Feuil1!$D:$AB,25,FALSE),"N/A")</f>
        <v>N/A</v>
      </c>
      <c r="AA576" s="9" t="s">
        <v>157</v>
      </c>
      <c r="AB576" s="9" t="s">
        <v>157</v>
      </c>
      <c r="AC576" s="5"/>
      <c r="AD576" s="10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</row>
    <row r="577" spans="1:263" x14ac:dyDescent="0.3">
      <c r="A577" t="str">
        <f t="shared" si="21"/>
        <v>0</v>
      </c>
      <c r="B577" s="18">
        <f t="shared" si="20"/>
        <v>0</v>
      </c>
      <c r="C577" s="18"/>
      <c r="D577" s="5"/>
      <c r="E577" s="5"/>
      <c r="F577" s="5" t="str">
        <f t="shared" si="22"/>
        <v/>
      </c>
      <c r="G577" s="5"/>
      <c r="H577" s="5"/>
      <c r="I577" s="5"/>
      <c r="J577" s="5"/>
      <c r="K577" s="5"/>
      <c r="L577" s="6"/>
      <c r="M577" s="5"/>
      <c r="N577" s="5"/>
      <c r="O577" s="5"/>
      <c r="P577" s="24"/>
      <c r="R577" s="27"/>
      <c r="S577" s="5"/>
      <c r="T577" s="6"/>
      <c r="U577" s="5"/>
      <c r="V577" s="7" t="str">
        <f>IFERROR(VLOOKUP(B577,[1]Client107650!$A$1:$C$7000,3,FALSE),"Non enregistrée")</f>
        <v>Non enregistrée</v>
      </c>
      <c r="W577" s="7" t="str">
        <f>IFERROR(VLOOKUP(A577,'[2]PLANNING-RECHANGES LATelec'!$A$3:$AN$8004,40,FALSE),"Non collaborée")</f>
        <v>Non collaborée</v>
      </c>
      <c r="X577" s="8" t="str">
        <f>IFERROR(VLOOKUP(F577,'[3]Table V'!$A:$G,3,FALSE),"N/A")</f>
        <v>N/A</v>
      </c>
      <c r="Y577" s="8" t="str">
        <f>IFERROR(VLOOKUP(F577,'[2]Table V'!$A:$M,9,FALSE),"N/A")</f>
        <v>N/A</v>
      </c>
      <c r="Z577" s="9" t="str">
        <f>IFERROR(VLOOKUP(C577,[4]Feuil1!$D:$AB,25,FALSE),"N/A")</f>
        <v>N/A</v>
      </c>
      <c r="AA577" s="9" t="s">
        <v>157</v>
      </c>
      <c r="AB577" s="9" t="s">
        <v>157</v>
      </c>
      <c r="AC577" s="5"/>
      <c r="AD577" s="10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</row>
    <row r="578" spans="1:263" x14ac:dyDescent="0.3">
      <c r="A578" t="str">
        <f t="shared" si="21"/>
        <v>0</v>
      </c>
      <c r="B578" s="18">
        <f t="shared" ref="B578:B641" si="23">IF(LEFT(C578,2)="00",RIGHT(C578,LEN(C578)-2),C578)</f>
        <v>0</v>
      </c>
      <c r="C578" s="18"/>
      <c r="D578" s="5"/>
      <c r="E578" s="5"/>
      <c r="F578" s="5" t="str">
        <f t="shared" si="22"/>
        <v/>
      </c>
      <c r="G578" s="5"/>
      <c r="H578" s="5"/>
      <c r="I578" s="5"/>
      <c r="J578" s="5"/>
      <c r="K578" s="5"/>
      <c r="L578" s="6"/>
      <c r="M578" s="5"/>
      <c r="N578" s="5"/>
      <c r="O578" s="5"/>
      <c r="P578" s="24"/>
      <c r="R578" s="27"/>
      <c r="S578" s="5"/>
      <c r="T578" s="6"/>
      <c r="U578" s="5"/>
      <c r="V578" s="7" t="str">
        <f>IFERROR(VLOOKUP(B578,[1]Client107650!$A$1:$C$7000,3,FALSE),"Non enregistrée")</f>
        <v>Non enregistrée</v>
      </c>
      <c r="W578" s="7" t="str">
        <f>IFERROR(VLOOKUP(A578,'[2]PLANNING-RECHANGES LATelec'!$A$3:$AN$8004,40,FALSE),"Non collaborée")</f>
        <v>Non collaborée</v>
      </c>
      <c r="X578" s="8" t="str">
        <f>IFERROR(VLOOKUP(F578,'[3]Table V'!$A:$G,3,FALSE),"N/A")</f>
        <v>N/A</v>
      </c>
      <c r="Y578" s="8" t="str">
        <f>IFERROR(VLOOKUP(F578,'[2]Table V'!$A:$M,9,FALSE),"N/A")</f>
        <v>N/A</v>
      </c>
      <c r="Z578" s="9" t="str">
        <f>IFERROR(VLOOKUP(C578,[4]Feuil1!$D:$AB,25,FALSE),"N/A")</f>
        <v>N/A</v>
      </c>
      <c r="AA578" s="9" t="s">
        <v>157</v>
      </c>
      <c r="AB578" s="9" t="s">
        <v>157</v>
      </c>
      <c r="AC578" s="5"/>
      <c r="AD578" s="10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</row>
    <row r="579" spans="1:263" x14ac:dyDescent="0.3">
      <c r="A579" t="str">
        <f t="shared" ref="A579:A587" si="24">B579&amp;RIGHT(D579,2)</f>
        <v>0</v>
      </c>
      <c r="B579" s="18">
        <f t="shared" si="23"/>
        <v>0</v>
      </c>
      <c r="C579" s="18"/>
      <c r="D579" s="5"/>
      <c r="E579" s="5"/>
      <c r="F579" s="5" t="str">
        <f t="shared" si="22"/>
        <v/>
      </c>
      <c r="G579" s="5"/>
      <c r="H579" s="5"/>
      <c r="I579" s="5"/>
      <c r="J579" s="5"/>
      <c r="K579" s="5"/>
      <c r="L579" s="6"/>
      <c r="M579" s="5"/>
      <c r="N579" s="5"/>
      <c r="O579" s="5"/>
      <c r="P579" s="24"/>
      <c r="R579" s="27"/>
      <c r="S579" s="5"/>
      <c r="T579" s="6"/>
      <c r="U579" s="5"/>
      <c r="V579" s="7" t="str">
        <f>IFERROR(VLOOKUP(B579,[1]Client107650!$A$1:$C$7000,3,FALSE),"Non enregistrée")</f>
        <v>Non enregistrée</v>
      </c>
      <c r="W579" s="7" t="str">
        <f>IFERROR(VLOOKUP(A579,'[2]PLANNING-RECHANGES LATelec'!$A$3:$AN$8004,40,FALSE),"Non collaborée")</f>
        <v>Non collaborée</v>
      </c>
      <c r="X579" s="8" t="str">
        <f>IFERROR(VLOOKUP(F579,'[3]Table V'!$A:$G,3,FALSE),"N/A")</f>
        <v>N/A</v>
      </c>
      <c r="Y579" s="8" t="str">
        <f>IFERROR(VLOOKUP(F579,'[2]Table V'!$A:$M,9,FALSE),"N/A")</f>
        <v>N/A</v>
      </c>
      <c r="Z579" s="9" t="str">
        <f>IFERROR(VLOOKUP(C579,[4]Feuil1!$D:$AB,25,FALSE),"N/A")</f>
        <v>N/A</v>
      </c>
      <c r="AA579" s="9" t="s">
        <v>157</v>
      </c>
      <c r="AB579" s="9" t="s">
        <v>157</v>
      </c>
      <c r="AC579" s="5"/>
      <c r="AD579" s="10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  <c r="DI579" s="5"/>
      <c r="DJ579" s="5"/>
      <c r="DK579" s="5"/>
      <c r="DL579" s="5"/>
      <c r="DM579" s="5"/>
      <c r="DN579" s="5"/>
      <c r="DO579" s="5"/>
      <c r="DP579" s="5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 s="5"/>
      <c r="EI579" s="5"/>
      <c r="EJ579" s="5"/>
      <c r="EK579" s="5"/>
      <c r="EL579" s="5"/>
      <c r="EM579" s="5"/>
      <c r="EN579" s="5"/>
      <c r="EO579" s="5"/>
      <c r="EP579" s="5"/>
      <c r="EQ579" s="5"/>
      <c r="ER579" s="5"/>
      <c r="ES579" s="5"/>
      <c r="ET579" s="5"/>
      <c r="EU579" s="5"/>
      <c r="EV579" s="5"/>
      <c r="EW579" s="5"/>
      <c r="EX579" s="5"/>
      <c r="EY579" s="5"/>
      <c r="EZ579" s="5"/>
      <c r="FA579" s="5"/>
      <c r="FB579" s="5"/>
      <c r="FC579" s="5"/>
      <c r="FD579" s="5"/>
      <c r="FE579" s="5"/>
      <c r="FF579" s="5"/>
      <c r="FG579" s="5"/>
      <c r="FH579" s="5"/>
      <c r="FI579" s="5"/>
      <c r="FJ579" s="5"/>
      <c r="FK579" s="5"/>
      <c r="FL579" s="5"/>
      <c r="FM579" s="5"/>
      <c r="FN579" s="5"/>
      <c r="FO579" s="5"/>
      <c r="FP579" s="5"/>
      <c r="FQ579" s="5"/>
      <c r="FR579" s="5"/>
      <c r="FS579" s="5"/>
      <c r="FT579" s="5"/>
      <c r="FU579" s="5"/>
      <c r="FV579" s="5"/>
      <c r="FW579" s="5"/>
      <c r="FX579" s="5"/>
      <c r="FY579" s="5"/>
      <c r="FZ579" s="5"/>
      <c r="GA579" s="5"/>
      <c r="GB579" s="5"/>
      <c r="GC579" s="5"/>
      <c r="GD579" s="5"/>
      <c r="GE579" s="5"/>
      <c r="GF579" s="5"/>
      <c r="GG579" s="5"/>
      <c r="GH579" s="5"/>
      <c r="GI579" s="5"/>
      <c r="GJ579" s="5"/>
      <c r="GK579" s="5"/>
      <c r="GL579" s="5"/>
      <c r="GM579" s="5"/>
      <c r="GN579" s="5"/>
      <c r="GO579" s="5"/>
      <c r="GP579" s="5"/>
      <c r="GQ579" s="5"/>
      <c r="GR579" s="5"/>
      <c r="GS579" s="5"/>
      <c r="GT579" s="5"/>
      <c r="GU579" s="5"/>
      <c r="GV579" s="5"/>
      <c r="GW579" s="5"/>
      <c r="GX579" s="5"/>
      <c r="GY579" s="5"/>
      <c r="GZ579" s="5"/>
      <c r="HA579" s="5"/>
      <c r="HB579" s="5"/>
      <c r="HC579" s="5"/>
      <c r="HD579" s="5"/>
      <c r="HE579" s="5"/>
      <c r="HF579" s="5"/>
      <c r="HG579" s="5"/>
      <c r="HH579" s="5"/>
      <c r="HI579" s="5"/>
      <c r="HJ579" s="5"/>
      <c r="HK579" s="5"/>
      <c r="HL579" s="5"/>
      <c r="HM579" s="5"/>
      <c r="HN579" s="5"/>
      <c r="HO579" s="5"/>
      <c r="HP579" s="5"/>
      <c r="HQ579" s="5"/>
      <c r="HR579" s="5"/>
      <c r="HS579" s="5"/>
      <c r="HT579" s="5"/>
      <c r="HU579" s="5"/>
      <c r="HV579" s="5"/>
      <c r="HW579" s="5"/>
      <c r="HX579" s="5"/>
      <c r="HY579" s="5"/>
      <c r="HZ579" s="5"/>
      <c r="IA579" s="5"/>
      <c r="IB579" s="5"/>
      <c r="IC579" s="5"/>
      <c r="ID579" s="5"/>
      <c r="IE579" s="5"/>
      <c r="IF579" s="5"/>
      <c r="IG579" s="5"/>
      <c r="IH579" s="5"/>
      <c r="II579" s="5"/>
      <c r="IJ579" s="5"/>
      <c r="IK579" s="5"/>
      <c r="IL579" s="5"/>
      <c r="IM579" s="5"/>
      <c r="IN579" s="5"/>
      <c r="IO579" s="5"/>
      <c r="IP579" s="5"/>
      <c r="IQ579" s="5"/>
      <c r="IR579" s="5"/>
      <c r="IS579" s="5"/>
      <c r="IT579" s="5"/>
      <c r="IU579" s="5"/>
      <c r="IV579" s="5"/>
      <c r="IW579" s="5"/>
      <c r="IX579" s="5"/>
      <c r="IY579" s="5"/>
      <c r="IZ579" s="5"/>
      <c r="JA579" s="5"/>
      <c r="JB579" s="5"/>
      <c r="JC579" s="5"/>
    </row>
    <row r="580" spans="1:263" x14ac:dyDescent="0.3">
      <c r="A580" t="str">
        <f t="shared" si="24"/>
        <v>0</v>
      </c>
      <c r="B580" s="18">
        <f t="shared" si="23"/>
        <v>0</v>
      </c>
      <c r="C580" s="18"/>
      <c r="D580" s="5"/>
      <c r="E580" s="5"/>
      <c r="F580" s="5" t="str">
        <f t="shared" si="22"/>
        <v/>
      </c>
      <c r="G580" s="5"/>
      <c r="H580" s="5"/>
      <c r="I580" s="5"/>
      <c r="J580" s="5"/>
      <c r="K580" s="5"/>
      <c r="L580" s="6"/>
      <c r="M580" s="5"/>
      <c r="N580" s="5"/>
      <c r="O580" s="5"/>
      <c r="P580" s="24"/>
      <c r="R580" s="27"/>
      <c r="S580" s="5"/>
      <c r="T580" s="6"/>
      <c r="U580" s="5"/>
      <c r="V580" s="7" t="str">
        <f>IFERROR(VLOOKUP(B580,[1]Client107650!$A$1:$C$7000,3,FALSE),"Non enregistrée")</f>
        <v>Non enregistrée</v>
      </c>
      <c r="W580" s="7" t="str">
        <f>IFERROR(VLOOKUP(A580,'[2]PLANNING-RECHANGES LATelec'!$A$3:$AN$8004,40,FALSE),"Non collaborée")</f>
        <v>Non collaborée</v>
      </c>
      <c r="X580" s="8" t="str">
        <f>IFERROR(VLOOKUP(F580,'[3]Table V'!$A:$G,3,FALSE),"N/A")</f>
        <v>N/A</v>
      </c>
      <c r="Y580" s="8" t="str">
        <f>IFERROR(VLOOKUP(F580,'[2]Table V'!$A:$M,9,FALSE),"N/A")</f>
        <v>N/A</v>
      </c>
      <c r="Z580" s="9" t="str">
        <f>IFERROR(VLOOKUP(C580,[4]Feuil1!$D:$AB,25,FALSE),"N/A")</f>
        <v>N/A</v>
      </c>
      <c r="AA580" s="9" t="s">
        <v>157</v>
      </c>
      <c r="AB580" s="9" t="s">
        <v>157</v>
      </c>
      <c r="AC580" s="5"/>
      <c r="AD580" s="10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  <c r="DI580" s="5"/>
      <c r="DJ580" s="5"/>
      <c r="DK580" s="5"/>
      <c r="DL580" s="5"/>
      <c r="DM580" s="5"/>
      <c r="DN580" s="5"/>
      <c r="DO580" s="5"/>
      <c r="DP580" s="5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 s="5"/>
      <c r="EI580" s="5"/>
      <c r="EJ580" s="5"/>
      <c r="EK580" s="5"/>
      <c r="EL580" s="5"/>
      <c r="EM580" s="5"/>
      <c r="EN580" s="5"/>
      <c r="EO580" s="5"/>
      <c r="EP580" s="5"/>
      <c r="EQ580" s="5"/>
      <c r="ER580" s="5"/>
      <c r="ES580" s="5"/>
      <c r="ET580" s="5"/>
      <c r="EU580" s="5"/>
      <c r="EV580" s="5"/>
      <c r="EW580" s="5"/>
      <c r="EX580" s="5"/>
      <c r="EY580" s="5"/>
      <c r="EZ580" s="5"/>
      <c r="FA580" s="5"/>
      <c r="FB580" s="5"/>
      <c r="FC580" s="5"/>
      <c r="FD580" s="5"/>
      <c r="FE580" s="5"/>
      <c r="FF580" s="5"/>
      <c r="FG580" s="5"/>
      <c r="FH580" s="5"/>
      <c r="FI580" s="5"/>
      <c r="FJ580" s="5"/>
      <c r="FK580" s="5"/>
      <c r="FL580" s="5"/>
      <c r="FM580" s="5"/>
      <c r="FN580" s="5"/>
      <c r="FO580" s="5"/>
      <c r="FP580" s="5"/>
      <c r="FQ580" s="5"/>
      <c r="FR580" s="5"/>
      <c r="FS580" s="5"/>
      <c r="FT580" s="5"/>
      <c r="FU580" s="5"/>
      <c r="FV580" s="5"/>
      <c r="FW580" s="5"/>
      <c r="FX580" s="5"/>
      <c r="FY580" s="5"/>
      <c r="FZ580" s="5"/>
      <c r="GA580" s="5"/>
      <c r="GB580" s="5"/>
      <c r="GC580" s="5"/>
      <c r="GD580" s="5"/>
      <c r="GE580" s="5"/>
      <c r="GF580" s="5"/>
      <c r="GG580" s="5"/>
      <c r="GH580" s="5"/>
      <c r="GI580" s="5"/>
      <c r="GJ580" s="5"/>
      <c r="GK580" s="5"/>
      <c r="GL580" s="5"/>
      <c r="GM580" s="5"/>
      <c r="GN580" s="5"/>
      <c r="GO580" s="5"/>
      <c r="GP580" s="5"/>
      <c r="GQ580" s="5"/>
      <c r="GR580" s="5"/>
      <c r="GS580" s="5"/>
      <c r="GT580" s="5"/>
      <c r="GU580" s="5"/>
      <c r="GV580" s="5"/>
      <c r="GW580" s="5"/>
      <c r="GX580" s="5"/>
      <c r="GY580" s="5"/>
      <c r="GZ580" s="5"/>
      <c r="HA580" s="5"/>
      <c r="HB580" s="5"/>
      <c r="HC580" s="5"/>
      <c r="HD580" s="5"/>
      <c r="HE580" s="5"/>
      <c r="HF580" s="5"/>
      <c r="HG580" s="5"/>
      <c r="HH580" s="5"/>
      <c r="HI580" s="5"/>
      <c r="HJ580" s="5"/>
      <c r="HK580" s="5"/>
      <c r="HL580" s="5"/>
      <c r="HM580" s="5"/>
      <c r="HN580" s="5"/>
      <c r="HO580" s="5"/>
      <c r="HP580" s="5"/>
      <c r="HQ580" s="5"/>
      <c r="HR580" s="5"/>
      <c r="HS580" s="5"/>
      <c r="HT580" s="5"/>
      <c r="HU580" s="5"/>
      <c r="HV580" s="5"/>
      <c r="HW580" s="5"/>
      <c r="HX580" s="5"/>
      <c r="HY580" s="5"/>
      <c r="HZ580" s="5"/>
      <c r="IA580" s="5"/>
      <c r="IB580" s="5"/>
      <c r="IC580" s="5"/>
      <c r="ID580" s="5"/>
      <c r="IE580" s="5"/>
      <c r="IF580" s="5"/>
      <c r="IG580" s="5"/>
      <c r="IH580" s="5"/>
      <c r="II580" s="5"/>
      <c r="IJ580" s="5"/>
      <c r="IK580" s="5"/>
      <c r="IL580" s="5"/>
      <c r="IM580" s="5"/>
      <c r="IN580" s="5"/>
      <c r="IO580" s="5"/>
      <c r="IP580" s="5"/>
      <c r="IQ580" s="5"/>
      <c r="IR580" s="5"/>
      <c r="IS580" s="5"/>
      <c r="IT580" s="5"/>
      <c r="IU580" s="5"/>
      <c r="IV580" s="5"/>
      <c r="IW580" s="5"/>
      <c r="IX580" s="5"/>
      <c r="IY580" s="5"/>
      <c r="IZ580" s="5"/>
      <c r="JA580" s="5"/>
      <c r="JB580" s="5"/>
      <c r="JC580" s="5"/>
    </row>
    <row r="581" spans="1:263" x14ac:dyDescent="0.3">
      <c r="A581" t="str">
        <f t="shared" si="24"/>
        <v>0</v>
      </c>
      <c r="B581" s="18">
        <f t="shared" si="23"/>
        <v>0</v>
      </c>
      <c r="C581" s="18"/>
      <c r="D581" s="5"/>
      <c r="E581" s="5"/>
      <c r="F581" s="5" t="str">
        <f t="shared" si="22"/>
        <v/>
      </c>
      <c r="G581" s="5"/>
      <c r="H581" s="5"/>
      <c r="I581" s="5"/>
      <c r="J581" s="5"/>
      <c r="K581" s="5"/>
      <c r="L581" s="6"/>
      <c r="M581" s="5"/>
      <c r="N581" s="5"/>
      <c r="O581" s="5"/>
      <c r="P581" s="24"/>
      <c r="R581" s="27"/>
      <c r="S581" s="5"/>
      <c r="T581" s="6"/>
      <c r="U581" s="5"/>
      <c r="V581" s="7" t="str">
        <f>IFERROR(VLOOKUP(B581,[1]Client107650!$A$1:$C$7000,3,FALSE),"Non enregistrée")</f>
        <v>Non enregistrée</v>
      </c>
      <c r="W581" s="7" t="str">
        <f>IFERROR(VLOOKUP(A581,'[2]PLANNING-RECHANGES LATelec'!$A$3:$AN$8004,40,FALSE),"Non collaborée")</f>
        <v>Non collaborée</v>
      </c>
      <c r="X581" s="8" t="str">
        <f>IFERROR(VLOOKUP(F581,'[3]Table V'!$A:$G,3,FALSE),"N/A")</f>
        <v>N/A</v>
      </c>
      <c r="Y581" s="8" t="str">
        <f>IFERROR(VLOOKUP(F581,'[2]Table V'!$A:$M,9,FALSE),"N/A")</f>
        <v>N/A</v>
      </c>
      <c r="Z581" s="9" t="str">
        <f>IFERROR(VLOOKUP(C581,[4]Feuil1!$D:$AB,25,FALSE),"N/A")</f>
        <v>N/A</v>
      </c>
      <c r="AA581" s="9" t="s">
        <v>157</v>
      </c>
      <c r="AB581" s="9" t="s">
        <v>157</v>
      </c>
      <c r="AC581" s="5"/>
      <c r="AD581" s="10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  <c r="DI581" s="5"/>
      <c r="DJ581" s="5"/>
      <c r="DK581" s="5"/>
      <c r="DL581" s="5"/>
      <c r="DM581" s="5"/>
      <c r="DN581" s="5"/>
      <c r="DO581" s="5"/>
      <c r="DP581" s="5"/>
      <c r="DQ581" s="5"/>
      <c r="DR581" s="5"/>
      <c r="DS581" s="5"/>
      <c r="DT581" s="5"/>
      <c r="DU581" s="5"/>
      <c r="DV581" s="5"/>
      <c r="DW581" s="5"/>
      <c r="DX581" s="5"/>
      <c r="DY581" s="5"/>
      <c r="DZ581" s="5"/>
      <c r="EA581" s="5"/>
      <c r="EB581" s="5"/>
      <c r="EC581" s="5"/>
      <c r="ED581" s="5"/>
      <c r="EE581" s="5"/>
      <c r="EF581" s="5"/>
      <c r="EG581" s="5"/>
      <c r="EH581" s="5"/>
      <c r="EI581" s="5"/>
      <c r="EJ581" s="5"/>
      <c r="EK581" s="5"/>
      <c r="EL581" s="5"/>
      <c r="EM581" s="5"/>
      <c r="EN581" s="5"/>
      <c r="EO581" s="5"/>
      <c r="EP581" s="5"/>
      <c r="EQ581" s="5"/>
      <c r="ER581" s="5"/>
      <c r="ES581" s="5"/>
      <c r="ET581" s="5"/>
      <c r="EU581" s="5"/>
      <c r="EV581" s="5"/>
      <c r="EW581" s="5"/>
      <c r="EX581" s="5"/>
      <c r="EY581" s="5"/>
      <c r="EZ581" s="5"/>
      <c r="FA581" s="5"/>
      <c r="FB581" s="5"/>
      <c r="FC581" s="5"/>
      <c r="FD581" s="5"/>
      <c r="FE581" s="5"/>
      <c r="FF581" s="5"/>
      <c r="FG581" s="5"/>
      <c r="FH581" s="5"/>
      <c r="FI581" s="5"/>
      <c r="FJ581" s="5"/>
      <c r="FK581" s="5"/>
      <c r="FL581" s="5"/>
      <c r="FM581" s="5"/>
      <c r="FN581" s="5"/>
      <c r="FO581" s="5"/>
      <c r="FP581" s="5"/>
      <c r="FQ581" s="5"/>
      <c r="FR581" s="5"/>
      <c r="FS581" s="5"/>
      <c r="FT581" s="5"/>
      <c r="FU581" s="5"/>
      <c r="FV581" s="5"/>
      <c r="FW581" s="5"/>
      <c r="FX581" s="5"/>
      <c r="FY581" s="5"/>
      <c r="FZ581" s="5"/>
      <c r="GA581" s="5"/>
      <c r="GB581" s="5"/>
      <c r="GC581" s="5"/>
      <c r="GD581" s="5"/>
      <c r="GE581" s="5"/>
      <c r="GF581" s="5"/>
      <c r="GG581" s="5"/>
      <c r="GH581" s="5"/>
      <c r="GI581" s="5"/>
      <c r="GJ581" s="5"/>
      <c r="GK581" s="5"/>
      <c r="GL581" s="5"/>
      <c r="GM581" s="5"/>
      <c r="GN581" s="5"/>
      <c r="GO581" s="5"/>
      <c r="GP581" s="5"/>
      <c r="GQ581" s="5"/>
      <c r="GR581" s="5"/>
      <c r="GS581" s="5"/>
      <c r="GT581" s="5"/>
      <c r="GU581" s="5"/>
      <c r="GV581" s="5"/>
      <c r="GW581" s="5"/>
      <c r="GX581" s="5"/>
      <c r="GY581" s="5"/>
      <c r="GZ581" s="5"/>
      <c r="HA581" s="5"/>
      <c r="HB581" s="5"/>
      <c r="HC581" s="5"/>
      <c r="HD581" s="5"/>
      <c r="HE581" s="5"/>
      <c r="HF581" s="5"/>
      <c r="HG581" s="5"/>
      <c r="HH581" s="5"/>
      <c r="HI581" s="5"/>
      <c r="HJ581" s="5"/>
      <c r="HK581" s="5"/>
      <c r="HL581" s="5"/>
      <c r="HM581" s="5"/>
      <c r="HN581" s="5"/>
      <c r="HO581" s="5"/>
      <c r="HP581" s="5"/>
      <c r="HQ581" s="5"/>
      <c r="HR581" s="5"/>
      <c r="HS581" s="5"/>
      <c r="HT581" s="5"/>
      <c r="HU581" s="5"/>
      <c r="HV581" s="5"/>
      <c r="HW581" s="5"/>
      <c r="HX581" s="5"/>
      <c r="HY581" s="5"/>
      <c r="HZ581" s="5"/>
      <c r="IA581" s="5"/>
      <c r="IB581" s="5"/>
      <c r="IC581" s="5"/>
      <c r="ID581" s="5"/>
      <c r="IE581" s="5"/>
      <c r="IF581" s="5"/>
      <c r="IG581" s="5"/>
      <c r="IH581" s="5"/>
      <c r="II581" s="5"/>
      <c r="IJ581" s="5"/>
      <c r="IK581" s="5"/>
      <c r="IL581" s="5"/>
      <c r="IM581" s="5"/>
      <c r="IN581" s="5"/>
      <c r="IO581" s="5"/>
      <c r="IP581" s="5"/>
      <c r="IQ581" s="5"/>
      <c r="IR581" s="5"/>
      <c r="IS581" s="5"/>
      <c r="IT581" s="5"/>
      <c r="IU581" s="5"/>
      <c r="IV581" s="5"/>
      <c r="IW581" s="5"/>
      <c r="IX581" s="5"/>
      <c r="IY581" s="5"/>
      <c r="IZ581" s="5"/>
      <c r="JA581" s="5"/>
      <c r="JB581" s="5"/>
      <c r="JC581" s="5"/>
    </row>
    <row r="582" spans="1:263" x14ac:dyDescent="0.3">
      <c r="A582" t="str">
        <f t="shared" si="24"/>
        <v>0</v>
      </c>
      <c r="B582" s="18">
        <f t="shared" si="23"/>
        <v>0</v>
      </c>
      <c r="C582" s="18"/>
      <c r="D582" s="5"/>
      <c r="E582" s="5"/>
      <c r="F582" s="5" t="str">
        <f t="shared" si="22"/>
        <v/>
      </c>
      <c r="G582" s="5"/>
      <c r="H582" s="5"/>
      <c r="I582" s="5"/>
      <c r="J582" s="5"/>
      <c r="K582" s="5"/>
      <c r="L582" s="6"/>
      <c r="M582" s="5"/>
      <c r="N582" s="5"/>
      <c r="O582" s="5"/>
      <c r="P582" s="24"/>
      <c r="R582" s="27"/>
      <c r="S582" s="5"/>
      <c r="T582" s="6"/>
      <c r="U582" s="5"/>
      <c r="V582" s="7" t="str">
        <f>IFERROR(VLOOKUP(B582,[1]Client107650!$A$1:$C$7000,3,FALSE),"Non enregistrée")</f>
        <v>Non enregistrée</v>
      </c>
      <c r="W582" s="7" t="str">
        <f>IFERROR(VLOOKUP(A582,'[2]PLANNING-RECHANGES LATelec'!$A$3:$AN$8004,40,FALSE),"Non collaborée")</f>
        <v>Non collaborée</v>
      </c>
      <c r="X582" s="8" t="str">
        <f>IFERROR(VLOOKUP(F582,'[3]Table V'!$A:$G,3,FALSE),"N/A")</f>
        <v>N/A</v>
      </c>
      <c r="Y582" s="8" t="str">
        <f>IFERROR(VLOOKUP(F582,'[2]Table V'!$A:$M,9,FALSE),"N/A")</f>
        <v>N/A</v>
      </c>
      <c r="Z582" s="9" t="str">
        <f>IFERROR(VLOOKUP(C582,[4]Feuil1!$D:$AB,25,FALSE),"N/A")</f>
        <v>N/A</v>
      </c>
      <c r="AA582" s="9" t="s">
        <v>157</v>
      </c>
      <c r="AB582" s="9" t="s">
        <v>157</v>
      </c>
      <c r="AC582" s="5"/>
      <c r="AD582" s="10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  <c r="DG582" s="5"/>
      <c r="DH582" s="5"/>
      <c r="DI582" s="5"/>
      <c r="DJ582" s="5"/>
      <c r="DK582" s="5"/>
      <c r="DL582" s="5"/>
      <c r="DM582" s="5"/>
      <c r="DN582" s="5"/>
      <c r="DO582" s="5"/>
      <c r="DP582" s="5"/>
      <c r="DQ582" s="5"/>
      <c r="DR582" s="5"/>
      <c r="DS582" s="5"/>
      <c r="DT582" s="5"/>
      <c r="DU582" s="5"/>
      <c r="DV582" s="5"/>
      <c r="DW582" s="5"/>
      <c r="DX582" s="5"/>
      <c r="DY582" s="5"/>
      <c r="DZ582" s="5"/>
      <c r="EA582" s="5"/>
      <c r="EB582" s="5"/>
      <c r="EC582" s="5"/>
      <c r="ED582" s="5"/>
      <c r="EE582" s="5"/>
      <c r="EF582" s="5"/>
      <c r="EG582" s="5"/>
      <c r="EH582" s="5"/>
      <c r="EI582" s="5"/>
      <c r="EJ582" s="5"/>
      <c r="EK582" s="5"/>
      <c r="EL582" s="5"/>
      <c r="EM582" s="5"/>
      <c r="EN582" s="5"/>
      <c r="EO582" s="5"/>
      <c r="EP582" s="5"/>
      <c r="EQ582" s="5"/>
      <c r="ER582" s="5"/>
      <c r="ES582" s="5"/>
      <c r="ET582" s="5"/>
      <c r="EU582" s="5"/>
      <c r="EV582" s="5"/>
      <c r="EW582" s="5"/>
      <c r="EX582" s="5"/>
      <c r="EY582" s="5"/>
      <c r="EZ582" s="5"/>
      <c r="FA582" s="5"/>
      <c r="FB582" s="5"/>
      <c r="FC582" s="5"/>
      <c r="FD582" s="5"/>
      <c r="FE582" s="5"/>
      <c r="FF582" s="5"/>
      <c r="FG582" s="5"/>
      <c r="FH582" s="5"/>
      <c r="FI582" s="5"/>
      <c r="FJ582" s="5"/>
      <c r="FK582" s="5"/>
      <c r="FL582" s="5"/>
      <c r="FM582" s="5"/>
      <c r="FN582" s="5"/>
      <c r="FO582" s="5"/>
      <c r="FP582" s="5"/>
      <c r="FQ582" s="5"/>
      <c r="FR582" s="5"/>
      <c r="FS582" s="5"/>
      <c r="FT582" s="5"/>
      <c r="FU582" s="5"/>
      <c r="FV582" s="5"/>
      <c r="FW582" s="5"/>
      <c r="FX582" s="5"/>
      <c r="FY582" s="5"/>
      <c r="FZ582" s="5"/>
      <c r="GA582" s="5"/>
      <c r="GB582" s="5"/>
      <c r="GC582" s="5"/>
      <c r="GD582" s="5"/>
      <c r="GE582" s="5"/>
      <c r="GF582" s="5"/>
      <c r="GG582" s="5"/>
      <c r="GH582" s="5"/>
      <c r="GI582" s="5"/>
      <c r="GJ582" s="5"/>
      <c r="GK582" s="5"/>
      <c r="GL582" s="5"/>
      <c r="GM582" s="5"/>
      <c r="GN582" s="5"/>
      <c r="GO582" s="5"/>
      <c r="GP582" s="5"/>
      <c r="GQ582" s="5"/>
      <c r="GR582" s="5"/>
      <c r="GS582" s="5"/>
      <c r="GT582" s="5"/>
      <c r="GU582" s="5"/>
      <c r="GV582" s="5"/>
      <c r="GW582" s="5"/>
      <c r="GX582" s="5"/>
      <c r="GY582" s="5"/>
      <c r="GZ582" s="5"/>
      <c r="HA582" s="5"/>
      <c r="HB582" s="5"/>
      <c r="HC582" s="5"/>
      <c r="HD582" s="5"/>
      <c r="HE582" s="5"/>
      <c r="HF582" s="5"/>
      <c r="HG582" s="5"/>
      <c r="HH582" s="5"/>
      <c r="HI582" s="5"/>
      <c r="HJ582" s="5"/>
      <c r="HK582" s="5"/>
      <c r="HL582" s="5"/>
      <c r="HM582" s="5"/>
      <c r="HN582" s="5"/>
      <c r="HO582" s="5"/>
      <c r="HP582" s="5"/>
      <c r="HQ582" s="5"/>
      <c r="HR582" s="5"/>
      <c r="HS582" s="5"/>
      <c r="HT582" s="5"/>
      <c r="HU582" s="5"/>
      <c r="HV582" s="5"/>
      <c r="HW582" s="5"/>
      <c r="HX582" s="5"/>
      <c r="HY582" s="5"/>
      <c r="HZ582" s="5"/>
      <c r="IA582" s="5"/>
      <c r="IB582" s="5"/>
      <c r="IC582" s="5"/>
      <c r="ID582" s="5"/>
      <c r="IE582" s="5"/>
      <c r="IF582" s="5"/>
      <c r="IG582" s="5"/>
      <c r="IH582" s="5"/>
      <c r="II582" s="5"/>
      <c r="IJ582" s="5"/>
      <c r="IK582" s="5"/>
      <c r="IL582" s="5"/>
      <c r="IM582" s="5"/>
      <c r="IN582" s="5"/>
      <c r="IO582" s="5"/>
      <c r="IP582" s="5"/>
      <c r="IQ582" s="5"/>
      <c r="IR582" s="5"/>
      <c r="IS582" s="5"/>
      <c r="IT582" s="5"/>
      <c r="IU582" s="5"/>
      <c r="IV582" s="5"/>
      <c r="IW582" s="5"/>
      <c r="IX582" s="5"/>
      <c r="IY582" s="5"/>
      <c r="IZ582" s="5"/>
      <c r="JA582" s="5"/>
      <c r="JB582" s="5"/>
      <c r="JC582" s="5"/>
    </row>
    <row r="583" spans="1:263" x14ac:dyDescent="0.3">
      <c r="A583" t="str">
        <f t="shared" si="24"/>
        <v>0</v>
      </c>
      <c r="B583" s="18">
        <f t="shared" si="23"/>
        <v>0</v>
      </c>
      <c r="C583" s="18"/>
      <c r="D583" s="5"/>
      <c r="E583" s="5"/>
      <c r="F583" s="5" t="str">
        <f t="shared" si="22"/>
        <v/>
      </c>
      <c r="G583" s="5"/>
      <c r="H583" s="5"/>
      <c r="I583" s="5"/>
      <c r="J583" s="5"/>
      <c r="K583" s="5"/>
      <c r="L583" s="6"/>
      <c r="M583" s="5"/>
      <c r="N583" s="5"/>
      <c r="O583" s="5"/>
      <c r="P583" s="24"/>
      <c r="R583" s="27"/>
      <c r="S583" s="5"/>
      <c r="T583" s="6"/>
      <c r="U583" s="5"/>
      <c r="V583" s="7" t="str">
        <f>IFERROR(VLOOKUP(B583,[1]Client107650!$A$1:$C$7000,3,FALSE),"Non enregistrée")</f>
        <v>Non enregistrée</v>
      </c>
      <c r="W583" s="7" t="str">
        <f>IFERROR(VLOOKUP(A583,'[2]PLANNING-RECHANGES LATelec'!$A$3:$AN$8004,40,FALSE),"Non collaborée")</f>
        <v>Non collaborée</v>
      </c>
      <c r="X583" s="8" t="str">
        <f>IFERROR(VLOOKUP(F583,'[3]Table V'!$A:$G,3,FALSE),"N/A")</f>
        <v>N/A</v>
      </c>
      <c r="Y583" s="8" t="str">
        <f>IFERROR(VLOOKUP(F583,'[2]Table V'!$A:$M,9,FALSE),"N/A")</f>
        <v>N/A</v>
      </c>
      <c r="Z583" s="9" t="str">
        <f>IFERROR(VLOOKUP(C583,[4]Feuil1!$D:$AB,25,FALSE),"N/A")</f>
        <v>N/A</v>
      </c>
      <c r="AA583" s="9" t="s">
        <v>157</v>
      </c>
      <c r="AB583" s="9" t="s">
        <v>157</v>
      </c>
      <c r="AC583" s="5"/>
      <c r="AD583" s="10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  <c r="DG583" s="5"/>
      <c r="DH583" s="5"/>
      <c r="DI583" s="5"/>
      <c r="DJ583" s="5"/>
      <c r="DK583" s="5"/>
      <c r="DL583" s="5"/>
      <c r="DM583" s="5"/>
      <c r="DN583" s="5"/>
      <c r="DO583" s="5"/>
      <c r="DP583" s="5"/>
      <c r="DQ583" s="5"/>
      <c r="DR583" s="5"/>
      <c r="DS583" s="5"/>
      <c r="DT583" s="5"/>
      <c r="DU583" s="5"/>
      <c r="DV583" s="5"/>
      <c r="DW583" s="5"/>
      <c r="DX583" s="5"/>
      <c r="DY583" s="5"/>
      <c r="DZ583" s="5"/>
      <c r="EA583" s="5"/>
      <c r="EB583" s="5"/>
      <c r="EC583" s="5"/>
      <c r="ED583" s="5"/>
      <c r="EE583" s="5"/>
      <c r="EF583" s="5"/>
      <c r="EG583" s="5"/>
      <c r="EH583" s="5"/>
      <c r="EI583" s="5"/>
      <c r="EJ583" s="5"/>
      <c r="EK583" s="5"/>
      <c r="EL583" s="5"/>
      <c r="EM583" s="5"/>
      <c r="EN583" s="5"/>
      <c r="EO583" s="5"/>
      <c r="EP583" s="5"/>
      <c r="EQ583" s="5"/>
      <c r="ER583" s="5"/>
      <c r="ES583" s="5"/>
      <c r="ET583" s="5"/>
      <c r="EU583" s="5"/>
      <c r="EV583" s="5"/>
      <c r="EW583" s="5"/>
      <c r="EX583" s="5"/>
      <c r="EY583" s="5"/>
      <c r="EZ583" s="5"/>
      <c r="FA583" s="5"/>
      <c r="FB583" s="5"/>
      <c r="FC583" s="5"/>
      <c r="FD583" s="5"/>
      <c r="FE583" s="5"/>
      <c r="FF583" s="5"/>
      <c r="FG583" s="5"/>
      <c r="FH583" s="5"/>
      <c r="FI583" s="5"/>
      <c r="FJ583" s="5"/>
      <c r="FK583" s="5"/>
      <c r="FL583" s="5"/>
      <c r="FM583" s="5"/>
      <c r="FN583" s="5"/>
      <c r="FO583" s="5"/>
      <c r="FP583" s="5"/>
      <c r="FQ583" s="5"/>
      <c r="FR583" s="5"/>
      <c r="FS583" s="5"/>
      <c r="FT583" s="5"/>
      <c r="FU583" s="5"/>
      <c r="FV583" s="5"/>
      <c r="FW583" s="5"/>
      <c r="FX583" s="5"/>
      <c r="FY583" s="5"/>
      <c r="FZ583" s="5"/>
      <c r="GA583" s="5"/>
      <c r="GB583" s="5"/>
      <c r="GC583" s="5"/>
      <c r="GD583" s="5"/>
      <c r="GE583" s="5"/>
      <c r="GF583" s="5"/>
      <c r="GG583" s="5"/>
      <c r="GH583" s="5"/>
      <c r="GI583" s="5"/>
      <c r="GJ583" s="5"/>
      <c r="GK583" s="5"/>
      <c r="GL583" s="5"/>
      <c r="GM583" s="5"/>
      <c r="GN583" s="5"/>
      <c r="GO583" s="5"/>
      <c r="GP583" s="5"/>
      <c r="GQ583" s="5"/>
      <c r="GR583" s="5"/>
      <c r="GS583" s="5"/>
      <c r="GT583" s="5"/>
      <c r="GU583" s="5"/>
      <c r="GV583" s="5"/>
      <c r="GW583" s="5"/>
      <c r="GX583" s="5"/>
      <c r="GY583" s="5"/>
      <c r="GZ583" s="5"/>
      <c r="HA583" s="5"/>
      <c r="HB583" s="5"/>
      <c r="HC583" s="5"/>
      <c r="HD583" s="5"/>
      <c r="HE583" s="5"/>
      <c r="HF583" s="5"/>
      <c r="HG583" s="5"/>
      <c r="HH583" s="5"/>
      <c r="HI583" s="5"/>
      <c r="HJ583" s="5"/>
      <c r="HK583" s="5"/>
      <c r="HL583" s="5"/>
      <c r="HM583" s="5"/>
      <c r="HN583" s="5"/>
      <c r="HO583" s="5"/>
      <c r="HP583" s="5"/>
      <c r="HQ583" s="5"/>
      <c r="HR583" s="5"/>
      <c r="HS583" s="5"/>
      <c r="HT583" s="5"/>
      <c r="HU583" s="5"/>
      <c r="HV583" s="5"/>
      <c r="HW583" s="5"/>
      <c r="HX583" s="5"/>
      <c r="HY583" s="5"/>
      <c r="HZ583" s="5"/>
      <c r="IA583" s="5"/>
      <c r="IB583" s="5"/>
      <c r="IC583" s="5"/>
      <c r="ID583" s="5"/>
      <c r="IE583" s="5"/>
      <c r="IF583" s="5"/>
      <c r="IG583" s="5"/>
      <c r="IH583" s="5"/>
      <c r="II583" s="5"/>
      <c r="IJ583" s="5"/>
      <c r="IK583" s="5"/>
      <c r="IL583" s="5"/>
      <c r="IM583" s="5"/>
      <c r="IN583" s="5"/>
      <c r="IO583" s="5"/>
      <c r="IP583" s="5"/>
      <c r="IQ583" s="5"/>
      <c r="IR583" s="5"/>
      <c r="IS583" s="5"/>
      <c r="IT583" s="5"/>
      <c r="IU583" s="5"/>
      <c r="IV583" s="5"/>
      <c r="IW583" s="5"/>
      <c r="IX583" s="5"/>
      <c r="IY583" s="5"/>
      <c r="IZ583" s="5"/>
      <c r="JA583" s="5"/>
      <c r="JB583" s="5"/>
      <c r="JC583" s="5"/>
    </row>
    <row r="584" spans="1:263" x14ac:dyDescent="0.3">
      <c r="A584" t="str">
        <f t="shared" si="24"/>
        <v>0</v>
      </c>
      <c r="B584" s="18">
        <f t="shared" si="23"/>
        <v>0</v>
      </c>
      <c r="C584" s="18"/>
      <c r="D584" s="5"/>
      <c r="E584" s="5"/>
      <c r="F584" s="5" t="str">
        <f t="shared" si="22"/>
        <v/>
      </c>
      <c r="G584" s="5"/>
      <c r="H584" s="5"/>
      <c r="I584" s="5"/>
      <c r="J584" s="5"/>
      <c r="K584" s="5"/>
      <c r="L584" s="6"/>
      <c r="M584" s="5"/>
      <c r="N584" s="5"/>
      <c r="O584" s="5"/>
      <c r="P584" s="24"/>
      <c r="R584" s="27"/>
      <c r="S584" s="5"/>
      <c r="T584" s="6"/>
      <c r="U584" s="5"/>
      <c r="V584" s="7" t="str">
        <f>IFERROR(VLOOKUP(B584,[1]Client107650!$A$1:$C$7000,3,FALSE),"Non enregistrée")</f>
        <v>Non enregistrée</v>
      </c>
      <c r="W584" s="7" t="str">
        <f>IFERROR(VLOOKUP(A584,'[2]PLANNING-RECHANGES LATelec'!$A$3:$AN$8004,40,FALSE),"Non collaborée")</f>
        <v>Non collaborée</v>
      </c>
      <c r="X584" s="8" t="str">
        <f>IFERROR(VLOOKUP(F584,'[3]Table V'!$A:$G,3,FALSE),"N/A")</f>
        <v>N/A</v>
      </c>
      <c r="Y584" s="8" t="str">
        <f>IFERROR(VLOOKUP(F584,'[2]Table V'!$A:$M,9,FALSE),"N/A")</f>
        <v>N/A</v>
      </c>
      <c r="Z584" s="9" t="str">
        <f>IFERROR(VLOOKUP(C584,[4]Feuil1!$D:$AB,25,FALSE),"N/A")</f>
        <v>N/A</v>
      </c>
      <c r="AA584" s="9" t="s">
        <v>157</v>
      </c>
      <c r="AB584" s="9" t="s">
        <v>157</v>
      </c>
      <c r="AC584" s="5"/>
      <c r="AD584" s="10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  <c r="DG584" s="5"/>
      <c r="DH584" s="5"/>
      <c r="DI584" s="5"/>
      <c r="DJ584" s="5"/>
      <c r="DK584" s="5"/>
      <c r="DL584" s="5"/>
      <c r="DM584" s="5"/>
      <c r="DN584" s="5"/>
      <c r="DO584" s="5"/>
      <c r="DP584" s="5"/>
      <c r="DQ584" s="5"/>
      <c r="DR584" s="5"/>
      <c r="DS584" s="5"/>
      <c r="DT584" s="5"/>
      <c r="DU584" s="5"/>
      <c r="DV584" s="5"/>
      <c r="DW584" s="5"/>
      <c r="DX584" s="5"/>
      <c r="DY584" s="5"/>
      <c r="DZ584" s="5"/>
      <c r="EA584" s="5"/>
      <c r="EB584" s="5"/>
      <c r="EC584" s="5"/>
      <c r="ED584" s="5"/>
      <c r="EE584" s="5"/>
      <c r="EF584" s="5"/>
      <c r="EG584" s="5"/>
      <c r="EH584" s="5"/>
      <c r="EI584" s="5"/>
      <c r="EJ584" s="5"/>
      <c r="EK584" s="5"/>
      <c r="EL584" s="5"/>
      <c r="EM584" s="5"/>
      <c r="EN584" s="5"/>
      <c r="EO584" s="5"/>
      <c r="EP584" s="5"/>
      <c r="EQ584" s="5"/>
      <c r="ER584" s="5"/>
      <c r="ES584" s="5"/>
      <c r="ET584" s="5"/>
      <c r="EU584" s="5"/>
      <c r="EV584" s="5"/>
      <c r="EW584" s="5"/>
      <c r="EX584" s="5"/>
      <c r="EY584" s="5"/>
      <c r="EZ584" s="5"/>
      <c r="FA584" s="5"/>
      <c r="FB584" s="5"/>
      <c r="FC584" s="5"/>
      <c r="FD584" s="5"/>
      <c r="FE584" s="5"/>
      <c r="FF584" s="5"/>
      <c r="FG584" s="5"/>
      <c r="FH584" s="5"/>
      <c r="FI584" s="5"/>
      <c r="FJ584" s="5"/>
      <c r="FK584" s="5"/>
      <c r="FL584" s="5"/>
      <c r="FM584" s="5"/>
      <c r="FN584" s="5"/>
      <c r="FO584" s="5"/>
      <c r="FP584" s="5"/>
      <c r="FQ584" s="5"/>
      <c r="FR584" s="5"/>
      <c r="FS584" s="5"/>
      <c r="FT584" s="5"/>
      <c r="FU584" s="5"/>
      <c r="FV584" s="5"/>
      <c r="FW584" s="5"/>
      <c r="FX584" s="5"/>
      <c r="FY584" s="5"/>
      <c r="FZ584" s="5"/>
      <c r="GA584" s="5"/>
      <c r="GB584" s="5"/>
      <c r="GC584" s="5"/>
      <c r="GD584" s="5"/>
      <c r="GE584" s="5"/>
      <c r="GF584" s="5"/>
      <c r="GG584" s="5"/>
      <c r="GH584" s="5"/>
      <c r="GI584" s="5"/>
      <c r="GJ584" s="5"/>
      <c r="GK584" s="5"/>
      <c r="GL584" s="5"/>
      <c r="GM584" s="5"/>
      <c r="GN584" s="5"/>
      <c r="GO584" s="5"/>
      <c r="GP584" s="5"/>
      <c r="GQ584" s="5"/>
      <c r="GR584" s="5"/>
      <c r="GS584" s="5"/>
      <c r="GT584" s="5"/>
      <c r="GU584" s="5"/>
      <c r="GV584" s="5"/>
      <c r="GW584" s="5"/>
      <c r="GX584" s="5"/>
      <c r="GY584" s="5"/>
      <c r="GZ584" s="5"/>
      <c r="HA584" s="5"/>
      <c r="HB584" s="5"/>
      <c r="HC584" s="5"/>
      <c r="HD584" s="5"/>
      <c r="HE584" s="5"/>
      <c r="HF584" s="5"/>
      <c r="HG584" s="5"/>
      <c r="HH584" s="5"/>
      <c r="HI584" s="5"/>
      <c r="HJ584" s="5"/>
      <c r="HK584" s="5"/>
      <c r="HL584" s="5"/>
      <c r="HM584" s="5"/>
      <c r="HN584" s="5"/>
      <c r="HO584" s="5"/>
      <c r="HP584" s="5"/>
      <c r="HQ584" s="5"/>
      <c r="HR584" s="5"/>
      <c r="HS584" s="5"/>
      <c r="HT584" s="5"/>
      <c r="HU584" s="5"/>
      <c r="HV584" s="5"/>
      <c r="HW584" s="5"/>
      <c r="HX584" s="5"/>
      <c r="HY584" s="5"/>
      <c r="HZ584" s="5"/>
      <c r="IA584" s="5"/>
      <c r="IB584" s="5"/>
      <c r="IC584" s="5"/>
      <c r="ID584" s="5"/>
      <c r="IE584" s="5"/>
      <c r="IF584" s="5"/>
      <c r="IG584" s="5"/>
      <c r="IH584" s="5"/>
      <c r="II584" s="5"/>
      <c r="IJ584" s="5"/>
      <c r="IK584" s="5"/>
      <c r="IL584" s="5"/>
      <c r="IM584" s="5"/>
      <c r="IN584" s="5"/>
      <c r="IO584" s="5"/>
      <c r="IP584" s="5"/>
      <c r="IQ584" s="5"/>
      <c r="IR584" s="5"/>
      <c r="IS584" s="5"/>
      <c r="IT584" s="5"/>
      <c r="IU584" s="5"/>
      <c r="IV584" s="5"/>
      <c r="IW584" s="5"/>
      <c r="IX584" s="5"/>
      <c r="IY584" s="5"/>
      <c r="IZ584" s="5"/>
      <c r="JA584" s="5"/>
      <c r="JB584" s="5"/>
      <c r="JC584" s="5"/>
    </row>
    <row r="585" spans="1:263" x14ac:dyDescent="0.3">
      <c r="A585" t="str">
        <f t="shared" si="24"/>
        <v>0</v>
      </c>
      <c r="B585" s="18">
        <f t="shared" si="23"/>
        <v>0</v>
      </c>
      <c r="C585" s="18"/>
      <c r="D585" s="5"/>
      <c r="E585" s="5"/>
      <c r="F585" s="5" t="str">
        <f t="shared" si="22"/>
        <v/>
      </c>
      <c r="G585" s="5"/>
      <c r="H585" s="5"/>
      <c r="I585" s="5"/>
      <c r="J585" s="5"/>
      <c r="K585" s="5"/>
      <c r="L585" s="6"/>
      <c r="M585" s="5"/>
      <c r="N585" s="5"/>
      <c r="O585" s="5"/>
      <c r="P585" s="24"/>
      <c r="R585" s="27"/>
      <c r="S585" s="5"/>
      <c r="T585" s="6"/>
      <c r="U585" s="5"/>
      <c r="V585" s="7" t="str">
        <f>IFERROR(VLOOKUP(B585,[1]Client107650!$A$1:$C$7000,3,FALSE),"Non enregistrée")</f>
        <v>Non enregistrée</v>
      </c>
      <c r="W585" s="7" t="str">
        <f>IFERROR(VLOOKUP(A585,'[2]PLANNING-RECHANGES LATelec'!$A$3:$AN$8004,40,FALSE),"Non collaborée")</f>
        <v>Non collaborée</v>
      </c>
      <c r="X585" s="8" t="str">
        <f>IFERROR(VLOOKUP(F585,'[3]Table V'!$A:$G,3,FALSE),"N/A")</f>
        <v>N/A</v>
      </c>
      <c r="Y585" s="8" t="str">
        <f>IFERROR(VLOOKUP(F585,'[2]Table V'!$A:$M,9,FALSE),"N/A")</f>
        <v>N/A</v>
      </c>
      <c r="Z585" s="9" t="str">
        <f>IFERROR(VLOOKUP(C585,[4]Feuil1!$D:$AB,25,FALSE),"N/A")</f>
        <v>N/A</v>
      </c>
      <c r="AA585" s="9" t="s">
        <v>157</v>
      </c>
      <c r="AB585" s="9" t="s">
        <v>157</v>
      </c>
      <c r="AC585" s="5"/>
      <c r="AD585" s="10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  <c r="DG585" s="5"/>
      <c r="DH585" s="5"/>
      <c r="DI585" s="5"/>
      <c r="DJ585" s="5"/>
      <c r="DK585" s="5"/>
      <c r="DL585" s="5"/>
      <c r="DM585" s="5"/>
      <c r="DN585" s="5"/>
      <c r="DO585" s="5"/>
      <c r="DP585" s="5"/>
      <c r="DQ585" s="5"/>
      <c r="DR585" s="5"/>
      <c r="DS585" s="5"/>
      <c r="DT585" s="5"/>
      <c r="DU585" s="5"/>
      <c r="DV585" s="5"/>
      <c r="DW585" s="5"/>
      <c r="DX585" s="5"/>
      <c r="DY585" s="5"/>
      <c r="DZ585" s="5"/>
      <c r="EA585" s="5"/>
      <c r="EB585" s="5"/>
      <c r="EC585" s="5"/>
      <c r="ED585" s="5"/>
      <c r="EE585" s="5"/>
      <c r="EF585" s="5"/>
      <c r="EG585" s="5"/>
      <c r="EH585" s="5"/>
      <c r="EI585" s="5"/>
      <c r="EJ585" s="5"/>
      <c r="EK585" s="5"/>
      <c r="EL585" s="5"/>
      <c r="EM585" s="5"/>
      <c r="EN585" s="5"/>
      <c r="EO585" s="5"/>
      <c r="EP585" s="5"/>
      <c r="EQ585" s="5"/>
      <c r="ER585" s="5"/>
      <c r="ES585" s="5"/>
      <c r="ET585" s="5"/>
      <c r="EU585" s="5"/>
      <c r="EV585" s="5"/>
      <c r="EW585" s="5"/>
      <c r="EX585" s="5"/>
      <c r="EY585" s="5"/>
      <c r="EZ585" s="5"/>
      <c r="FA585" s="5"/>
      <c r="FB585" s="5"/>
      <c r="FC585" s="5"/>
      <c r="FD585" s="5"/>
      <c r="FE585" s="5"/>
      <c r="FF585" s="5"/>
      <c r="FG585" s="5"/>
      <c r="FH585" s="5"/>
      <c r="FI585" s="5"/>
      <c r="FJ585" s="5"/>
      <c r="FK585" s="5"/>
      <c r="FL585" s="5"/>
      <c r="FM585" s="5"/>
      <c r="FN585" s="5"/>
      <c r="FO585" s="5"/>
      <c r="FP585" s="5"/>
      <c r="FQ585" s="5"/>
      <c r="FR585" s="5"/>
      <c r="FS585" s="5"/>
      <c r="FT585" s="5"/>
      <c r="FU585" s="5"/>
      <c r="FV585" s="5"/>
      <c r="FW585" s="5"/>
      <c r="FX585" s="5"/>
      <c r="FY585" s="5"/>
      <c r="FZ585" s="5"/>
      <c r="GA585" s="5"/>
      <c r="GB585" s="5"/>
      <c r="GC585" s="5"/>
      <c r="GD585" s="5"/>
      <c r="GE585" s="5"/>
      <c r="GF585" s="5"/>
      <c r="GG585" s="5"/>
      <c r="GH585" s="5"/>
      <c r="GI585" s="5"/>
      <c r="GJ585" s="5"/>
      <c r="GK585" s="5"/>
      <c r="GL585" s="5"/>
      <c r="GM585" s="5"/>
      <c r="GN585" s="5"/>
      <c r="GO585" s="5"/>
      <c r="GP585" s="5"/>
      <c r="GQ585" s="5"/>
      <c r="GR585" s="5"/>
      <c r="GS585" s="5"/>
      <c r="GT585" s="5"/>
      <c r="GU585" s="5"/>
      <c r="GV585" s="5"/>
      <c r="GW585" s="5"/>
      <c r="GX585" s="5"/>
      <c r="GY585" s="5"/>
      <c r="GZ585" s="5"/>
      <c r="HA585" s="5"/>
      <c r="HB585" s="5"/>
      <c r="HC585" s="5"/>
      <c r="HD585" s="5"/>
      <c r="HE585" s="5"/>
      <c r="HF585" s="5"/>
      <c r="HG585" s="5"/>
      <c r="HH585" s="5"/>
      <c r="HI585" s="5"/>
      <c r="HJ585" s="5"/>
      <c r="HK585" s="5"/>
      <c r="HL585" s="5"/>
      <c r="HM585" s="5"/>
      <c r="HN585" s="5"/>
      <c r="HO585" s="5"/>
      <c r="HP585" s="5"/>
      <c r="HQ585" s="5"/>
      <c r="HR585" s="5"/>
      <c r="HS585" s="5"/>
      <c r="HT585" s="5"/>
      <c r="HU585" s="5"/>
      <c r="HV585" s="5"/>
      <c r="HW585" s="5"/>
      <c r="HX585" s="5"/>
      <c r="HY585" s="5"/>
      <c r="HZ585" s="5"/>
      <c r="IA585" s="5"/>
      <c r="IB585" s="5"/>
      <c r="IC585" s="5"/>
      <c r="ID585" s="5"/>
      <c r="IE585" s="5"/>
      <c r="IF585" s="5"/>
      <c r="IG585" s="5"/>
      <c r="IH585" s="5"/>
      <c r="II585" s="5"/>
      <c r="IJ585" s="5"/>
      <c r="IK585" s="5"/>
      <c r="IL585" s="5"/>
      <c r="IM585" s="5"/>
      <c r="IN585" s="5"/>
      <c r="IO585" s="5"/>
      <c r="IP585" s="5"/>
      <c r="IQ585" s="5"/>
      <c r="IR585" s="5"/>
      <c r="IS585" s="5"/>
      <c r="IT585" s="5"/>
      <c r="IU585" s="5"/>
      <c r="IV585" s="5"/>
      <c r="IW585" s="5"/>
      <c r="IX585" s="5"/>
      <c r="IY585" s="5"/>
      <c r="IZ585" s="5"/>
      <c r="JA585" s="5"/>
      <c r="JB585" s="5"/>
      <c r="JC585" s="5"/>
    </row>
    <row r="586" spans="1:263" x14ac:dyDescent="0.3">
      <c r="A586" t="str">
        <f t="shared" si="24"/>
        <v>0</v>
      </c>
      <c r="B586" s="18">
        <f t="shared" si="23"/>
        <v>0</v>
      </c>
      <c r="C586" s="18"/>
      <c r="D586" s="5"/>
      <c r="E586" s="5"/>
      <c r="F586" s="5" t="str">
        <f t="shared" si="22"/>
        <v/>
      </c>
      <c r="G586" s="5"/>
      <c r="H586" s="5"/>
      <c r="I586" s="5"/>
      <c r="J586" s="5"/>
      <c r="K586" s="5"/>
      <c r="L586" s="6"/>
      <c r="M586" s="5"/>
      <c r="N586" s="5"/>
      <c r="O586" s="5"/>
      <c r="P586" s="24"/>
      <c r="R586" s="27"/>
      <c r="S586" s="5"/>
      <c r="T586" s="6"/>
      <c r="U586" s="5"/>
      <c r="V586" s="7" t="str">
        <f>IFERROR(VLOOKUP(B586,[1]Client107650!$A$1:$C$7000,3,FALSE),"Non enregistrée")</f>
        <v>Non enregistrée</v>
      </c>
      <c r="W586" s="7" t="str">
        <f>IFERROR(VLOOKUP(A586,'[2]PLANNING-RECHANGES LATelec'!$A$3:$AN$8004,40,FALSE),"Non collaborée")</f>
        <v>Non collaborée</v>
      </c>
      <c r="X586" s="8" t="str">
        <f>IFERROR(VLOOKUP(F586,'[3]Table V'!$A:$G,3,FALSE),"N/A")</f>
        <v>N/A</v>
      </c>
      <c r="Y586" s="8" t="str">
        <f>IFERROR(VLOOKUP(F586,'[2]Table V'!$A:$M,9,FALSE),"N/A")</f>
        <v>N/A</v>
      </c>
      <c r="Z586" s="9" t="str">
        <f>IFERROR(VLOOKUP(C586,[4]Feuil1!$D:$AB,25,FALSE),"N/A")</f>
        <v>N/A</v>
      </c>
      <c r="AA586" s="9" t="s">
        <v>157</v>
      </c>
      <c r="AB586" s="9" t="s">
        <v>157</v>
      </c>
      <c r="AC586" s="5"/>
      <c r="AD586" s="10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/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/>
      <c r="DC586" s="5"/>
      <c r="DD586" s="5"/>
      <c r="DE586" s="5"/>
      <c r="DF586" s="5"/>
      <c r="DG586" s="5"/>
      <c r="DH586" s="5"/>
      <c r="DI586" s="5"/>
      <c r="DJ586" s="5"/>
      <c r="DK586" s="5"/>
      <c r="DL586" s="5"/>
      <c r="DM586" s="5"/>
      <c r="DN586" s="5"/>
      <c r="DO586" s="5"/>
      <c r="DP586" s="5"/>
      <c r="DQ586" s="5"/>
      <c r="DR586" s="5"/>
      <c r="DS586" s="5"/>
      <c r="DT586" s="5"/>
      <c r="DU586" s="5"/>
      <c r="DV586" s="5"/>
      <c r="DW586" s="5"/>
      <c r="DX586" s="5"/>
      <c r="DY586" s="5"/>
      <c r="DZ586" s="5"/>
      <c r="EA586" s="5"/>
      <c r="EB586" s="5"/>
      <c r="EC586" s="5"/>
      <c r="ED586" s="5"/>
      <c r="EE586" s="5"/>
      <c r="EF586" s="5"/>
      <c r="EG586" s="5"/>
      <c r="EH586" s="5"/>
      <c r="EI586" s="5"/>
      <c r="EJ586" s="5"/>
      <c r="EK586" s="5"/>
      <c r="EL586" s="5"/>
      <c r="EM586" s="5"/>
      <c r="EN586" s="5"/>
      <c r="EO586" s="5"/>
      <c r="EP586" s="5"/>
      <c r="EQ586" s="5"/>
      <c r="ER586" s="5"/>
      <c r="ES586" s="5"/>
      <c r="ET586" s="5"/>
      <c r="EU586" s="5"/>
      <c r="EV586" s="5"/>
      <c r="EW586" s="5"/>
      <c r="EX586" s="5"/>
      <c r="EY586" s="5"/>
      <c r="EZ586" s="5"/>
      <c r="FA586" s="5"/>
      <c r="FB586" s="5"/>
      <c r="FC586" s="5"/>
      <c r="FD586" s="5"/>
      <c r="FE586" s="5"/>
      <c r="FF586" s="5"/>
      <c r="FG586" s="5"/>
      <c r="FH586" s="5"/>
      <c r="FI586" s="5"/>
      <c r="FJ586" s="5"/>
      <c r="FK586" s="5"/>
      <c r="FL586" s="5"/>
      <c r="FM586" s="5"/>
      <c r="FN586" s="5"/>
      <c r="FO586" s="5"/>
      <c r="FP586" s="5"/>
      <c r="FQ586" s="5"/>
      <c r="FR586" s="5"/>
      <c r="FS586" s="5"/>
      <c r="FT586" s="5"/>
      <c r="FU586" s="5"/>
      <c r="FV586" s="5"/>
      <c r="FW586" s="5"/>
      <c r="FX586" s="5"/>
      <c r="FY586" s="5"/>
      <c r="FZ586" s="5"/>
      <c r="GA586" s="5"/>
      <c r="GB586" s="5"/>
      <c r="GC586" s="5"/>
      <c r="GD586" s="5"/>
      <c r="GE586" s="5"/>
      <c r="GF586" s="5"/>
      <c r="GG586" s="5"/>
      <c r="GH586" s="5"/>
      <c r="GI586" s="5"/>
      <c r="GJ586" s="5"/>
      <c r="GK586" s="5"/>
      <c r="GL586" s="5"/>
      <c r="GM586" s="5"/>
      <c r="GN586" s="5"/>
      <c r="GO586" s="5"/>
      <c r="GP586" s="5"/>
      <c r="GQ586" s="5"/>
      <c r="GR586" s="5"/>
      <c r="GS586" s="5"/>
      <c r="GT586" s="5"/>
      <c r="GU586" s="5"/>
      <c r="GV586" s="5"/>
      <c r="GW586" s="5"/>
      <c r="GX586" s="5"/>
      <c r="GY586" s="5"/>
      <c r="GZ586" s="5"/>
      <c r="HA586" s="5"/>
      <c r="HB586" s="5"/>
      <c r="HC586" s="5"/>
      <c r="HD586" s="5"/>
      <c r="HE586" s="5"/>
      <c r="HF586" s="5"/>
      <c r="HG586" s="5"/>
      <c r="HH586" s="5"/>
      <c r="HI586" s="5"/>
      <c r="HJ586" s="5"/>
      <c r="HK586" s="5"/>
      <c r="HL586" s="5"/>
      <c r="HM586" s="5"/>
      <c r="HN586" s="5"/>
      <c r="HO586" s="5"/>
      <c r="HP586" s="5"/>
      <c r="HQ586" s="5"/>
      <c r="HR586" s="5"/>
      <c r="HS586" s="5"/>
      <c r="HT586" s="5"/>
      <c r="HU586" s="5"/>
      <c r="HV586" s="5"/>
      <c r="HW586" s="5"/>
      <c r="HX586" s="5"/>
      <c r="HY586" s="5"/>
      <c r="HZ586" s="5"/>
      <c r="IA586" s="5"/>
      <c r="IB586" s="5"/>
      <c r="IC586" s="5"/>
      <c r="ID586" s="5"/>
      <c r="IE586" s="5"/>
      <c r="IF586" s="5"/>
      <c r="IG586" s="5"/>
      <c r="IH586" s="5"/>
      <c r="II586" s="5"/>
      <c r="IJ586" s="5"/>
      <c r="IK586" s="5"/>
      <c r="IL586" s="5"/>
      <c r="IM586" s="5"/>
      <c r="IN586" s="5"/>
      <c r="IO586" s="5"/>
      <c r="IP586" s="5"/>
      <c r="IQ586" s="5"/>
      <c r="IR586" s="5"/>
      <c r="IS586" s="5"/>
      <c r="IT586" s="5"/>
      <c r="IU586" s="5"/>
      <c r="IV586" s="5"/>
      <c r="IW586" s="5"/>
      <c r="IX586" s="5"/>
      <c r="IY586" s="5"/>
      <c r="IZ586" s="5"/>
      <c r="JA586" s="5"/>
      <c r="JB586" s="5"/>
      <c r="JC586" s="5"/>
    </row>
    <row r="587" spans="1:263" x14ac:dyDescent="0.3">
      <c r="A587" t="str">
        <f t="shared" si="24"/>
        <v>0</v>
      </c>
      <c r="B587" s="18">
        <f t="shared" si="23"/>
        <v>0</v>
      </c>
      <c r="C587" s="18"/>
      <c r="D587" s="5"/>
      <c r="E587" s="5"/>
      <c r="F587" s="5" t="str">
        <f t="shared" si="22"/>
        <v/>
      </c>
      <c r="G587" s="5"/>
      <c r="H587" s="5"/>
      <c r="I587" s="5"/>
      <c r="J587" s="5"/>
      <c r="K587" s="5"/>
      <c r="L587" s="6"/>
      <c r="M587" s="5"/>
      <c r="N587" s="5"/>
      <c r="O587" s="5"/>
      <c r="P587" s="24"/>
      <c r="R587" s="27"/>
      <c r="S587" s="5"/>
      <c r="T587" s="6"/>
      <c r="U587" s="5"/>
      <c r="V587" s="7" t="str">
        <f>IFERROR(VLOOKUP(B587,[1]Client107650!$A$1:$C$7000,3,FALSE),"Non enregistrée")</f>
        <v>Non enregistrée</v>
      </c>
      <c r="W587" s="7" t="str">
        <f>IFERROR(VLOOKUP(A587,'[2]PLANNING-RECHANGES LATelec'!$A$3:$AN$8004,40,FALSE),"Non collaborée")</f>
        <v>Non collaborée</v>
      </c>
      <c r="X587" s="8" t="str">
        <f>IFERROR(VLOOKUP(F587,'[3]Table V'!$A:$G,3,FALSE),"N/A")</f>
        <v>N/A</v>
      </c>
      <c r="Y587" s="8" t="str">
        <f>IFERROR(VLOOKUP(F587,'[2]Table V'!$A:$M,9,FALSE),"N/A")</f>
        <v>N/A</v>
      </c>
      <c r="Z587" s="9" t="str">
        <f>IFERROR(VLOOKUP(C587,[4]Feuil1!$D:$AB,25,FALSE),"N/A")</f>
        <v>N/A</v>
      </c>
      <c r="AA587" s="9" t="s">
        <v>157</v>
      </c>
      <c r="AB587" s="9" t="s">
        <v>157</v>
      </c>
      <c r="AC587" s="5"/>
      <c r="AD587" s="10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/>
      <c r="CB587" s="5"/>
      <c r="CC587" s="5"/>
      <c r="CD587" s="5"/>
      <c r="CE587" s="5"/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  <c r="CR587" s="5"/>
      <c r="CS587" s="5"/>
      <c r="CT587" s="5"/>
      <c r="CU587" s="5"/>
      <c r="CV587" s="5"/>
      <c r="CW587" s="5"/>
      <c r="CX587" s="5"/>
      <c r="CY587" s="5"/>
      <c r="CZ587" s="5"/>
      <c r="DA587" s="5"/>
      <c r="DB587" s="5"/>
      <c r="DC587" s="5"/>
      <c r="DD587" s="5"/>
      <c r="DE587" s="5"/>
      <c r="DF587" s="5"/>
      <c r="DG587" s="5"/>
      <c r="DH587" s="5"/>
      <c r="DI587" s="5"/>
      <c r="DJ587" s="5"/>
      <c r="DK587" s="5"/>
      <c r="DL587" s="5"/>
      <c r="DM587" s="5"/>
      <c r="DN587" s="5"/>
      <c r="DO587" s="5"/>
      <c r="DP587" s="5"/>
    </row>
    <row r="588" spans="1:263" x14ac:dyDescent="0.3">
      <c r="B588" s="18">
        <f t="shared" si="23"/>
        <v>0</v>
      </c>
      <c r="C588" s="18"/>
      <c r="D588" s="5"/>
      <c r="E588" s="5"/>
      <c r="F588" s="5" t="str">
        <f t="shared" si="22"/>
        <v/>
      </c>
      <c r="G588" s="5"/>
      <c r="H588" s="5"/>
      <c r="I588" s="5"/>
      <c r="J588" s="5"/>
      <c r="K588" s="5"/>
      <c r="L588" s="6"/>
      <c r="M588" s="5"/>
      <c r="N588" s="5"/>
      <c r="O588" s="5"/>
      <c r="P588" s="24"/>
      <c r="R588" s="27"/>
      <c r="S588" s="5"/>
      <c r="T588" s="6"/>
      <c r="U588" s="5"/>
      <c r="V588" s="7" t="str">
        <f>IFERROR(VLOOKUP(B588,[1]Client107650!$A$1:$C$7000,3,FALSE),"Non enregistrée")</f>
        <v>Non enregistrée</v>
      </c>
      <c r="W588" s="7" t="str">
        <f>IFERROR(VLOOKUP(A588,'[2]PLANNING-RECHANGES LATelec'!$A$3:$AN$8004,40,FALSE),"Non collaborée")</f>
        <v>Non collaborée</v>
      </c>
      <c r="X588" s="8" t="str">
        <f>IFERROR(VLOOKUP(F588,'[3]Table V'!$A:$G,3,FALSE),"N/A")</f>
        <v>N/A</v>
      </c>
      <c r="Y588" s="8" t="str">
        <f>IFERROR(VLOOKUP(F588,'[2]Table V'!$A:$M,9,FALSE),"N/A")</f>
        <v>N/A</v>
      </c>
      <c r="Z588" s="9" t="str">
        <f>IFERROR(VLOOKUP(C588,[4]Feuil1!$D:$AB,25,FALSE),"N/A")</f>
        <v>N/A</v>
      </c>
      <c r="AA588" s="9" t="s">
        <v>157</v>
      </c>
      <c r="AB588" s="9" t="s">
        <v>157</v>
      </c>
      <c r="AC588" s="5"/>
      <c r="AD588" s="10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  <c r="DG588" s="5"/>
      <c r="DH588" s="5"/>
      <c r="DI588" s="5"/>
      <c r="DJ588" s="5"/>
      <c r="DK588" s="5"/>
      <c r="DL588" s="5"/>
      <c r="DM588" s="5"/>
      <c r="DN588" s="5"/>
      <c r="DO588" s="5"/>
      <c r="DP588" s="5"/>
      <c r="DQ588" s="5"/>
      <c r="DR588" s="5"/>
      <c r="DS588" s="5"/>
      <c r="DT588" s="5"/>
      <c r="DU588" s="5"/>
      <c r="DV588" s="5"/>
      <c r="DW588" s="5"/>
      <c r="DX588" s="5"/>
      <c r="DY588" s="5"/>
      <c r="DZ588" s="5"/>
      <c r="EA588" s="5"/>
      <c r="EB588" s="5"/>
      <c r="EC588" s="5"/>
      <c r="ED588" s="5"/>
      <c r="EE588" s="5"/>
      <c r="EF588" s="5"/>
      <c r="EG588" s="5"/>
      <c r="EH588" s="5"/>
      <c r="EI588" s="5"/>
      <c r="EJ588" s="5"/>
      <c r="EK588" s="5"/>
      <c r="EL588" s="5"/>
      <c r="EM588" s="5"/>
      <c r="EN588" s="5"/>
      <c r="EO588" s="5"/>
      <c r="EP588" s="5"/>
      <c r="EQ588" s="5"/>
      <c r="ER588" s="5"/>
      <c r="ES588" s="5"/>
      <c r="ET588" s="5"/>
      <c r="EU588" s="5"/>
      <c r="EV588" s="5"/>
      <c r="EW588" s="5"/>
      <c r="EX588" s="5"/>
      <c r="EY588" s="5"/>
      <c r="EZ588" s="5"/>
      <c r="FA588" s="5"/>
      <c r="FB588" s="5"/>
      <c r="FC588" s="5"/>
      <c r="FD588" s="5"/>
      <c r="FE588" s="5"/>
      <c r="FF588" s="5"/>
      <c r="FG588" s="5"/>
      <c r="FH588" s="5"/>
      <c r="FI588" s="5"/>
      <c r="FJ588" s="5"/>
      <c r="FK588" s="5"/>
      <c r="FL588" s="5"/>
      <c r="FM588" s="5"/>
      <c r="FN588" s="5"/>
      <c r="FO588" s="5"/>
      <c r="FP588" s="5"/>
      <c r="FQ588" s="5"/>
      <c r="FR588" s="5"/>
      <c r="FS588" s="5"/>
      <c r="FT588" s="5"/>
      <c r="FU588" s="5"/>
      <c r="FV588" s="5"/>
      <c r="FW588" s="5"/>
      <c r="FX588" s="5"/>
      <c r="FY588" s="5"/>
      <c r="FZ588" s="5"/>
      <c r="GA588" s="5"/>
      <c r="GB588" s="5"/>
      <c r="GC588" s="5"/>
      <c r="GD588" s="5"/>
      <c r="GE588" s="5"/>
      <c r="GF588" s="5"/>
      <c r="GG588" s="5"/>
      <c r="GH588" s="5"/>
      <c r="GI588" s="5"/>
      <c r="GJ588" s="5"/>
      <c r="GK588" s="5"/>
      <c r="GL588" s="5"/>
      <c r="GM588" s="5"/>
      <c r="GN588" s="5"/>
      <c r="GO588" s="5"/>
      <c r="GP588" s="5"/>
      <c r="GQ588" s="5"/>
      <c r="GR588" s="5"/>
      <c r="GS588" s="5"/>
      <c r="GT588" s="5"/>
      <c r="GU588" s="5"/>
      <c r="GV588" s="5"/>
      <c r="GW588" s="5"/>
      <c r="GX588" s="5"/>
      <c r="GY588" s="5"/>
      <c r="GZ588" s="5"/>
      <c r="HA588" s="5"/>
      <c r="HB588" s="5"/>
      <c r="HC588" s="5"/>
      <c r="HD588" s="5"/>
      <c r="HE588" s="5"/>
      <c r="HF588" s="5"/>
      <c r="HG588" s="5"/>
      <c r="HH588" s="5"/>
      <c r="HI588" s="5"/>
      <c r="HJ588" s="5"/>
      <c r="HK588" s="5"/>
      <c r="HL588" s="5"/>
      <c r="HM588" s="5"/>
      <c r="HN588" s="5"/>
      <c r="HO588" s="5"/>
      <c r="HP588" s="5"/>
      <c r="HQ588" s="5"/>
      <c r="HR588" s="5"/>
      <c r="HS588" s="5"/>
      <c r="HT588" s="5"/>
      <c r="HU588" s="5"/>
      <c r="HV588" s="5"/>
      <c r="HW588" s="5"/>
      <c r="HX588" s="5"/>
      <c r="HY588" s="5"/>
      <c r="HZ588" s="5"/>
      <c r="IA588" s="5"/>
      <c r="IB588" s="5"/>
      <c r="IC588" s="5"/>
      <c r="ID588" s="5"/>
      <c r="IE588" s="5"/>
      <c r="IF588" s="5"/>
      <c r="IG588" s="5"/>
      <c r="IH588" s="5"/>
      <c r="II588" s="5"/>
      <c r="IJ588" s="5"/>
      <c r="IK588" s="5"/>
      <c r="IL588" s="5"/>
      <c r="IM588" s="5"/>
      <c r="IN588" s="5"/>
      <c r="IO588" s="5"/>
      <c r="IP588" s="5"/>
      <c r="IQ588" s="5"/>
      <c r="IR588" s="5"/>
      <c r="IS588" s="5"/>
      <c r="IT588" s="5"/>
      <c r="IU588" s="5"/>
      <c r="IV588" s="5"/>
      <c r="IW588" s="5"/>
      <c r="IX588" s="5"/>
      <c r="IY588" s="5"/>
      <c r="IZ588" s="5"/>
      <c r="JA588" s="5"/>
      <c r="JB588" s="5"/>
      <c r="JC588" s="5"/>
    </row>
    <row r="589" spans="1:263" x14ac:dyDescent="0.3">
      <c r="B589" s="18">
        <f t="shared" si="23"/>
        <v>0</v>
      </c>
      <c r="C589" s="18"/>
      <c r="D589" s="5"/>
      <c r="E589" s="5"/>
      <c r="F589" s="5" t="str">
        <f t="shared" si="22"/>
        <v/>
      </c>
      <c r="G589" s="5"/>
      <c r="H589" s="5"/>
      <c r="I589" s="5"/>
      <c r="J589" s="5"/>
      <c r="K589" s="5"/>
      <c r="L589" s="6"/>
      <c r="M589" s="5"/>
      <c r="N589" s="5"/>
      <c r="O589" s="5"/>
      <c r="P589" s="24"/>
      <c r="R589" s="27"/>
      <c r="S589" s="5"/>
      <c r="T589" s="6"/>
      <c r="U589" s="5"/>
      <c r="V589" s="7" t="str">
        <f>IFERROR(VLOOKUP(B589,[1]Client107650!$A$1:$C$7000,3,FALSE),"Non enregistrée")</f>
        <v>Non enregistrée</v>
      </c>
      <c r="W589" s="7" t="str">
        <f>IFERROR(VLOOKUP(A589,'[2]PLANNING-RECHANGES LATelec'!$A$3:$AN$8004,40,FALSE),"Non collaborée")</f>
        <v>Non collaborée</v>
      </c>
      <c r="X589" s="8" t="str">
        <f>IFERROR(VLOOKUP(F589,'[3]Table V'!$A:$G,3,FALSE),"N/A")</f>
        <v>N/A</v>
      </c>
      <c r="Y589" s="8" t="str">
        <f>IFERROR(VLOOKUP(F589,'[2]Table V'!$A:$M,9,FALSE),"N/A")</f>
        <v>N/A</v>
      </c>
      <c r="Z589" s="9" t="str">
        <f>IFERROR(VLOOKUP(C589,[4]Feuil1!$D:$AB,25,FALSE),"N/A")</f>
        <v>N/A</v>
      </c>
      <c r="AA589" s="9" t="s">
        <v>157</v>
      </c>
      <c r="AB589" s="9" t="s">
        <v>157</v>
      </c>
      <c r="AC589" s="5"/>
      <c r="AD589" s="10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  <c r="DG589" s="5"/>
      <c r="DH589" s="5"/>
      <c r="DI589" s="5"/>
      <c r="DJ589" s="5"/>
      <c r="DK589" s="5"/>
      <c r="DL589" s="5"/>
      <c r="DM589" s="5"/>
      <c r="DN589" s="5"/>
      <c r="DO589" s="5"/>
      <c r="DP589" s="5"/>
      <c r="DQ589" s="5"/>
      <c r="DR589" s="5"/>
      <c r="DS589" s="5"/>
      <c r="DT589" s="5"/>
      <c r="DU589" s="5"/>
      <c r="DV589" s="5"/>
      <c r="DW589" s="5"/>
      <c r="DX589" s="5"/>
      <c r="DY589" s="5"/>
      <c r="DZ589" s="5"/>
      <c r="EA589" s="5"/>
      <c r="EB589" s="5"/>
      <c r="EC589" s="5"/>
      <c r="ED589" s="5"/>
      <c r="EE589" s="5"/>
      <c r="EF589" s="5"/>
      <c r="EG589" s="5"/>
      <c r="EH589" s="5"/>
      <c r="EI589" s="5"/>
      <c r="EJ589" s="5"/>
      <c r="EK589" s="5"/>
      <c r="EL589" s="5"/>
      <c r="EM589" s="5"/>
      <c r="EN589" s="5"/>
      <c r="EO589" s="5"/>
      <c r="EP589" s="5"/>
      <c r="EQ589" s="5"/>
      <c r="ER589" s="5"/>
      <c r="ES589" s="5"/>
      <c r="ET589" s="5"/>
      <c r="EU589" s="5"/>
      <c r="EV589" s="5"/>
      <c r="EW589" s="5"/>
      <c r="EX589" s="5"/>
      <c r="EY589" s="5"/>
      <c r="EZ589" s="5"/>
      <c r="FA589" s="5"/>
      <c r="FB589" s="5"/>
      <c r="FC589" s="5"/>
      <c r="FD589" s="5"/>
      <c r="FE589" s="5"/>
      <c r="FF589" s="5"/>
      <c r="FG589" s="5"/>
      <c r="FH589" s="5"/>
      <c r="FI589" s="5"/>
      <c r="FJ589" s="5"/>
      <c r="FK589" s="5"/>
      <c r="FL589" s="5"/>
      <c r="FM589" s="5"/>
      <c r="FN589" s="5"/>
      <c r="FO589" s="5"/>
      <c r="FP589" s="5"/>
      <c r="FQ589" s="5"/>
      <c r="FR589" s="5"/>
      <c r="FS589" s="5"/>
      <c r="FT589" s="5"/>
      <c r="FU589" s="5"/>
      <c r="FV589" s="5"/>
      <c r="FW589" s="5"/>
      <c r="FX589" s="5"/>
      <c r="FY589" s="5"/>
      <c r="FZ589" s="5"/>
      <c r="GA589" s="5"/>
      <c r="GB589" s="5"/>
      <c r="GC589" s="5"/>
      <c r="GD589" s="5"/>
      <c r="GE589" s="5"/>
      <c r="GF589" s="5"/>
      <c r="GG589" s="5"/>
      <c r="GH589" s="5"/>
      <c r="GI589" s="5"/>
      <c r="GJ589" s="5"/>
      <c r="GK589" s="5"/>
      <c r="GL589" s="5"/>
      <c r="GM589" s="5"/>
      <c r="GN589" s="5"/>
      <c r="GO589" s="5"/>
      <c r="GP589" s="5"/>
      <c r="GQ589" s="5"/>
      <c r="GR589" s="5"/>
      <c r="GS589" s="5"/>
      <c r="GT589" s="5"/>
      <c r="GU589" s="5"/>
      <c r="GV589" s="5"/>
      <c r="GW589" s="5"/>
      <c r="GX589" s="5"/>
      <c r="GY589" s="5"/>
      <c r="GZ589" s="5"/>
      <c r="HA589" s="5"/>
      <c r="HB589" s="5"/>
      <c r="HC589" s="5"/>
      <c r="HD589" s="5"/>
      <c r="HE589" s="5"/>
      <c r="HF589" s="5"/>
      <c r="HG589" s="5"/>
      <c r="HH589" s="5"/>
      <c r="HI589" s="5"/>
      <c r="HJ589" s="5"/>
      <c r="HK589" s="5"/>
      <c r="HL589" s="5"/>
      <c r="HM589" s="5"/>
      <c r="HN589" s="5"/>
      <c r="HO589" s="5"/>
      <c r="HP589" s="5"/>
      <c r="HQ589" s="5"/>
      <c r="HR589" s="5"/>
      <c r="HS589" s="5"/>
      <c r="HT589" s="5"/>
      <c r="HU589" s="5"/>
      <c r="HV589" s="5"/>
      <c r="HW589" s="5"/>
      <c r="HX589" s="5"/>
      <c r="HY589" s="5"/>
      <c r="HZ589" s="5"/>
      <c r="IA589" s="5"/>
      <c r="IB589" s="5"/>
      <c r="IC589" s="5"/>
      <c r="ID589" s="5"/>
      <c r="IE589" s="5"/>
      <c r="IF589" s="5"/>
      <c r="IG589" s="5"/>
      <c r="IH589" s="5"/>
      <c r="II589" s="5"/>
      <c r="IJ589" s="5"/>
      <c r="IK589" s="5"/>
      <c r="IL589" s="5"/>
      <c r="IM589" s="5"/>
      <c r="IN589" s="5"/>
      <c r="IO589" s="5"/>
      <c r="IP589" s="5"/>
      <c r="IQ589" s="5"/>
      <c r="IR589" s="5"/>
      <c r="IS589" s="5"/>
      <c r="IT589" s="5"/>
      <c r="IU589" s="5"/>
      <c r="IV589" s="5"/>
      <c r="IW589" s="5"/>
      <c r="IX589" s="5"/>
      <c r="IY589" s="5"/>
      <c r="IZ589" s="5"/>
      <c r="JA589" s="5"/>
      <c r="JB589" s="5"/>
      <c r="JC589" s="5"/>
    </row>
    <row r="590" spans="1:263" x14ac:dyDescent="0.3">
      <c r="B590" s="18">
        <f t="shared" si="23"/>
        <v>0</v>
      </c>
      <c r="C590" s="18"/>
      <c r="D590" s="5"/>
      <c r="E590" s="5"/>
      <c r="F590" s="5" t="str">
        <f t="shared" si="22"/>
        <v/>
      </c>
      <c r="G590" s="5"/>
      <c r="H590" s="5"/>
      <c r="I590" s="5"/>
      <c r="J590" s="5"/>
      <c r="K590" s="5"/>
      <c r="L590" s="6"/>
      <c r="M590" s="5"/>
      <c r="N590" s="5"/>
      <c r="O590" s="5"/>
      <c r="P590" s="24"/>
      <c r="R590" s="27"/>
      <c r="S590" s="5"/>
      <c r="T590" s="6"/>
      <c r="U590" s="5"/>
      <c r="V590" s="7" t="str">
        <f>IFERROR(VLOOKUP(B590,[1]Client107650!$A$1:$C$7000,3,FALSE),"Non enregistrée")</f>
        <v>Non enregistrée</v>
      </c>
      <c r="W590" s="7" t="str">
        <f>IFERROR(VLOOKUP(A590,'[2]PLANNING-RECHANGES LATelec'!$A$3:$AN$8004,40,FALSE),"Non collaborée")</f>
        <v>Non collaborée</v>
      </c>
      <c r="X590" s="8" t="str">
        <f>IFERROR(VLOOKUP(F590,'[3]Table V'!$A:$G,3,FALSE),"N/A")</f>
        <v>N/A</v>
      </c>
      <c r="Y590" s="8" t="str">
        <f>IFERROR(VLOOKUP(F590,'[2]Table V'!$A:$M,9,FALSE),"N/A")</f>
        <v>N/A</v>
      </c>
      <c r="Z590" s="9" t="str">
        <f>IFERROR(VLOOKUP(C590,[4]Feuil1!$D:$AB,25,FALSE),"N/A")</f>
        <v>N/A</v>
      </c>
      <c r="AA590" s="9" t="s">
        <v>157</v>
      </c>
      <c r="AB590" s="9" t="s">
        <v>157</v>
      </c>
      <c r="AC590" s="5"/>
      <c r="AD590" s="10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  <c r="DG590" s="5"/>
      <c r="DH590" s="5"/>
      <c r="DI590" s="5"/>
      <c r="DJ590" s="5"/>
      <c r="DK590" s="5"/>
      <c r="DL590" s="5"/>
      <c r="DM590" s="5"/>
      <c r="DN590" s="5"/>
      <c r="DO590" s="5"/>
      <c r="DP590" s="5"/>
      <c r="DQ590" s="5"/>
      <c r="DR590" s="5"/>
      <c r="DS590" s="5"/>
      <c r="DT590" s="5"/>
      <c r="DU590" s="5"/>
      <c r="DV590" s="5"/>
      <c r="DW590" s="5"/>
      <c r="DX590" s="5"/>
      <c r="DY590" s="5"/>
      <c r="DZ590" s="5"/>
      <c r="EA590" s="5"/>
      <c r="EB590" s="5"/>
      <c r="EC590" s="5"/>
      <c r="ED590" s="5"/>
      <c r="EE590" s="5"/>
      <c r="EF590" s="5"/>
      <c r="EG590" s="5"/>
      <c r="EH590" s="5"/>
      <c r="EI590" s="5"/>
      <c r="EJ590" s="5"/>
      <c r="EK590" s="5"/>
      <c r="EL590" s="5"/>
      <c r="EM590" s="5"/>
      <c r="EN590" s="5"/>
      <c r="EO590" s="5"/>
      <c r="EP590" s="5"/>
      <c r="EQ590" s="5"/>
      <c r="ER590" s="5"/>
      <c r="ES590" s="5"/>
      <c r="ET590" s="5"/>
      <c r="EU590" s="5"/>
      <c r="EV590" s="5"/>
      <c r="EW590" s="5"/>
      <c r="EX590" s="5"/>
      <c r="EY590" s="5"/>
      <c r="EZ590" s="5"/>
      <c r="FA590" s="5"/>
      <c r="FB590" s="5"/>
      <c r="FC590" s="5"/>
      <c r="FD590" s="5"/>
      <c r="FE590" s="5"/>
      <c r="FF590" s="5"/>
      <c r="FG590" s="5"/>
      <c r="FH590" s="5"/>
      <c r="FI590" s="5"/>
      <c r="FJ590" s="5"/>
      <c r="FK590" s="5"/>
      <c r="FL590" s="5"/>
      <c r="FM590" s="5"/>
      <c r="FN590" s="5"/>
      <c r="FO590" s="5"/>
      <c r="FP590" s="5"/>
      <c r="FQ590" s="5"/>
      <c r="FR590" s="5"/>
      <c r="FS590" s="5"/>
      <c r="FT590" s="5"/>
      <c r="FU590" s="5"/>
      <c r="FV590" s="5"/>
      <c r="FW590" s="5"/>
      <c r="FX590" s="5"/>
      <c r="FY590" s="5"/>
      <c r="FZ590" s="5"/>
      <c r="GA590" s="5"/>
      <c r="GB590" s="5"/>
      <c r="GC590" s="5"/>
      <c r="GD590" s="5"/>
      <c r="GE590" s="5"/>
      <c r="GF590" s="5"/>
      <c r="GG590" s="5"/>
      <c r="GH590" s="5"/>
      <c r="GI590" s="5"/>
      <c r="GJ590" s="5"/>
      <c r="GK590" s="5"/>
      <c r="GL590" s="5"/>
      <c r="GM590" s="5"/>
      <c r="GN590" s="5"/>
      <c r="GO590" s="5"/>
      <c r="GP590" s="5"/>
      <c r="GQ590" s="5"/>
      <c r="GR590" s="5"/>
      <c r="GS590" s="5"/>
      <c r="GT590" s="5"/>
      <c r="GU590" s="5"/>
      <c r="GV590" s="5"/>
      <c r="GW590" s="5"/>
      <c r="GX590" s="5"/>
      <c r="GY590" s="5"/>
      <c r="GZ590" s="5"/>
      <c r="HA590" s="5"/>
      <c r="HB590" s="5"/>
      <c r="HC590" s="5"/>
      <c r="HD590" s="5"/>
      <c r="HE590" s="5"/>
      <c r="HF590" s="5"/>
      <c r="HG590" s="5"/>
      <c r="HH590" s="5"/>
      <c r="HI590" s="5"/>
      <c r="HJ590" s="5"/>
      <c r="HK590" s="5"/>
      <c r="HL590" s="5"/>
      <c r="HM590" s="5"/>
      <c r="HN590" s="5"/>
      <c r="HO590" s="5"/>
      <c r="HP590" s="5"/>
      <c r="HQ590" s="5"/>
      <c r="HR590" s="5"/>
      <c r="HS590" s="5"/>
      <c r="HT590" s="5"/>
      <c r="HU590" s="5"/>
      <c r="HV590" s="5"/>
      <c r="HW590" s="5"/>
      <c r="HX590" s="5"/>
      <c r="HY590" s="5"/>
      <c r="HZ590" s="5"/>
      <c r="IA590" s="5"/>
      <c r="IB590" s="5"/>
      <c r="IC590" s="5"/>
      <c r="ID590" s="5"/>
      <c r="IE590" s="5"/>
      <c r="IF590" s="5"/>
      <c r="IG590" s="5"/>
      <c r="IH590" s="5"/>
      <c r="II590" s="5"/>
      <c r="IJ590" s="5"/>
      <c r="IK590" s="5"/>
      <c r="IL590" s="5"/>
      <c r="IM590" s="5"/>
      <c r="IN590" s="5"/>
      <c r="IO590" s="5"/>
      <c r="IP590" s="5"/>
      <c r="IQ590" s="5"/>
      <c r="IR590" s="5"/>
      <c r="IS590" s="5"/>
      <c r="IT590" s="5"/>
      <c r="IU590" s="5"/>
      <c r="IV590" s="5"/>
      <c r="IW590" s="5"/>
      <c r="IX590" s="5"/>
      <c r="IY590" s="5"/>
      <c r="IZ590" s="5"/>
      <c r="JA590" s="5"/>
      <c r="JB590" s="5"/>
      <c r="JC590" s="5"/>
    </row>
    <row r="591" spans="1:263" x14ac:dyDescent="0.3">
      <c r="B591" s="18">
        <f t="shared" si="23"/>
        <v>0</v>
      </c>
      <c r="C591" s="18"/>
      <c r="D591" s="5"/>
      <c r="E591" s="5"/>
      <c r="F591" s="5" t="str">
        <f t="shared" si="22"/>
        <v/>
      </c>
      <c r="G591" s="5"/>
      <c r="H591" s="5"/>
      <c r="I591" s="5"/>
      <c r="J591" s="5"/>
      <c r="K591" s="5"/>
      <c r="L591" s="6"/>
      <c r="M591" s="5"/>
      <c r="N591" s="5"/>
      <c r="O591" s="5"/>
      <c r="P591" s="24"/>
      <c r="R591" s="27"/>
      <c r="S591" s="5"/>
      <c r="T591" s="6"/>
      <c r="U591" s="5"/>
      <c r="V591" s="7" t="str">
        <f>IFERROR(VLOOKUP(B591,[1]Client107650!$A$1:$C$7000,3,FALSE),"Non enregistrée")</f>
        <v>Non enregistrée</v>
      </c>
      <c r="W591" s="7" t="str">
        <f>IFERROR(VLOOKUP(A591,'[2]PLANNING-RECHANGES LATelec'!$A$3:$AN$8004,40,FALSE),"Non collaborée")</f>
        <v>Non collaborée</v>
      </c>
      <c r="X591" s="8" t="str">
        <f>IFERROR(VLOOKUP(F591,'[3]Table V'!$A:$G,3,FALSE),"N/A")</f>
        <v>N/A</v>
      </c>
      <c r="Y591" s="8" t="str">
        <f>IFERROR(VLOOKUP(F591,'[2]Table V'!$A:$M,9,FALSE),"N/A")</f>
        <v>N/A</v>
      </c>
      <c r="Z591" s="9" t="str">
        <f>IFERROR(VLOOKUP(C591,[4]Feuil1!$D:$AB,25,FALSE),"N/A")</f>
        <v>N/A</v>
      </c>
      <c r="AA591" s="9" t="s">
        <v>157</v>
      </c>
      <c r="AB591" s="9" t="s">
        <v>157</v>
      </c>
      <c r="AC591" s="5"/>
      <c r="AD591" s="10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  <c r="DG591" s="5"/>
      <c r="DH591" s="5"/>
      <c r="DI591" s="5"/>
      <c r="DJ591" s="5"/>
      <c r="DK591" s="5"/>
      <c r="DL591" s="5"/>
      <c r="DM591" s="5"/>
      <c r="DN591" s="5"/>
      <c r="DO591" s="5"/>
      <c r="DP591" s="5"/>
      <c r="DQ591" s="5"/>
      <c r="DR591" s="5"/>
      <c r="DS591" s="5"/>
      <c r="DT591" s="5"/>
      <c r="DU591" s="5"/>
      <c r="DV591" s="5"/>
      <c r="DW591" s="5"/>
      <c r="DX591" s="5"/>
      <c r="DY591" s="5"/>
      <c r="DZ591" s="5"/>
      <c r="EA591" s="5"/>
      <c r="EB591" s="5"/>
      <c r="EC591" s="5"/>
      <c r="ED591" s="5"/>
      <c r="EE591" s="5"/>
      <c r="EF591" s="5"/>
      <c r="EG591" s="5"/>
      <c r="EH591" s="5"/>
      <c r="EI591" s="5"/>
      <c r="EJ591" s="5"/>
      <c r="EK591" s="5"/>
      <c r="EL591" s="5"/>
      <c r="EM591" s="5"/>
      <c r="EN591" s="5"/>
      <c r="EO591" s="5"/>
      <c r="EP591" s="5"/>
      <c r="EQ591" s="5"/>
      <c r="ER591" s="5"/>
      <c r="ES591" s="5"/>
      <c r="ET591" s="5"/>
      <c r="EU591" s="5"/>
      <c r="EV591" s="5"/>
      <c r="EW591" s="5"/>
      <c r="EX591" s="5"/>
      <c r="EY591" s="5"/>
      <c r="EZ591" s="5"/>
      <c r="FA591" s="5"/>
      <c r="FB591" s="5"/>
      <c r="FC591" s="5"/>
      <c r="FD591" s="5"/>
      <c r="FE591" s="5"/>
      <c r="FF591" s="5"/>
      <c r="FG591" s="5"/>
      <c r="FH591" s="5"/>
      <c r="FI591" s="5"/>
      <c r="FJ591" s="5"/>
      <c r="FK591" s="5"/>
      <c r="FL591" s="5"/>
      <c r="FM591" s="5"/>
      <c r="FN591" s="5"/>
      <c r="FO591" s="5"/>
      <c r="FP591" s="5"/>
      <c r="FQ591" s="5"/>
      <c r="FR591" s="5"/>
      <c r="FS591" s="5"/>
      <c r="FT591" s="5"/>
      <c r="FU591" s="5"/>
      <c r="FV591" s="5"/>
      <c r="FW591" s="5"/>
      <c r="FX591" s="5"/>
      <c r="FY591" s="5"/>
      <c r="FZ591" s="5"/>
      <c r="GA591" s="5"/>
    </row>
    <row r="592" spans="1:263" x14ac:dyDescent="0.3">
      <c r="B592" s="18">
        <f t="shared" si="23"/>
        <v>0</v>
      </c>
      <c r="C592" s="18"/>
      <c r="D592" s="5"/>
      <c r="E592" s="5"/>
      <c r="F592" s="5" t="str">
        <f t="shared" si="22"/>
        <v/>
      </c>
      <c r="G592" s="5"/>
      <c r="H592" s="5"/>
      <c r="I592" s="5"/>
      <c r="J592" s="5"/>
      <c r="K592" s="5"/>
      <c r="L592" s="6"/>
      <c r="M592" s="5"/>
      <c r="N592" s="5"/>
      <c r="O592" s="5"/>
      <c r="P592" s="24"/>
      <c r="R592" s="27"/>
      <c r="S592" s="5"/>
      <c r="T592" s="6"/>
      <c r="U592" s="5"/>
      <c r="V592" s="7" t="str">
        <f>IFERROR(VLOOKUP(B592,[1]Client107650!$A$1:$C$7000,3,FALSE),"Non enregistrée")</f>
        <v>Non enregistrée</v>
      </c>
      <c r="W592" s="7" t="str">
        <f>IFERROR(VLOOKUP(A592,'[2]PLANNING-RECHANGES LATelec'!$A$3:$AN$8004,40,FALSE),"Non collaborée")</f>
        <v>Non collaborée</v>
      </c>
      <c r="X592" s="8" t="str">
        <f>IFERROR(VLOOKUP(F592,'[3]Table V'!$A:$G,3,FALSE),"N/A")</f>
        <v>N/A</v>
      </c>
      <c r="Y592" s="8" t="str">
        <f>IFERROR(VLOOKUP(F592,'[2]Table V'!$A:$M,9,FALSE),"N/A")</f>
        <v>N/A</v>
      </c>
      <c r="Z592" s="9" t="str">
        <f>IFERROR(VLOOKUP(C592,[4]Feuil1!$D:$AB,25,FALSE),"N/A")</f>
        <v>N/A</v>
      </c>
      <c r="AA592" s="9" t="s">
        <v>157</v>
      </c>
      <c r="AB592" s="9" t="s">
        <v>157</v>
      </c>
      <c r="AC592" s="5"/>
      <c r="AD592" s="10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  <c r="DG592" s="5"/>
      <c r="DH592" s="5"/>
      <c r="DI592" s="5"/>
      <c r="DJ592" s="5"/>
      <c r="DK592" s="5"/>
      <c r="DL592" s="5"/>
      <c r="DM592" s="5"/>
      <c r="DN592" s="5"/>
      <c r="DO592" s="5"/>
      <c r="DP592" s="5"/>
      <c r="DQ592" s="5"/>
      <c r="DR592" s="5"/>
      <c r="DS592" s="5"/>
      <c r="DT592" s="5"/>
      <c r="DU592" s="5"/>
      <c r="DV592" s="5"/>
      <c r="DW592" s="5"/>
      <c r="DX592" s="5"/>
      <c r="DY592" s="5"/>
      <c r="DZ592" s="5"/>
      <c r="EA592" s="5"/>
      <c r="EB592" s="5"/>
      <c r="EC592" s="5"/>
      <c r="ED592" s="5"/>
      <c r="EE592" s="5"/>
      <c r="EF592" s="5"/>
      <c r="EG592" s="5"/>
      <c r="EH592" s="5"/>
      <c r="EI592" s="5"/>
      <c r="EJ592" s="5"/>
      <c r="EK592" s="5"/>
      <c r="EL592" s="5"/>
      <c r="EM592" s="5"/>
      <c r="EN592" s="5"/>
      <c r="EO592" s="5"/>
      <c r="EP592" s="5"/>
      <c r="EQ592" s="5"/>
      <c r="ER592" s="5"/>
      <c r="ES592" s="5"/>
      <c r="ET592" s="5"/>
      <c r="EU592" s="5"/>
      <c r="EV592" s="5"/>
      <c r="EW592" s="5"/>
      <c r="EX592" s="5"/>
      <c r="EY592" s="5"/>
      <c r="EZ592" s="5"/>
      <c r="FA592" s="5"/>
      <c r="FB592" s="5"/>
      <c r="FC592" s="5"/>
      <c r="FD592" s="5"/>
      <c r="FE592" s="5"/>
      <c r="FF592" s="5"/>
      <c r="FG592" s="5"/>
      <c r="FH592" s="5"/>
      <c r="FI592" s="5"/>
      <c r="FJ592" s="5"/>
      <c r="FK592" s="5"/>
      <c r="FL592" s="5"/>
      <c r="FM592" s="5"/>
      <c r="FN592" s="5"/>
      <c r="FO592" s="5"/>
      <c r="FP592" s="5"/>
      <c r="FQ592" s="5"/>
      <c r="FR592" s="5"/>
      <c r="FS592" s="5"/>
      <c r="FT592" s="5"/>
      <c r="FU592" s="5"/>
      <c r="FV592" s="5"/>
      <c r="FW592" s="5"/>
      <c r="FX592" s="5"/>
      <c r="FY592" s="5"/>
      <c r="FZ592" s="5"/>
      <c r="GA592" s="5"/>
      <c r="GB592" s="5"/>
      <c r="GC592" s="5"/>
      <c r="GD592" s="5"/>
      <c r="GE592" s="5"/>
      <c r="GF592" s="5"/>
      <c r="GG592" s="5"/>
      <c r="GH592" s="5"/>
      <c r="GI592" s="5"/>
      <c r="GJ592" s="5"/>
      <c r="GK592" s="5"/>
      <c r="GL592" s="5"/>
      <c r="GM592" s="5"/>
      <c r="GN592" s="5"/>
      <c r="GO592" s="5"/>
      <c r="GP592" s="5"/>
      <c r="GQ592" s="5"/>
      <c r="GR592" s="5"/>
      <c r="GS592" s="5"/>
      <c r="GT592" s="5"/>
      <c r="GU592" s="5"/>
      <c r="GV592" s="5"/>
    </row>
    <row r="593" spans="2:263" x14ac:dyDescent="0.3">
      <c r="B593" s="18">
        <f t="shared" si="23"/>
        <v>0</v>
      </c>
      <c r="C593" s="18"/>
      <c r="D593" s="5"/>
      <c r="E593" s="5"/>
      <c r="F593" s="5" t="str">
        <f t="shared" si="22"/>
        <v/>
      </c>
      <c r="G593" s="5"/>
      <c r="H593" s="5"/>
      <c r="I593" s="5"/>
      <c r="J593" s="5"/>
      <c r="K593" s="5"/>
      <c r="L593" s="6"/>
      <c r="M593" s="5"/>
      <c r="N593" s="5"/>
      <c r="O593" s="5"/>
      <c r="P593" s="24"/>
      <c r="R593" s="27"/>
      <c r="S593" s="5"/>
      <c r="T593" s="6"/>
      <c r="U593" s="5"/>
      <c r="V593" s="7" t="str">
        <f>IFERROR(VLOOKUP(B593,[1]Client107650!$A$1:$C$7000,3,FALSE),"Non enregistrée")</f>
        <v>Non enregistrée</v>
      </c>
      <c r="W593" s="7" t="str">
        <f>IFERROR(VLOOKUP(A593,'[2]PLANNING-RECHANGES LATelec'!$A$3:$AN$8004,40,FALSE),"Non collaborée")</f>
        <v>Non collaborée</v>
      </c>
      <c r="X593" s="8" t="str">
        <f>IFERROR(VLOOKUP(F593,'[3]Table V'!$A:$G,3,FALSE),"N/A")</f>
        <v>N/A</v>
      </c>
      <c r="Y593" s="8" t="str">
        <f>IFERROR(VLOOKUP(F593,'[2]Table V'!$A:$M,9,FALSE),"N/A")</f>
        <v>N/A</v>
      </c>
      <c r="Z593" s="9" t="str">
        <f>IFERROR(VLOOKUP(C593,[4]Feuil1!$D:$AB,25,FALSE),"N/A")</f>
        <v>N/A</v>
      </c>
      <c r="AA593" s="9" t="s">
        <v>157</v>
      </c>
      <c r="AB593" s="9" t="s">
        <v>157</v>
      </c>
      <c r="AC593" s="5"/>
      <c r="AD593" s="10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  <c r="DG593" s="5"/>
      <c r="DH593" s="5"/>
      <c r="DI593" s="5"/>
      <c r="DJ593" s="5"/>
      <c r="DK593" s="5"/>
      <c r="DL593" s="5"/>
      <c r="DM593" s="5"/>
      <c r="DN593" s="5"/>
      <c r="DO593" s="5"/>
      <c r="DP593" s="5"/>
      <c r="DQ593" s="5"/>
      <c r="DR593" s="5"/>
      <c r="DS593" s="5"/>
      <c r="DT593" s="5"/>
      <c r="DU593" s="5"/>
      <c r="DV593" s="5"/>
      <c r="DW593" s="5"/>
      <c r="DX593" s="5"/>
      <c r="DY593" s="5"/>
      <c r="DZ593" s="5"/>
      <c r="EA593" s="5"/>
      <c r="EB593" s="5"/>
      <c r="EC593" s="5"/>
      <c r="ED593" s="5"/>
      <c r="EE593" s="5"/>
      <c r="EF593" s="5"/>
      <c r="EG593" s="5"/>
      <c r="EH593" s="5"/>
      <c r="EI593" s="5"/>
      <c r="EJ593" s="5"/>
      <c r="EK593" s="5"/>
      <c r="EL593" s="5"/>
      <c r="EM593" s="5"/>
      <c r="EN593" s="5"/>
      <c r="EO593" s="5"/>
      <c r="EP593" s="5"/>
      <c r="EQ593" s="5"/>
      <c r="ER593" s="5"/>
      <c r="ES593" s="5"/>
      <c r="ET593" s="5"/>
      <c r="EU593" s="5"/>
      <c r="EV593" s="5"/>
      <c r="EW593" s="5"/>
      <c r="EX593" s="5"/>
      <c r="EY593" s="5"/>
      <c r="EZ593" s="5"/>
      <c r="FA593" s="5"/>
      <c r="FB593" s="5"/>
      <c r="FC593" s="5"/>
      <c r="FD593" s="5"/>
      <c r="FE593" s="5"/>
      <c r="FF593" s="5"/>
      <c r="FG593" s="5"/>
      <c r="FH593" s="5"/>
      <c r="FI593" s="5"/>
      <c r="FJ593" s="5"/>
      <c r="FK593" s="5"/>
      <c r="FL593" s="5"/>
      <c r="FM593" s="5"/>
      <c r="FN593" s="5"/>
      <c r="FO593" s="5"/>
      <c r="FP593" s="5"/>
      <c r="FQ593" s="5"/>
      <c r="FR593" s="5"/>
      <c r="FS593" s="5"/>
      <c r="FT593" s="5"/>
      <c r="FU593" s="5"/>
      <c r="FV593" s="5"/>
      <c r="FW593" s="5"/>
      <c r="FX593" s="5"/>
      <c r="FY593" s="5"/>
      <c r="FZ593" s="5"/>
      <c r="GA593" s="5"/>
      <c r="GB593" s="5"/>
      <c r="GC593" s="5"/>
      <c r="GD593" s="5"/>
      <c r="GE593" s="5"/>
      <c r="GF593" s="5"/>
      <c r="GG593" s="5"/>
      <c r="GH593" s="5"/>
      <c r="GI593" s="5"/>
      <c r="GJ593" s="5"/>
      <c r="GK593" s="5"/>
      <c r="GL593" s="5"/>
      <c r="GM593" s="5"/>
      <c r="GN593" s="5"/>
      <c r="GO593" s="5"/>
      <c r="GP593" s="5"/>
      <c r="GQ593" s="5"/>
      <c r="GR593" s="5"/>
      <c r="GS593" s="5"/>
      <c r="GT593" s="5"/>
      <c r="GU593" s="5"/>
      <c r="GV593" s="5"/>
      <c r="GW593" s="5"/>
      <c r="GX593" s="5"/>
      <c r="GY593" s="5"/>
      <c r="GZ593" s="5"/>
      <c r="HA593" s="5"/>
      <c r="HB593" s="5"/>
      <c r="HC593" s="5"/>
      <c r="HD593" s="5"/>
      <c r="HE593" s="5"/>
      <c r="HF593" s="5"/>
      <c r="HG593" s="5"/>
      <c r="HH593" s="5"/>
      <c r="HI593" s="5"/>
      <c r="HJ593" s="5"/>
      <c r="HK593" s="5"/>
      <c r="HL593" s="5"/>
      <c r="HM593" s="5"/>
      <c r="HN593" s="5"/>
      <c r="HO593" s="5"/>
      <c r="HP593" s="5"/>
      <c r="HQ593" s="5"/>
      <c r="HR593" s="5"/>
      <c r="HS593" s="5"/>
      <c r="HT593" s="5"/>
      <c r="HU593" s="5"/>
      <c r="HV593" s="5"/>
      <c r="HW593" s="5"/>
      <c r="HX593" s="5"/>
      <c r="HY593" s="5"/>
      <c r="HZ593" s="5"/>
      <c r="IA593" s="5"/>
      <c r="IB593" s="5"/>
      <c r="IC593" s="5"/>
      <c r="ID593" s="5"/>
      <c r="IE593" s="5"/>
      <c r="IF593" s="5"/>
      <c r="IG593" s="5"/>
      <c r="IH593" s="5"/>
      <c r="II593" s="5"/>
      <c r="IJ593" s="5"/>
      <c r="IK593" s="5"/>
      <c r="IL593" s="5"/>
      <c r="IM593" s="5"/>
      <c r="IN593" s="5"/>
      <c r="IO593" s="5"/>
      <c r="IP593" s="5"/>
      <c r="IQ593" s="5"/>
      <c r="IR593" s="5"/>
      <c r="IS593" s="5"/>
      <c r="IT593" s="5"/>
      <c r="IU593" s="5"/>
      <c r="IV593" s="5"/>
      <c r="IW593" s="5"/>
      <c r="IX593" s="5"/>
      <c r="IY593" s="5"/>
      <c r="IZ593" s="5"/>
      <c r="JA593" s="5"/>
      <c r="JB593" s="5"/>
      <c r="JC593" s="5"/>
    </row>
    <row r="594" spans="2:263" x14ac:dyDescent="0.3">
      <c r="B594" s="18">
        <f t="shared" si="23"/>
        <v>0</v>
      </c>
      <c r="C594" s="18"/>
      <c r="D594" s="5"/>
      <c r="E594" s="5"/>
      <c r="F594" s="5" t="str">
        <f t="shared" si="22"/>
        <v/>
      </c>
      <c r="G594" s="5"/>
      <c r="H594" s="5"/>
      <c r="I594" s="5"/>
      <c r="J594" s="5"/>
      <c r="K594" s="5"/>
      <c r="L594" s="6"/>
      <c r="M594" s="5"/>
      <c r="N594" s="5"/>
      <c r="O594" s="5"/>
      <c r="P594" s="24"/>
      <c r="R594" s="27"/>
      <c r="S594" s="5"/>
      <c r="T594" s="6"/>
      <c r="U594" s="5"/>
      <c r="V594" s="7" t="str">
        <f>IFERROR(VLOOKUP(B594,[1]Client107650!$A$1:$C$7000,3,FALSE),"Non enregistrée")</f>
        <v>Non enregistrée</v>
      </c>
      <c r="W594" s="7" t="str">
        <f>IFERROR(VLOOKUP(A594,'[2]PLANNING-RECHANGES LATelec'!$A$3:$AN$8004,40,FALSE),"Non collaborée")</f>
        <v>Non collaborée</v>
      </c>
      <c r="X594" s="8" t="str">
        <f>IFERROR(VLOOKUP(F594,'[3]Table V'!$A:$G,3,FALSE),"N/A")</f>
        <v>N/A</v>
      </c>
      <c r="Y594" s="8" t="str">
        <f>IFERROR(VLOOKUP(F594,'[2]Table V'!$A:$M,9,FALSE),"N/A")</f>
        <v>N/A</v>
      </c>
      <c r="Z594" s="9" t="str">
        <f>IFERROR(VLOOKUP(C594,[4]Feuil1!$D:$AB,25,FALSE),"N/A")</f>
        <v>N/A</v>
      </c>
      <c r="AA594" s="9" t="s">
        <v>157</v>
      </c>
      <c r="AB594" s="9" t="s">
        <v>157</v>
      </c>
      <c r="AC594" s="5"/>
      <c r="AD594" s="10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  <c r="DG594" s="5"/>
      <c r="DH594" s="5"/>
      <c r="DI594" s="5"/>
      <c r="DJ594" s="5"/>
      <c r="DK594" s="5"/>
      <c r="DL594" s="5"/>
      <c r="DM594" s="5"/>
      <c r="DN594" s="5"/>
      <c r="DO594" s="5"/>
      <c r="DP594" s="5"/>
      <c r="DQ594" s="5"/>
      <c r="DR594" s="5"/>
      <c r="DS594" s="5"/>
      <c r="DT594" s="5"/>
      <c r="DU594" s="5"/>
      <c r="DV594" s="5"/>
      <c r="DW594" s="5"/>
      <c r="DX594" s="5"/>
      <c r="DY594" s="5"/>
      <c r="DZ594" s="5"/>
      <c r="EA594" s="5"/>
      <c r="EB594" s="5"/>
      <c r="EC594" s="5"/>
      <c r="ED594" s="5"/>
      <c r="EE594" s="5"/>
      <c r="EF594" s="5"/>
      <c r="EG594" s="5"/>
      <c r="EH594" s="5"/>
      <c r="EI594" s="5"/>
      <c r="EJ594" s="5"/>
      <c r="EK594" s="5"/>
      <c r="EL594" s="5"/>
      <c r="EM594" s="5"/>
      <c r="EN594" s="5"/>
      <c r="EO594" s="5"/>
      <c r="EP594" s="5"/>
      <c r="EQ594" s="5"/>
      <c r="ER594" s="5"/>
      <c r="ES594" s="5"/>
      <c r="ET594" s="5"/>
      <c r="EU594" s="5"/>
      <c r="EV594" s="5"/>
      <c r="EW594" s="5"/>
      <c r="EX594" s="5"/>
      <c r="EY594" s="5"/>
      <c r="EZ594" s="5"/>
      <c r="FA594" s="5"/>
      <c r="FB594" s="5"/>
      <c r="FC594" s="5"/>
      <c r="FD594" s="5"/>
      <c r="FE594" s="5"/>
      <c r="FF594" s="5"/>
      <c r="FG594" s="5"/>
      <c r="FH594" s="5"/>
      <c r="FI594" s="5"/>
      <c r="FJ594" s="5"/>
      <c r="FK594" s="5"/>
      <c r="FL594" s="5"/>
      <c r="FM594" s="5"/>
      <c r="FN594" s="5"/>
      <c r="FO594" s="5"/>
      <c r="FP594" s="5"/>
      <c r="FQ594" s="5"/>
      <c r="FR594" s="5"/>
      <c r="FS594" s="5"/>
      <c r="FT594" s="5"/>
      <c r="FU594" s="5"/>
      <c r="FV594" s="5"/>
      <c r="FW594" s="5"/>
      <c r="FX594" s="5"/>
      <c r="FY594" s="5"/>
      <c r="FZ594" s="5"/>
      <c r="GA594" s="5"/>
      <c r="GB594" s="5"/>
      <c r="GC594" s="5"/>
      <c r="GD594" s="5"/>
      <c r="GE594" s="5"/>
      <c r="GF594" s="5"/>
      <c r="GG594" s="5"/>
      <c r="GH594" s="5"/>
      <c r="GI594" s="5"/>
      <c r="GJ594" s="5"/>
      <c r="GK594" s="5"/>
      <c r="GL594" s="5"/>
      <c r="GM594" s="5"/>
      <c r="GN594" s="5"/>
      <c r="GO594" s="5"/>
      <c r="GP594" s="5"/>
      <c r="GQ594" s="5"/>
      <c r="GR594" s="5"/>
      <c r="GS594" s="5"/>
      <c r="GT594" s="5"/>
      <c r="GU594" s="5"/>
      <c r="GV594" s="5"/>
      <c r="GW594" s="5"/>
      <c r="GX594" s="5"/>
      <c r="GY594" s="5"/>
      <c r="GZ594" s="5"/>
      <c r="HA594" s="5"/>
      <c r="HB594" s="5"/>
      <c r="HC594" s="5"/>
      <c r="HD594" s="5"/>
      <c r="HE594" s="5"/>
      <c r="HF594" s="5"/>
      <c r="HG594" s="5"/>
      <c r="HH594" s="5"/>
      <c r="HI594" s="5"/>
      <c r="HJ594" s="5"/>
      <c r="HK594" s="5"/>
      <c r="HL594" s="5"/>
      <c r="HM594" s="5"/>
      <c r="HN594" s="5"/>
      <c r="HO594" s="5"/>
      <c r="HP594" s="5"/>
      <c r="HQ594" s="5"/>
      <c r="HR594" s="5"/>
      <c r="HS594" s="5"/>
      <c r="HT594" s="5"/>
      <c r="HU594" s="5"/>
      <c r="HV594" s="5"/>
      <c r="HW594" s="5"/>
      <c r="HX594" s="5"/>
      <c r="HY594" s="5"/>
      <c r="HZ594" s="5"/>
      <c r="IA594" s="5"/>
      <c r="IB594" s="5"/>
      <c r="IC594" s="5"/>
      <c r="ID594" s="5"/>
      <c r="IE594" s="5"/>
      <c r="IF594" s="5"/>
      <c r="IG594" s="5"/>
      <c r="IH594" s="5"/>
      <c r="II594" s="5"/>
      <c r="IJ594" s="5"/>
      <c r="IK594" s="5"/>
      <c r="IL594" s="5"/>
      <c r="IM594" s="5"/>
      <c r="IN594" s="5"/>
      <c r="IO594" s="5"/>
      <c r="IP594" s="5"/>
      <c r="IQ594" s="5"/>
      <c r="IR594" s="5"/>
      <c r="IS594" s="5"/>
      <c r="IT594" s="5"/>
      <c r="IU594" s="5"/>
      <c r="IV594" s="5"/>
      <c r="IW594" s="5"/>
      <c r="IX594" s="5"/>
      <c r="IY594" s="5"/>
      <c r="IZ594" s="5"/>
      <c r="JA594" s="5"/>
      <c r="JB594" s="5"/>
      <c r="JC594" s="5"/>
    </row>
    <row r="595" spans="2:263" x14ac:dyDescent="0.3">
      <c r="B595" s="18">
        <f t="shared" si="23"/>
        <v>0</v>
      </c>
      <c r="C595" s="18"/>
      <c r="D595" s="5"/>
      <c r="E595" s="5"/>
      <c r="F595" s="5" t="str">
        <f t="shared" si="22"/>
        <v/>
      </c>
      <c r="G595" s="5"/>
      <c r="H595" s="5"/>
      <c r="I595" s="5"/>
      <c r="J595" s="5"/>
      <c r="K595" s="5"/>
      <c r="L595" s="6"/>
      <c r="M595" s="5"/>
      <c r="N595" s="5"/>
      <c r="O595" s="5"/>
      <c r="P595" s="24"/>
      <c r="R595" s="27"/>
      <c r="S595" s="5"/>
      <c r="T595" s="6"/>
      <c r="U595" s="5"/>
      <c r="V595" s="7" t="str">
        <f>IFERROR(VLOOKUP(B595,[1]Client107650!$A$1:$C$7000,3,FALSE),"Non enregistrée")</f>
        <v>Non enregistrée</v>
      </c>
      <c r="W595" s="7" t="str">
        <f>IFERROR(VLOOKUP(A595,'[2]PLANNING-RECHANGES LATelec'!$A$3:$AN$8004,40,FALSE),"Non collaborée")</f>
        <v>Non collaborée</v>
      </c>
      <c r="X595" s="8" t="str">
        <f>IFERROR(VLOOKUP(F595,'[3]Table V'!$A:$G,3,FALSE),"N/A")</f>
        <v>N/A</v>
      </c>
      <c r="Y595" s="8" t="str">
        <f>IFERROR(VLOOKUP(F595,'[2]Table V'!$A:$M,9,FALSE),"N/A")</f>
        <v>N/A</v>
      </c>
      <c r="Z595" s="9" t="str">
        <f>IFERROR(VLOOKUP(C595,[4]Feuil1!$D:$AB,25,FALSE),"N/A")</f>
        <v>N/A</v>
      </c>
      <c r="AA595" s="9" t="s">
        <v>157</v>
      </c>
      <c r="AB595" s="9" t="s">
        <v>157</v>
      </c>
      <c r="AC595" s="5"/>
      <c r="AD595" s="10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/>
      <c r="DC595" s="5"/>
      <c r="DD595" s="5"/>
      <c r="DE595" s="5"/>
      <c r="DF595" s="5"/>
      <c r="DG595" s="5"/>
      <c r="DH595" s="5"/>
      <c r="DI595" s="5"/>
      <c r="DJ595" s="5"/>
      <c r="DK595" s="5"/>
      <c r="DL595" s="5"/>
      <c r="DM595" s="5"/>
      <c r="DN595" s="5"/>
      <c r="DO595" s="5"/>
      <c r="DP595" s="5"/>
      <c r="DQ595" s="5"/>
      <c r="DR595" s="5"/>
      <c r="DS595" s="5"/>
      <c r="DT595" s="5"/>
      <c r="DU595" s="5"/>
      <c r="DV595" s="5"/>
      <c r="DW595" s="5"/>
      <c r="DX595" s="5"/>
      <c r="DY595" s="5"/>
      <c r="DZ595" s="5"/>
      <c r="EA595" s="5"/>
      <c r="EB595" s="5"/>
      <c r="EC595" s="5"/>
      <c r="ED595" s="5"/>
      <c r="EE595" s="5"/>
      <c r="EF595" s="5"/>
      <c r="EG595" s="5"/>
      <c r="EH595" s="5"/>
      <c r="EI595" s="5"/>
      <c r="EJ595" s="5"/>
      <c r="EK595" s="5"/>
      <c r="EL595" s="5"/>
      <c r="EM595" s="5"/>
      <c r="EN595" s="5"/>
      <c r="EO595" s="5"/>
      <c r="EP595" s="5"/>
      <c r="EQ595" s="5"/>
      <c r="ER595" s="5"/>
      <c r="ES595" s="5"/>
      <c r="ET595" s="5"/>
      <c r="EU595" s="5"/>
      <c r="EV595" s="5"/>
      <c r="EW595" s="5"/>
      <c r="EX595" s="5"/>
      <c r="EY595" s="5"/>
      <c r="EZ595" s="5"/>
      <c r="FA595" s="5"/>
      <c r="FB595" s="5"/>
      <c r="FC595" s="5"/>
      <c r="FD595" s="5"/>
      <c r="FE595" s="5"/>
      <c r="FF595" s="5"/>
      <c r="FG595" s="5"/>
      <c r="FH595" s="5"/>
      <c r="FI595" s="5"/>
      <c r="FJ595" s="5"/>
      <c r="FK595" s="5"/>
      <c r="FL595" s="5"/>
      <c r="FM595" s="5"/>
      <c r="FN595" s="5"/>
      <c r="FO595" s="5"/>
      <c r="FP595" s="5"/>
      <c r="FQ595" s="5"/>
      <c r="FR595" s="5"/>
      <c r="FS595" s="5"/>
      <c r="FT595" s="5"/>
      <c r="FU595" s="5"/>
      <c r="FV595" s="5"/>
      <c r="FW595" s="5"/>
      <c r="FX595" s="5"/>
      <c r="FY595" s="5"/>
      <c r="FZ595" s="5"/>
      <c r="GA595" s="5"/>
      <c r="GB595" s="5"/>
      <c r="GC595" s="5"/>
      <c r="GD595" s="5"/>
      <c r="GE595" s="5"/>
      <c r="GF595" s="5"/>
      <c r="GG595" s="5"/>
      <c r="GH595" s="5"/>
      <c r="GI595" s="5"/>
      <c r="GJ595" s="5"/>
      <c r="GK595" s="5"/>
      <c r="GL595" s="5"/>
      <c r="GM595" s="5"/>
      <c r="GN595" s="5"/>
      <c r="GO595" s="5"/>
      <c r="GP595" s="5"/>
      <c r="GQ595" s="5"/>
      <c r="GR595" s="5"/>
      <c r="GS595" s="5"/>
      <c r="GT595" s="5"/>
      <c r="GU595" s="5"/>
      <c r="GV595" s="5"/>
      <c r="GW595" s="5"/>
      <c r="GX595" s="5"/>
      <c r="GY595" s="5"/>
      <c r="GZ595" s="5"/>
      <c r="HA595" s="5"/>
      <c r="HB595" s="5"/>
      <c r="HC595" s="5"/>
      <c r="HD595" s="5"/>
      <c r="HE595" s="5"/>
      <c r="HF595" s="5"/>
      <c r="HG595" s="5"/>
      <c r="HH595" s="5"/>
      <c r="HI595" s="5"/>
      <c r="HJ595" s="5"/>
      <c r="HK595" s="5"/>
      <c r="HL595" s="5"/>
      <c r="HM595" s="5"/>
      <c r="HN595" s="5"/>
      <c r="HO595" s="5"/>
      <c r="HP595" s="5"/>
      <c r="HQ595" s="5"/>
      <c r="HR595" s="5"/>
      <c r="HS595" s="5"/>
      <c r="HT595" s="5"/>
      <c r="HU595" s="5"/>
      <c r="HV595" s="5"/>
      <c r="HW595" s="5"/>
      <c r="HX595" s="5"/>
      <c r="HY595" s="5"/>
      <c r="HZ595" s="5"/>
      <c r="IA595" s="5"/>
      <c r="IB595" s="5"/>
      <c r="IC595" s="5"/>
      <c r="ID595" s="5"/>
      <c r="IE595" s="5"/>
      <c r="IF595" s="5"/>
      <c r="IG595" s="5"/>
      <c r="IH595" s="5"/>
      <c r="II595" s="5"/>
      <c r="IJ595" s="5"/>
      <c r="IK595" s="5"/>
      <c r="IL595" s="5"/>
      <c r="IM595" s="5"/>
      <c r="IN595" s="5"/>
      <c r="IO595" s="5"/>
      <c r="IP595" s="5"/>
      <c r="IQ595" s="5"/>
      <c r="IR595" s="5"/>
      <c r="IS595" s="5"/>
      <c r="IT595" s="5"/>
      <c r="IU595" s="5"/>
      <c r="IV595" s="5"/>
      <c r="IW595" s="5"/>
      <c r="IX595" s="5"/>
      <c r="IY595" s="5"/>
      <c r="IZ595" s="5"/>
      <c r="JA595" s="5"/>
      <c r="JB595" s="5"/>
      <c r="JC595" s="5"/>
    </row>
    <row r="596" spans="2:263" x14ac:dyDescent="0.3">
      <c r="B596" s="18">
        <f t="shared" si="23"/>
        <v>0</v>
      </c>
      <c r="C596" s="18"/>
      <c r="D596" s="5"/>
      <c r="E596" s="5"/>
      <c r="F596" s="5" t="str">
        <f t="shared" si="22"/>
        <v/>
      </c>
      <c r="G596" s="5"/>
      <c r="H596" s="5"/>
      <c r="I596" s="5"/>
      <c r="J596" s="5"/>
      <c r="K596" s="5"/>
      <c r="L596" s="6"/>
      <c r="M596" s="5"/>
      <c r="N596" s="5"/>
      <c r="O596" s="5"/>
      <c r="P596" s="24"/>
      <c r="R596" s="27"/>
      <c r="S596" s="5"/>
      <c r="T596" s="6"/>
      <c r="U596" s="5"/>
      <c r="V596" s="7" t="str">
        <f>IFERROR(VLOOKUP(B596,[1]Client107650!$A$1:$C$7000,3,FALSE),"Non enregistrée")</f>
        <v>Non enregistrée</v>
      </c>
      <c r="W596" s="7" t="str">
        <f>IFERROR(VLOOKUP(A596,'[2]PLANNING-RECHANGES LATelec'!$A$3:$AN$8004,40,FALSE),"Non collaborée")</f>
        <v>Non collaborée</v>
      </c>
      <c r="X596" s="8" t="str">
        <f>IFERROR(VLOOKUP(F596,'[3]Table V'!$A:$G,3,FALSE),"N/A")</f>
        <v>N/A</v>
      </c>
      <c r="Y596" s="8" t="str">
        <f>IFERROR(VLOOKUP(F596,'[2]Table V'!$A:$M,9,FALSE),"N/A")</f>
        <v>N/A</v>
      </c>
      <c r="Z596" s="9" t="str">
        <f>IFERROR(VLOOKUP(C596,[4]Feuil1!$D:$AB,25,FALSE),"N/A")</f>
        <v>N/A</v>
      </c>
      <c r="AA596" s="9" t="s">
        <v>157</v>
      </c>
      <c r="AB596" s="9" t="s">
        <v>157</v>
      </c>
      <c r="AC596" s="5"/>
      <c r="AD596" s="10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  <c r="DG596" s="5"/>
      <c r="DH596" s="5"/>
      <c r="DI596" s="5"/>
      <c r="DJ596" s="5"/>
      <c r="DK596" s="5"/>
      <c r="DL596" s="5"/>
      <c r="DM596" s="5"/>
      <c r="DN596" s="5"/>
      <c r="DO596" s="5"/>
      <c r="DP596" s="5"/>
      <c r="DQ596" s="5"/>
      <c r="DR596" s="5"/>
      <c r="DS596" s="5"/>
      <c r="DT596" s="5"/>
      <c r="DU596" s="5"/>
      <c r="DV596" s="5"/>
      <c r="DW596" s="5"/>
      <c r="DX596" s="5"/>
      <c r="DY596" s="5"/>
      <c r="DZ596" s="5"/>
      <c r="EA596" s="5"/>
      <c r="EB596" s="5"/>
      <c r="EC596" s="5"/>
      <c r="ED596" s="5"/>
      <c r="EE596" s="5"/>
      <c r="EF596" s="5"/>
      <c r="EG596" s="5"/>
      <c r="EH596" s="5"/>
      <c r="EI596" s="5"/>
      <c r="EJ596" s="5"/>
      <c r="EK596" s="5"/>
      <c r="EL596" s="5"/>
      <c r="EM596" s="5"/>
      <c r="EN596" s="5"/>
      <c r="EO596" s="5"/>
      <c r="EP596" s="5"/>
      <c r="EQ596" s="5"/>
      <c r="ER596" s="5"/>
      <c r="ES596" s="5"/>
      <c r="ET596" s="5"/>
      <c r="EU596" s="5"/>
      <c r="EV596" s="5"/>
      <c r="EW596" s="5"/>
      <c r="EX596" s="5"/>
      <c r="EY596" s="5"/>
      <c r="EZ596" s="5"/>
      <c r="FA596" s="5"/>
      <c r="FB596" s="5"/>
      <c r="FC596" s="5"/>
      <c r="FD596" s="5"/>
      <c r="FE596" s="5"/>
      <c r="FF596" s="5"/>
      <c r="FG596" s="5"/>
      <c r="FH596" s="5"/>
      <c r="FI596" s="5"/>
      <c r="FJ596" s="5"/>
      <c r="FK596" s="5"/>
      <c r="FL596" s="5"/>
      <c r="FM596" s="5"/>
      <c r="FN596" s="5"/>
      <c r="FO596" s="5"/>
      <c r="FP596" s="5"/>
      <c r="FQ596" s="5"/>
      <c r="FR596" s="5"/>
      <c r="FS596" s="5"/>
      <c r="FT596" s="5"/>
      <c r="FU596" s="5"/>
      <c r="FV596" s="5"/>
      <c r="FW596" s="5"/>
      <c r="FX596" s="5"/>
      <c r="FY596" s="5"/>
      <c r="FZ596" s="5"/>
      <c r="GA596" s="5"/>
      <c r="GB596" s="5"/>
      <c r="GC596" s="5"/>
      <c r="GD596" s="5"/>
      <c r="GE596" s="5"/>
      <c r="GF596" s="5"/>
      <c r="GG596" s="5"/>
      <c r="GH596" s="5"/>
      <c r="GI596" s="5"/>
      <c r="GJ596" s="5"/>
      <c r="GK596" s="5"/>
      <c r="GL596" s="5"/>
      <c r="GM596" s="5"/>
      <c r="GN596" s="5"/>
      <c r="GO596" s="5"/>
      <c r="GP596" s="5"/>
      <c r="GQ596" s="5"/>
      <c r="GR596" s="5"/>
      <c r="GS596" s="5"/>
      <c r="GT596" s="5"/>
      <c r="GU596" s="5"/>
      <c r="GV596" s="5"/>
      <c r="GW596" s="5"/>
      <c r="GX596" s="5"/>
      <c r="GY596" s="5"/>
      <c r="GZ596" s="5"/>
      <c r="HA596" s="5"/>
      <c r="HB596" s="5"/>
      <c r="HC596" s="5"/>
      <c r="HD596" s="5"/>
      <c r="HE596" s="5"/>
      <c r="HF596" s="5"/>
      <c r="HG596" s="5"/>
      <c r="HH596" s="5"/>
      <c r="HI596" s="5"/>
      <c r="HJ596" s="5"/>
      <c r="HK596" s="5"/>
      <c r="HL596" s="5"/>
      <c r="HM596" s="5"/>
      <c r="HN596" s="5"/>
      <c r="HO596" s="5"/>
      <c r="HP596" s="5"/>
      <c r="HQ596" s="5"/>
      <c r="HR596" s="5"/>
      <c r="HS596" s="5"/>
      <c r="HT596" s="5"/>
      <c r="HU596" s="5"/>
      <c r="HV596" s="5"/>
      <c r="HW596" s="5"/>
      <c r="HX596" s="5"/>
      <c r="HY596" s="5"/>
      <c r="HZ596" s="5"/>
      <c r="IA596" s="5"/>
      <c r="IB596" s="5"/>
      <c r="IC596" s="5"/>
      <c r="ID596" s="5"/>
      <c r="IE596" s="5"/>
      <c r="IF596" s="5"/>
      <c r="IG596" s="5"/>
      <c r="IH596" s="5"/>
      <c r="II596" s="5"/>
      <c r="IJ596" s="5"/>
      <c r="IK596" s="5"/>
      <c r="IL596" s="5"/>
      <c r="IM596" s="5"/>
      <c r="IN596" s="5"/>
      <c r="IO596" s="5"/>
      <c r="IP596" s="5"/>
      <c r="IQ596" s="5"/>
      <c r="IR596" s="5"/>
      <c r="IS596" s="5"/>
      <c r="IT596" s="5"/>
      <c r="IU596" s="5"/>
      <c r="IV596" s="5"/>
      <c r="IW596" s="5"/>
      <c r="IX596" s="5"/>
      <c r="IY596" s="5"/>
      <c r="IZ596" s="5"/>
      <c r="JA596" s="5"/>
      <c r="JB596" s="5"/>
      <c r="JC596" s="5"/>
    </row>
    <row r="597" spans="2:263" x14ac:dyDescent="0.3">
      <c r="B597" s="18">
        <f t="shared" si="23"/>
        <v>0</v>
      </c>
      <c r="C597" s="18"/>
      <c r="D597" s="5"/>
      <c r="E597" s="5"/>
      <c r="F597" s="5" t="str">
        <f t="shared" si="22"/>
        <v/>
      </c>
      <c r="G597" s="5"/>
      <c r="H597" s="5"/>
      <c r="I597" s="5"/>
      <c r="J597" s="5"/>
      <c r="K597" s="5"/>
      <c r="L597" s="6"/>
      <c r="M597" s="5"/>
      <c r="N597" s="5"/>
      <c r="O597" s="5"/>
      <c r="P597" s="24"/>
      <c r="R597" s="27"/>
      <c r="S597" s="5"/>
      <c r="T597" s="6"/>
      <c r="U597" s="5"/>
      <c r="V597" s="7" t="str">
        <f>IFERROR(VLOOKUP(B597,[1]Client107650!$A$1:$C$7000,3,FALSE),"Non enregistrée")</f>
        <v>Non enregistrée</v>
      </c>
      <c r="W597" s="7" t="str">
        <f>IFERROR(VLOOKUP(A597,'[2]PLANNING-RECHANGES LATelec'!$A$3:$AN$8004,40,FALSE),"Non collaborée")</f>
        <v>Non collaborée</v>
      </c>
      <c r="X597" s="8" t="str">
        <f>IFERROR(VLOOKUP(F597,'[3]Table V'!$A:$G,3,FALSE),"N/A")</f>
        <v>N/A</v>
      </c>
      <c r="Y597" s="8" t="str">
        <f>IFERROR(VLOOKUP(F597,'[2]Table V'!$A:$M,9,FALSE),"N/A")</f>
        <v>N/A</v>
      </c>
      <c r="Z597" s="9" t="str">
        <f>IFERROR(VLOOKUP(C597,[4]Feuil1!$D:$AB,25,FALSE),"N/A")</f>
        <v>N/A</v>
      </c>
      <c r="AA597" s="9" t="s">
        <v>157</v>
      </c>
      <c r="AB597" s="9" t="s">
        <v>157</v>
      </c>
      <c r="AC597" s="5"/>
      <c r="AD597" s="10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  <c r="DG597" s="5"/>
      <c r="DH597" s="5"/>
      <c r="DI597" s="5"/>
      <c r="DJ597" s="5"/>
      <c r="DK597" s="5"/>
      <c r="DL597" s="5"/>
      <c r="DM597" s="5"/>
      <c r="DN597" s="5"/>
      <c r="DO597" s="5"/>
      <c r="DP597" s="5"/>
    </row>
    <row r="598" spans="2:263" x14ac:dyDescent="0.3">
      <c r="B598" s="18">
        <f t="shared" si="23"/>
        <v>0</v>
      </c>
      <c r="C598" s="18"/>
      <c r="D598" s="5"/>
      <c r="E598" s="5"/>
      <c r="F598" s="5" t="str">
        <f t="shared" si="22"/>
        <v/>
      </c>
      <c r="G598" s="5"/>
      <c r="H598" s="5"/>
      <c r="I598" s="5"/>
      <c r="J598" s="5"/>
      <c r="K598" s="5"/>
      <c r="L598" s="6"/>
      <c r="M598" s="5"/>
      <c r="N598" s="5"/>
      <c r="O598" s="5"/>
      <c r="P598" s="24"/>
      <c r="R598" s="27"/>
      <c r="S598" s="5"/>
      <c r="T598" s="6"/>
      <c r="U598" s="5"/>
      <c r="V598" s="7" t="str">
        <f>IFERROR(VLOOKUP(B598,[1]Client107650!$A$1:$C$7000,3,FALSE),"Non enregistrée")</f>
        <v>Non enregistrée</v>
      </c>
      <c r="W598" s="7" t="str">
        <f>IFERROR(VLOOKUP(A598,'[2]PLANNING-RECHANGES LATelec'!$A$3:$AN$8004,40,FALSE),"Non collaborée")</f>
        <v>Non collaborée</v>
      </c>
      <c r="X598" s="8" t="str">
        <f>IFERROR(VLOOKUP(F598,'[3]Table V'!$A:$G,3,FALSE),"N/A")</f>
        <v>N/A</v>
      </c>
      <c r="Y598" s="8" t="str">
        <f>IFERROR(VLOOKUP(F598,'[2]Table V'!$A:$M,9,FALSE),"N/A")</f>
        <v>N/A</v>
      </c>
      <c r="Z598" s="9" t="str">
        <f>IFERROR(VLOOKUP(C598,[4]Feuil1!$D:$AB,25,FALSE),"N/A")</f>
        <v>N/A</v>
      </c>
      <c r="AA598" s="9" t="s">
        <v>157</v>
      </c>
      <c r="AB598" s="9" t="s">
        <v>157</v>
      </c>
      <c r="AC598" s="5"/>
      <c r="AD598" s="10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  <c r="DG598" s="5"/>
      <c r="DH598" s="5"/>
      <c r="DI598" s="5"/>
      <c r="DJ598" s="5"/>
      <c r="DK598" s="5"/>
      <c r="DL598" s="5"/>
      <c r="DM598" s="5"/>
      <c r="DN598" s="5"/>
      <c r="DO598" s="5"/>
      <c r="DP598" s="5"/>
      <c r="DQ598" s="5"/>
      <c r="DR598" s="5"/>
      <c r="DS598" s="5"/>
      <c r="DT598" s="5"/>
      <c r="DU598" s="5"/>
      <c r="DV598" s="5"/>
      <c r="DW598" s="5"/>
      <c r="DX598" s="5"/>
      <c r="DY598" s="5"/>
      <c r="DZ598" s="5"/>
      <c r="EA598" s="5"/>
      <c r="EB598" s="5"/>
      <c r="EC598" s="5"/>
      <c r="ED598" s="5"/>
      <c r="EE598" s="5"/>
      <c r="EF598" s="5"/>
      <c r="EG598" s="5"/>
      <c r="EH598" s="5"/>
      <c r="EI598" s="5"/>
      <c r="EJ598" s="5"/>
      <c r="EK598" s="5"/>
      <c r="EL598" s="5"/>
      <c r="EM598" s="5"/>
      <c r="EN598" s="5"/>
      <c r="EO598" s="5"/>
      <c r="EP598" s="5"/>
      <c r="EQ598" s="5"/>
      <c r="ER598" s="5"/>
      <c r="ES598" s="5"/>
      <c r="ET598" s="5"/>
      <c r="EU598" s="5"/>
      <c r="EV598" s="5"/>
      <c r="EW598" s="5"/>
      <c r="EX598" s="5"/>
      <c r="EY598" s="5"/>
      <c r="EZ598" s="5"/>
      <c r="FA598" s="5"/>
      <c r="FB598" s="5"/>
      <c r="FC598" s="5"/>
      <c r="FD598" s="5"/>
      <c r="FE598" s="5"/>
      <c r="FF598" s="5"/>
      <c r="FG598" s="5"/>
      <c r="FH598" s="5"/>
      <c r="FI598" s="5"/>
      <c r="FJ598" s="5"/>
      <c r="FK598" s="5"/>
      <c r="FL598" s="5"/>
      <c r="FM598" s="5"/>
      <c r="FN598" s="5"/>
      <c r="FO598" s="5"/>
      <c r="FP598" s="5"/>
      <c r="FQ598" s="5"/>
      <c r="FR598" s="5"/>
      <c r="FS598" s="5"/>
      <c r="FT598" s="5"/>
      <c r="FU598" s="5"/>
      <c r="FV598" s="5"/>
      <c r="FW598" s="5"/>
      <c r="FX598" s="5"/>
      <c r="FY598" s="5"/>
      <c r="FZ598" s="5"/>
      <c r="GA598" s="5"/>
      <c r="GB598" s="5"/>
      <c r="GC598" s="5"/>
      <c r="GD598" s="5"/>
      <c r="GE598" s="5"/>
      <c r="GF598" s="5"/>
      <c r="GG598" s="5"/>
      <c r="GH598" s="5"/>
      <c r="GI598" s="5"/>
      <c r="GJ598" s="5"/>
      <c r="GK598" s="5"/>
      <c r="GL598" s="5"/>
      <c r="GM598" s="5"/>
      <c r="GN598" s="5"/>
      <c r="GO598" s="5"/>
      <c r="GP598" s="5"/>
      <c r="GQ598" s="5"/>
      <c r="GR598" s="5"/>
      <c r="GS598" s="5"/>
      <c r="GT598" s="5"/>
      <c r="GU598" s="5"/>
      <c r="GV598" s="5"/>
      <c r="GW598" s="5"/>
      <c r="GX598" s="5"/>
      <c r="GY598" s="5"/>
      <c r="GZ598" s="5"/>
      <c r="HA598" s="5"/>
      <c r="HB598" s="5"/>
      <c r="HC598" s="5"/>
      <c r="HD598" s="5"/>
      <c r="HE598" s="5"/>
      <c r="HF598" s="5"/>
      <c r="HG598" s="5"/>
      <c r="HH598" s="5"/>
      <c r="HI598" s="5"/>
      <c r="HJ598" s="5"/>
      <c r="HK598" s="5"/>
      <c r="HL598" s="5"/>
      <c r="HM598" s="5"/>
      <c r="HN598" s="5"/>
      <c r="HO598" s="5"/>
      <c r="HP598" s="5"/>
      <c r="HQ598" s="5"/>
      <c r="HR598" s="5"/>
      <c r="HS598" s="5"/>
      <c r="HT598" s="5"/>
      <c r="HU598" s="5"/>
      <c r="HV598" s="5"/>
      <c r="HW598" s="5"/>
      <c r="HX598" s="5"/>
      <c r="HY598" s="5"/>
      <c r="HZ598" s="5"/>
      <c r="IA598" s="5"/>
      <c r="IB598" s="5"/>
      <c r="IC598" s="5"/>
      <c r="ID598" s="5"/>
      <c r="IE598" s="5"/>
      <c r="IF598" s="5"/>
      <c r="IG598" s="5"/>
      <c r="IH598" s="5"/>
      <c r="II598" s="5"/>
      <c r="IJ598" s="5"/>
      <c r="IK598" s="5"/>
      <c r="IL598" s="5"/>
      <c r="IM598" s="5"/>
      <c r="IN598" s="5"/>
      <c r="IO598" s="5"/>
      <c r="IP598" s="5"/>
      <c r="IQ598" s="5"/>
      <c r="IR598" s="5"/>
      <c r="IS598" s="5"/>
      <c r="IT598" s="5"/>
      <c r="IU598" s="5"/>
      <c r="IV598" s="5"/>
      <c r="IW598" s="5"/>
      <c r="IX598" s="5"/>
      <c r="IY598" s="5"/>
      <c r="IZ598" s="5"/>
      <c r="JA598" s="5"/>
      <c r="JB598" s="5"/>
      <c r="JC598" s="5"/>
    </row>
    <row r="599" spans="2:263" x14ac:dyDescent="0.3">
      <c r="B599" s="18">
        <f t="shared" si="23"/>
        <v>0</v>
      </c>
      <c r="C599" s="18"/>
      <c r="D599" s="5"/>
      <c r="E599" s="5"/>
      <c r="F599" s="5" t="str">
        <f t="shared" si="22"/>
        <v/>
      </c>
      <c r="G599" s="5"/>
      <c r="H599" s="5"/>
      <c r="I599" s="5"/>
      <c r="J599" s="5"/>
      <c r="K599" s="5"/>
      <c r="L599" s="6"/>
      <c r="M599" s="5"/>
      <c r="N599" s="5"/>
      <c r="O599" s="5"/>
      <c r="P599" s="24"/>
      <c r="R599" s="27"/>
      <c r="S599" s="5"/>
      <c r="T599" s="6"/>
      <c r="U599" s="5"/>
      <c r="V599" s="7" t="str">
        <f>IFERROR(VLOOKUP(B599,[1]Client107650!$A$1:$C$7000,3,FALSE),"Non enregistrée")</f>
        <v>Non enregistrée</v>
      </c>
      <c r="W599" s="7" t="str">
        <f>IFERROR(VLOOKUP(A599,'[2]PLANNING-RECHANGES LATelec'!$A$3:$AN$8004,40,FALSE),"Non collaborée")</f>
        <v>Non collaborée</v>
      </c>
      <c r="X599" s="8" t="str">
        <f>IFERROR(VLOOKUP(F599,'[3]Table V'!$A:$G,3,FALSE),"N/A")</f>
        <v>N/A</v>
      </c>
      <c r="Y599" s="8" t="str">
        <f>IFERROR(VLOOKUP(F599,'[2]Table V'!$A:$M,9,FALSE),"N/A")</f>
        <v>N/A</v>
      </c>
      <c r="Z599" s="9" t="str">
        <f>IFERROR(VLOOKUP(C599,[4]Feuil1!$D:$AB,25,FALSE),"N/A")</f>
        <v>N/A</v>
      </c>
      <c r="AA599" s="9" t="s">
        <v>157</v>
      </c>
      <c r="AB599" s="9" t="s">
        <v>157</v>
      </c>
      <c r="AC599" s="5"/>
      <c r="AD599" s="10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  <c r="DG599" s="5"/>
      <c r="DH599" s="5"/>
      <c r="DI599" s="5"/>
      <c r="DJ599" s="5"/>
      <c r="DK599" s="5"/>
      <c r="DL599" s="5"/>
      <c r="DM599" s="5"/>
      <c r="DN599" s="5"/>
      <c r="DO599" s="5"/>
      <c r="DP599" s="5"/>
      <c r="DQ599" s="5"/>
      <c r="DR599" s="5"/>
      <c r="DS599" s="5"/>
      <c r="DT599" s="5"/>
      <c r="DU599" s="5"/>
      <c r="DV599" s="5"/>
      <c r="DW599" s="5"/>
      <c r="DX599" s="5"/>
      <c r="DY599" s="5"/>
      <c r="DZ599" s="5"/>
      <c r="EA599" s="5"/>
      <c r="EB599" s="5"/>
      <c r="EC599" s="5"/>
      <c r="ED599" s="5"/>
      <c r="EE599" s="5"/>
      <c r="EF599" s="5"/>
      <c r="EG599" s="5"/>
      <c r="EH599" s="5"/>
      <c r="EI599" s="5"/>
      <c r="EJ599" s="5"/>
      <c r="EK599" s="5"/>
      <c r="EL599" s="5"/>
      <c r="EM599" s="5"/>
      <c r="EN599" s="5"/>
      <c r="EO599" s="5"/>
      <c r="EP599" s="5"/>
      <c r="EQ599" s="5"/>
      <c r="ER599" s="5"/>
      <c r="ES599" s="5"/>
      <c r="ET599" s="5"/>
      <c r="EU599" s="5"/>
      <c r="EV599" s="5"/>
      <c r="EW599" s="5"/>
      <c r="EX599" s="5"/>
      <c r="EY599" s="5"/>
      <c r="EZ599" s="5"/>
      <c r="FA599" s="5"/>
      <c r="FB599" s="5"/>
      <c r="FC599" s="5"/>
      <c r="FD599" s="5"/>
      <c r="FE599" s="5"/>
      <c r="FF599" s="5"/>
      <c r="FG599" s="5"/>
      <c r="FH599" s="5"/>
      <c r="FI599" s="5"/>
      <c r="FJ599" s="5"/>
      <c r="FK599" s="5"/>
      <c r="FL599" s="5"/>
      <c r="FM599" s="5"/>
      <c r="FN599" s="5"/>
      <c r="FO599" s="5"/>
      <c r="FP599" s="5"/>
      <c r="FQ599" s="5"/>
      <c r="FR599" s="5"/>
      <c r="FS599" s="5"/>
      <c r="FT599" s="5"/>
      <c r="FU599" s="5"/>
      <c r="FV599" s="5"/>
      <c r="FW599" s="5"/>
      <c r="FX599" s="5"/>
      <c r="FY599" s="5"/>
      <c r="FZ599" s="5"/>
      <c r="GA599" s="5"/>
      <c r="GB599" s="5"/>
      <c r="GC599" s="5"/>
      <c r="GD599" s="5"/>
      <c r="GE599" s="5"/>
      <c r="GF599" s="5"/>
      <c r="GG599" s="5"/>
      <c r="GH599" s="5"/>
      <c r="GI599" s="5"/>
      <c r="GJ599" s="5"/>
      <c r="GK599" s="5"/>
      <c r="GL599" s="5"/>
      <c r="GM599" s="5"/>
      <c r="GN599" s="5"/>
      <c r="GO599" s="5"/>
      <c r="GP599" s="5"/>
      <c r="GQ599" s="5"/>
      <c r="GR599" s="5"/>
      <c r="GS599" s="5"/>
      <c r="GT599" s="5"/>
      <c r="GU599" s="5"/>
      <c r="GV599" s="5"/>
      <c r="GW599" s="5"/>
      <c r="GX599" s="5"/>
      <c r="GY599" s="5"/>
      <c r="GZ599" s="5"/>
      <c r="HA599" s="5"/>
      <c r="HB599" s="5"/>
      <c r="HC599" s="5"/>
      <c r="HD599" s="5"/>
      <c r="HE599" s="5"/>
      <c r="HF599" s="5"/>
      <c r="HG599" s="5"/>
      <c r="HH599" s="5"/>
      <c r="HI599" s="5"/>
      <c r="HJ599" s="5"/>
      <c r="HK599" s="5"/>
      <c r="HL599" s="5"/>
      <c r="HM599" s="5"/>
      <c r="HN599" s="5"/>
      <c r="HO599" s="5"/>
      <c r="HP599" s="5"/>
      <c r="HQ599" s="5"/>
      <c r="HR599" s="5"/>
      <c r="HS599" s="5"/>
      <c r="HT599" s="5"/>
      <c r="HU599" s="5"/>
      <c r="HV599" s="5"/>
      <c r="HW599" s="5"/>
      <c r="HX599" s="5"/>
      <c r="HY599" s="5"/>
      <c r="HZ599" s="5"/>
      <c r="IA599" s="5"/>
      <c r="IB599" s="5"/>
      <c r="IC599" s="5"/>
      <c r="ID599" s="5"/>
      <c r="IE599" s="5"/>
      <c r="IF599" s="5"/>
      <c r="IG599" s="5"/>
      <c r="IH599" s="5"/>
      <c r="II599" s="5"/>
      <c r="IJ599" s="5"/>
      <c r="IK599" s="5"/>
      <c r="IL599" s="5"/>
      <c r="IM599" s="5"/>
      <c r="IN599" s="5"/>
      <c r="IO599" s="5"/>
      <c r="IP599" s="5"/>
      <c r="IQ599" s="5"/>
      <c r="IR599" s="5"/>
      <c r="IS599" s="5"/>
      <c r="IT599" s="5"/>
      <c r="IU599" s="5"/>
      <c r="IV599" s="5"/>
      <c r="IW599" s="5"/>
      <c r="IX599" s="5"/>
      <c r="IY599" s="5"/>
      <c r="IZ599" s="5"/>
      <c r="JA599" s="5"/>
      <c r="JB599" s="5"/>
      <c r="JC599" s="5"/>
    </row>
    <row r="600" spans="2:263" x14ac:dyDescent="0.3">
      <c r="B600" s="18">
        <f t="shared" si="23"/>
        <v>0</v>
      </c>
      <c r="C600" s="18"/>
      <c r="D600" s="5"/>
      <c r="E600" s="5"/>
      <c r="F600" s="5" t="str">
        <f t="shared" si="22"/>
        <v/>
      </c>
      <c r="G600" s="5"/>
      <c r="H600" s="5"/>
      <c r="I600" s="5"/>
      <c r="J600" s="5"/>
      <c r="K600" s="5"/>
      <c r="L600" s="6"/>
      <c r="M600" s="5"/>
      <c r="N600" s="5"/>
      <c r="O600" s="5"/>
      <c r="P600" s="24"/>
      <c r="R600" s="27"/>
      <c r="S600" s="5"/>
      <c r="T600" s="6"/>
      <c r="U600" s="5"/>
      <c r="V600" s="7" t="str">
        <f>IFERROR(VLOOKUP(B600,[1]Client107650!$A$1:$C$7000,3,FALSE),"Non enregistrée")</f>
        <v>Non enregistrée</v>
      </c>
      <c r="W600" s="7" t="str">
        <f>IFERROR(VLOOKUP(A600,'[2]PLANNING-RECHANGES LATelec'!$A$3:$AN$8004,40,FALSE),"Non collaborée")</f>
        <v>Non collaborée</v>
      </c>
      <c r="X600" s="8" t="str">
        <f>IFERROR(VLOOKUP(F600,'[3]Table V'!$A:$G,3,FALSE),"N/A")</f>
        <v>N/A</v>
      </c>
      <c r="Y600" s="8" t="str">
        <f>IFERROR(VLOOKUP(F600,'[2]Table V'!$A:$M,9,FALSE),"N/A")</f>
        <v>N/A</v>
      </c>
      <c r="Z600" s="9" t="str">
        <f>IFERROR(VLOOKUP(C600,[4]Feuil1!$D:$AB,25,FALSE),"N/A")</f>
        <v>N/A</v>
      </c>
      <c r="AA600" s="9" t="s">
        <v>157</v>
      </c>
      <c r="AB600" s="9" t="s">
        <v>157</v>
      </c>
      <c r="AC600" s="5"/>
      <c r="AD600" s="10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</row>
    <row r="601" spans="2:263" x14ac:dyDescent="0.3">
      <c r="B601" s="18">
        <f t="shared" si="23"/>
        <v>0</v>
      </c>
      <c r="C601" s="18"/>
      <c r="D601" s="5"/>
      <c r="E601" s="5"/>
      <c r="F601" s="5" t="str">
        <f t="shared" si="22"/>
        <v/>
      </c>
      <c r="G601" s="5"/>
      <c r="H601" s="5"/>
      <c r="I601" s="5"/>
      <c r="J601" s="5"/>
      <c r="K601" s="5"/>
      <c r="L601" s="6"/>
      <c r="M601" s="5"/>
      <c r="N601" s="5"/>
      <c r="O601" s="5"/>
      <c r="P601" s="24"/>
      <c r="R601" s="27"/>
      <c r="S601" s="5"/>
      <c r="T601" s="6"/>
      <c r="U601" s="5"/>
      <c r="V601" s="7" t="str">
        <f>IFERROR(VLOOKUP(B601,[1]Client107650!$A$1:$C$7000,3,FALSE),"Non enregistrée")</f>
        <v>Non enregistrée</v>
      </c>
      <c r="W601" s="7" t="str">
        <f>IFERROR(VLOOKUP(A601,'[2]PLANNING-RECHANGES LATelec'!$A$3:$AN$8004,40,FALSE),"Non collaborée")</f>
        <v>Non collaborée</v>
      </c>
      <c r="X601" s="8" t="str">
        <f>IFERROR(VLOOKUP(F601,'[3]Table V'!$A:$G,3,FALSE),"N/A")</f>
        <v>N/A</v>
      </c>
      <c r="Y601" s="8" t="str">
        <f>IFERROR(VLOOKUP(F601,'[2]Table V'!$A:$M,9,FALSE),"N/A")</f>
        <v>N/A</v>
      </c>
      <c r="Z601" s="9" t="str">
        <f>IFERROR(VLOOKUP(C601,[4]Feuil1!$D:$AB,25,FALSE),"N/A")</f>
        <v>N/A</v>
      </c>
      <c r="AA601" s="9" t="s">
        <v>157</v>
      </c>
      <c r="AB601" s="9" t="s">
        <v>157</v>
      </c>
      <c r="AC601" s="5"/>
      <c r="AD601" s="10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</row>
    <row r="602" spans="2:263" x14ac:dyDescent="0.3">
      <c r="B602" s="18">
        <f t="shared" si="23"/>
        <v>0</v>
      </c>
      <c r="C602" s="18"/>
      <c r="D602" s="5"/>
      <c r="E602" s="5"/>
      <c r="F602" s="5" t="str">
        <f t="shared" si="22"/>
        <v/>
      </c>
      <c r="G602" s="5"/>
      <c r="H602" s="5"/>
      <c r="I602" s="5"/>
      <c r="J602" s="5"/>
      <c r="K602" s="5"/>
      <c r="L602" s="6"/>
      <c r="M602" s="5"/>
      <c r="N602" s="5"/>
      <c r="O602" s="5"/>
      <c r="P602" s="24"/>
      <c r="R602" s="27"/>
      <c r="S602" s="5"/>
      <c r="T602" s="6"/>
      <c r="U602" s="5"/>
      <c r="V602" s="7" t="str">
        <f>IFERROR(VLOOKUP(B602,[1]Client107650!$A$1:$C$7000,3,FALSE),"Non enregistrée")</f>
        <v>Non enregistrée</v>
      </c>
      <c r="W602" s="7" t="str">
        <f>IFERROR(VLOOKUP(A602,'[2]PLANNING-RECHANGES LATelec'!$A$3:$AN$8004,40,FALSE),"Non collaborée")</f>
        <v>Non collaborée</v>
      </c>
      <c r="X602" s="8" t="str">
        <f>IFERROR(VLOOKUP(F602,'[3]Table V'!$A:$G,3,FALSE),"N/A")</f>
        <v>N/A</v>
      </c>
      <c r="Y602" s="8" t="str">
        <f>IFERROR(VLOOKUP(F602,'[2]Table V'!$A:$M,9,FALSE),"N/A")</f>
        <v>N/A</v>
      </c>
      <c r="Z602" s="9" t="str">
        <f>IFERROR(VLOOKUP(C602,[4]Feuil1!$D:$AB,25,FALSE),"N/A")</f>
        <v>N/A</v>
      </c>
      <c r="AA602" s="9" t="s">
        <v>157</v>
      </c>
      <c r="AB602" s="9" t="s">
        <v>157</v>
      </c>
      <c r="AC602" s="5"/>
      <c r="AD602" s="10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</row>
    <row r="603" spans="2:263" x14ac:dyDescent="0.3">
      <c r="B603" s="18">
        <f t="shared" si="23"/>
        <v>0</v>
      </c>
      <c r="C603" s="18"/>
      <c r="D603" s="5"/>
      <c r="E603" s="5"/>
      <c r="F603" s="5" t="str">
        <f t="shared" si="22"/>
        <v/>
      </c>
      <c r="G603" s="5"/>
      <c r="H603" s="5"/>
      <c r="I603" s="5"/>
      <c r="J603" s="5"/>
      <c r="K603" s="5"/>
      <c r="L603" s="6"/>
      <c r="M603" s="5"/>
      <c r="N603" s="5"/>
      <c r="O603" s="5"/>
      <c r="P603" s="24"/>
      <c r="R603" s="27"/>
      <c r="S603" s="5"/>
      <c r="T603" s="6"/>
      <c r="U603" s="5"/>
      <c r="V603" s="7" t="str">
        <f>IFERROR(VLOOKUP(B603,[1]Client107650!$A$1:$C$7000,3,FALSE),"Non enregistrée")</f>
        <v>Non enregistrée</v>
      </c>
      <c r="W603" s="7" t="str">
        <f>IFERROR(VLOOKUP(A603,'[2]PLANNING-RECHANGES LATelec'!$A$3:$AN$8004,40,FALSE),"Non collaborée")</f>
        <v>Non collaborée</v>
      </c>
      <c r="X603" s="8" t="str">
        <f>IFERROR(VLOOKUP(F603,'[3]Table V'!$A:$G,3,FALSE),"N/A")</f>
        <v>N/A</v>
      </c>
      <c r="Y603" s="8" t="str">
        <f>IFERROR(VLOOKUP(F603,'[2]Table V'!$A:$M,9,FALSE),"N/A")</f>
        <v>N/A</v>
      </c>
      <c r="Z603" s="9" t="str">
        <f>IFERROR(VLOOKUP(C603,[4]Feuil1!$D:$AB,25,FALSE),"N/A")</f>
        <v>N/A</v>
      </c>
      <c r="AA603" s="9" t="s">
        <v>157</v>
      </c>
      <c r="AB603" s="9" t="s">
        <v>157</v>
      </c>
      <c r="AC603" s="5"/>
    </row>
    <row r="604" spans="2:263" x14ac:dyDescent="0.3">
      <c r="B604" s="18">
        <f t="shared" si="23"/>
        <v>0</v>
      </c>
      <c r="C604" s="18"/>
      <c r="D604" s="5"/>
      <c r="E604" s="5"/>
      <c r="F604" s="5" t="str">
        <f t="shared" si="22"/>
        <v/>
      </c>
      <c r="G604" s="5"/>
      <c r="H604" s="5"/>
      <c r="I604" s="5"/>
      <c r="J604" s="5"/>
      <c r="K604" s="5"/>
      <c r="L604" s="6"/>
      <c r="M604" s="5"/>
      <c r="N604" s="5"/>
      <c r="O604" s="5"/>
      <c r="P604" s="24"/>
      <c r="R604" s="27"/>
      <c r="S604" s="5"/>
      <c r="T604" s="6"/>
      <c r="U604" s="5"/>
      <c r="V604" s="7" t="str">
        <f>IFERROR(VLOOKUP(B604,[1]Client107650!$A$1:$C$7000,3,FALSE),"Non enregistrée")</f>
        <v>Non enregistrée</v>
      </c>
      <c r="W604" s="7" t="str">
        <f>IFERROR(VLOOKUP(A604,'[2]PLANNING-RECHANGES LATelec'!$A$3:$AN$8004,40,FALSE),"Non collaborée")</f>
        <v>Non collaborée</v>
      </c>
      <c r="X604" s="8" t="str">
        <f>IFERROR(VLOOKUP(F604,'[3]Table V'!$A:$G,3,FALSE),"N/A")</f>
        <v>N/A</v>
      </c>
      <c r="Y604" s="8" t="str">
        <f>IFERROR(VLOOKUP(F604,'[2]Table V'!$A:$M,9,FALSE),"N/A")</f>
        <v>N/A</v>
      </c>
      <c r="Z604" s="9" t="str">
        <f>IFERROR(VLOOKUP(C604,[4]Feuil1!$D:$AB,25,FALSE),"N/A")</f>
        <v>N/A</v>
      </c>
      <c r="AA604" s="9" t="s">
        <v>157</v>
      </c>
      <c r="AB604" s="9" t="s">
        <v>157</v>
      </c>
      <c r="AC604" s="5"/>
    </row>
    <row r="605" spans="2:263" x14ac:dyDescent="0.3">
      <c r="B605" s="18">
        <f t="shared" si="23"/>
        <v>0</v>
      </c>
      <c r="C605" s="18"/>
      <c r="D605" s="5"/>
      <c r="E605" s="5"/>
      <c r="F605" s="5" t="str">
        <f t="shared" si="22"/>
        <v/>
      </c>
      <c r="G605" s="5"/>
      <c r="H605" s="5"/>
      <c r="I605" s="5"/>
      <c r="J605" s="5"/>
      <c r="K605" s="5"/>
      <c r="L605" s="6"/>
      <c r="M605" s="5"/>
      <c r="N605" s="5"/>
      <c r="O605" s="5"/>
      <c r="P605" s="24"/>
      <c r="R605" s="27"/>
      <c r="S605" s="5"/>
      <c r="T605" s="6"/>
      <c r="U605" s="5"/>
      <c r="V605" s="7" t="str">
        <f>IFERROR(VLOOKUP(B605,[1]Client107650!$A$1:$C$7000,3,FALSE),"Non enregistrée")</f>
        <v>Non enregistrée</v>
      </c>
      <c r="W605" s="7" t="str">
        <f>IFERROR(VLOOKUP(A605,'[2]PLANNING-RECHANGES LATelec'!$A$3:$AN$8004,40,FALSE),"Non collaborée")</f>
        <v>Non collaborée</v>
      </c>
      <c r="X605" s="8" t="str">
        <f>IFERROR(VLOOKUP(F605,'[3]Table V'!$A:$G,3,FALSE),"N/A")</f>
        <v>N/A</v>
      </c>
      <c r="Y605" s="8" t="str">
        <f>IFERROR(VLOOKUP(F605,'[2]Table V'!$A:$M,9,FALSE),"N/A")</f>
        <v>N/A</v>
      </c>
      <c r="Z605" s="9" t="str">
        <f>IFERROR(VLOOKUP(C605,[4]Feuil1!$D:$AB,25,FALSE),"N/A")</f>
        <v>N/A</v>
      </c>
      <c r="AA605" s="9" t="s">
        <v>157</v>
      </c>
      <c r="AB605" s="9" t="s">
        <v>157</v>
      </c>
      <c r="AC605" s="5"/>
      <c r="AD605" s="10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  <c r="CR605" s="5"/>
      <c r="CS605" s="5"/>
      <c r="CT605" s="5"/>
      <c r="CU605" s="5"/>
      <c r="CV605" s="5"/>
      <c r="CW605" s="5"/>
      <c r="CX605" s="5"/>
      <c r="CY605" s="5"/>
      <c r="CZ605" s="5"/>
      <c r="DA605" s="5"/>
      <c r="DB605" s="5"/>
      <c r="DC605" s="5"/>
      <c r="DD605" s="5"/>
      <c r="DE605" s="5"/>
      <c r="DF605" s="5"/>
      <c r="DG605" s="5"/>
      <c r="DH605" s="5"/>
      <c r="DI605" s="5"/>
      <c r="DJ605" s="5"/>
      <c r="DK605" s="5"/>
      <c r="DL605" s="5"/>
      <c r="DM605" s="5"/>
      <c r="DN605" s="5"/>
      <c r="DO605" s="5"/>
      <c r="DP605" s="5"/>
      <c r="DQ605" s="5"/>
      <c r="DR605" s="5"/>
      <c r="DS605" s="5"/>
      <c r="DT605" s="5"/>
      <c r="DU605" s="5"/>
      <c r="DV605" s="5"/>
      <c r="DW605" s="5"/>
      <c r="DX605" s="5"/>
      <c r="DY605" s="5"/>
      <c r="DZ605" s="5"/>
      <c r="EA605" s="5"/>
      <c r="EB605" s="5"/>
      <c r="EC605" s="5"/>
      <c r="ED605" s="5"/>
      <c r="EE605" s="5"/>
      <c r="EF605" s="5"/>
      <c r="EG605" s="5"/>
      <c r="EH605" s="5"/>
      <c r="EI605" s="5"/>
      <c r="EJ605" s="5"/>
      <c r="EK605" s="5"/>
      <c r="EL605" s="5"/>
      <c r="EM605" s="5"/>
      <c r="EN605" s="5"/>
      <c r="EO605" s="5"/>
      <c r="EP605" s="5"/>
      <c r="EQ605" s="5"/>
      <c r="ER605" s="5"/>
      <c r="ES605" s="5"/>
      <c r="ET605" s="5"/>
      <c r="EU605" s="5"/>
      <c r="EV605" s="5"/>
      <c r="EW605" s="5"/>
      <c r="EX605" s="5"/>
      <c r="EY605" s="5"/>
      <c r="EZ605" s="5"/>
      <c r="FA605" s="5"/>
      <c r="FB605" s="5"/>
      <c r="FC605" s="5"/>
      <c r="FD605" s="5"/>
      <c r="FE605" s="5"/>
      <c r="FF605" s="5"/>
      <c r="FG605" s="5"/>
      <c r="FH605" s="5"/>
      <c r="FI605" s="5"/>
      <c r="FJ605" s="5"/>
      <c r="FK605" s="5"/>
      <c r="FL605" s="5"/>
      <c r="FM605" s="5"/>
      <c r="FN605" s="5"/>
      <c r="FO605" s="5"/>
      <c r="FP605" s="5"/>
      <c r="FQ605" s="5"/>
      <c r="FR605" s="5"/>
      <c r="FS605" s="5"/>
      <c r="FT605" s="5"/>
      <c r="FU605" s="5"/>
      <c r="FV605" s="5"/>
      <c r="FW605" s="5"/>
      <c r="FX605" s="5"/>
      <c r="FY605" s="5"/>
      <c r="FZ605" s="5"/>
      <c r="GA605" s="5"/>
      <c r="GB605" s="5"/>
      <c r="GC605" s="5"/>
      <c r="GD605" s="5"/>
      <c r="GE605" s="5"/>
      <c r="GF605" s="5"/>
      <c r="GG605" s="5"/>
      <c r="GH605" s="5"/>
      <c r="GI605" s="5"/>
      <c r="GJ605" s="5"/>
      <c r="GK605" s="5"/>
      <c r="GL605" s="5"/>
      <c r="GM605" s="5"/>
      <c r="GN605" s="5"/>
      <c r="GO605" s="5"/>
      <c r="GP605" s="5"/>
      <c r="GQ605" s="5"/>
      <c r="GR605" s="5"/>
      <c r="GS605" s="5"/>
      <c r="GT605" s="5"/>
      <c r="GU605" s="5"/>
      <c r="GV605" s="5"/>
      <c r="GW605" s="5"/>
      <c r="GX605" s="5"/>
      <c r="GY605" s="5"/>
      <c r="GZ605" s="5"/>
      <c r="HA605" s="5"/>
      <c r="HB605" s="5"/>
      <c r="HC605" s="5"/>
      <c r="HD605" s="5"/>
      <c r="HE605" s="5"/>
      <c r="HF605" s="5"/>
      <c r="HG605" s="5"/>
      <c r="HH605" s="5"/>
      <c r="HI605" s="5"/>
      <c r="HJ605" s="5"/>
      <c r="HK605" s="5"/>
      <c r="HL605" s="5"/>
      <c r="HM605" s="5"/>
      <c r="HN605" s="5"/>
      <c r="HO605" s="5"/>
      <c r="HP605" s="5"/>
      <c r="HQ605" s="5"/>
      <c r="HR605" s="5"/>
      <c r="HS605" s="5"/>
      <c r="HT605" s="5"/>
      <c r="HU605" s="5"/>
      <c r="HV605" s="5"/>
      <c r="HW605" s="5"/>
      <c r="HX605" s="5"/>
      <c r="HY605" s="5"/>
      <c r="HZ605" s="5"/>
      <c r="IA605" s="5"/>
      <c r="IB605" s="5"/>
      <c r="IC605" s="5"/>
      <c r="ID605" s="5"/>
      <c r="IE605" s="5"/>
      <c r="IF605" s="5"/>
      <c r="IG605" s="5"/>
      <c r="IH605" s="5"/>
      <c r="II605" s="5"/>
      <c r="IJ605" s="5"/>
      <c r="IK605" s="5"/>
      <c r="IL605" s="5"/>
      <c r="IM605" s="5"/>
      <c r="IN605" s="5"/>
      <c r="IO605" s="5"/>
      <c r="IP605" s="5"/>
      <c r="IQ605" s="5"/>
      <c r="IR605" s="5"/>
      <c r="IS605" s="5"/>
      <c r="IT605" s="5"/>
      <c r="IU605" s="5"/>
      <c r="IV605" s="5"/>
      <c r="IW605" s="5"/>
      <c r="IX605" s="5"/>
      <c r="IY605" s="5"/>
      <c r="IZ605" s="5"/>
      <c r="JA605" s="5"/>
      <c r="JB605" s="5"/>
      <c r="JC605" s="5"/>
    </row>
    <row r="606" spans="2:263" x14ac:dyDescent="0.3">
      <c r="B606" s="18">
        <f t="shared" si="23"/>
        <v>0</v>
      </c>
      <c r="C606" s="18"/>
      <c r="D606" s="5"/>
      <c r="E606" s="5"/>
      <c r="F606" s="5" t="str">
        <f t="shared" si="22"/>
        <v/>
      </c>
      <c r="G606" s="5"/>
      <c r="H606" s="5"/>
      <c r="I606" s="5"/>
      <c r="J606" s="5"/>
      <c r="K606" s="5"/>
      <c r="L606" s="6"/>
      <c r="M606" s="5"/>
      <c r="N606" s="5"/>
      <c r="O606" s="5"/>
      <c r="P606" s="24"/>
      <c r="R606" s="27"/>
      <c r="S606" s="5"/>
      <c r="T606" s="6"/>
      <c r="U606" s="5"/>
      <c r="V606" s="7" t="str">
        <f>IFERROR(VLOOKUP(B606,[1]Client107650!$A$1:$C$7000,3,FALSE),"Non enregistrée")</f>
        <v>Non enregistrée</v>
      </c>
      <c r="W606" s="7" t="str">
        <f>IFERROR(VLOOKUP(A606,'[2]PLANNING-RECHANGES LATelec'!$A$3:$AN$8004,40,FALSE),"Non collaborée")</f>
        <v>Non collaborée</v>
      </c>
      <c r="X606" s="8" t="str">
        <f>IFERROR(VLOOKUP(F606,'[3]Table V'!$A:$G,3,FALSE),"N/A")</f>
        <v>N/A</v>
      </c>
      <c r="Y606" s="8" t="str">
        <f>IFERROR(VLOOKUP(F606,'[2]Table V'!$A:$M,9,FALSE),"N/A")</f>
        <v>N/A</v>
      </c>
      <c r="Z606" s="9" t="str">
        <f>IFERROR(VLOOKUP(C606,[4]Feuil1!$D:$AB,25,FALSE),"N/A")</f>
        <v>N/A</v>
      </c>
      <c r="AA606" s="9" t="s">
        <v>157</v>
      </c>
      <c r="AB606" s="9" t="s">
        <v>157</v>
      </c>
      <c r="AC606" s="5"/>
      <c r="AD606" s="10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  <c r="DG606" s="5"/>
      <c r="DH606" s="5"/>
      <c r="DI606" s="5"/>
      <c r="DJ606" s="5"/>
      <c r="DK606" s="5"/>
      <c r="DL606" s="5"/>
      <c r="DM606" s="5"/>
      <c r="DN606" s="5"/>
      <c r="DO606" s="5"/>
      <c r="DP606" s="5"/>
    </row>
    <row r="607" spans="2:263" x14ac:dyDescent="0.3">
      <c r="B607" s="18">
        <f t="shared" si="23"/>
        <v>0</v>
      </c>
      <c r="C607" s="18"/>
      <c r="D607" s="5"/>
      <c r="E607" s="5"/>
      <c r="F607" s="5" t="str">
        <f t="shared" si="22"/>
        <v/>
      </c>
      <c r="G607" s="5"/>
      <c r="H607" s="5"/>
      <c r="I607" s="5"/>
      <c r="J607" s="5"/>
      <c r="K607" s="5"/>
      <c r="L607" s="6"/>
      <c r="M607" s="5"/>
      <c r="N607" s="5"/>
      <c r="O607" s="5"/>
      <c r="P607" s="24"/>
      <c r="R607" s="27"/>
      <c r="S607" s="5"/>
      <c r="T607" s="6"/>
      <c r="U607" s="5"/>
      <c r="V607" s="7" t="str">
        <f>IFERROR(VLOOKUP(B607,[1]Client107650!$A$1:$C$7000,3,FALSE),"Non enregistrée")</f>
        <v>Non enregistrée</v>
      </c>
      <c r="W607" s="7" t="str">
        <f>IFERROR(VLOOKUP(A607,'[2]PLANNING-RECHANGES LATelec'!$A$3:$AN$8004,40,FALSE),"Non collaborée")</f>
        <v>Non collaborée</v>
      </c>
      <c r="X607" s="8" t="str">
        <f>IFERROR(VLOOKUP(F607,'[3]Table V'!$A:$G,3,FALSE),"N/A")</f>
        <v>N/A</v>
      </c>
      <c r="Y607" s="8" t="str">
        <f>IFERROR(VLOOKUP(F607,'[2]Table V'!$A:$M,9,FALSE),"N/A")</f>
        <v>N/A</v>
      </c>
      <c r="Z607" s="9" t="str">
        <f>IFERROR(VLOOKUP(C607,[4]Feuil1!$D:$AB,25,FALSE),"N/A")</f>
        <v>N/A</v>
      </c>
      <c r="AA607" s="9" t="s">
        <v>157</v>
      </c>
      <c r="AB607" s="9" t="s">
        <v>157</v>
      </c>
      <c r="AC607" s="5"/>
      <c r="AD607" s="10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/>
      <c r="CX607" s="5"/>
      <c r="CY607" s="5"/>
      <c r="CZ607" s="5"/>
      <c r="DA607" s="5"/>
      <c r="DB607" s="5"/>
      <c r="DC607" s="5"/>
      <c r="DD607" s="5"/>
      <c r="DE607" s="5"/>
      <c r="DF607" s="5"/>
      <c r="DG607" s="5"/>
      <c r="DH607" s="5"/>
      <c r="DI607" s="5"/>
      <c r="DJ607" s="5"/>
      <c r="DK607" s="5"/>
      <c r="DL607" s="5"/>
      <c r="DM607" s="5"/>
      <c r="DN607" s="5"/>
      <c r="DO607" s="5"/>
      <c r="DP607" s="5"/>
      <c r="DQ607" s="5"/>
      <c r="DR607" s="5"/>
      <c r="DS607" s="5"/>
      <c r="DT607" s="5"/>
      <c r="DU607" s="5"/>
      <c r="DV607" s="5"/>
      <c r="DW607" s="5"/>
      <c r="DX607" s="5"/>
      <c r="DY607" s="5"/>
      <c r="DZ607" s="5"/>
      <c r="EA607" s="5"/>
      <c r="EB607" s="5"/>
      <c r="EC607" s="5"/>
      <c r="ED607" s="5"/>
      <c r="EE607" s="5"/>
      <c r="EF607" s="5"/>
      <c r="EG607" s="5"/>
      <c r="EH607" s="5"/>
      <c r="EI607" s="5"/>
      <c r="EJ607" s="5"/>
      <c r="EK607" s="5"/>
      <c r="EL607" s="5"/>
      <c r="EM607" s="5"/>
      <c r="EN607" s="5"/>
      <c r="EO607" s="5"/>
      <c r="EP607" s="5"/>
      <c r="EQ607" s="5"/>
      <c r="ER607" s="5"/>
      <c r="ES607" s="5"/>
      <c r="ET607" s="5"/>
      <c r="EU607" s="5"/>
      <c r="EV607" s="5"/>
      <c r="EW607" s="5"/>
      <c r="EX607" s="5"/>
      <c r="EY607" s="5"/>
      <c r="EZ607" s="5"/>
      <c r="FA607" s="5"/>
      <c r="FB607" s="5"/>
      <c r="FC607" s="5"/>
      <c r="FD607" s="5"/>
      <c r="FE607" s="5"/>
      <c r="FF607" s="5"/>
      <c r="FG607" s="5"/>
      <c r="FH607" s="5"/>
      <c r="FI607" s="5"/>
      <c r="FJ607" s="5"/>
      <c r="FK607" s="5"/>
      <c r="FL607" s="5"/>
      <c r="FM607" s="5"/>
      <c r="FN607" s="5"/>
      <c r="FO607" s="5"/>
      <c r="FP607" s="5"/>
      <c r="FQ607" s="5"/>
      <c r="FR607" s="5"/>
      <c r="FS607" s="5"/>
      <c r="FT607" s="5"/>
      <c r="FU607" s="5"/>
      <c r="FV607" s="5"/>
      <c r="FW607" s="5"/>
      <c r="FX607" s="5"/>
      <c r="FY607" s="5"/>
      <c r="FZ607" s="5"/>
      <c r="GA607" s="5"/>
      <c r="GB607" s="5"/>
      <c r="GC607" s="5"/>
      <c r="GD607" s="5"/>
      <c r="GE607" s="5"/>
      <c r="GF607" s="5"/>
      <c r="GG607" s="5"/>
      <c r="GH607" s="5"/>
      <c r="GI607" s="5"/>
      <c r="GJ607" s="5"/>
      <c r="GK607" s="5"/>
      <c r="GL607" s="5"/>
      <c r="GM607" s="5"/>
      <c r="GN607" s="5"/>
      <c r="GO607" s="5"/>
      <c r="GP607" s="5"/>
      <c r="GQ607" s="5"/>
      <c r="GR607" s="5"/>
      <c r="GS607" s="5"/>
      <c r="GT607" s="5"/>
      <c r="GU607" s="5"/>
      <c r="GV607" s="5"/>
      <c r="GW607" s="5"/>
      <c r="GX607" s="5"/>
      <c r="GY607" s="5"/>
      <c r="GZ607" s="5"/>
      <c r="HA607" s="5"/>
      <c r="HB607" s="5"/>
      <c r="HC607" s="5"/>
      <c r="HD607" s="5"/>
      <c r="HE607" s="5"/>
      <c r="HF607" s="5"/>
      <c r="HG607" s="5"/>
      <c r="HH607" s="5"/>
      <c r="HI607" s="5"/>
      <c r="HJ607" s="5"/>
      <c r="HK607" s="5"/>
      <c r="HL607" s="5"/>
      <c r="HM607" s="5"/>
      <c r="HN607" s="5"/>
      <c r="HO607" s="5"/>
      <c r="HP607" s="5"/>
      <c r="HQ607" s="5"/>
      <c r="HR607" s="5"/>
      <c r="HS607" s="5"/>
      <c r="HT607" s="5"/>
      <c r="HU607" s="5"/>
      <c r="HV607" s="5"/>
      <c r="HW607" s="5"/>
      <c r="HX607" s="5"/>
      <c r="HY607" s="5"/>
      <c r="HZ607" s="5"/>
      <c r="IA607" s="5"/>
      <c r="IB607" s="5"/>
      <c r="IC607" s="5"/>
      <c r="ID607" s="5"/>
      <c r="IE607" s="5"/>
      <c r="IF607" s="5"/>
      <c r="IG607" s="5"/>
      <c r="IH607" s="5"/>
      <c r="II607" s="5"/>
      <c r="IJ607" s="5"/>
      <c r="IK607" s="5"/>
      <c r="IL607" s="5"/>
      <c r="IM607" s="5"/>
      <c r="IN607" s="5"/>
      <c r="IO607" s="5"/>
      <c r="IP607" s="5"/>
      <c r="IQ607" s="5"/>
      <c r="IR607" s="5"/>
      <c r="IS607" s="5"/>
      <c r="IT607" s="5"/>
      <c r="IU607" s="5"/>
      <c r="IV607" s="5"/>
      <c r="IW607" s="5"/>
      <c r="IX607" s="5"/>
      <c r="IY607" s="5"/>
      <c r="IZ607" s="5"/>
      <c r="JA607" s="5"/>
      <c r="JB607" s="5"/>
      <c r="JC607" s="5"/>
    </row>
    <row r="608" spans="2:263" x14ac:dyDescent="0.3">
      <c r="B608" s="18">
        <f t="shared" si="23"/>
        <v>0</v>
      </c>
      <c r="C608" s="18"/>
      <c r="D608" s="5"/>
      <c r="E608" s="5"/>
      <c r="F608" s="5" t="str">
        <f t="shared" si="22"/>
        <v/>
      </c>
      <c r="G608" s="5"/>
      <c r="H608" s="5"/>
      <c r="I608" s="5"/>
      <c r="J608" s="5"/>
      <c r="K608" s="5"/>
      <c r="L608" s="6"/>
      <c r="M608" s="5"/>
      <c r="N608" s="5"/>
      <c r="O608" s="5"/>
      <c r="P608" s="24"/>
      <c r="R608" s="27"/>
      <c r="S608" s="5"/>
      <c r="T608" s="6"/>
      <c r="U608" s="5"/>
      <c r="V608" s="7" t="str">
        <f>IFERROR(VLOOKUP(B608,[1]Client107650!$A$1:$C$7000,3,FALSE),"Non enregistrée")</f>
        <v>Non enregistrée</v>
      </c>
      <c r="W608" s="7" t="str">
        <f>IFERROR(VLOOKUP(A608,'[2]PLANNING-RECHANGES LATelec'!$A$3:$AN$8004,40,FALSE),"Non collaborée")</f>
        <v>Non collaborée</v>
      </c>
      <c r="X608" s="8" t="str">
        <f>IFERROR(VLOOKUP(F608,'[3]Table V'!$A:$G,3,FALSE),"N/A")</f>
        <v>N/A</v>
      </c>
      <c r="Y608" s="8" t="str">
        <f>IFERROR(VLOOKUP(F608,'[2]Table V'!$A:$M,9,FALSE),"N/A")</f>
        <v>N/A</v>
      </c>
      <c r="Z608" s="9" t="str">
        <f>IFERROR(VLOOKUP(C608,[4]Feuil1!$D:$AB,25,FALSE),"N/A")</f>
        <v>N/A</v>
      </c>
      <c r="AA608" s="9" t="s">
        <v>157</v>
      </c>
      <c r="AB608" s="9" t="s">
        <v>157</v>
      </c>
      <c r="AC608" s="5"/>
      <c r="AD608" s="10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  <c r="DI608" s="5"/>
      <c r="DJ608" s="5"/>
      <c r="DK608" s="5"/>
      <c r="DL608" s="5"/>
      <c r="DM608" s="5"/>
      <c r="DN608" s="5"/>
      <c r="DO608" s="5"/>
      <c r="DP608" s="5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 s="5"/>
      <c r="EI608" s="5"/>
      <c r="EJ608" s="5"/>
      <c r="EK608" s="5"/>
    </row>
    <row r="609" spans="2:263" x14ac:dyDescent="0.3">
      <c r="B609" s="18">
        <f t="shared" si="23"/>
        <v>0</v>
      </c>
      <c r="C609" s="18"/>
      <c r="D609" s="5"/>
      <c r="E609" s="5"/>
      <c r="F609" s="5" t="str">
        <f t="shared" si="22"/>
        <v/>
      </c>
      <c r="G609" s="5"/>
      <c r="H609" s="5"/>
      <c r="I609" s="5"/>
      <c r="J609" s="5"/>
      <c r="K609" s="5"/>
      <c r="L609" s="6"/>
      <c r="M609" s="5"/>
      <c r="N609" s="5"/>
      <c r="O609" s="5"/>
      <c r="P609" s="24"/>
      <c r="R609" s="27"/>
      <c r="S609" s="5"/>
      <c r="T609" s="6"/>
      <c r="U609" s="5"/>
      <c r="V609" s="7" t="str">
        <f>IFERROR(VLOOKUP(B609,[1]Client107650!$A$1:$C$7000,3,FALSE),"Non enregistrée")</f>
        <v>Non enregistrée</v>
      </c>
      <c r="W609" s="7" t="str">
        <f>IFERROR(VLOOKUP(A609,'[2]PLANNING-RECHANGES LATelec'!$A$3:$AN$8004,40,FALSE),"Non collaborée")</f>
        <v>Non collaborée</v>
      </c>
      <c r="X609" s="8" t="str">
        <f>IFERROR(VLOOKUP(F609,'[3]Table V'!$A:$G,3,FALSE),"N/A")</f>
        <v>N/A</v>
      </c>
      <c r="Y609" s="8" t="str">
        <f>IFERROR(VLOOKUP(F609,'[2]Table V'!$A:$M,9,FALSE),"N/A")</f>
        <v>N/A</v>
      </c>
      <c r="Z609" s="9" t="str">
        <f>IFERROR(VLOOKUP(C609,[4]Feuil1!$D:$AB,25,FALSE),"N/A")</f>
        <v>N/A</v>
      </c>
      <c r="AA609" s="9" t="s">
        <v>157</v>
      </c>
      <c r="AB609" s="9" t="s">
        <v>157</v>
      </c>
      <c r="AC609" s="5"/>
      <c r="AD609" s="10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  <c r="DG609" s="5"/>
      <c r="DH609" s="5"/>
      <c r="DI609" s="5"/>
      <c r="DJ609" s="5"/>
      <c r="DK609" s="5"/>
      <c r="DL609" s="5"/>
      <c r="DM609" s="5"/>
      <c r="DN609" s="5"/>
      <c r="DO609" s="5"/>
      <c r="DP609" s="5"/>
      <c r="DQ609" s="5"/>
      <c r="DR609" s="5"/>
      <c r="DS609" s="5"/>
      <c r="DT609" s="5"/>
      <c r="DU609" s="5"/>
      <c r="DV609" s="5"/>
      <c r="DW609" s="5"/>
      <c r="DX609" s="5"/>
      <c r="DY609" s="5"/>
      <c r="DZ609" s="5"/>
      <c r="EA609" s="5"/>
      <c r="EB609" s="5"/>
      <c r="EC609" s="5"/>
      <c r="ED609" s="5"/>
      <c r="EE609" s="5"/>
      <c r="EF609" s="5"/>
      <c r="EG609" s="5"/>
      <c r="EH609" s="5"/>
      <c r="EI609" s="5"/>
      <c r="EJ609" s="5"/>
      <c r="EK609" s="5"/>
      <c r="EL609" s="5"/>
      <c r="EM609" s="5"/>
      <c r="EN609" s="5"/>
      <c r="EO609" s="5"/>
      <c r="EP609" s="5"/>
      <c r="EQ609" s="5"/>
      <c r="ER609" s="5"/>
      <c r="ES609" s="5"/>
      <c r="ET609" s="5"/>
      <c r="EU609" s="5"/>
      <c r="EV609" s="5"/>
      <c r="EW609" s="5"/>
      <c r="EX609" s="5"/>
      <c r="EY609" s="5"/>
      <c r="EZ609" s="5"/>
      <c r="FA609" s="5"/>
      <c r="FB609" s="5"/>
      <c r="FC609" s="5"/>
      <c r="FD609" s="5"/>
      <c r="FE609" s="5"/>
      <c r="FF609" s="5"/>
      <c r="FG609" s="5"/>
      <c r="FH609" s="5"/>
      <c r="FI609" s="5"/>
      <c r="FJ609" s="5"/>
      <c r="FK609" s="5"/>
      <c r="FL609" s="5"/>
      <c r="FM609" s="5"/>
      <c r="FN609" s="5"/>
      <c r="FO609" s="5"/>
      <c r="FP609" s="5"/>
      <c r="FQ609" s="5"/>
      <c r="FR609" s="5"/>
      <c r="FS609" s="5"/>
      <c r="FT609" s="5"/>
      <c r="FU609" s="5"/>
      <c r="FV609" s="5"/>
      <c r="FW609" s="5"/>
      <c r="FX609" s="5"/>
      <c r="FY609" s="5"/>
      <c r="FZ609" s="5"/>
      <c r="GA609" s="5"/>
      <c r="GB609" s="5"/>
      <c r="GC609" s="5"/>
      <c r="GD609" s="5"/>
      <c r="GE609" s="5"/>
      <c r="GF609" s="5"/>
      <c r="GG609" s="5"/>
      <c r="GH609" s="5"/>
      <c r="GI609" s="5"/>
      <c r="GJ609" s="5"/>
      <c r="GK609" s="5"/>
      <c r="GL609" s="5"/>
      <c r="GM609" s="5"/>
      <c r="GN609" s="5"/>
      <c r="GO609" s="5"/>
      <c r="GP609" s="5"/>
      <c r="GQ609" s="5"/>
      <c r="GR609" s="5"/>
      <c r="GS609" s="5"/>
      <c r="GT609" s="5"/>
      <c r="GU609" s="5"/>
      <c r="GV609" s="5"/>
      <c r="GW609" s="5"/>
      <c r="GX609" s="5"/>
      <c r="GY609" s="5"/>
      <c r="GZ609" s="5"/>
      <c r="HA609" s="5"/>
      <c r="HB609" s="5"/>
      <c r="HC609" s="5"/>
      <c r="HD609" s="5"/>
      <c r="HE609" s="5"/>
      <c r="HF609" s="5"/>
      <c r="HG609" s="5"/>
      <c r="HH609" s="5"/>
      <c r="HI609" s="5"/>
      <c r="HJ609" s="5"/>
      <c r="HK609" s="5"/>
      <c r="HL609" s="5"/>
      <c r="HM609" s="5"/>
      <c r="HN609" s="5"/>
      <c r="HO609" s="5"/>
      <c r="HP609" s="5"/>
      <c r="HQ609" s="5"/>
      <c r="HR609" s="5"/>
      <c r="HS609" s="5"/>
      <c r="HT609" s="5"/>
      <c r="HU609" s="5"/>
      <c r="HV609" s="5"/>
      <c r="HW609" s="5"/>
      <c r="HX609" s="5"/>
      <c r="HY609" s="5"/>
      <c r="HZ609" s="5"/>
      <c r="IA609" s="5"/>
      <c r="IB609" s="5"/>
      <c r="IC609" s="5"/>
      <c r="ID609" s="5"/>
      <c r="IE609" s="5"/>
      <c r="IF609" s="5"/>
      <c r="IG609" s="5"/>
      <c r="IH609" s="5"/>
      <c r="II609" s="5"/>
      <c r="IJ609" s="5"/>
      <c r="IK609" s="5"/>
      <c r="IL609" s="5"/>
      <c r="IM609" s="5"/>
      <c r="IN609" s="5"/>
      <c r="IO609" s="5"/>
      <c r="IP609" s="5"/>
      <c r="IQ609" s="5"/>
      <c r="IR609" s="5"/>
      <c r="IS609" s="5"/>
      <c r="IT609" s="5"/>
      <c r="IU609" s="5"/>
      <c r="IV609" s="5"/>
      <c r="IW609" s="5"/>
      <c r="IX609" s="5"/>
      <c r="IY609" s="5"/>
      <c r="IZ609" s="5"/>
      <c r="JA609" s="5"/>
      <c r="JB609" s="5"/>
      <c r="JC609" s="5"/>
    </row>
    <row r="610" spans="2:263" x14ac:dyDescent="0.3">
      <c r="B610" s="18">
        <f t="shared" si="23"/>
        <v>0</v>
      </c>
      <c r="C610" s="18"/>
      <c r="D610" s="5"/>
      <c r="E610" s="5"/>
      <c r="F610" s="5" t="str">
        <f t="shared" si="22"/>
        <v/>
      </c>
      <c r="G610" s="5"/>
      <c r="H610" s="5"/>
      <c r="I610" s="5"/>
      <c r="J610" s="5"/>
      <c r="K610" s="5"/>
      <c r="L610" s="6"/>
      <c r="M610" s="5"/>
      <c r="N610" s="5"/>
      <c r="O610" s="5"/>
      <c r="P610" s="24"/>
      <c r="R610" s="27"/>
      <c r="S610" s="5"/>
      <c r="T610" s="6"/>
      <c r="U610" s="5"/>
      <c r="V610" s="7" t="str">
        <f>IFERROR(VLOOKUP(B610,[1]Client107650!$A$1:$C$7000,3,FALSE),"Non enregistrée")</f>
        <v>Non enregistrée</v>
      </c>
      <c r="W610" s="7" t="str">
        <f>IFERROR(VLOOKUP(A610,'[2]PLANNING-RECHANGES LATelec'!$A$3:$AN$8004,40,FALSE),"Non collaborée")</f>
        <v>Non collaborée</v>
      </c>
      <c r="X610" s="8" t="str">
        <f>IFERROR(VLOOKUP(F610,'[3]Table V'!$A:$G,3,FALSE),"N/A")</f>
        <v>N/A</v>
      </c>
      <c r="Y610" s="8" t="str">
        <f>IFERROR(VLOOKUP(F610,'[2]Table V'!$A:$M,9,FALSE),"N/A")</f>
        <v>N/A</v>
      </c>
      <c r="Z610" s="9" t="str">
        <f>IFERROR(VLOOKUP(C610,[4]Feuil1!$D:$AB,25,FALSE),"N/A")</f>
        <v>N/A</v>
      </c>
      <c r="AA610" s="9" t="s">
        <v>157</v>
      </c>
      <c r="AB610" s="9" t="s">
        <v>157</v>
      </c>
      <c r="AC610" s="5"/>
      <c r="AD610" s="10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/>
      <c r="DF610" s="5"/>
      <c r="DG610" s="5"/>
      <c r="DH610" s="5"/>
      <c r="DI610" s="5"/>
      <c r="DJ610" s="5"/>
      <c r="DK610" s="5"/>
      <c r="DL610" s="5"/>
      <c r="DM610" s="5"/>
      <c r="DN610" s="5"/>
      <c r="DO610" s="5"/>
      <c r="DP610" s="5"/>
      <c r="DQ610" s="5"/>
      <c r="DR610" s="5"/>
      <c r="DS610" s="5"/>
      <c r="DT610" s="5"/>
      <c r="DU610" s="5"/>
      <c r="DV610" s="5"/>
      <c r="DW610" s="5"/>
      <c r="DX610" s="5"/>
      <c r="DY610" s="5"/>
      <c r="DZ610" s="5"/>
      <c r="EA610" s="5"/>
      <c r="EB610" s="5"/>
      <c r="EC610" s="5"/>
      <c r="ED610" s="5"/>
      <c r="EE610" s="5"/>
      <c r="EF610" s="5"/>
      <c r="EG610" s="5"/>
      <c r="EH610" s="5"/>
      <c r="EI610" s="5"/>
      <c r="EJ610" s="5"/>
      <c r="EK610" s="5"/>
      <c r="EL610" s="5"/>
      <c r="EM610" s="5"/>
      <c r="EN610" s="5"/>
      <c r="EO610" s="5"/>
      <c r="EP610" s="5"/>
      <c r="EQ610" s="5"/>
      <c r="ER610" s="5"/>
      <c r="ES610" s="5"/>
      <c r="ET610" s="5"/>
      <c r="EU610" s="5"/>
      <c r="EV610" s="5"/>
      <c r="EW610" s="5"/>
      <c r="EX610" s="5"/>
      <c r="EY610" s="5"/>
      <c r="EZ610" s="5"/>
      <c r="FA610" s="5"/>
      <c r="FB610" s="5"/>
      <c r="FC610" s="5"/>
      <c r="FD610" s="5"/>
      <c r="FE610" s="5"/>
      <c r="FF610" s="5"/>
      <c r="FG610" s="5"/>
      <c r="FH610" s="5"/>
      <c r="FI610" s="5"/>
      <c r="FJ610" s="5"/>
      <c r="FK610" s="5"/>
      <c r="FL610" s="5"/>
      <c r="FM610" s="5"/>
      <c r="FN610" s="5"/>
      <c r="FO610" s="5"/>
      <c r="FP610" s="5"/>
      <c r="FQ610" s="5"/>
      <c r="FR610" s="5"/>
      <c r="FS610" s="5"/>
      <c r="FT610" s="5"/>
      <c r="FU610" s="5"/>
      <c r="FV610" s="5"/>
      <c r="FW610" s="5"/>
      <c r="FX610" s="5"/>
      <c r="FY610" s="5"/>
      <c r="FZ610" s="5"/>
      <c r="GA610" s="5"/>
      <c r="GB610" s="5"/>
      <c r="GC610" s="5"/>
      <c r="GD610" s="5"/>
      <c r="GE610" s="5"/>
      <c r="GF610" s="5"/>
      <c r="GG610" s="5"/>
      <c r="GH610" s="5"/>
      <c r="GI610" s="5"/>
      <c r="GJ610" s="5"/>
      <c r="GK610" s="5"/>
      <c r="GL610" s="5"/>
      <c r="GM610" s="5"/>
      <c r="GN610" s="5"/>
      <c r="GO610" s="5"/>
      <c r="GP610" s="5"/>
      <c r="GQ610" s="5"/>
      <c r="GR610" s="5"/>
      <c r="GS610" s="5"/>
      <c r="GT610" s="5"/>
      <c r="GU610" s="5"/>
      <c r="GV610" s="5"/>
      <c r="GW610" s="5"/>
      <c r="GX610" s="5"/>
      <c r="GY610" s="5"/>
      <c r="GZ610" s="5"/>
      <c r="HA610" s="5"/>
      <c r="HB610" s="5"/>
      <c r="HC610" s="5"/>
      <c r="HD610" s="5"/>
      <c r="HE610" s="5"/>
      <c r="HF610" s="5"/>
      <c r="HG610" s="5"/>
      <c r="HH610" s="5"/>
      <c r="HI610" s="5"/>
      <c r="HJ610" s="5"/>
      <c r="HK610" s="5"/>
      <c r="HL610" s="5"/>
      <c r="HM610" s="5"/>
      <c r="HN610" s="5"/>
      <c r="HO610" s="5"/>
      <c r="HP610" s="5"/>
      <c r="HQ610" s="5"/>
      <c r="HR610" s="5"/>
      <c r="HS610" s="5"/>
      <c r="HT610" s="5"/>
      <c r="HU610" s="5"/>
      <c r="HV610" s="5"/>
      <c r="HW610" s="5"/>
      <c r="HX610" s="5"/>
      <c r="HY610" s="5"/>
      <c r="HZ610" s="5"/>
      <c r="IA610" s="5"/>
      <c r="IB610" s="5"/>
      <c r="IC610" s="5"/>
      <c r="ID610" s="5"/>
      <c r="IE610" s="5"/>
      <c r="IF610" s="5"/>
      <c r="IG610" s="5"/>
      <c r="IH610" s="5"/>
      <c r="II610" s="5"/>
      <c r="IJ610" s="5"/>
      <c r="IK610" s="5"/>
      <c r="IL610" s="5"/>
      <c r="IM610" s="5"/>
      <c r="IN610" s="5"/>
      <c r="IO610" s="5"/>
      <c r="IP610" s="5"/>
      <c r="IQ610" s="5"/>
      <c r="IR610" s="5"/>
      <c r="IS610" s="5"/>
      <c r="IT610" s="5"/>
      <c r="IU610" s="5"/>
      <c r="IV610" s="5"/>
      <c r="IW610" s="5"/>
      <c r="IX610" s="5"/>
      <c r="IY610" s="5"/>
      <c r="IZ610" s="5"/>
      <c r="JA610" s="5"/>
      <c r="JB610" s="5"/>
      <c r="JC610" s="5"/>
    </row>
    <row r="611" spans="2:263" x14ac:dyDescent="0.3">
      <c r="B611" s="18">
        <f t="shared" si="23"/>
        <v>0</v>
      </c>
      <c r="C611" s="18"/>
      <c r="D611" s="5"/>
      <c r="E611" s="5"/>
      <c r="F611" s="5" t="str">
        <f t="shared" si="22"/>
        <v/>
      </c>
      <c r="G611" s="5"/>
      <c r="H611" s="5"/>
      <c r="I611" s="5"/>
      <c r="J611" s="5"/>
      <c r="K611" s="5"/>
      <c r="L611" s="6"/>
      <c r="M611" s="5"/>
      <c r="N611" s="5"/>
      <c r="O611" s="5"/>
      <c r="P611" s="24"/>
      <c r="R611" s="27"/>
      <c r="S611" s="5"/>
      <c r="T611" s="6"/>
      <c r="U611" s="5"/>
      <c r="V611" s="7" t="str">
        <f>IFERROR(VLOOKUP(B611,[1]Client107650!$A$1:$C$7000,3,FALSE),"Non enregistrée")</f>
        <v>Non enregistrée</v>
      </c>
      <c r="W611" s="7" t="str">
        <f>IFERROR(VLOOKUP(A611,'[2]PLANNING-RECHANGES LATelec'!$A$3:$AN$8004,40,FALSE),"Non collaborée")</f>
        <v>Non collaborée</v>
      </c>
      <c r="X611" s="8" t="str">
        <f>IFERROR(VLOOKUP(F611,'[3]Table V'!$A:$G,3,FALSE),"N/A")</f>
        <v>N/A</v>
      </c>
      <c r="Y611" s="8" t="str">
        <f>IFERROR(VLOOKUP(F611,'[2]Table V'!$A:$M,9,FALSE),"N/A")</f>
        <v>N/A</v>
      </c>
      <c r="Z611" s="9" t="str">
        <f>IFERROR(VLOOKUP(C611,[4]Feuil1!$D:$AB,25,FALSE),"N/A")</f>
        <v>N/A</v>
      </c>
      <c r="AA611" s="9" t="s">
        <v>157</v>
      </c>
      <c r="AB611" s="9" t="s">
        <v>157</v>
      </c>
      <c r="AC611" s="5"/>
      <c r="AD611" s="10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  <c r="DG611" s="5"/>
      <c r="DH611" s="5"/>
      <c r="DI611" s="5"/>
      <c r="DJ611" s="5"/>
      <c r="DK611" s="5"/>
      <c r="DL611" s="5"/>
      <c r="DM611" s="5"/>
      <c r="DN611" s="5"/>
      <c r="DO611" s="5"/>
      <c r="DP611" s="5"/>
      <c r="DQ611" s="5"/>
      <c r="DR611" s="5"/>
      <c r="DS611" s="5"/>
      <c r="DT611" s="5"/>
      <c r="DU611" s="5"/>
      <c r="DV611" s="5"/>
      <c r="DW611" s="5"/>
      <c r="DX611" s="5"/>
      <c r="DY611" s="5"/>
      <c r="DZ611" s="5"/>
      <c r="EA611" s="5"/>
      <c r="EB611" s="5"/>
      <c r="EC611" s="5"/>
      <c r="ED611" s="5"/>
      <c r="EE611" s="5"/>
      <c r="EF611" s="5"/>
      <c r="EG611" s="5"/>
      <c r="EH611" s="5"/>
      <c r="EI611" s="5"/>
      <c r="EJ611" s="5"/>
      <c r="EK611" s="5"/>
      <c r="EL611" s="5"/>
      <c r="EM611" s="5"/>
      <c r="EN611" s="5"/>
      <c r="EO611" s="5"/>
      <c r="EP611" s="5"/>
      <c r="EQ611" s="5"/>
      <c r="ER611" s="5"/>
      <c r="ES611" s="5"/>
      <c r="ET611" s="5"/>
      <c r="EU611" s="5"/>
      <c r="EV611" s="5"/>
      <c r="EW611" s="5"/>
      <c r="EX611" s="5"/>
      <c r="EY611" s="5"/>
      <c r="EZ611" s="5"/>
      <c r="FA611" s="5"/>
      <c r="FB611" s="5"/>
      <c r="FC611" s="5"/>
      <c r="FD611" s="5"/>
      <c r="FE611" s="5"/>
      <c r="FF611" s="5"/>
      <c r="FG611" s="5"/>
      <c r="FH611" s="5"/>
      <c r="FI611" s="5"/>
      <c r="FJ611" s="5"/>
      <c r="FK611" s="5"/>
      <c r="FL611" s="5"/>
      <c r="FM611" s="5"/>
      <c r="FN611" s="5"/>
      <c r="FO611" s="5"/>
      <c r="FP611" s="5"/>
      <c r="FQ611" s="5"/>
      <c r="FR611" s="5"/>
      <c r="FS611" s="5"/>
      <c r="FT611" s="5"/>
      <c r="FU611" s="5"/>
      <c r="FV611" s="5"/>
      <c r="FW611" s="5"/>
      <c r="FX611" s="5"/>
      <c r="FY611" s="5"/>
      <c r="FZ611" s="5"/>
      <c r="GA611" s="5"/>
      <c r="GB611" s="5"/>
      <c r="GC611" s="5"/>
      <c r="GD611" s="5"/>
      <c r="GE611" s="5"/>
      <c r="GF611" s="5"/>
      <c r="GG611" s="5"/>
      <c r="GH611" s="5"/>
      <c r="GI611" s="5"/>
      <c r="GJ611" s="5"/>
      <c r="GK611" s="5"/>
      <c r="GL611" s="5"/>
      <c r="GM611" s="5"/>
      <c r="GN611" s="5"/>
      <c r="GO611" s="5"/>
      <c r="GP611" s="5"/>
      <c r="GQ611" s="5"/>
      <c r="GR611" s="5"/>
      <c r="GS611" s="5"/>
      <c r="GT611" s="5"/>
      <c r="GU611" s="5"/>
      <c r="GV611" s="5"/>
      <c r="GW611" s="5"/>
      <c r="GX611" s="5"/>
      <c r="GY611" s="5"/>
      <c r="GZ611" s="5"/>
      <c r="HA611" s="5"/>
      <c r="HB611" s="5"/>
      <c r="HC611" s="5"/>
      <c r="HD611" s="5"/>
      <c r="HE611" s="5"/>
      <c r="HF611" s="5"/>
      <c r="HG611" s="5"/>
      <c r="HH611" s="5"/>
      <c r="HI611" s="5"/>
      <c r="HJ611" s="5"/>
      <c r="HK611" s="5"/>
      <c r="HL611" s="5"/>
      <c r="HM611" s="5"/>
      <c r="HN611" s="5"/>
      <c r="HO611" s="5"/>
      <c r="HP611" s="5"/>
      <c r="HQ611" s="5"/>
      <c r="HR611" s="5"/>
      <c r="HS611" s="5"/>
      <c r="HT611" s="5"/>
      <c r="HU611" s="5"/>
      <c r="HV611" s="5"/>
      <c r="HW611" s="5"/>
      <c r="HX611" s="5"/>
      <c r="HY611" s="5"/>
      <c r="HZ611" s="5"/>
      <c r="IA611" s="5"/>
      <c r="IB611" s="5"/>
      <c r="IC611" s="5"/>
      <c r="ID611" s="5"/>
      <c r="IE611" s="5"/>
      <c r="IF611" s="5"/>
      <c r="IG611" s="5"/>
      <c r="IH611" s="5"/>
      <c r="II611" s="5"/>
      <c r="IJ611" s="5"/>
      <c r="IK611" s="5"/>
      <c r="IL611" s="5"/>
      <c r="IM611" s="5"/>
      <c r="IN611" s="5"/>
      <c r="IO611" s="5"/>
      <c r="IP611" s="5"/>
      <c r="IQ611" s="5"/>
      <c r="IR611" s="5"/>
      <c r="IS611" s="5"/>
      <c r="IT611" s="5"/>
      <c r="IU611" s="5"/>
      <c r="IV611" s="5"/>
      <c r="IW611" s="5"/>
      <c r="IX611" s="5"/>
      <c r="IY611" s="5"/>
      <c r="IZ611" s="5"/>
      <c r="JA611" s="5"/>
      <c r="JB611" s="5"/>
      <c r="JC611" s="5"/>
    </row>
    <row r="612" spans="2:263" x14ac:dyDescent="0.3">
      <c r="B612" s="18">
        <f t="shared" si="23"/>
        <v>0</v>
      </c>
      <c r="C612" s="18"/>
      <c r="D612" s="5"/>
      <c r="E612" s="5"/>
      <c r="F612" s="5" t="str">
        <f t="shared" si="22"/>
        <v/>
      </c>
      <c r="G612" s="5"/>
      <c r="H612" s="5"/>
      <c r="I612" s="5"/>
      <c r="J612" s="5"/>
      <c r="K612" s="5"/>
      <c r="L612" s="6"/>
      <c r="M612" s="5"/>
      <c r="N612" s="5"/>
      <c r="O612" s="5"/>
      <c r="P612" s="24"/>
      <c r="R612" s="27"/>
      <c r="S612" s="5"/>
      <c r="T612" s="6"/>
      <c r="U612" s="5"/>
      <c r="V612" s="7" t="str">
        <f>IFERROR(VLOOKUP(B612,[1]Client107650!$A$1:$C$7000,3,FALSE),"Non enregistrée")</f>
        <v>Non enregistrée</v>
      </c>
      <c r="W612" s="7" t="str">
        <f>IFERROR(VLOOKUP(A612,'[2]PLANNING-RECHANGES LATelec'!$A$3:$AN$8004,40,FALSE),"Non collaborée")</f>
        <v>Non collaborée</v>
      </c>
      <c r="X612" s="8" t="str">
        <f>IFERROR(VLOOKUP(F612,'[3]Table V'!$A:$G,3,FALSE),"N/A")</f>
        <v>N/A</v>
      </c>
      <c r="Y612" s="8" t="str">
        <f>IFERROR(VLOOKUP(F612,'[2]Table V'!$A:$M,9,FALSE),"N/A")</f>
        <v>N/A</v>
      </c>
      <c r="Z612" s="9" t="str">
        <f>IFERROR(VLOOKUP(C612,[4]Feuil1!$D:$AB,25,FALSE),"N/A")</f>
        <v>N/A</v>
      </c>
      <c r="AA612" s="9" t="s">
        <v>157</v>
      </c>
      <c r="AB612" s="9" t="s">
        <v>157</v>
      </c>
      <c r="AC612" s="5"/>
      <c r="AD612" s="10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</row>
    <row r="613" spans="2:263" x14ac:dyDescent="0.3">
      <c r="B613" s="18">
        <f t="shared" si="23"/>
        <v>0</v>
      </c>
      <c r="C613" s="18"/>
      <c r="D613" s="5"/>
      <c r="E613" s="5"/>
      <c r="F613" s="5" t="str">
        <f t="shared" si="22"/>
        <v/>
      </c>
      <c r="G613" s="5"/>
      <c r="H613" s="5"/>
      <c r="I613" s="5"/>
      <c r="J613" s="5"/>
      <c r="K613" s="5"/>
      <c r="L613" s="6"/>
      <c r="M613" s="5"/>
      <c r="N613" s="5"/>
      <c r="O613" s="5"/>
      <c r="P613" s="24"/>
      <c r="R613" s="27"/>
      <c r="S613" s="5"/>
      <c r="T613" s="6"/>
      <c r="U613" s="5"/>
      <c r="V613" s="7" t="str">
        <f>IFERROR(VLOOKUP(B613,[1]Client107650!$A$1:$C$7000,3,FALSE),"Non enregistrée")</f>
        <v>Non enregistrée</v>
      </c>
      <c r="W613" s="7" t="str">
        <f>IFERROR(VLOOKUP(A613,'[2]PLANNING-RECHANGES LATelec'!$A$3:$AN$8004,40,FALSE),"Non collaborée")</f>
        <v>Non collaborée</v>
      </c>
      <c r="X613" s="8" t="str">
        <f>IFERROR(VLOOKUP(F613,'[3]Table V'!$A:$G,3,FALSE),"N/A")</f>
        <v>N/A</v>
      </c>
      <c r="Y613" s="8" t="str">
        <f>IFERROR(VLOOKUP(F613,'[2]Table V'!$A:$M,9,FALSE),"N/A")</f>
        <v>N/A</v>
      </c>
      <c r="Z613" s="9" t="str">
        <f>IFERROR(VLOOKUP(C613,[4]Feuil1!$D:$AB,25,FALSE),"N/A")</f>
        <v>N/A</v>
      </c>
      <c r="AA613" s="9" t="s">
        <v>157</v>
      </c>
      <c r="AB613" s="9" t="s">
        <v>157</v>
      </c>
      <c r="AC613" s="5"/>
      <c r="AD613" s="10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  <c r="DG613" s="5"/>
      <c r="DH613" s="5"/>
      <c r="DI613" s="5"/>
      <c r="DJ613" s="5"/>
      <c r="DK613" s="5"/>
      <c r="DL613" s="5"/>
      <c r="DM613" s="5"/>
      <c r="DN613" s="5"/>
      <c r="DO613" s="5"/>
      <c r="DP613" s="5"/>
      <c r="DQ613" s="5"/>
      <c r="DR613" s="5"/>
      <c r="DS613" s="5"/>
      <c r="DT613" s="5"/>
      <c r="DU613" s="5"/>
      <c r="DV613" s="5"/>
      <c r="DW613" s="5"/>
      <c r="DX613" s="5"/>
      <c r="DY613" s="5"/>
      <c r="DZ613" s="5"/>
      <c r="EA613" s="5"/>
      <c r="EB613" s="5"/>
      <c r="EC613" s="5"/>
      <c r="ED613" s="5"/>
      <c r="EE613" s="5"/>
      <c r="EF613" s="5"/>
      <c r="EG613" s="5"/>
      <c r="EH613" s="5"/>
      <c r="EI613" s="5"/>
      <c r="EJ613" s="5"/>
      <c r="EK613" s="5"/>
      <c r="EL613" s="5"/>
      <c r="EM613" s="5"/>
      <c r="EN613" s="5"/>
      <c r="EO613" s="5"/>
      <c r="EP613" s="5"/>
      <c r="EQ613" s="5"/>
      <c r="ER613" s="5"/>
      <c r="ES613" s="5"/>
      <c r="ET613" s="5"/>
      <c r="EU613" s="5"/>
      <c r="EV613" s="5"/>
      <c r="EW613" s="5"/>
      <c r="EX613" s="5"/>
      <c r="EY613" s="5"/>
      <c r="EZ613" s="5"/>
      <c r="FA613" s="5"/>
      <c r="FB613" s="5"/>
      <c r="FC613" s="5"/>
      <c r="FD613" s="5"/>
      <c r="FE613" s="5"/>
      <c r="FF613" s="5"/>
      <c r="FG613" s="5"/>
      <c r="FH613" s="5"/>
      <c r="FI613" s="5"/>
      <c r="FJ613" s="5"/>
      <c r="FK613" s="5"/>
      <c r="FL613" s="5"/>
      <c r="FM613" s="5"/>
      <c r="FN613" s="5"/>
      <c r="FO613" s="5"/>
      <c r="FP613" s="5"/>
      <c r="FQ613" s="5"/>
      <c r="FR613" s="5"/>
      <c r="FS613" s="5"/>
      <c r="FT613" s="5"/>
      <c r="FU613" s="5"/>
      <c r="FV613" s="5"/>
      <c r="FW613" s="5"/>
      <c r="FX613" s="5"/>
      <c r="FY613" s="5"/>
      <c r="FZ613" s="5"/>
      <c r="GA613" s="5"/>
      <c r="GB613" s="5"/>
      <c r="GC613" s="5"/>
      <c r="GD613" s="5"/>
      <c r="GE613" s="5"/>
      <c r="GF613" s="5"/>
      <c r="GG613" s="5"/>
      <c r="GH613" s="5"/>
      <c r="GI613" s="5"/>
      <c r="GJ613" s="5"/>
      <c r="GK613" s="5"/>
      <c r="GL613" s="5"/>
      <c r="GM613" s="5"/>
      <c r="GN613" s="5"/>
      <c r="GO613" s="5"/>
      <c r="GP613" s="5"/>
      <c r="GQ613" s="5"/>
      <c r="GR613" s="5"/>
      <c r="GS613" s="5"/>
      <c r="GT613" s="5"/>
      <c r="GU613" s="5"/>
      <c r="GV613" s="5"/>
      <c r="GW613" s="5"/>
      <c r="GX613" s="5"/>
      <c r="GY613" s="5"/>
      <c r="GZ613" s="5"/>
      <c r="HA613" s="5"/>
      <c r="HB613" s="5"/>
      <c r="HC613" s="5"/>
      <c r="HD613" s="5"/>
      <c r="HE613" s="5"/>
      <c r="HF613" s="5"/>
      <c r="HG613" s="5"/>
      <c r="HH613" s="5"/>
      <c r="HI613" s="5"/>
      <c r="HJ613" s="5"/>
      <c r="HK613" s="5"/>
      <c r="HL613" s="5"/>
      <c r="HM613" s="5"/>
      <c r="HN613" s="5"/>
      <c r="HO613" s="5"/>
      <c r="HP613" s="5"/>
      <c r="HQ613" s="5"/>
      <c r="HR613" s="5"/>
      <c r="HS613" s="5"/>
      <c r="HT613" s="5"/>
      <c r="HU613" s="5"/>
      <c r="HV613" s="5"/>
      <c r="HW613" s="5"/>
      <c r="HX613" s="5"/>
      <c r="HY613" s="5"/>
      <c r="HZ613" s="5"/>
      <c r="IA613" s="5"/>
      <c r="IB613" s="5"/>
      <c r="IC613" s="5"/>
      <c r="ID613" s="5"/>
      <c r="IE613" s="5"/>
      <c r="IF613" s="5"/>
      <c r="IG613" s="5"/>
      <c r="IH613" s="5"/>
      <c r="II613" s="5"/>
      <c r="IJ613" s="5"/>
      <c r="IK613" s="5"/>
      <c r="IL613" s="5"/>
      <c r="IM613" s="5"/>
      <c r="IN613" s="5"/>
      <c r="IO613" s="5"/>
      <c r="IP613" s="5"/>
      <c r="IQ613" s="5"/>
      <c r="IR613" s="5"/>
      <c r="IS613" s="5"/>
      <c r="IT613" s="5"/>
      <c r="IU613" s="5"/>
      <c r="IV613" s="5"/>
      <c r="IW613" s="5"/>
      <c r="IX613" s="5"/>
      <c r="IY613" s="5"/>
      <c r="IZ613" s="5"/>
      <c r="JA613" s="5"/>
      <c r="JB613" s="5"/>
      <c r="JC613" s="5"/>
    </row>
    <row r="614" spans="2:263" x14ac:dyDescent="0.3">
      <c r="B614" s="18">
        <f t="shared" si="23"/>
        <v>0</v>
      </c>
      <c r="C614" s="18"/>
      <c r="D614" s="5"/>
      <c r="E614" s="5"/>
      <c r="F614" s="5" t="str">
        <f t="shared" si="22"/>
        <v/>
      </c>
      <c r="G614" s="5"/>
      <c r="H614" s="5"/>
      <c r="I614" s="5"/>
      <c r="J614" s="5"/>
      <c r="K614" s="5"/>
      <c r="L614" s="6"/>
      <c r="M614" s="5"/>
      <c r="N614" s="5"/>
      <c r="O614" s="5"/>
      <c r="P614" s="24"/>
      <c r="R614" s="27"/>
      <c r="S614" s="5"/>
      <c r="T614" s="6"/>
      <c r="U614" s="5"/>
      <c r="V614" s="7" t="str">
        <f>IFERROR(VLOOKUP(B614,[1]Client107650!$A$1:$C$7000,3,FALSE),"Non enregistrée")</f>
        <v>Non enregistrée</v>
      </c>
      <c r="W614" s="7" t="str">
        <f>IFERROR(VLOOKUP(A614,'[2]PLANNING-RECHANGES LATelec'!$A$3:$AN$8004,40,FALSE),"Non collaborée")</f>
        <v>Non collaborée</v>
      </c>
      <c r="X614" s="8" t="str">
        <f>IFERROR(VLOOKUP(F614,'[3]Table V'!$A:$G,3,FALSE),"N/A")</f>
        <v>N/A</v>
      </c>
      <c r="Y614" s="8" t="str">
        <f>IFERROR(VLOOKUP(F614,'[2]Table V'!$A:$M,9,FALSE),"N/A")</f>
        <v>N/A</v>
      </c>
      <c r="Z614" s="9" t="str">
        <f>IFERROR(VLOOKUP(C614,[4]Feuil1!$D:$AB,25,FALSE),"N/A")</f>
        <v>N/A</v>
      </c>
      <c r="AA614" s="9" t="s">
        <v>157</v>
      </c>
      <c r="AB614" s="9" t="s">
        <v>157</v>
      </c>
      <c r="AC614" s="5"/>
      <c r="AD614" s="10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  <c r="DI614" s="5"/>
      <c r="DJ614" s="5"/>
      <c r="DK614" s="5"/>
      <c r="DL614" s="5"/>
      <c r="DM614" s="5"/>
      <c r="DN614" s="5"/>
      <c r="DO614" s="5"/>
      <c r="DP614" s="5"/>
    </row>
    <row r="615" spans="2:263" x14ac:dyDescent="0.3">
      <c r="B615" s="18">
        <f t="shared" si="23"/>
        <v>0</v>
      </c>
      <c r="C615" s="18"/>
      <c r="D615" s="5"/>
      <c r="E615" s="5"/>
      <c r="F615" s="5" t="str">
        <f t="shared" si="22"/>
        <v/>
      </c>
      <c r="G615" s="5"/>
      <c r="H615" s="5"/>
      <c r="I615" s="5"/>
      <c r="J615" s="5"/>
      <c r="K615" s="5"/>
      <c r="L615" s="6"/>
      <c r="M615" s="5"/>
      <c r="N615" s="5"/>
      <c r="O615" s="5"/>
      <c r="P615" s="24"/>
      <c r="R615" s="27"/>
      <c r="S615" s="5"/>
      <c r="T615" s="6"/>
      <c r="U615" s="5"/>
      <c r="V615" s="7" t="str">
        <f>IFERROR(VLOOKUP(B615,[1]Client107650!$A$1:$C$7000,3,FALSE),"Non enregistrée")</f>
        <v>Non enregistrée</v>
      </c>
      <c r="W615" s="7" t="str">
        <f>IFERROR(VLOOKUP(A615,'[2]PLANNING-RECHANGES LATelec'!$A$3:$AN$8004,40,FALSE),"Non collaborée")</f>
        <v>Non collaborée</v>
      </c>
      <c r="X615" s="8" t="str">
        <f>IFERROR(VLOOKUP(F615,'[3]Table V'!$A:$G,3,FALSE),"N/A")</f>
        <v>N/A</v>
      </c>
      <c r="Y615" s="8" t="str">
        <f>IFERROR(VLOOKUP(F615,'[2]Table V'!$A:$M,9,FALSE),"N/A")</f>
        <v>N/A</v>
      </c>
      <c r="Z615" s="9" t="str">
        <f>IFERROR(VLOOKUP(C615,[4]Feuil1!$D:$AB,25,FALSE),"N/A")</f>
        <v>N/A</v>
      </c>
      <c r="AA615" s="9" t="s">
        <v>157</v>
      </c>
      <c r="AB615" s="9" t="s">
        <v>157</v>
      </c>
      <c r="AC615" s="5"/>
      <c r="AD615" s="10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</row>
    <row r="616" spans="2:263" x14ac:dyDescent="0.3">
      <c r="B616" s="18">
        <f t="shared" si="23"/>
        <v>0</v>
      </c>
      <c r="C616" s="18"/>
      <c r="D616" s="5"/>
      <c r="E616" s="5"/>
      <c r="F616" s="5" t="str">
        <f t="shared" si="22"/>
        <v/>
      </c>
      <c r="G616" s="5"/>
      <c r="H616" s="5"/>
      <c r="I616" s="5"/>
      <c r="J616" s="5"/>
      <c r="K616" s="5"/>
      <c r="L616" s="6"/>
      <c r="M616" s="5"/>
      <c r="N616" s="5"/>
      <c r="O616" s="5"/>
      <c r="P616" s="24"/>
      <c r="R616" s="27"/>
      <c r="S616" s="5"/>
      <c r="T616" s="6"/>
      <c r="U616" s="5"/>
      <c r="V616" s="7" t="str">
        <f>IFERROR(VLOOKUP(B616,[1]Client107650!$A$1:$C$7000,3,FALSE),"Non enregistrée")</f>
        <v>Non enregistrée</v>
      </c>
      <c r="W616" s="7" t="str">
        <f>IFERROR(VLOOKUP(A616,'[2]PLANNING-RECHANGES LATelec'!$A$3:$AN$8004,40,FALSE),"Non collaborée")</f>
        <v>Non collaborée</v>
      </c>
      <c r="X616" s="8" t="str">
        <f>IFERROR(VLOOKUP(F616,'[3]Table V'!$A:$G,3,FALSE),"N/A")</f>
        <v>N/A</v>
      </c>
      <c r="Y616" s="8" t="str">
        <f>IFERROR(VLOOKUP(F616,'[2]Table V'!$A:$M,9,FALSE),"N/A")</f>
        <v>N/A</v>
      </c>
      <c r="Z616" s="9" t="str">
        <f>IFERROR(VLOOKUP(C616,[4]Feuil1!$D:$AB,25,FALSE),"N/A")</f>
        <v>N/A</v>
      </c>
      <c r="AA616" s="9" t="s">
        <v>157</v>
      </c>
      <c r="AB616" s="9" t="s">
        <v>157</v>
      </c>
      <c r="AC616" s="5"/>
      <c r="AD616" s="10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</row>
    <row r="617" spans="2:263" x14ac:dyDescent="0.3">
      <c r="B617" s="18">
        <f t="shared" si="23"/>
        <v>0</v>
      </c>
      <c r="C617" s="18"/>
      <c r="D617" s="5"/>
      <c r="E617" s="5"/>
      <c r="F617" s="5" t="str">
        <f t="shared" si="22"/>
        <v/>
      </c>
      <c r="G617" s="5"/>
      <c r="H617" s="5"/>
      <c r="I617" s="5"/>
      <c r="J617" s="5"/>
      <c r="K617" s="5"/>
      <c r="L617" s="6"/>
      <c r="M617" s="5"/>
      <c r="N617" s="5"/>
      <c r="O617" s="5"/>
      <c r="P617" s="24"/>
      <c r="R617" s="27"/>
      <c r="S617" s="5"/>
      <c r="T617" s="6"/>
      <c r="U617" s="5"/>
      <c r="V617" s="7" t="str">
        <f>IFERROR(VLOOKUP(B617,[1]Client107650!$A$1:$C$7000,3,FALSE),"Non enregistrée")</f>
        <v>Non enregistrée</v>
      </c>
      <c r="W617" s="7" t="str">
        <f>IFERROR(VLOOKUP(A617,'[2]PLANNING-RECHANGES LATelec'!$A$3:$AN$8004,40,FALSE),"Non collaborée")</f>
        <v>Non collaborée</v>
      </c>
      <c r="X617" s="8" t="str">
        <f>IFERROR(VLOOKUP(F617,'[3]Table V'!$A:$G,3,FALSE),"N/A")</f>
        <v>N/A</v>
      </c>
      <c r="Y617" s="8" t="str">
        <f>IFERROR(VLOOKUP(F617,'[2]Table V'!$A:$M,9,FALSE),"N/A")</f>
        <v>N/A</v>
      </c>
      <c r="Z617" s="9" t="str">
        <f>IFERROR(VLOOKUP(C617,[4]Feuil1!$D:$AB,25,FALSE),"N/A")</f>
        <v>N/A</v>
      </c>
      <c r="AA617" s="9" t="s">
        <v>157</v>
      </c>
      <c r="AB617" s="9" t="s">
        <v>157</v>
      </c>
      <c r="AC617" s="5"/>
      <c r="AD617" s="10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</row>
    <row r="618" spans="2:263" x14ac:dyDescent="0.3">
      <c r="B618" s="18">
        <f t="shared" si="23"/>
        <v>0</v>
      </c>
      <c r="C618" s="18"/>
      <c r="D618" s="5"/>
      <c r="E618" s="5"/>
      <c r="F618" s="5" t="str">
        <f t="shared" si="22"/>
        <v/>
      </c>
      <c r="G618" s="5"/>
      <c r="H618" s="5"/>
      <c r="I618" s="5"/>
      <c r="J618" s="5"/>
      <c r="K618" s="5"/>
      <c r="L618" s="6"/>
      <c r="M618" s="5"/>
      <c r="N618" s="5"/>
      <c r="O618" s="5"/>
      <c r="P618" s="24"/>
      <c r="R618" s="27"/>
      <c r="S618" s="5"/>
      <c r="T618" s="6"/>
      <c r="U618" s="5"/>
      <c r="V618" s="7" t="str">
        <f>IFERROR(VLOOKUP(B618,[1]Client107650!$A$1:$C$7000,3,FALSE),"Non enregistrée")</f>
        <v>Non enregistrée</v>
      </c>
      <c r="W618" s="7" t="str">
        <f>IFERROR(VLOOKUP(A618,'[2]PLANNING-RECHANGES LATelec'!$A$3:$AN$8004,40,FALSE),"Non collaborée")</f>
        <v>Non collaborée</v>
      </c>
      <c r="X618" s="8" t="str">
        <f>IFERROR(VLOOKUP(F618,'[3]Table V'!$A:$G,3,FALSE),"N/A")</f>
        <v>N/A</v>
      </c>
      <c r="Y618" s="8" t="str">
        <f>IFERROR(VLOOKUP(F618,'[2]Table V'!$A:$M,9,FALSE),"N/A")</f>
        <v>N/A</v>
      </c>
      <c r="Z618" s="9" t="str">
        <f>IFERROR(VLOOKUP(C618,[4]Feuil1!$D:$AB,25,FALSE),"N/A")</f>
        <v>N/A</v>
      </c>
      <c r="AA618" s="9" t="s">
        <v>157</v>
      </c>
      <c r="AB618" s="9" t="s">
        <v>157</v>
      </c>
      <c r="AC618" s="5"/>
      <c r="AD618" s="10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</row>
    <row r="619" spans="2:263" x14ac:dyDescent="0.3">
      <c r="B619" s="18">
        <f t="shared" si="23"/>
        <v>0</v>
      </c>
      <c r="C619" s="18"/>
      <c r="D619" s="5"/>
      <c r="E619" s="5"/>
      <c r="F619" s="5" t="str">
        <f t="shared" si="22"/>
        <v/>
      </c>
      <c r="G619" s="5"/>
      <c r="H619" s="5"/>
      <c r="I619" s="5"/>
      <c r="J619" s="5"/>
      <c r="K619" s="5"/>
      <c r="L619" s="6"/>
      <c r="M619" s="5"/>
      <c r="N619" s="5"/>
      <c r="O619" s="5"/>
      <c r="P619" s="24"/>
      <c r="R619" s="27"/>
      <c r="S619" s="5"/>
      <c r="T619" s="6"/>
      <c r="U619" s="5"/>
      <c r="V619" s="7" t="str">
        <f>IFERROR(VLOOKUP(B619,[1]Client107650!$A$1:$C$7000,3,FALSE),"Non enregistrée")</f>
        <v>Non enregistrée</v>
      </c>
      <c r="W619" s="7" t="str">
        <f>IFERROR(VLOOKUP(A619,'[2]PLANNING-RECHANGES LATelec'!$A$3:$AN$8004,40,FALSE),"Non collaborée")</f>
        <v>Non collaborée</v>
      </c>
      <c r="X619" s="8" t="str">
        <f>IFERROR(VLOOKUP(F619,'[3]Table V'!$A:$G,3,FALSE),"N/A")</f>
        <v>N/A</v>
      </c>
      <c r="Y619" s="8" t="str">
        <f>IFERROR(VLOOKUP(F619,'[2]Table V'!$A:$M,9,FALSE),"N/A")</f>
        <v>N/A</v>
      </c>
      <c r="Z619" s="9" t="str">
        <f>IFERROR(VLOOKUP(C619,[4]Feuil1!$D:$AB,25,FALSE),"N/A")</f>
        <v>N/A</v>
      </c>
      <c r="AA619" s="9" t="s">
        <v>157</v>
      </c>
      <c r="AB619" s="9" t="s">
        <v>157</v>
      </c>
      <c r="AC619" s="5"/>
      <c r="AD619" s="10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</row>
    <row r="620" spans="2:263" x14ac:dyDescent="0.3">
      <c r="B620" s="18">
        <f t="shared" si="23"/>
        <v>0</v>
      </c>
      <c r="C620" s="18"/>
      <c r="D620" s="5"/>
      <c r="E620" s="5"/>
      <c r="F620" s="5" t="str">
        <f t="shared" si="22"/>
        <v/>
      </c>
      <c r="G620" s="5"/>
      <c r="H620" s="5"/>
      <c r="I620" s="5"/>
      <c r="J620" s="5"/>
      <c r="K620" s="5"/>
      <c r="L620" s="6"/>
      <c r="M620" s="5"/>
      <c r="N620" s="5"/>
      <c r="O620" s="5"/>
      <c r="P620" s="24"/>
      <c r="R620" s="27"/>
      <c r="S620" s="5"/>
      <c r="T620" s="6"/>
      <c r="U620" s="5"/>
      <c r="V620" s="7" t="str">
        <f>IFERROR(VLOOKUP(B620,[1]Client107650!$A$1:$C$7000,3,FALSE),"Non enregistrée")</f>
        <v>Non enregistrée</v>
      </c>
      <c r="W620" s="7" t="str">
        <f>IFERROR(VLOOKUP(A620,'[2]PLANNING-RECHANGES LATelec'!$A$3:$AN$8004,40,FALSE),"Non collaborée")</f>
        <v>Non collaborée</v>
      </c>
      <c r="X620" s="8" t="str">
        <f>IFERROR(VLOOKUP(F620,'[3]Table V'!$A:$G,3,FALSE),"N/A")</f>
        <v>N/A</v>
      </c>
      <c r="Y620" s="8" t="str">
        <f>IFERROR(VLOOKUP(F620,'[2]Table V'!$A:$M,9,FALSE),"N/A")</f>
        <v>N/A</v>
      </c>
      <c r="Z620" s="9" t="str">
        <f>IFERROR(VLOOKUP(C620,[4]Feuil1!$D:$AB,25,FALSE),"N/A")</f>
        <v>N/A</v>
      </c>
      <c r="AA620" s="9" t="s">
        <v>157</v>
      </c>
      <c r="AB620" s="9" t="s">
        <v>157</v>
      </c>
      <c r="AC620" s="5"/>
      <c r="AD620" s="10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  <c r="CR620" s="5"/>
      <c r="CS620" s="5"/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/>
      <c r="DG620" s="5"/>
      <c r="DH620" s="5"/>
      <c r="DI620" s="5"/>
      <c r="DJ620" s="5"/>
      <c r="DK620" s="5"/>
      <c r="DL620" s="5"/>
      <c r="DM620" s="5"/>
      <c r="DN620" s="5"/>
      <c r="DO620" s="5"/>
      <c r="DP620" s="5"/>
      <c r="DQ620" s="5"/>
      <c r="DR620" s="5"/>
      <c r="DS620" s="5"/>
      <c r="DT620" s="5"/>
      <c r="DU620" s="5"/>
      <c r="DV620" s="5"/>
      <c r="DW620" s="5"/>
      <c r="DX620" s="5"/>
      <c r="DY620" s="5"/>
      <c r="DZ620" s="5"/>
      <c r="EA620" s="5"/>
      <c r="EB620" s="5"/>
      <c r="EC620" s="5"/>
      <c r="ED620" s="5"/>
      <c r="EE620" s="5"/>
      <c r="EF620" s="5"/>
      <c r="EG620" s="5"/>
      <c r="EH620" s="5"/>
      <c r="EI620" s="5"/>
      <c r="EJ620" s="5"/>
      <c r="EK620" s="5"/>
      <c r="EL620" s="5"/>
      <c r="EM620" s="5"/>
      <c r="EN620" s="5"/>
      <c r="EO620" s="5"/>
      <c r="EP620" s="5"/>
      <c r="EQ620" s="5"/>
      <c r="ER620" s="5"/>
      <c r="ES620" s="5"/>
      <c r="ET620" s="5"/>
      <c r="EU620" s="5"/>
      <c r="EV620" s="5"/>
      <c r="EW620" s="5"/>
      <c r="EX620" s="5"/>
      <c r="EY620" s="5"/>
      <c r="EZ620" s="5"/>
      <c r="FA620" s="5"/>
      <c r="FB620" s="5"/>
      <c r="FC620" s="5"/>
      <c r="FD620" s="5"/>
      <c r="FE620" s="5"/>
      <c r="FF620" s="5"/>
      <c r="FG620" s="5"/>
      <c r="FH620" s="5"/>
      <c r="FI620" s="5"/>
      <c r="FJ620" s="5"/>
      <c r="FK620" s="5"/>
      <c r="FL620" s="5"/>
      <c r="FM620" s="5"/>
      <c r="FN620" s="5"/>
      <c r="FO620" s="5"/>
      <c r="FP620" s="5"/>
      <c r="FQ620" s="5"/>
      <c r="FR620" s="5"/>
      <c r="FS620" s="5"/>
      <c r="FT620" s="5"/>
      <c r="FU620" s="5"/>
      <c r="FV620" s="5"/>
      <c r="FW620" s="5"/>
      <c r="FX620" s="5"/>
      <c r="FY620" s="5"/>
      <c r="FZ620" s="5"/>
      <c r="GA620" s="5"/>
      <c r="GB620" s="5"/>
      <c r="GC620" s="5"/>
      <c r="GD620" s="5"/>
      <c r="GE620" s="5"/>
      <c r="GF620" s="5"/>
      <c r="GG620" s="5"/>
      <c r="GH620" s="5"/>
      <c r="GI620" s="5"/>
      <c r="GJ620" s="5"/>
      <c r="GK620" s="5"/>
      <c r="GL620" s="5"/>
      <c r="GM620" s="5"/>
      <c r="GN620" s="5"/>
      <c r="GO620" s="5"/>
      <c r="GP620" s="5"/>
      <c r="GQ620" s="5"/>
      <c r="GR620" s="5"/>
      <c r="GS620" s="5"/>
      <c r="GT620" s="5"/>
      <c r="GU620" s="5"/>
      <c r="GV620" s="5"/>
      <c r="GW620" s="5"/>
      <c r="GX620" s="5"/>
      <c r="GY620" s="5"/>
      <c r="GZ620" s="5"/>
      <c r="HA620" s="5"/>
      <c r="HB620" s="5"/>
      <c r="HC620" s="5"/>
      <c r="HD620" s="5"/>
      <c r="HE620" s="5"/>
      <c r="HF620" s="5"/>
      <c r="HG620" s="5"/>
      <c r="HH620" s="5"/>
      <c r="HI620" s="5"/>
      <c r="HJ620" s="5"/>
      <c r="HK620" s="5"/>
      <c r="HL620" s="5"/>
      <c r="HM620" s="5"/>
      <c r="HN620" s="5"/>
      <c r="HO620" s="5"/>
      <c r="HP620" s="5"/>
      <c r="HQ620" s="5"/>
      <c r="HR620" s="5"/>
      <c r="HS620" s="5"/>
      <c r="HT620" s="5"/>
      <c r="HU620" s="5"/>
      <c r="HV620" s="5"/>
      <c r="HW620" s="5"/>
      <c r="HX620" s="5"/>
      <c r="HY620" s="5"/>
      <c r="HZ620" s="5"/>
      <c r="IA620" s="5"/>
      <c r="IB620" s="5"/>
      <c r="IC620" s="5"/>
      <c r="ID620" s="5"/>
      <c r="IE620" s="5"/>
      <c r="IF620" s="5"/>
      <c r="IG620" s="5"/>
      <c r="IH620" s="5"/>
      <c r="II620" s="5"/>
      <c r="IJ620" s="5"/>
      <c r="IK620" s="5"/>
      <c r="IL620" s="5"/>
    </row>
    <row r="621" spans="2:263" x14ac:dyDescent="0.3">
      <c r="B621" s="18">
        <f t="shared" si="23"/>
        <v>0</v>
      </c>
      <c r="C621" s="18"/>
      <c r="D621" s="5"/>
      <c r="E621" s="5"/>
      <c r="F621" s="5" t="str">
        <f t="shared" si="22"/>
        <v/>
      </c>
      <c r="G621" s="5"/>
      <c r="H621" s="5"/>
      <c r="I621" s="5"/>
      <c r="J621" s="5"/>
      <c r="K621" s="5"/>
      <c r="L621" s="6"/>
      <c r="M621" s="5"/>
      <c r="N621" s="5"/>
      <c r="O621" s="5"/>
      <c r="P621" s="24"/>
      <c r="R621" s="27"/>
      <c r="S621" s="5"/>
      <c r="T621" s="6"/>
      <c r="U621" s="5"/>
      <c r="V621" s="7" t="str">
        <f>IFERROR(VLOOKUP(B621,[1]Client107650!$A$1:$C$7000,3,FALSE),"Non enregistrée")</f>
        <v>Non enregistrée</v>
      </c>
      <c r="W621" s="7" t="str">
        <f>IFERROR(VLOOKUP(A621,'[2]PLANNING-RECHANGES LATelec'!$A$3:$AN$8004,40,FALSE),"Non collaborée")</f>
        <v>Non collaborée</v>
      </c>
      <c r="X621" s="8" t="str">
        <f>IFERROR(VLOOKUP(F621,'[3]Table V'!$A:$G,3,FALSE),"N/A")</f>
        <v>N/A</v>
      </c>
      <c r="Y621" s="8" t="str">
        <f>IFERROR(VLOOKUP(F621,'[2]Table V'!$A:$M,9,FALSE),"N/A")</f>
        <v>N/A</v>
      </c>
      <c r="Z621" s="9" t="str">
        <f>IFERROR(VLOOKUP(C621,[4]Feuil1!$D:$AB,25,FALSE),"N/A")</f>
        <v>N/A</v>
      </c>
      <c r="AA621" s="9" t="s">
        <v>157</v>
      </c>
      <c r="AB621" s="9" t="s">
        <v>157</v>
      </c>
      <c r="AC621" s="5"/>
      <c r="AD621" s="10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</row>
    <row r="622" spans="2:263" x14ac:dyDescent="0.3">
      <c r="B622" s="18">
        <f t="shared" si="23"/>
        <v>0</v>
      </c>
      <c r="C622" s="18"/>
      <c r="D622" s="5"/>
      <c r="E622" s="5"/>
      <c r="F622" s="5" t="str">
        <f t="shared" si="22"/>
        <v/>
      </c>
      <c r="G622" s="5"/>
      <c r="H622" s="5"/>
      <c r="I622" s="5"/>
      <c r="J622" s="5"/>
      <c r="K622" s="5"/>
      <c r="L622" s="6"/>
      <c r="M622" s="5"/>
      <c r="N622" s="5"/>
      <c r="O622" s="5"/>
      <c r="P622" s="24"/>
      <c r="R622" s="27"/>
      <c r="S622" s="5"/>
      <c r="T622" s="6"/>
      <c r="U622" s="5"/>
      <c r="V622" s="7" t="str">
        <f>IFERROR(VLOOKUP(B622,[1]Client107650!$A$1:$C$7000,3,FALSE),"Non enregistrée")</f>
        <v>Non enregistrée</v>
      </c>
      <c r="W622" s="7" t="str">
        <f>IFERROR(VLOOKUP(A622,'[2]PLANNING-RECHANGES LATelec'!$A$3:$AN$8004,40,FALSE),"Non collaborée")</f>
        <v>Non collaborée</v>
      </c>
      <c r="X622" s="8" t="str">
        <f>IFERROR(VLOOKUP(F622,'[3]Table V'!$A:$G,3,FALSE),"N/A")</f>
        <v>N/A</v>
      </c>
      <c r="Y622" s="8" t="str">
        <f>IFERROR(VLOOKUP(F622,'[2]Table V'!$A:$M,9,FALSE),"N/A")</f>
        <v>N/A</v>
      </c>
      <c r="Z622" s="9" t="str">
        <f>IFERROR(VLOOKUP(C622,[4]Feuil1!$D:$AB,25,FALSE),"N/A")</f>
        <v>N/A</v>
      </c>
      <c r="AA622" s="9" t="s">
        <v>157</v>
      </c>
      <c r="AB622" s="9" t="s">
        <v>157</v>
      </c>
      <c r="AC622" s="5"/>
      <c r="AD622" s="10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  <c r="DG622" s="5"/>
      <c r="DH622" s="5"/>
      <c r="DI622" s="5"/>
      <c r="DJ622" s="5"/>
      <c r="DK622" s="5"/>
      <c r="DL622" s="5"/>
      <c r="DM622" s="5"/>
      <c r="DN622" s="5"/>
      <c r="DO622" s="5"/>
      <c r="DP622" s="5"/>
      <c r="DQ622" s="5"/>
      <c r="DR622" s="5"/>
      <c r="DS622" s="5"/>
      <c r="DT622" s="5"/>
      <c r="DU622" s="5"/>
      <c r="DV622" s="5"/>
      <c r="DW622" s="5"/>
      <c r="DX622" s="5"/>
      <c r="DY622" s="5"/>
      <c r="DZ622" s="5"/>
      <c r="EA622" s="5"/>
      <c r="EB622" s="5"/>
      <c r="EC622" s="5"/>
      <c r="ED622" s="5"/>
      <c r="EE622" s="5"/>
      <c r="EF622" s="5"/>
      <c r="EG622" s="5"/>
      <c r="EH622" s="5"/>
      <c r="EI622" s="5"/>
      <c r="EJ622" s="5"/>
      <c r="EK622" s="5"/>
      <c r="EL622" s="5"/>
      <c r="EM622" s="5"/>
      <c r="EN622" s="5"/>
      <c r="EO622" s="5"/>
      <c r="EP622" s="5"/>
      <c r="EQ622" s="5"/>
      <c r="ER622" s="5"/>
      <c r="ES622" s="5"/>
      <c r="ET622" s="5"/>
      <c r="EU622" s="5"/>
      <c r="EV622" s="5"/>
      <c r="EW622" s="5"/>
      <c r="EX622" s="5"/>
      <c r="EY622" s="5"/>
      <c r="EZ622" s="5"/>
      <c r="FA622" s="5"/>
      <c r="FB622" s="5"/>
      <c r="FC622" s="5"/>
      <c r="FD622" s="5"/>
      <c r="FE622" s="5"/>
      <c r="FF622" s="5"/>
      <c r="FG622" s="5"/>
      <c r="FH622" s="5"/>
      <c r="FI622" s="5"/>
      <c r="FJ622" s="5"/>
      <c r="FK622" s="5"/>
      <c r="FL622" s="5"/>
      <c r="FM622" s="5"/>
      <c r="FN622" s="5"/>
      <c r="FO622" s="5"/>
      <c r="FP622" s="5"/>
      <c r="FQ622" s="5"/>
      <c r="FR622" s="5"/>
      <c r="FS622" s="5"/>
      <c r="FT622" s="5"/>
      <c r="FU622" s="5"/>
      <c r="FV622" s="5"/>
      <c r="FW622" s="5"/>
      <c r="FX622" s="5"/>
      <c r="FY622" s="5"/>
      <c r="FZ622" s="5"/>
      <c r="GA622" s="5"/>
      <c r="GB622" s="5"/>
      <c r="GC622" s="5"/>
      <c r="GD622" s="5"/>
      <c r="GE622" s="5"/>
      <c r="GF622" s="5"/>
      <c r="GG622" s="5"/>
      <c r="GH622" s="5"/>
      <c r="GI622" s="5"/>
      <c r="GJ622" s="5"/>
      <c r="GK622" s="5"/>
      <c r="GL622" s="5"/>
      <c r="GM622" s="5"/>
      <c r="GN622" s="5"/>
      <c r="GO622" s="5"/>
      <c r="GP622" s="5"/>
      <c r="GQ622" s="5"/>
      <c r="GR622" s="5"/>
      <c r="GS622" s="5"/>
      <c r="GT622" s="5"/>
      <c r="GU622" s="5"/>
      <c r="GV622" s="5"/>
      <c r="GW622" s="5"/>
      <c r="GX622" s="5"/>
      <c r="GY622" s="5"/>
      <c r="GZ622" s="5"/>
      <c r="HA622" s="5"/>
      <c r="HB622" s="5"/>
      <c r="HC622" s="5"/>
      <c r="HD622" s="5"/>
      <c r="HE622" s="5"/>
      <c r="HF622" s="5"/>
      <c r="HG622" s="5"/>
      <c r="HH622" s="5"/>
      <c r="HI622" s="5"/>
      <c r="HJ622" s="5"/>
      <c r="HK622" s="5"/>
      <c r="HL622" s="5"/>
      <c r="HM622" s="5"/>
      <c r="HN622" s="5"/>
      <c r="HO622" s="5"/>
      <c r="HP622" s="5"/>
      <c r="HQ622" s="5"/>
      <c r="HR622" s="5"/>
      <c r="HS622" s="5"/>
      <c r="HT622" s="5"/>
      <c r="HU622" s="5"/>
      <c r="HV622" s="5"/>
      <c r="HW622" s="5"/>
      <c r="HX622" s="5"/>
      <c r="HY622" s="5"/>
      <c r="HZ622" s="5"/>
      <c r="IA622" s="5"/>
      <c r="IB622" s="5"/>
      <c r="IC622" s="5"/>
      <c r="ID622" s="5"/>
      <c r="IE622" s="5"/>
      <c r="IF622" s="5"/>
      <c r="IG622" s="5"/>
      <c r="IH622" s="5"/>
      <c r="II622" s="5"/>
      <c r="IJ622" s="5"/>
      <c r="IK622" s="5"/>
      <c r="IL622" s="5"/>
      <c r="IM622" s="5"/>
      <c r="IN622" s="5"/>
      <c r="IO622" s="5"/>
      <c r="IP622" s="5"/>
      <c r="IQ622" s="5"/>
      <c r="IR622" s="5"/>
      <c r="IS622" s="5"/>
      <c r="IT622" s="5"/>
      <c r="IU622" s="5"/>
      <c r="IV622" s="5"/>
      <c r="IW622" s="5"/>
      <c r="IX622" s="5"/>
      <c r="IY622" s="5"/>
      <c r="IZ622" s="5"/>
      <c r="JA622" s="5"/>
      <c r="JB622" s="5"/>
      <c r="JC622" s="5"/>
    </row>
    <row r="623" spans="2:263" x14ac:dyDescent="0.3">
      <c r="B623" s="18">
        <f t="shared" si="23"/>
        <v>0</v>
      </c>
      <c r="C623" s="18"/>
      <c r="D623" s="5"/>
      <c r="E623" s="5"/>
      <c r="F623" s="5" t="str">
        <f t="shared" ref="F623:F686" si="25">SUBSTITUTE(AC623,"","")</f>
        <v/>
      </c>
      <c r="G623" s="5"/>
      <c r="H623" s="5"/>
      <c r="I623" s="5"/>
      <c r="J623" s="5"/>
      <c r="K623" s="5"/>
      <c r="L623" s="6"/>
      <c r="M623" s="5"/>
      <c r="N623" s="5"/>
      <c r="O623" s="5"/>
      <c r="P623" s="24"/>
      <c r="R623" s="27"/>
      <c r="S623" s="5"/>
      <c r="T623" s="6"/>
      <c r="U623" s="5"/>
      <c r="V623" s="7" t="str">
        <f>IFERROR(VLOOKUP(B623,[1]Client107650!$A$1:$C$7000,3,FALSE),"Non enregistrée")</f>
        <v>Non enregistrée</v>
      </c>
      <c r="W623" s="7" t="str">
        <f>IFERROR(VLOOKUP(A623,'[2]PLANNING-RECHANGES LATelec'!$A$3:$AN$8004,40,FALSE),"Non collaborée")</f>
        <v>Non collaborée</v>
      </c>
      <c r="X623" s="8" t="str">
        <f>IFERROR(VLOOKUP(F623,'[3]Table V'!$A:$G,3,FALSE),"N/A")</f>
        <v>N/A</v>
      </c>
      <c r="Y623" s="8" t="str">
        <f>IFERROR(VLOOKUP(F623,'[2]Table V'!$A:$M,9,FALSE),"N/A")</f>
        <v>N/A</v>
      </c>
      <c r="Z623" s="9" t="str">
        <f>IFERROR(VLOOKUP(C623,[4]Feuil1!$D:$AB,25,FALSE),"N/A")</f>
        <v>N/A</v>
      </c>
      <c r="AA623" s="9" t="s">
        <v>157</v>
      </c>
      <c r="AB623" s="9" t="s">
        <v>157</v>
      </c>
      <c r="AC623" s="5"/>
      <c r="AD623" s="10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/>
      <c r="CC623" s="5"/>
      <c r="CD623" s="5"/>
      <c r="CE623" s="5"/>
      <c r="CF623" s="5"/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/>
      <c r="DB623" s="5"/>
      <c r="DC623" s="5"/>
      <c r="DD623" s="5"/>
      <c r="DE623" s="5"/>
      <c r="DF623" s="5"/>
      <c r="DG623" s="5"/>
      <c r="DH623" s="5"/>
      <c r="DI623" s="5"/>
      <c r="DJ623" s="5"/>
      <c r="DK623" s="5"/>
      <c r="DL623" s="5"/>
      <c r="DM623" s="5"/>
      <c r="DN623" s="5"/>
      <c r="DO623" s="5"/>
      <c r="DP623" s="5"/>
    </row>
    <row r="624" spans="2:263" x14ac:dyDescent="0.3">
      <c r="B624" s="18">
        <f t="shared" si="23"/>
        <v>0</v>
      </c>
      <c r="C624" s="18"/>
      <c r="D624" s="5"/>
      <c r="E624" s="5"/>
      <c r="F624" s="5" t="str">
        <f t="shared" si="25"/>
        <v/>
      </c>
      <c r="G624" s="5"/>
      <c r="H624" s="5"/>
      <c r="I624" s="5"/>
      <c r="J624" s="5"/>
      <c r="K624" s="5"/>
      <c r="L624" s="6"/>
      <c r="M624" s="5"/>
      <c r="N624" s="5"/>
      <c r="O624" s="5"/>
      <c r="P624" s="24"/>
      <c r="R624" s="27"/>
      <c r="S624" s="5"/>
      <c r="T624" s="6"/>
      <c r="U624" s="5"/>
      <c r="V624" s="7" t="str">
        <f>IFERROR(VLOOKUP(B624,[1]Client107650!$A$1:$C$7000,3,FALSE),"Non enregistrée")</f>
        <v>Non enregistrée</v>
      </c>
      <c r="W624" s="7" t="str">
        <f>IFERROR(VLOOKUP(A624,'[2]PLANNING-RECHANGES LATelec'!$A$3:$AN$8004,40,FALSE),"Non collaborée")</f>
        <v>Non collaborée</v>
      </c>
      <c r="X624" s="8" t="str">
        <f>IFERROR(VLOOKUP(F624,'[3]Table V'!$A:$G,3,FALSE),"N/A")</f>
        <v>N/A</v>
      </c>
      <c r="Y624" s="8" t="str">
        <f>IFERROR(VLOOKUP(F624,'[2]Table V'!$A:$M,9,FALSE),"N/A")</f>
        <v>N/A</v>
      </c>
      <c r="Z624" s="9" t="str">
        <f>IFERROR(VLOOKUP(C624,[4]Feuil1!$D:$AB,25,FALSE),"N/A")</f>
        <v>N/A</v>
      </c>
      <c r="AA624" s="9" t="s">
        <v>157</v>
      </c>
      <c r="AB624" s="9" t="s">
        <v>157</v>
      </c>
      <c r="AC624" s="5"/>
      <c r="AD624" s="10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  <c r="DI624" s="5"/>
      <c r="DJ624" s="5"/>
      <c r="DK624" s="5"/>
      <c r="DL624" s="5"/>
      <c r="DM624" s="5"/>
      <c r="DN624" s="5"/>
      <c r="DO624" s="5"/>
      <c r="DP624" s="5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 s="5"/>
      <c r="EI624" s="5"/>
      <c r="EJ624" s="5"/>
      <c r="EK624" s="5"/>
      <c r="EL624" s="5"/>
      <c r="EM624" s="5"/>
      <c r="EN624" s="5"/>
      <c r="EO624" s="5"/>
      <c r="EP624" s="5"/>
      <c r="EQ624" s="5"/>
      <c r="ER624" s="5"/>
      <c r="ES624" s="5"/>
      <c r="ET624" s="5"/>
      <c r="EU624" s="5"/>
      <c r="EV624" s="5"/>
      <c r="EW624" s="5"/>
      <c r="EX624" s="5"/>
      <c r="EY624" s="5"/>
      <c r="EZ624" s="5"/>
      <c r="FA624" s="5"/>
      <c r="FB624" s="5"/>
      <c r="FC624" s="5"/>
      <c r="FD624" s="5"/>
      <c r="FE624" s="5"/>
      <c r="FF624" s="5"/>
      <c r="FG624" s="5"/>
      <c r="FH624" s="5"/>
      <c r="FI624" s="5"/>
      <c r="FJ624" s="5"/>
      <c r="FK624" s="5"/>
      <c r="FL624" s="5"/>
      <c r="FM624" s="5"/>
      <c r="FN624" s="5"/>
      <c r="FO624" s="5"/>
      <c r="FP624" s="5"/>
      <c r="FQ624" s="5"/>
      <c r="FR624" s="5"/>
      <c r="FS624" s="5"/>
      <c r="FT624" s="5"/>
      <c r="FU624" s="5"/>
      <c r="FV624" s="5"/>
      <c r="FW624" s="5"/>
      <c r="FX624" s="5"/>
      <c r="FY624" s="5"/>
      <c r="FZ624" s="5"/>
      <c r="GA624" s="5"/>
      <c r="GB624" s="5"/>
      <c r="GC624" s="5"/>
      <c r="GD624" s="5"/>
      <c r="GE624" s="5"/>
      <c r="GF624" s="5"/>
      <c r="GG624" s="5"/>
      <c r="GH624" s="5"/>
      <c r="GI624" s="5"/>
      <c r="GJ624" s="5"/>
      <c r="GK624" s="5"/>
      <c r="GL624" s="5"/>
      <c r="GM624" s="5"/>
      <c r="GN624" s="5"/>
      <c r="GO624" s="5"/>
      <c r="GP624" s="5"/>
      <c r="GQ624" s="5"/>
      <c r="GR624" s="5"/>
      <c r="GS624" s="5"/>
      <c r="GT624" s="5"/>
      <c r="GU624" s="5"/>
      <c r="GV624" s="5"/>
      <c r="GW624" s="5"/>
      <c r="GX624" s="5"/>
      <c r="GY624" s="5"/>
      <c r="GZ624" s="5"/>
      <c r="HA624" s="5"/>
      <c r="HB624" s="5"/>
      <c r="HC624" s="5"/>
      <c r="HD624" s="5"/>
      <c r="HE624" s="5"/>
      <c r="HF624" s="5"/>
      <c r="HG624" s="5"/>
      <c r="HH624" s="5"/>
      <c r="HI624" s="5"/>
      <c r="HJ624" s="5"/>
      <c r="HK624" s="5"/>
      <c r="HL624" s="5"/>
      <c r="HM624" s="5"/>
      <c r="HN624" s="5"/>
      <c r="HO624" s="5"/>
      <c r="HP624" s="5"/>
      <c r="HQ624" s="5"/>
      <c r="HR624" s="5"/>
      <c r="HS624" s="5"/>
      <c r="HT624" s="5"/>
      <c r="HU624" s="5"/>
      <c r="HV624" s="5"/>
      <c r="HW624" s="5"/>
      <c r="HX624" s="5"/>
      <c r="HY624" s="5"/>
      <c r="HZ624" s="5"/>
      <c r="IA624" s="5"/>
      <c r="IB624" s="5"/>
      <c r="IC624" s="5"/>
      <c r="ID624" s="5"/>
      <c r="IE624" s="5"/>
      <c r="IF624" s="5"/>
      <c r="IG624" s="5"/>
      <c r="IH624" s="5"/>
      <c r="II624" s="5"/>
      <c r="IJ624" s="5"/>
      <c r="IK624" s="5"/>
      <c r="IL624" s="5"/>
      <c r="IM624" s="5"/>
      <c r="IN624" s="5"/>
      <c r="IO624" s="5"/>
      <c r="IP624" s="5"/>
      <c r="IQ624" s="5"/>
      <c r="IR624" s="5"/>
      <c r="IS624" s="5"/>
      <c r="IT624" s="5"/>
      <c r="IU624" s="5"/>
      <c r="IV624" s="5"/>
      <c r="IW624" s="5"/>
      <c r="IX624" s="5"/>
      <c r="IY624" s="5"/>
      <c r="IZ624" s="5"/>
      <c r="JA624" s="5"/>
      <c r="JB624" s="5"/>
      <c r="JC624" s="5"/>
    </row>
    <row r="625" spans="2:263" x14ac:dyDescent="0.3">
      <c r="B625" s="18">
        <f t="shared" si="23"/>
        <v>0</v>
      </c>
      <c r="C625" s="18"/>
      <c r="D625" s="5"/>
      <c r="E625" s="5"/>
      <c r="F625" s="5" t="str">
        <f t="shared" si="25"/>
        <v/>
      </c>
      <c r="G625" s="5"/>
      <c r="H625" s="5"/>
      <c r="I625" s="5"/>
      <c r="J625" s="5"/>
      <c r="K625" s="5"/>
      <c r="L625" s="6"/>
      <c r="M625" s="5"/>
      <c r="N625" s="5"/>
      <c r="O625" s="5"/>
      <c r="P625" s="24"/>
      <c r="R625" s="27"/>
      <c r="S625" s="5"/>
      <c r="T625" s="6"/>
      <c r="U625" s="5"/>
      <c r="V625" s="7" t="str">
        <f>IFERROR(VLOOKUP(B625,[1]Client107650!$A$1:$C$7000,3,FALSE),"Non enregistrée")</f>
        <v>Non enregistrée</v>
      </c>
      <c r="W625" s="7" t="str">
        <f>IFERROR(VLOOKUP(A625,'[2]PLANNING-RECHANGES LATelec'!$A$3:$AN$8004,40,FALSE),"Non collaborée")</f>
        <v>Non collaborée</v>
      </c>
      <c r="X625" s="8" t="str">
        <f>IFERROR(VLOOKUP(F625,'[3]Table V'!$A:$G,3,FALSE),"N/A")</f>
        <v>N/A</v>
      </c>
      <c r="Y625" s="8" t="str">
        <f>IFERROR(VLOOKUP(F625,'[2]Table V'!$A:$M,9,FALSE),"N/A")</f>
        <v>N/A</v>
      </c>
      <c r="Z625" s="9" t="str">
        <f>IFERROR(VLOOKUP(C625,[4]Feuil1!$D:$AB,25,FALSE),"N/A")</f>
        <v>N/A</v>
      </c>
      <c r="AA625" s="9" t="s">
        <v>157</v>
      </c>
      <c r="AB625" s="9" t="s">
        <v>157</v>
      </c>
      <c r="AC625" s="5"/>
      <c r="AD625" s="10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  <c r="DG625" s="5"/>
      <c r="DH625" s="5"/>
      <c r="DI625" s="5"/>
      <c r="DJ625" s="5"/>
      <c r="DK625" s="5"/>
      <c r="DL625" s="5"/>
      <c r="DM625" s="5"/>
      <c r="DN625" s="5"/>
      <c r="DO625" s="5"/>
      <c r="DP625" s="5"/>
    </row>
    <row r="626" spans="2:263" x14ac:dyDescent="0.3">
      <c r="B626" s="18">
        <f t="shared" si="23"/>
        <v>0</v>
      </c>
      <c r="C626" s="18"/>
      <c r="D626" s="5"/>
      <c r="E626" s="5"/>
      <c r="F626" s="5" t="str">
        <f t="shared" si="25"/>
        <v/>
      </c>
      <c r="G626" s="5"/>
      <c r="H626" s="5"/>
      <c r="I626" s="5"/>
      <c r="J626" s="5"/>
      <c r="K626" s="5"/>
      <c r="L626" s="6"/>
      <c r="M626" s="5"/>
      <c r="N626" s="5"/>
      <c r="O626" s="5"/>
      <c r="P626" s="24"/>
      <c r="R626" s="27"/>
      <c r="S626" s="5"/>
      <c r="T626" s="6"/>
      <c r="U626" s="5"/>
      <c r="V626" s="7" t="str">
        <f>IFERROR(VLOOKUP(B626,[1]Client107650!$A$1:$C$7000,3,FALSE),"Non enregistrée")</f>
        <v>Non enregistrée</v>
      </c>
      <c r="W626" s="7" t="str">
        <f>IFERROR(VLOOKUP(A626,'[2]PLANNING-RECHANGES LATelec'!$A$3:$AN$8004,40,FALSE),"Non collaborée")</f>
        <v>Non collaborée</v>
      </c>
      <c r="X626" s="8" t="str">
        <f>IFERROR(VLOOKUP(F626,'[3]Table V'!$A:$G,3,FALSE),"N/A")</f>
        <v>N/A</v>
      </c>
      <c r="Y626" s="8" t="str">
        <f>IFERROR(VLOOKUP(F626,'[2]Table V'!$A:$M,9,FALSE),"N/A")</f>
        <v>N/A</v>
      </c>
      <c r="Z626" s="9" t="str">
        <f>IFERROR(VLOOKUP(C626,[4]Feuil1!$D:$AB,25,FALSE),"N/A")</f>
        <v>N/A</v>
      </c>
      <c r="AA626" s="9" t="s">
        <v>157</v>
      </c>
      <c r="AB626" s="9" t="s">
        <v>157</v>
      </c>
      <c r="AC626" s="5"/>
      <c r="AD626" s="10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  <c r="DG626" s="5"/>
      <c r="DH626" s="5"/>
      <c r="DI626" s="5"/>
      <c r="DJ626" s="5"/>
      <c r="DK626" s="5"/>
      <c r="DL626" s="5"/>
      <c r="DM626" s="5"/>
      <c r="DN626" s="5"/>
      <c r="DO626" s="5"/>
      <c r="DP626" s="5"/>
    </row>
    <row r="627" spans="2:263" x14ac:dyDescent="0.3">
      <c r="B627" s="18">
        <f t="shared" si="23"/>
        <v>0</v>
      </c>
      <c r="C627" s="18"/>
      <c r="D627" s="5"/>
      <c r="E627" s="5"/>
      <c r="F627" s="5" t="str">
        <f t="shared" si="25"/>
        <v/>
      </c>
      <c r="G627" s="5"/>
      <c r="H627" s="5"/>
      <c r="I627" s="5"/>
      <c r="J627" s="5"/>
      <c r="K627" s="5"/>
      <c r="L627" s="6"/>
      <c r="M627" s="5"/>
      <c r="N627" s="5"/>
      <c r="O627" s="5"/>
      <c r="P627" s="24"/>
      <c r="R627" s="27"/>
      <c r="S627" s="5"/>
      <c r="T627" s="6"/>
      <c r="U627" s="5"/>
      <c r="V627" s="7" t="str">
        <f>IFERROR(VLOOKUP(B627,[1]Client107650!$A$1:$C$7000,3,FALSE),"Non enregistrée")</f>
        <v>Non enregistrée</v>
      </c>
      <c r="W627" s="7" t="str">
        <f>IFERROR(VLOOKUP(A627,'[2]PLANNING-RECHANGES LATelec'!$A$3:$AN$8004,40,FALSE),"Non collaborée")</f>
        <v>Non collaborée</v>
      </c>
      <c r="X627" s="8" t="str">
        <f>IFERROR(VLOOKUP(F627,'[3]Table V'!$A:$G,3,FALSE),"N/A")</f>
        <v>N/A</v>
      </c>
      <c r="Y627" s="8" t="str">
        <f>IFERROR(VLOOKUP(F627,'[2]Table V'!$A:$M,9,FALSE),"N/A")</f>
        <v>N/A</v>
      </c>
      <c r="Z627" s="9" t="str">
        <f>IFERROR(VLOOKUP(C627,[4]Feuil1!$D:$AB,25,FALSE),"N/A")</f>
        <v>N/A</v>
      </c>
      <c r="AA627" s="9" t="s">
        <v>157</v>
      </c>
      <c r="AB627" s="9" t="s">
        <v>157</v>
      </c>
      <c r="AC627" s="5"/>
      <c r="AD627" s="10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</row>
    <row r="628" spans="2:263" x14ac:dyDescent="0.3">
      <c r="B628" s="18">
        <f t="shared" si="23"/>
        <v>0</v>
      </c>
      <c r="C628" s="18"/>
      <c r="D628" s="5"/>
      <c r="E628" s="5"/>
      <c r="F628" s="5" t="str">
        <f t="shared" si="25"/>
        <v/>
      </c>
      <c r="G628" s="5"/>
      <c r="H628" s="5"/>
      <c r="I628" s="5"/>
      <c r="J628" s="5"/>
      <c r="K628" s="5"/>
      <c r="L628" s="6"/>
      <c r="M628" s="5"/>
      <c r="N628" s="5"/>
      <c r="O628" s="5"/>
      <c r="P628" s="24"/>
      <c r="R628" s="27"/>
      <c r="S628" s="5"/>
      <c r="T628" s="6"/>
      <c r="U628" s="5"/>
      <c r="V628" s="7" t="str">
        <f>IFERROR(VLOOKUP(B628,[1]Client107650!$A$1:$C$7000,3,FALSE),"Non enregistrée")</f>
        <v>Non enregistrée</v>
      </c>
      <c r="W628" s="7" t="str">
        <f>IFERROR(VLOOKUP(A628,'[2]PLANNING-RECHANGES LATelec'!$A$3:$AN$8004,40,FALSE),"Non collaborée")</f>
        <v>Non collaborée</v>
      </c>
      <c r="X628" s="8" t="str">
        <f>IFERROR(VLOOKUP(F628,'[3]Table V'!$A:$G,3,FALSE),"N/A")</f>
        <v>N/A</v>
      </c>
      <c r="Y628" s="8" t="str">
        <f>IFERROR(VLOOKUP(F628,'[2]Table V'!$A:$M,9,FALSE),"N/A")</f>
        <v>N/A</v>
      </c>
      <c r="Z628" s="9" t="str">
        <f>IFERROR(VLOOKUP(C628,[4]Feuil1!$D:$AB,25,FALSE),"N/A")</f>
        <v>N/A</v>
      </c>
      <c r="AA628" s="9" t="s">
        <v>157</v>
      </c>
      <c r="AB628" s="9" t="s">
        <v>157</v>
      </c>
      <c r="AC628" s="5"/>
      <c r="AD628" s="10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  <c r="DG628" s="5"/>
      <c r="DH628" s="5"/>
      <c r="DI628" s="5"/>
      <c r="DJ628" s="5"/>
      <c r="DK628" s="5"/>
      <c r="DL628" s="5"/>
      <c r="DM628" s="5"/>
      <c r="DN628" s="5"/>
      <c r="DO628" s="5"/>
      <c r="DP628" s="5"/>
      <c r="DQ628" s="5"/>
      <c r="DR628" s="5"/>
      <c r="DS628" s="5"/>
      <c r="DT628" s="5"/>
      <c r="DU628" s="5"/>
      <c r="DV628" s="5"/>
      <c r="DW628" s="5"/>
      <c r="DX628" s="5"/>
      <c r="DY628" s="5"/>
      <c r="DZ628" s="5"/>
      <c r="EA628" s="5"/>
      <c r="EB628" s="5"/>
      <c r="EC628" s="5"/>
      <c r="ED628" s="5"/>
      <c r="EE628" s="5"/>
      <c r="EF628" s="5"/>
      <c r="EG628" s="5"/>
      <c r="EH628" s="5"/>
      <c r="EI628" s="5"/>
      <c r="EJ628" s="5"/>
      <c r="EK628" s="5"/>
      <c r="EL628" s="5"/>
      <c r="EM628" s="5"/>
      <c r="EN628" s="5"/>
      <c r="EO628" s="5"/>
      <c r="EP628" s="5"/>
      <c r="EQ628" s="5"/>
      <c r="ER628" s="5"/>
      <c r="ES628" s="5"/>
      <c r="ET628" s="5"/>
      <c r="EU628" s="5"/>
      <c r="EV628" s="5"/>
      <c r="EW628" s="5"/>
      <c r="EX628" s="5"/>
      <c r="EY628" s="5"/>
      <c r="EZ628" s="5"/>
      <c r="FA628" s="5"/>
      <c r="FB628" s="5"/>
      <c r="FC628" s="5"/>
      <c r="FD628" s="5"/>
      <c r="FE628" s="5"/>
      <c r="FF628" s="5"/>
      <c r="FG628" s="5"/>
      <c r="FH628" s="5"/>
      <c r="FI628" s="5"/>
      <c r="FJ628" s="5"/>
      <c r="FK628" s="5"/>
      <c r="FL628" s="5"/>
      <c r="FM628" s="5"/>
      <c r="FN628" s="5"/>
      <c r="FO628" s="5"/>
      <c r="FP628" s="5"/>
      <c r="FQ628" s="5"/>
      <c r="FR628" s="5"/>
      <c r="FS628" s="5"/>
      <c r="FT628" s="5"/>
      <c r="FU628" s="5"/>
      <c r="FV628" s="5"/>
      <c r="FW628" s="5"/>
      <c r="FX628" s="5"/>
      <c r="FY628" s="5"/>
      <c r="FZ628" s="5"/>
      <c r="GA628" s="5"/>
      <c r="GB628" s="5"/>
      <c r="GC628" s="5"/>
      <c r="GD628" s="5"/>
      <c r="GE628" s="5"/>
      <c r="GF628" s="5"/>
      <c r="GG628" s="5"/>
      <c r="GH628" s="5"/>
      <c r="GI628" s="5"/>
      <c r="GJ628" s="5"/>
      <c r="GK628" s="5"/>
      <c r="GL628" s="5"/>
      <c r="GM628" s="5"/>
      <c r="GN628" s="5"/>
      <c r="GO628" s="5"/>
      <c r="GP628" s="5"/>
      <c r="GQ628" s="5"/>
      <c r="GR628" s="5"/>
      <c r="GS628" s="5"/>
      <c r="GT628" s="5"/>
      <c r="GU628" s="5"/>
      <c r="GV628" s="5"/>
      <c r="GW628" s="5"/>
      <c r="GX628" s="5"/>
      <c r="GY628" s="5"/>
      <c r="GZ628" s="5"/>
      <c r="HA628" s="5"/>
      <c r="HB628" s="5"/>
      <c r="HC628" s="5"/>
      <c r="HD628" s="5"/>
      <c r="HE628" s="5"/>
      <c r="HF628" s="5"/>
      <c r="HG628" s="5"/>
      <c r="HH628" s="5"/>
      <c r="HI628" s="5"/>
      <c r="HJ628" s="5"/>
      <c r="HK628" s="5"/>
      <c r="HL628" s="5"/>
      <c r="HM628" s="5"/>
      <c r="HN628" s="5"/>
      <c r="HO628" s="5"/>
      <c r="HP628" s="5"/>
      <c r="HQ628" s="5"/>
      <c r="HR628" s="5"/>
      <c r="HS628" s="5"/>
      <c r="HT628" s="5"/>
      <c r="HU628" s="5"/>
      <c r="HV628" s="5"/>
      <c r="HW628" s="5"/>
      <c r="HX628" s="5"/>
      <c r="HY628" s="5"/>
      <c r="HZ628" s="5"/>
      <c r="IA628" s="5"/>
      <c r="IB628" s="5"/>
      <c r="IC628" s="5"/>
      <c r="ID628" s="5"/>
      <c r="IE628" s="5"/>
      <c r="IF628" s="5"/>
      <c r="IG628" s="5"/>
      <c r="IH628" s="5"/>
      <c r="II628" s="5"/>
      <c r="IJ628" s="5"/>
      <c r="IK628" s="5"/>
      <c r="IL628" s="5"/>
      <c r="IM628" s="5"/>
      <c r="IN628" s="5"/>
      <c r="IO628" s="5"/>
      <c r="IP628" s="5"/>
      <c r="IQ628" s="5"/>
      <c r="IR628" s="5"/>
      <c r="IS628" s="5"/>
      <c r="IT628" s="5"/>
      <c r="IU628" s="5"/>
      <c r="IV628" s="5"/>
      <c r="IW628" s="5"/>
      <c r="IX628" s="5"/>
      <c r="IY628" s="5"/>
      <c r="IZ628" s="5"/>
      <c r="JA628" s="5"/>
      <c r="JB628" s="5"/>
      <c r="JC628" s="5"/>
    </row>
    <row r="629" spans="2:263" x14ac:dyDescent="0.3">
      <c r="B629" s="18">
        <f t="shared" si="23"/>
        <v>0</v>
      </c>
      <c r="C629" s="18"/>
      <c r="D629" s="5"/>
      <c r="E629" s="5"/>
      <c r="F629" s="5" t="str">
        <f t="shared" si="25"/>
        <v/>
      </c>
      <c r="G629" s="5"/>
      <c r="H629" s="5"/>
      <c r="I629" s="5"/>
      <c r="J629" s="5"/>
      <c r="K629" s="5"/>
      <c r="L629" s="6"/>
      <c r="M629" s="5"/>
      <c r="N629" s="5"/>
      <c r="O629" s="5"/>
      <c r="P629" s="24"/>
      <c r="R629" s="27"/>
      <c r="S629" s="5"/>
      <c r="T629" s="6"/>
      <c r="U629" s="5"/>
      <c r="V629" s="7" t="str">
        <f>IFERROR(VLOOKUP(B629,[1]Client107650!$A$1:$C$7000,3,FALSE),"Non enregistrée")</f>
        <v>Non enregistrée</v>
      </c>
      <c r="W629" s="7" t="str">
        <f>IFERROR(VLOOKUP(A629,'[2]PLANNING-RECHANGES LATelec'!$A$3:$AN$8004,40,FALSE),"Non collaborée")</f>
        <v>Non collaborée</v>
      </c>
      <c r="X629" s="8" t="str">
        <f>IFERROR(VLOOKUP(F629,'[3]Table V'!$A:$G,3,FALSE),"N/A")</f>
        <v>N/A</v>
      </c>
      <c r="Y629" s="8" t="str">
        <f>IFERROR(VLOOKUP(F629,'[2]Table V'!$A:$M,9,FALSE),"N/A")</f>
        <v>N/A</v>
      </c>
      <c r="Z629" s="9" t="str">
        <f>IFERROR(VLOOKUP(C629,[4]Feuil1!$D:$AB,25,FALSE),"N/A")</f>
        <v>N/A</v>
      </c>
      <c r="AA629" s="9" t="s">
        <v>157</v>
      </c>
      <c r="AB629" s="9" t="s">
        <v>157</v>
      </c>
      <c r="AC629" s="5"/>
      <c r="AD629" s="10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  <c r="CR629" s="5"/>
      <c r="CS629" s="5"/>
      <c r="CT629" s="5"/>
      <c r="CU629" s="5"/>
      <c r="CV629" s="5"/>
      <c r="CW629" s="5"/>
      <c r="CX629" s="5"/>
      <c r="CY629" s="5"/>
      <c r="CZ629" s="5"/>
      <c r="DA629" s="5"/>
      <c r="DB629" s="5"/>
      <c r="DC629" s="5"/>
      <c r="DD629" s="5"/>
      <c r="DE629" s="5"/>
      <c r="DF629" s="5"/>
      <c r="DG629" s="5"/>
      <c r="DH629" s="5"/>
      <c r="DI629" s="5"/>
      <c r="DJ629" s="5"/>
      <c r="DK629" s="5"/>
      <c r="DL629" s="5"/>
      <c r="DM629" s="5"/>
      <c r="DN629" s="5"/>
      <c r="DO629" s="5"/>
      <c r="DP629" s="5"/>
      <c r="DQ629" s="5"/>
      <c r="DR629" s="5"/>
      <c r="DS629" s="5"/>
      <c r="DT629" s="5"/>
      <c r="DU629" s="5"/>
      <c r="DV629" s="5"/>
      <c r="DW629" s="5"/>
      <c r="DX629" s="5"/>
      <c r="DY629" s="5"/>
      <c r="DZ629" s="5"/>
      <c r="EA629" s="5"/>
      <c r="EB629" s="5"/>
      <c r="EC629" s="5"/>
      <c r="ED629" s="5"/>
      <c r="EE629" s="5"/>
      <c r="EF629" s="5"/>
      <c r="EG629" s="5"/>
      <c r="EH629" s="5"/>
      <c r="EI629" s="5"/>
      <c r="EJ629" s="5"/>
      <c r="EK629" s="5"/>
      <c r="EL629" s="5"/>
      <c r="EM629" s="5"/>
      <c r="EN629" s="5"/>
      <c r="EO629" s="5"/>
      <c r="EP629" s="5"/>
      <c r="EQ629" s="5"/>
      <c r="ER629" s="5"/>
      <c r="ES629" s="5"/>
      <c r="ET629" s="5"/>
      <c r="EU629" s="5"/>
      <c r="EV629" s="5"/>
      <c r="EW629" s="5"/>
      <c r="EX629" s="5"/>
      <c r="EY629" s="5"/>
      <c r="EZ629" s="5"/>
      <c r="FA629" s="5"/>
      <c r="FB629" s="5"/>
      <c r="FC629" s="5"/>
      <c r="FD629" s="5"/>
      <c r="FE629" s="5"/>
      <c r="FF629" s="5"/>
      <c r="FG629" s="5"/>
      <c r="FH629" s="5"/>
      <c r="FI629" s="5"/>
      <c r="FJ629" s="5"/>
      <c r="FK629" s="5"/>
      <c r="FL629" s="5"/>
      <c r="FM629" s="5"/>
      <c r="FN629" s="5"/>
      <c r="FO629" s="5"/>
      <c r="FP629" s="5"/>
      <c r="FQ629" s="5"/>
      <c r="FR629" s="5"/>
      <c r="FS629" s="5"/>
      <c r="FT629" s="5"/>
      <c r="FU629" s="5"/>
      <c r="FV629" s="5"/>
      <c r="FW629" s="5"/>
      <c r="FX629" s="5"/>
      <c r="FY629" s="5"/>
      <c r="FZ629" s="5"/>
      <c r="GA629" s="5"/>
      <c r="GB629" s="5"/>
      <c r="GC629" s="5"/>
      <c r="GD629" s="5"/>
      <c r="GE629" s="5"/>
      <c r="GF629" s="5"/>
      <c r="GG629" s="5"/>
      <c r="GH629" s="5"/>
      <c r="GI629" s="5"/>
      <c r="GJ629" s="5"/>
      <c r="GK629" s="5"/>
      <c r="GL629" s="5"/>
      <c r="GM629" s="5"/>
      <c r="GN629" s="5"/>
      <c r="GO629" s="5"/>
      <c r="GP629" s="5"/>
      <c r="GQ629" s="5"/>
      <c r="GR629" s="5"/>
      <c r="GS629" s="5"/>
      <c r="GT629" s="5"/>
      <c r="GU629" s="5"/>
      <c r="GV629" s="5"/>
      <c r="GW629" s="5"/>
      <c r="GX629" s="5"/>
      <c r="GY629" s="5"/>
      <c r="GZ629" s="5"/>
      <c r="HA629" s="5"/>
      <c r="HB629" s="5"/>
      <c r="HC629" s="5"/>
      <c r="HD629" s="5"/>
      <c r="HE629" s="5"/>
      <c r="HF629" s="5"/>
      <c r="HG629" s="5"/>
      <c r="HH629" s="5"/>
      <c r="HI629" s="5"/>
      <c r="HJ629" s="5"/>
      <c r="HK629" s="5"/>
      <c r="HL629" s="5"/>
      <c r="HM629" s="5"/>
      <c r="HN629" s="5"/>
      <c r="HO629" s="5"/>
      <c r="HP629" s="5"/>
      <c r="HQ629" s="5"/>
      <c r="HR629" s="5"/>
      <c r="HS629" s="5"/>
      <c r="HT629" s="5"/>
      <c r="HU629" s="5"/>
      <c r="HV629" s="5"/>
      <c r="HW629" s="5"/>
      <c r="HX629" s="5"/>
      <c r="HY629" s="5"/>
      <c r="HZ629" s="5"/>
      <c r="IA629" s="5"/>
      <c r="IB629" s="5"/>
      <c r="IC629" s="5"/>
      <c r="ID629" s="5"/>
      <c r="IE629" s="5"/>
      <c r="IF629" s="5"/>
      <c r="IG629" s="5"/>
      <c r="IH629" s="5"/>
      <c r="II629" s="5"/>
      <c r="IJ629" s="5"/>
      <c r="IK629" s="5"/>
      <c r="IL629" s="5"/>
      <c r="IM629" s="5"/>
      <c r="IN629" s="5"/>
      <c r="IO629" s="5"/>
      <c r="IP629" s="5"/>
      <c r="IQ629" s="5"/>
      <c r="IR629" s="5"/>
      <c r="IS629" s="5"/>
      <c r="IT629" s="5"/>
      <c r="IU629" s="5"/>
      <c r="IV629" s="5"/>
      <c r="IW629" s="5"/>
      <c r="IX629" s="5"/>
      <c r="IY629" s="5"/>
      <c r="IZ629" s="5"/>
      <c r="JA629" s="5"/>
      <c r="JB629" s="5"/>
      <c r="JC629" s="5"/>
    </row>
    <row r="630" spans="2:263" x14ac:dyDescent="0.3">
      <c r="B630" s="18">
        <f t="shared" si="23"/>
        <v>0</v>
      </c>
      <c r="C630" s="18"/>
      <c r="D630" s="5"/>
      <c r="E630" s="5"/>
      <c r="F630" s="5" t="str">
        <f t="shared" si="25"/>
        <v/>
      </c>
      <c r="G630" s="5"/>
      <c r="H630" s="5"/>
      <c r="I630" s="5"/>
      <c r="J630" s="5"/>
      <c r="K630" s="5"/>
      <c r="L630" s="6"/>
      <c r="M630" s="5"/>
      <c r="N630" s="5"/>
      <c r="O630" s="5"/>
      <c r="P630" s="24"/>
      <c r="R630" s="27"/>
      <c r="S630" s="5"/>
      <c r="T630" s="6"/>
      <c r="U630" s="5"/>
      <c r="V630" s="7" t="str">
        <f>IFERROR(VLOOKUP(B630,[1]Client107650!$A$1:$C$7000,3,FALSE),"Non enregistrée")</f>
        <v>Non enregistrée</v>
      </c>
      <c r="W630" s="7" t="str">
        <f>IFERROR(VLOOKUP(A630,'[2]PLANNING-RECHANGES LATelec'!$A$3:$AN$8004,40,FALSE),"Non collaborée")</f>
        <v>Non collaborée</v>
      </c>
      <c r="X630" s="8" t="str">
        <f>IFERROR(VLOOKUP(F630,'[3]Table V'!$A:$G,3,FALSE),"N/A")</f>
        <v>N/A</v>
      </c>
      <c r="Y630" s="8" t="str">
        <f>IFERROR(VLOOKUP(F630,'[2]Table V'!$A:$M,9,FALSE),"N/A")</f>
        <v>N/A</v>
      </c>
      <c r="Z630" s="9" t="str">
        <f>IFERROR(VLOOKUP(C630,[4]Feuil1!$D:$AB,25,FALSE),"N/A")</f>
        <v>N/A</v>
      </c>
      <c r="AA630" s="9" t="s">
        <v>157</v>
      </c>
      <c r="AB630" s="9" t="s">
        <v>157</v>
      </c>
      <c r="AC630" s="5"/>
      <c r="AD630" s="10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  <c r="CR630" s="5"/>
      <c r="CS630" s="5"/>
      <c r="CT630" s="5"/>
      <c r="CU630" s="5"/>
      <c r="CV630" s="5"/>
      <c r="CW630" s="5"/>
      <c r="CX630" s="5"/>
      <c r="CY630" s="5"/>
      <c r="CZ630" s="5"/>
      <c r="DA630" s="5"/>
      <c r="DB630" s="5"/>
      <c r="DC630" s="5"/>
      <c r="DD630" s="5"/>
      <c r="DE630" s="5"/>
      <c r="DF630" s="5"/>
      <c r="DG630" s="5"/>
      <c r="DH630" s="5"/>
      <c r="DI630" s="5"/>
      <c r="DJ630" s="5"/>
      <c r="DK630" s="5"/>
      <c r="DL630" s="5"/>
      <c r="DM630" s="5"/>
      <c r="DN630" s="5"/>
      <c r="DO630" s="5"/>
      <c r="DP630" s="5"/>
      <c r="DQ630" s="5"/>
      <c r="DR630" s="5"/>
      <c r="DS630" s="5"/>
      <c r="DT630" s="5"/>
      <c r="DU630" s="5"/>
      <c r="DV630" s="5"/>
      <c r="DW630" s="5"/>
      <c r="DX630" s="5"/>
      <c r="DY630" s="5"/>
      <c r="DZ630" s="5"/>
      <c r="EA630" s="5"/>
      <c r="EB630" s="5"/>
      <c r="EC630" s="5"/>
      <c r="ED630" s="5"/>
      <c r="EE630" s="5"/>
      <c r="EF630" s="5"/>
      <c r="EG630" s="5"/>
      <c r="EH630" s="5"/>
      <c r="EI630" s="5"/>
      <c r="EJ630" s="5"/>
      <c r="EK630" s="5"/>
      <c r="EL630" s="5"/>
      <c r="EM630" s="5"/>
      <c r="EN630" s="5"/>
      <c r="EO630" s="5"/>
      <c r="EP630" s="5"/>
      <c r="EQ630" s="5"/>
      <c r="ER630" s="5"/>
      <c r="ES630" s="5"/>
      <c r="ET630" s="5"/>
      <c r="EU630" s="5"/>
      <c r="EV630" s="5"/>
      <c r="EW630" s="5"/>
      <c r="EX630" s="5"/>
      <c r="EY630" s="5"/>
      <c r="EZ630" s="5"/>
      <c r="FA630" s="5"/>
      <c r="FB630" s="5"/>
      <c r="FC630" s="5"/>
      <c r="FD630" s="5"/>
      <c r="FE630" s="5"/>
      <c r="FF630" s="5"/>
      <c r="FG630" s="5"/>
      <c r="FH630" s="5"/>
      <c r="FI630" s="5"/>
      <c r="FJ630" s="5"/>
      <c r="FK630" s="5"/>
      <c r="FL630" s="5"/>
      <c r="FM630" s="5"/>
      <c r="FN630" s="5"/>
      <c r="FO630" s="5"/>
      <c r="FP630" s="5"/>
      <c r="FQ630" s="5"/>
      <c r="FR630" s="5"/>
      <c r="FS630" s="5"/>
      <c r="FT630" s="5"/>
      <c r="FU630" s="5"/>
      <c r="FV630" s="5"/>
      <c r="FW630" s="5"/>
      <c r="FX630" s="5"/>
      <c r="FY630" s="5"/>
      <c r="FZ630" s="5"/>
      <c r="GA630" s="5"/>
      <c r="GB630" s="5"/>
      <c r="GC630" s="5"/>
      <c r="GD630" s="5"/>
      <c r="GE630" s="5"/>
      <c r="GF630" s="5"/>
      <c r="GG630" s="5"/>
      <c r="GH630" s="5"/>
      <c r="GI630" s="5"/>
      <c r="GJ630" s="5"/>
      <c r="GK630" s="5"/>
      <c r="GL630" s="5"/>
      <c r="GM630" s="5"/>
      <c r="GN630" s="5"/>
      <c r="GO630" s="5"/>
      <c r="GP630" s="5"/>
      <c r="GQ630" s="5"/>
      <c r="GR630" s="5"/>
      <c r="GS630" s="5"/>
      <c r="GT630" s="5"/>
      <c r="GU630" s="5"/>
      <c r="GV630" s="5"/>
      <c r="GW630" s="5"/>
      <c r="GX630" s="5"/>
      <c r="GY630" s="5"/>
      <c r="GZ630" s="5"/>
      <c r="HA630" s="5"/>
      <c r="HB630" s="5"/>
      <c r="HC630" s="5"/>
      <c r="HD630" s="5"/>
      <c r="HE630" s="5"/>
      <c r="HF630" s="5"/>
      <c r="HG630" s="5"/>
      <c r="HH630" s="5"/>
      <c r="HI630" s="5"/>
      <c r="HJ630" s="5"/>
      <c r="HK630" s="5"/>
      <c r="HL630" s="5"/>
      <c r="HM630" s="5"/>
      <c r="HN630" s="5"/>
      <c r="HO630" s="5"/>
      <c r="HP630" s="5"/>
      <c r="HQ630" s="5"/>
      <c r="HR630" s="5"/>
      <c r="HS630" s="5"/>
      <c r="HT630" s="5"/>
      <c r="HU630" s="5"/>
      <c r="HV630" s="5"/>
      <c r="HW630" s="5"/>
      <c r="HX630" s="5"/>
      <c r="HY630" s="5"/>
      <c r="HZ630" s="5"/>
      <c r="IA630" s="5"/>
      <c r="IB630" s="5"/>
      <c r="IC630" s="5"/>
      <c r="ID630" s="5"/>
      <c r="IE630" s="5"/>
      <c r="IF630" s="5"/>
      <c r="IG630" s="5"/>
      <c r="IH630" s="5"/>
      <c r="II630" s="5"/>
      <c r="IJ630" s="5"/>
      <c r="IK630" s="5"/>
      <c r="IL630" s="5"/>
      <c r="IM630" s="5"/>
      <c r="IN630" s="5"/>
      <c r="IO630" s="5"/>
      <c r="IP630" s="5"/>
      <c r="IQ630" s="5"/>
      <c r="IR630" s="5"/>
      <c r="IS630" s="5"/>
      <c r="IT630" s="5"/>
      <c r="IU630" s="5"/>
      <c r="IV630" s="5"/>
      <c r="IW630" s="5"/>
      <c r="IX630" s="5"/>
      <c r="IY630" s="5"/>
      <c r="IZ630" s="5"/>
      <c r="JA630" s="5"/>
      <c r="JB630" s="5"/>
      <c r="JC630" s="5"/>
    </row>
    <row r="631" spans="2:263" x14ac:dyDescent="0.3">
      <c r="B631" s="18">
        <f t="shared" si="23"/>
        <v>0</v>
      </c>
      <c r="C631" s="18"/>
      <c r="D631" s="5"/>
      <c r="E631" s="5"/>
      <c r="F631" s="5" t="str">
        <f t="shared" si="25"/>
        <v/>
      </c>
      <c r="G631" s="5"/>
      <c r="H631" s="5"/>
      <c r="I631" s="5"/>
      <c r="J631" s="5"/>
      <c r="K631" s="5"/>
      <c r="L631" s="6"/>
      <c r="M631" s="5"/>
      <c r="N631" s="5"/>
      <c r="O631" s="5"/>
      <c r="P631" s="24"/>
      <c r="R631" s="27"/>
      <c r="S631" s="5"/>
      <c r="T631" s="6"/>
      <c r="U631" s="5"/>
      <c r="V631" s="7" t="str">
        <f>IFERROR(VLOOKUP(B631,[1]Client107650!$A$1:$C$7000,3,FALSE),"Non enregistrée")</f>
        <v>Non enregistrée</v>
      </c>
      <c r="W631" s="7" t="str">
        <f>IFERROR(VLOOKUP(A631,'[2]PLANNING-RECHANGES LATelec'!$A$3:$AN$8004,40,FALSE),"Non collaborée")</f>
        <v>Non collaborée</v>
      </c>
      <c r="X631" s="8" t="str">
        <f>IFERROR(VLOOKUP(F631,'[3]Table V'!$A:$G,3,FALSE),"N/A")</f>
        <v>N/A</v>
      </c>
      <c r="Y631" s="8" t="str">
        <f>IFERROR(VLOOKUP(F631,'[2]Table V'!$A:$M,9,FALSE),"N/A")</f>
        <v>N/A</v>
      </c>
      <c r="Z631" s="9" t="str">
        <f>IFERROR(VLOOKUP(C631,[4]Feuil1!$D:$AB,25,FALSE),"N/A")</f>
        <v>N/A</v>
      </c>
      <c r="AA631" s="9" t="s">
        <v>157</v>
      </c>
      <c r="AB631" s="9" t="s">
        <v>157</v>
      </c>
      <c r="AC631" s="5"/>
      <c r="AD631" s="10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  <c r="DI631" s="5"/>
      <c r="DJ631" s="5"/>
      <c r="DK631" s="5"/>
      <c r="DL631" s="5"/>
      <c r="DM631" s="5"/>
      <c r="DN631" s="5"/>
      <c r="DO631" s="5"/>
      <c r="DP631" s="5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 s="5"/>
      <c r="EI631" s="5"/>
      <c r="EJ631" s="5"/>
      <c r="EK631" s="5"/>
      <c r="EL631" s="5"/>
      <c r="EM631" s="5"/>
      <c r="EN631" s="5"/>
      <c r="EO631" s="5"/>
      <c r="EP631" s="5"/>
      <c r="EQ631" s="5"/>
      <c r="ER631" s="5"/>
      <c r="ES631" s="5"/>
      <c r="ET631" s="5"/>
      <c r="EU631" s="5"/>
      <c r="EV631" s="5"/>
      <c r="EW631" s="5"/>
      <c r="EX631" s="5"/>
      <c r="EY631" s="5"/>
      <c r="EZ631" s="5"/>
      <c r="FA631" s="5"/>
      <c r="FB631" s="5"/>
      <c r="FC631" s="5"/>
      <c r="FD631" s="5"/>
      <c r="FE631" s="5"/>
      <c r="FF631" s="5"/>
      <c r="FG631" s="5"/>
      <c r="FH631" s="5"/>
      <c r="FI631" s="5"/>
      <c r="FJ631" s="5"/>
      <c r="FK631" s="5"/>
      <c r="FL631" s="5"/>
      <c r="FM631" s="5"/>
      <c r="FN631" s="5"/>
      <c r="FO631" s="5"/>
      <c r="FP631" s="5"/>
      <c r="FQ631" s="5"/>
      <c r="FR631" s="5"/>
      <c r="FS631" s="5"/>
      <c r="FT631" s="5"/>
      <c r="FU631" s="5"/>
      <c r="FV631" s="5"/>
      <c r="FW631" s="5"/>
      <c r="FX631" s="5"/>
      <c r="FY631" s="5"/>
      <c r="FZ631" s="5"/>
      <c r="GA631" s="5"/>
      <c r="GB631" s="5"/>
      <c r="GC631" s="5"/>
      <c r="GD631" s="5"/>
      <c r="GE631" s="5"/>
      <c r="GF631" s="5"/>
      <c r="GG631" s="5"/>
      <c r="GH631" s="5"/>
      <c r="GI631" s="5"/>
      <c r="GJ631" s="5"/>
      <c r="GK631" s="5"/>
      <c r="GL631" s="5"/>
      <c r="GM631" s="5"/>
      <c r="GN631" s="5"/>
      <c r="GO631" s="5"/>
      <c r="GP631" s="5"/>
      <c r="GQ631" s="5"/>
      <c r="GR631" s="5"/>
      <c r="GS631" s="5"/>
      <c r="GT631" s="5"/>
      <c r="GU631" s="5"/>
      <c r="GV631" s="5"/>
      <c r="GW631" s="5"/>
      <c r="GX631" s="5"/>
      <c r="GY631" s="5"/>
      <c r="GZ631" s="5"/>
      <c r="HA631" s="5"/>
      <c r="HB631" s="5"/>
      <c r="HC631" s="5"/>
      <c r="HD631" s="5"/>
      <c r="HE631" s="5"/>
      <c r="HF631" s="5"/>
      <c r="HG631" s="5"/>
      <c r="HH631" s="5"/>
      <c r="HI631" s="5"/>
      <c r="HJ631" s="5"/>
      <c r="HK631" s="5"/>
      <c r="HL631" s="5"/>
      <c r="HM631" s="5"/>
      <c r="HN631" s="5"/>
      <c r="HO631" s="5"/>
      <c r="HP631" s="5"/>
      <c r="HQ631" s="5"/>
      <c r="HR631" s="5"/>
      <c r="HS631" s="5"/>
      <c r="HT631" s="5"/>
      <c r="HU631" s="5"/>
      <c r="HV631" s="5"/>
      <c r="HW631" s="5"/>
      <c r="HX631" s="5"/>
      <c r="HY631" s="5"/>
      <c r="HZ631" s="5"/>
      <c r="IA631" s="5"/>
      <c r="IB631" s="5"/>
      <c r="IC631" s="5"/>
      <c r="ID631" s="5"/>
      <c r="IE631" s="5"/>
      <c r="IF631" s="5"/>
      <c r="IG631" s="5"/>
      <c r="IH631" s="5"/>
      <c r="II631" s="5"/>
      <c r="IJ631" s="5"/>
      <c r="IK631" s="5"/>
      <c r="IL631" s="5"/>
      <c r="IM631" s="5"/>
      <c r="IN631" s="5"/>
      <c r="IO631" s="5"/>
      <c r="IP631" s="5"/>
      <c r="IQ631" s="5"/>
      <c r="IR631" s="5"/>
      <c r="IS631" s="5"/>
      <c r="IT631" s="5"/>
      <c r="IU631" s="5"/>
      <c r="IV631" s="5"/>
      <c r="IW631" s="5"/>
      <c r="IX631" s="5"/>
      <c r="IY631" s="5"/>
      <c r="IZ631" s="5"/>
      <c r="JA631" s="5"/>
      <c r="JB631" s="5"/>
      <c r="JC631" s="5"/>
    </row>
    <row r="632" spans="2:263" x14ac:dyDescent="0.3">
      <c r="B632" s="18">
        <f t="shared" si="23"/>
        <v>0</v>
      </c>
      <c r="C632" s="18"/>
      <c r="D632" s="5"/>
      <c r="E632" s="5"/>
      <c r="F632" s="5" t="str">
        <f t="shared" si="25"/>
        <v/>
      </c>
      <c r="G632" s="5"/>
      <c r="H632" s="5"/>
      <c r="I632" s="5"/>
      <c r="J632" s="5"/>
      <c r="K632" s="5"/>
      <c r="L632" s="6"/>
      <c r="M632" s="5"/>
      <c r="N632" s="5"/>
      <c r="O632" s="5"/>
      <c r="P632" s="24"/>
      <c r="R632" s="27"/>
      <c r="S632" s="5"/>
      <c r="T632" s="6"/>
      <c r="U632" s="5"/>
      <c r="V632" s="7" t="str">
        <f>IFERROR(VLOOKUP(B632,[1]Client107650!$A$1:$C$7000,3,FALSE),"Non enregistrée")</f>
        <v>Non enregistrée</v>
      </c>
      <c r="W632" s="7" t="str">
        <f>IFERROR(VLOOKUP(A632,'[2]PLANNING-RECHANGES LATelec'!$A$3:$AN$8004,40,FALSE),"Non collaborée")</f>
        <v>Non collaborée</v>
      </c>
      <c r="X632" s="8" t="str">
        <f>IFERROR(VLOOKUP(F632,'[3]Table V'!$A:$G,3,FALSE),"N/A")</f>
        <v>N/A</v>
      </c>
      <c r="Y632" s="8" t="str">
        <f>IFERROR(VLOOKUP(F632,'[2]Table V'!$A:$M,9,FALSE),"N/A")</f>
        <v>N/A</v>
      </c>
      <c r="Z632" s="9" t="str">
        <f>IFERROR(VLOOKUP(C632,[4]Feuil1!$D:$AB,25,FALSE),"N/A")</f>
        <v>N/A</v>
      </c>
      <c r="AA632" s="9" t="s">
        <v>157</v>
      </c>
      <c r="AB632" s="9" t="s">
        <v>157</v>
      </c>
      <c r="AC632" s="5"/>
      <c r="AD632" s="10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  <c r="DG632" s="5"/>
      <c r="DH632" s="5"/>
      <c r="DI632" s="5"/>
      <c r="DJ632" s="5"/>
      <c r="DK632" s="5"/>
      <c r="DL632" s="5"/>
      <c r="DM632" s="5"/>
      <c r="DN632" s="5"/>
      <c r="DO632" s="5"/>
      <c r="DP632" s="5"/>
    </row>
    <row r="633" spans="2:263" x14ac:dyDescent="0.3">
      <c r="B633" s="18">
        <f t="shared" si="23"/>
        <v>0</v>
      </c>
      <c r="C633" s="18"/>
      <c r="D633" s="5"/>
      <c r="E633" s="5"/>
      <c r="F633" s="5" t="str">
        <f t="shared" si="25"/>
        <v/>
      </c>
      <c r="G633" s="5"/>
      <c r="H633" s="5"/>
      <c r="I633" s="5"/>
      <c r="J633" s="5"/>
      <c r="K633" s="5"/>
      <c r="L633" s="6"/>
      <c r="M633" s="5"/>
      <c r="N633" s="5"/>
      <c r="O633" s="5"/>
      <c r="P633" s="24"/>
      <c r="R633" s="27"/>
      <c r="S633" s="5"/>
      <c r="T633" s="6"/>
      <c r="U633" s="5"/>
      <c r="V633" s="7" t="str">
        <f>IFERROR(VLOOKUP(B633,[1]Client107650!$A$1:$C$7000,3,FALSE),"Non enregistrée")</f>
        <v>Non enregistrée</v>
      </c>
      <c r="W633" s="7" t="str">
        <f>IFERROR(VLOOKUP(A633,'[2]PLANNING-RECHANGES LATelec'!$A$3:$AN$8004,40,FALSE),"Non collaborée")</f>
        <v>Non collaborée</v>
      </c>
      <c r="X633" s="8" t="str">
        <f>IFERROR(VLOOKUP(F633,'[3]Table V'!$A:$G,3,FALSE),"N/A")</f>
        <v>N/A</v>
      </c>
      <c r="Y633" s="8" t="str">
        <f>IFERROR(VLOOKUP(F633,'[2]Table V'!$A:$M,9,FALSE),"N/A")</f>
        <v>N/A</v>
      </c>
      <c r="Z633" s="9" t="str">
        <f>IFERROR(VLOOKUP(C633,[4]Feuil1!$D:$AB,25,FALSE),"N/A")</f>
        <v>N/A</v>
      </c>
      <c r="AA633" s="9" t="s">
        <v>157</v>
      </c>
      <c r="AB633" s="9" t="s">
        <v>157</v>
      </c>
      <c r="AC633" s="5"/>
      <c r="AD633" s="10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  <c r="DG633" s="5"/>
      <c r="DH633" s="5"/>
      <c r="DI633" s="5"/>
      <c r="DJ633" s="5"/>
      <c r="DK633" s="5"/>
      <c r="DL633" s="5"/>
      <c r="DM633" s="5"/>
      <c r="DN633" s="5"/>
      <c r="DO633" s="5"/>
      <c r="DP633" s="5"/>
      <c r="DQ633" s="5"/>
      <c r="DR633" s="5"/>
      <c r="DS633" s="5"/>
      <c r="DT633" s="5"/>
      <c r="DU633" s="5"/>
      <c r="DV633" s="5"/>
      <c r="DW633" s="5"/>
      <c r="DX633" s="5"/>
      <c r="DY633" s="5"/>
      <c r="DZ633" s="5"/>
      <c r="EA633" s="5"/>
      <c r="EB633" s="5"/>
      <c r="EC633" s="5"/>
      <c r="ED633" s="5"/>
      <c r="EE633" s="5"/>
      <c r="EF633" s="5"/>
      <c r="EG633" s="5"/>
      <c r="EH633" s="5"/>
      <c r="EI633" s="5"/>
      <c r="EJ633" s="5"/>
      <c r="EK633" s="5"/>
      <c r="EL633" s="5"/>
      <c r="EM633" s="5"/>
      <c r="EN633" s="5"/>
      <c r="EO633" s="5"/>
      <c r="EP633" s="5"/>
      <c r="EQ633" s="5"/>
      <c r="ER633" s="5"/>
      <c r="ES633" s="5"/>
      <c r="ET633" s="5"/>
      <c r="EU633" s="5"/>
      <c r="EV633" s="5"/>
      <c r="EW633" s="5"/>
      <c r="EX633" s="5"/>
      <c r="EY633" s="5"/>
      <c r="EZ633" s="5"/>
      <c r="FA633" s="5"/>
      <c r="FB633" s="5"/>
      <c r="FC633" s="5"/>
      <c r="FD633" s="5"/>
      <c r="FE633" s="5"/>
      <c r="FF633" s="5"/>
      <c r="FG633" s="5"/>
      <c r="FH633" s="5"/>
      <c r="FI633" s="5"/>
      <c r="FJ633" s="5"/>
      <c r="FK633" s="5"/>
      <c r="FL633" s="5"/>
      <c r="FM633" s="5"/>
      <c r="FN633" s="5"/>
      <c r="FO633" s="5"/>
      <c r="FP633" s="5"/>
      <c r="FQ633" s="5"/>
      <c r="FR633" s="5"/>
      <c r="FS633" s="5"/>
      <c r="FT633" s="5"/>
      <c r="FU633" s="5"/>
      <c r="FV633" s="5"/>
      <c r="FW633" s="5"/>
      <c r="FX633" s="5"/>
      <c r="FY633" s="5"/>
      <c r="FZ633" s="5"/>
      <c r="GA633" s="5"/>
      <c r="GB633" s="5"/>
      <c r="GC633" s="5"/>
      <c r="GD633" s="5"/>
      <c r="GE633" s="5"/>
      <c r="GF633" s="5"/>
      <c r="GG633" s="5"/>
      <c r="GH633" s="5"/>
      <c r="GI633" s="5"/>
      <c r="GJ633" s="5"/>
      <c r="GK633" s="5"/>
      <c r="GL633" s="5"/>
      <c r="GM633" s="5"/>
      <c r="GN633" s="5"/>
      <c r="GO633" s="5"/>
      <c r="GP633" s="5"/>
      <c r="GQ633" s="5"/>
      <c r="GR633" s="5"/>
      <c r="GS633" s="5"/>
      <c r="GT633" s="5"/>
      <c r="GU633" s="5"/>
      <c r="GV633" s="5"/>
      <c r="GW633" s="5"/>
      <c r="GX633" s="5"/>
      <c r="GY633" s="5"/>
      <c r="GZ633" s="5"/>
      <c r="HA633" s="5"/>
      <c r="HB633" s="5"/>
      <c r="HC633" s="5"/>
      <c r="HD633" s="5"/>
      <c r="HE633" s="5"/>
      <c r="HF633" s="5"/>
      <c r="HG633" s="5"/>
      <c r="HH633" s="5"/>
      <c r="HI633" s="5"/>
      <c r="HJ633" s="5"/>
      <c r="HK633" s="5"/>
      <c r="HL633" s="5"/>
      <c r="HM633" s="5"/>
      <c r="HN633" s="5"/>
      <c r="HO633" s="5"/>
      <c r="HP633" s="5"/>
      <c r="HQ633" s="5"/>
      <c r="HR633" s="5"/>
      <c r="HS633" s="5"/>
      <c r="HT633" s="5"/>
      <c r="HU633" s="5"/>
      <c r="HV633" s="5"/>
      <c r="HW633" s="5"/>
      <c r="HX633" s="5"/>
      <c r="HY633" s="5"/>
      <c r="HZ633" s="5"/>
      <c r="IA633" s="5"/>
      <c r="IB633" s="5"/>
      <c r="IC633" s="5"/>
      <c r="ID633" s="5"/>
      <c r="IE633" s="5"/>
      <c r="IF633" s="5"/>
      <c r="IG633" s="5"/>
      <c r="IH633" s="5"/>
      <c r="II633" s="5"/>
      <c r="IJ633" s="5"/>
      <c r="IK633" s="5"/>
      <c r="IL633" s="5"/>
      <c r="IM633" s="5"/>
      <c r="IN633" s="5"/>
      <c r="IO633" s="5"/>
      <c r="IP633" s="5"/>
      <c r="IQ633" s="5"/>
      <c r="IR633" s="5"/>
      <c r="IS633" s="5"/>
      <c r="IT633" s="5"/>
      <c r="IU633" s="5"/>
      <c r="IV633" s="5"/>
      <c r="IW633" s="5"/>
      <c r="IX633" s="5"/>
      <c r="IY633" s="5"/>
      <c r="IZ633" s="5"/>
      <c r="JA633" s="5"/>
      <c r="JB633" s="5"/>
      <c r="JC633" s="5"/>
    </row>
    <row r="634" spans="2:263" x14ac:dyDescent="0.3">
      <c r="B634" s="18">
        <f t="shared" si="23"/>
        <v>0</v>
      </c>
      <c r="C634" s="18"/>
      <c r="D634" s="5"/>
      <c r="E634" s="5"/>
      <c r="F634" s="5" t="str">
        <f t="shared" si="25"/>
        <v/>
      </c>
      <c r="G634" s="5"/>
      <c r="H634" s="5"/>
      <c r="I634" s="5"/>
      <c r="J634" s="5"/>
      <c r="K634" s="5"/>
      <c r="L634" s="6"/>
      <c r="M634" s="5"/>
      <c r="N634" s="5"/>
      <c r="O634" s="5"/>
      <c r="P634" s="24"/>
      <c r="R634" s="27"/>
      <c r="S634" s="5"/>
      <c r="T634" s="6"/>
      <c r="U634" s="5"/>
      <c r="V634" s="7" t="str">
        <f>IFERROR(VLOOKUP(B634,[1]Client107650!$A$1:$C$7000,3,FALSE),"Non enregistrée")</f>
        <v>Non enregistrée</v>
      </c>
      <c r="W634" s="7" t="str">
        <f>IFERROR(VLOOKUP(A634,'[2]PLANNING-RECHANGES LATelec'!$A$3:$AN$8004,40,FALSE),"Non collaborée")</f>
        <v>Non collaborée</v>
      </c>
      <c r="X634" s="8" t="str">
        <f>IFERROR(VLOOKUP(F634,'[3]Table V'!$A:$G,3,FALSE),"N/A")</f>
        <v>N/A</v>
      </c>
      <c r="Y634" s="8" t="str">
        <f>IFERROR(VLOOKUP(F634,'[2]Table V'!$A:$M,9,FALSE),"N/A")</f>
        <v>N/A</v>
      </c>
      <c r="Z634" s="9" t="str">
        <f>IFERROR(VLOOKUP(C634,[4]Feuil1!$D:$AB,25,FALSE),"N/A")</f>
        <v>N/A</v>
      </c>
      <c r="AA634" s="9" t="s">
        <v>157</v>
      </c>
      <c r="AB634" s="9" t="s">
        <v>157</v>
      </c>
      <c r="AC634" s="5"/>
      <c r="AD634" s="10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  <c r="DG634" s="5"/>
      <c r="DH634" s="5"/>
      <c r="DI634" s="5"/>
      <c r="DJ634" s="5"/>
      <c r="DK634" s="5"/>
      <c r="DL634" s="5"/>
      <c r="DM634" s="5"/>
      <c r="DN634" s="5"/>
      <c r="DO634" s="5"/>
      <c r="DP634" s="5"/>
      <c r="DQ634" s="5"/>
      <c r="DR634" s="5"/>
      <c r="DS634" s="5"/>
      <c r="DT634" s="5"/>
      <c r="DU634" s="5"/>
      <c r="DV634" s="5"/>
      <c r="DW634" s="5"/>
      <c r="DX634" s="5"/>
      <c r="DY634" s="5"/>
      <c r="DZ634" s="5"/>
      <c r="EA634" s="5"/>
      <c r="EB634" s="5"/>
      <c r="EC634" s="5"/>
      <c r="ED634" s="5"/>
      <c r="EE634" s="5"/>
      <c r="EF634" s="5"/>
      <c r="EG634" s="5"/>
      <c r="EH634" s="5"/>
      <c r="EI634" s="5"/>
      <c r="EJ634" s="5"/>
      <c r="EK634" s="5"/>
      <c r="EL634" s="5"/>
      <c r="EM634" s="5"/>
      <c r="EN634" s="5"/>
      <c r="EO634" s="5"/>
      <c r="EP634" s="5"/>
      <c r="EQ634" s="5"/>
      <c r="ER634" s="5"/>
      <c r="ES634" s="5"/>
      <c r="ET634" s="5"/>
      <c r="EU634" s="5"/>
      <c r="EV634" s="5"/>
      <c r="EW634" s="5"/>
      <c r="EX634" s="5"/>
      <c r="EY634" s="5"/>
      <c r="EZ634" s="5"/>
      <c r="FA634" s="5"/>
      <c r="FB634" s="5"/>
      <c r="FC634" s="5"/>
      <c r="FD634" s="5"/>
      <c r="FE634" s="5"/>
      <c r="FF634" s="5"/>
      <c r="FG634" s="5"/>
      <c r="FH634" s="5"/>
      <c r="FI634" s="5"/>
      <c r="FJ634" s="5"/>
      <c r="FK634" s="5"/>
      <c r="FL634" s="5"/>
      <c r="FM634" s="5"/>
      <c r="FN634" s="5"/>
      <c r="FO634" s="5"/>
      <c r="FP634" s="5"/>
      <c r="FQ634" s="5"/>
      <c r="FR634" s="5"/>
      <c r="FS634" s="5"/>
      <c r="FT634" s="5"/>
      <c r="FU634" s="5"/>
      <c r="FV634" s="5"/>
      <c r="FW634" s="5"/>
      <c r="FX634" s="5"/>
      <c r="FY634" s="5"/>
      <c r="FZ634" s="5"/>
      <c r="GA634" s="5"/>
      <c r="GB634" s="5"/>
      <c r="GC634" s="5"/>
      <c r="GD634" s="5"/>
      <c r="GE634" s="5"/>
      <c r="GF634" s="5"/>
      <c r="GG634" s="5"/>
      <c r="GH634" s="5"/>
      <c r="GI634" s="5"/>
      <c r="GJ634" s="5"/>
      <c r="GK634" s="5"/>
      <c r="GL634" s="5"/>
      <c r="GM634" s="5"/>
      <c r="GN634" s="5"/>
      <c r="GO634" s="5"/>
      <c r="GP634" s="5"/>
      <c r="GQ634" s="5"/>
      <c r="GR634" s="5"/>
      <c r="GS634" s="5"/>
      <c r="GT634" s="5"/>
      <c r="GU634" s="5"/>
      <c r="GV634" s="5"/>
      <c r="GW634" s="5"/>
      <c r="GX634" s="5"/>
      <c r="GY634" s="5"/>
      <c r="GZ634" s="5"/>
      <c r="HA634" s="5"/>
      <c r="HB634" s="5"/>
      <c r="HC634" s="5"/>
      <c r="HD634" s="5"/>
      <c r="HE634" s="5"/>
      <c r="HF634" s="5"/>
      <c r="HG634" s="5"/>
      <c r="HH634" s="5"/>
      <c r="HI634" s="5"/>
      <c r="HJ634" s="5"/>
      <c r="HK634" s="5"/>
      <c r="HL634" s="5"/>
      <c r="HM634" s="5"/>
      <c r="HN634" s="5"/>
      <c r="HO634" s="5"/>
      <c r="HP634" s="5"/>
      <c r="HQ634" s="5"/>
      <c r="HR634" s="5"/>
      <c r="HS634" s="5"/>
      <c r="HT634" s="5"/>
      <c r="HU634" s="5"/>
      <c r="HV634" s="5"/>
      <c r="HW634" s="5"/>
      <c r="HX634" s="5"/>
      <c r="HY634" s="5"/>
      <c r="HZ634" s="5"/>
      <c r="IA634" s="5"/>
      <c r="IB634" s="5"/>
      <c r="IC634" s="5"/>
      <c r="ID634" s="5"/>
      <c r="IE634" s="5"/>
      <c r="IF634" s="5"/>
      <c r="IG634" s="5"/>
      <c r="IH634" s="5"/>
      <c r="II634" s="5"/>
      <c r="IJ634" s="5"/>
      <c r="IK634" s="5"/>
      <c r="IL634" s="5"/>
      <c r="IM634" s="5"/>
      <c r="IN634" s="5"/>
      <c r="IO634" s="5"/>
      <c r="IP634" s="5"/>
      <c r="IQ634" s="5"/>
      <c r="IR634" s="5"/>
      <c r="IS634" s="5"/>
      <c r="IT634" s="5"/>
      <c r="IU634" s="5"/>
      <c r="IV634" s="5"/>
      <c r="IW634" s="5"/>
      <c r="IX634" s="5"/>
      <c r="IY634" s="5"/>
      <c r="IZ634" s="5"/>
      <c r="JA634" s="5"/>
      <c r="JB634" s="5"/>
      <c r="JC634" s="5"/>
    </row>
    <row r="635" spans="2:263" x14ac:dyDescent="0.3">
      <c r="B635" s="18">
        <f t="shared" si="23"/>
        <v>0</v>
      </c>
      <c r="C635" s="18"/>
      <c r="D635" s="5"/>
      <c r="E635" s="5"/>
      <c r="F635" s="5" t="str">
        <f t="shared" si="25"/>
        <v/>
      </c>
      <c r="G635" s="5"/>
      <c r="H635" s="5"/>
      <c r="I635" s="5"/>
      <c r="J635" s="5"/>
      <c r="K635" s="5"/>
      <c r="L635" s="6"/>
      <c r="M635" s="5"/>
      <c r="N635" s="5"/>
      <c r="O635" s="5"/>
      <c r="P635" s="24"/>
      <c r="R635" s="27"/>
      <c r="S635" s="5"/>
      <c r="T635" s="6"/>
      <c r="U635" s="5"/>
      <c r="V635" s="7" t="str">
        <f>IFERROR(VLOOKUP(B635,[1]Client107650!$A$1:$C$7000,3,FALSE),"Non enregistrée")</f>
        <v>Non enregistrée</v>
      </c>
      <c r="W635" s="7" t="str">
        <f>IFERROR(VLOOKUP(A635,'[2]PLANNING-RECHANGES LATelec'!$A$3:$AN$8004,40,FALSE),"Non collaborée")</f>
        <v>Non collaborée</v>
      </c>
      <c r="X635" s="8" t="str">
        <f>IFERROR(VLOOKUP(F635,'[3]Table V'!$A:$G,3,FALSE),"N/A")</f>
        <v>N/A</v>
      </c>
      <c r="Y635" s="8" t="str">
        <f>IFERROR(VLOOKUP(F635,'[2]Table V'!$A:$M,9,FALSE),"N/A")</f>
        <v>N/A</v>
      </c>
      <c r="Z635" s="9" t="str">
        <f>IFERROR(VLOOKUP(C635,[4]Feuil1!$D:$AB,25,FALSE),"N/A")</f>
        <v>N/A</v>
      </c>
      <c r="AA635" s="9" t="s">
        <v>157</v>
      </c>
      <c r="AB635" s="9" t="s">
        <v>157</v>
      </c>
      <c r="AC635" s="5"/>
      <c r="AD635" s="10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/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  <c r="DG635" s="5"/>
      <c r="DH635" s="5"/>
      <c r="DI635" s="5"/>
      <c r="DJ635" s="5"/>
      <c r="DK635" s="5"/>
      <c r="DL635" s="5"/>
      <c r="DM635" s="5"/>
      <c r="DN635" s="5"/>
      <c r="DO635" s="5"/>
      <c r="DP635" s="5"/>
      <c r="DQ635" s="5"/>
      <c r="DR635" s="5"/>
      <c r="DS635" s="5"/>
      <c r="DT635" s="5"/>
      <c r="DU635" s="5"/>
      <c r="DV635" s="5"/>
      <c r="DW635" s="5"/>
      <c r="DX635" s="5"/>
      <c r="DY635" s="5"/>
      <c r="DZ635" s="5"/>
      <c r="EA635" s="5"/>
      <c r="EB635" s="5"/>
      <c r="EC635" s="5"/>
      <c r="ED635" s="5"/>
      <c r="EE635" s="5"/>
      <c r="EF635" s="5"/>
      <c r="EG635" s="5"/>
      <c r="EH635" s="5"/>
      <c r="EI635" s="5"/>
      <c r="EJ635" s="5"/>
      <c r="EK635" s="5"/>
      <c r="EL635" s="5"/>
      <c r="EM635" s="5"/>
      <c r="EN635" s="5"/>
      <c r="EO635" s="5"/>
      <c r="EP635" s="5"/>
      <c r="EQ635" s="5"/>
      <c r="ER635" s="5"/>
      <c r="ES635" s="5"/>
      <c r="ET635" s="5"/>
      <c r="EU635" s="5"/>
      <c r="EV635" s="5"/>
      <c r="EW635" s="5"/>
      <c r="EX635" s="5"/>
      <c r="EY635" s="5"/>
      <c r="EZ635" s="5"/>
      <c r="FA635" s="5"/>
      <c r="FB635" s="5"/>
      <c r="FC635" s="5"/>
      <c r="FD635" s="5"/>
      <c r="FE635" s="5"/>
      <c r="FF635" s="5"/>
      <c r="FG635" s="5"/>
      <c r="FH635" s="5"/>
      <c r="FI635" s="5"/>
      <c r="FJ635" s="5"/>
      <c r="FK635" s="5"/>
      <c r="FL635" s="5"/>
      <c r="FM635" s="5"/>
      <c r="FN635" s="5"/>
      <c r="FO635" s="5"/>
      <c r="FP635" s="5"/>
      <c r="FQ635" s="5"/>
      <c r="FR635" s="5"/>
      <c r="FS635" s="5"/>
      <c r="FT635" s="5"/>
      <c r="FU635" s="5"/>
      <c r="FV635" s="5"/>
      <c r="FW635" s="5"/>
      <c r="FX635" s="5"/>
      <c r="FY635" s="5"/>
      <c r="FZ635" s="5"/>
      <c r="GA635" s="5"/>
      <c r="GB635" s="5"/>
      <c r="GC635" s="5"/>
      <c r="GD635" s="5"/>
      <c r="GE635" s="5"/>
      <c r="GF635" s="5"/>
      <c r="GG635" s="5"/>
      <c r="GH635" s="5"/>
      <c r="GI635" s="5"/>
      <c r="GJ635" s="5"/>
      <c r="GK635" s="5"/>
      <c r="GL635" s="5"/>
      <c r="GM635" s="5"/>
      <c r="GN635" s="5"/>
      <c r="GO635" s="5"/>
      <c r="GP635" s="5"/>
      <c r="GQ635" s="5"/>
      <c r="GR635" s="5"/>
      <c r="GS635" s="5"/>
      <c r="GT635" s="5"/>
      <c r="GU635" s="5"/>
      <c r="GV635" s="5"/>
      <c r="GW635" s="5"/>
      <c r="GX635" s="5"/>
      <c r="GY635" s="5"/>
      <c r="GZ635" s="5"/>
      <c r="HA635" s="5"/>
      <c r="HB635" s="5"/>
      <c r="HC635" s="5"/>
      <c r="HD635" s="5"/>
      <c r="HE635" s="5"/>
      <c r="HF635" s="5"/>
      <c r="HG635" s="5"/>
      <c r="HH635" s="5"/>
      <c r="HI635" s="5"/>
      <c r="HJ635" s="5"/>
      <c r="HK635" s="5"/>
      <c r="HL635" s="5"/>
      <c r="HM635" s="5"/>
      <c r="HN635" s="5"/>
      <c r="HO635" s="5"/>
      <c r="HP635" s="5"/>
      <c r="HQ635" s="5"/>
      <c r="HR635" s="5"/>
      <c r="HS635" s="5"/>
      <c r="HT635" s="5"/>
      <c r="HU635" s="5"/>
      <c r="HV635" s="5"/>
      <c r="HW635" s="5"/>
      <c r="HX635" s="5"/>
      <c r="HY635" s="5"/>
      <c r="HZ635" s="5"/>
      <c r="IA635" s="5"/>
      <c r="IB635" s="5"/>
      <c r="IC635" s="5"/>
      <c r="ID635" s="5"/>
      <c r="IE635" s="5"/>
      <c r="IF635" s="5"/>
      <c r="IG635" s="5"/>
      <c r="IH635" s="5"/>
      <c r="II635" s="5"/>
      <c r="IJ635" s="5"/>
      <c r="IK635" s="5"/>
      <c r="IL635" s="5"/>
      <c r="IM635" s="5"/>
      <c r="IN635" s="5"/>
      <c r="IO635" s="5"/>
      <c r="IP635" s="5"/>
      <c r="IQ635" s="5"/>
      <c r="IR635" s="5"/>
      <c r="IS635" s="5"/>
      <c r="IT635" s="5"/>
      <c r="IU635" s="5"/>
      <c r="IV635" s="5"/>
      <c r="IW635" s="5"/>
      <c r="IX635" s="5"/>
      <c r="IY635" s="5"/>
      <c r="IZ635" s="5"/>
      <c r="JA635" s="5"/>
      <c r="JB635" s="5"/>
      <c r="JC635" s="5"/>
    </row>
    <row r="636" spans="2:263" x14ac:dyDescent="0.3">
      <c r="B636" s="18">
        <f t="shared" si="23"/>
        <v>0</v>
      </c>
      <c r="C636" s="18"/>
      <c r="D636" s="5"/>
      <c r="E636" s="5"/>
      <c r="F636" s="5" t="str">
        <f t="shared" si="25"/>
        <v/>
      </c>
      <c r="G636" s="5"/>
      <c r="H636" s="5"/>
      <c r="I636" s="5"/>
      <c r="J636" s="5"/>
      <c r="K636" s="5"/>
      <c r="L636" s="6"/>
      <c r="M636" s="5"/>
      <c r="N636" s="5"/>
      <c r="O636" s="5"/>
      <c r="P636" s="24"/>
      <c r="R636" s="27"/>
      <c r="S636" s="5"/>
      <c r="T636" s="6"/>
      <c r="U636" s="5"/>
      <c r="V636" s="7" t="str">
        <f>IFERROR(VLOOKUP(B636,[1]Client107650!$A$1:$C$7000,3,FALSE),"Non enregistrée")</f>
        <v>Non enregistrée</v>
      </c>
      <c r="W636" s="7" t="str">
        <f>IFERROR(VLOOKUP(A636,'[2]PLANNING-RECHANGES LATelec'!$A$3:$AN$8004,40,FALSE),"Non collaborée")</f>
        <v>Non collaborée</v>
      </c>
      <c r="X636" s="8" t="str">
        <f>IFERROR(VLOOKUP(F636,'[3]Table V'!$A:$G,3,FALSE),"N/A")</f>
        <v>N/A</v>
      </c>
      <c r="Y636" s="8" t="str">
        <f>IFERROR(VLOOKUP(F636,'[2]Table V'!$A:$M,9,FALSE),"N/A")</f>
        <v>N/A</v>
      </c>
      <c r="Z636" s="9" t="str">
        <f>IFERROR(VLOOKUP(C636,[4]Feuil1!$D:$AB,25,FALSE),"N/A")</f>
        <v>N/A</v>
      </c>
      <c r="AA636" s="9" t="s">
        <v>157</v>
      </c>
      <c r="AB636" s="9" t="s">
        <v>157</v>
      </c>
      <c r="AC636" s="5"/>
      <c r="AD636" s="10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/>
      <c r="CZ636" s="5"/>
      <c r="DA636" s="5"/>
      <c r="DB636" s="5"/>
      <c r="DC636" s="5"/>
      <c r="DD636" s="5"/>
      <c r="DE636" s="5"/>
      <c r="DF636" s="5"/>
      <c r="DG636" s="5"/>
      <c r="DH636" s="5"/>
      <c r="DI636" s="5"/>
      <c r="DJ636" s="5"/>
      <c r="DK636" s="5"/>
      <c r="DL636" s="5"/>
      <c r="DM636" s="5"/>
      <c r="DN636" s="5"/>
      <c r="DO636" s="5"/>
      <c r="DP636" s="5"/>
      <c r="DQ636" s="5"/>
      <c r="DR636" s="5"/>
      <c r="DS636" s="5"/>
      <c r="DT636" s="5"/>
      <c r="DU636" s="5"/>
      <c r="DV636" s="5"/>
      <c r="DW636" s="5"/>
      <c r="DX636" s="5"/>
      <c r="DY636" s="5"/>
      <c r="DZ636" s="5"/>
      <c r="EA636" s="5"/>
      <c r="EB636" s="5"/>
      <c r="EC636" s="5"/>
      <c r="ED636" s="5"/>
      <c r="EE636" s="5"/>
      <c r="EF636" s="5"/>
      <c r="EG636" s="5"/>
      <c r="EH636" s="5"/>
      <c r="EI636" s="5"/>
      <c r="EJ636" s="5"/>
      <c r="EK636" s="5"/>
      <c r="EL636" s="5"/>
      <c r="EM636" s="5"/>
      <c r="EN636" s="5"/>
      <c r="EO636" s="5"/>
      <c r="EP636" s="5"/>
      <c r="EQ636" s="5"/>
      <c r="ER636" s="5"/>
      <c r="ES636" s="5"/>
      <c r="ET636" s="5"/>
      <c r="EU636" s="5"/>
      <c r="EV636" s="5"/>
      <c r="EW636" s="5"/>
      <c r="EX636" s="5"/>
      <c r="EY636" s="5"/>
      <c r="EZ636" s="5"/>
      <c r="FA636" s="5"/>
      <c r="FB636" s="5"/>
      <c r="FC636" s="5"/>
      <c r="FD636" s="5"/>
      <c r="FE636" s="5"/>
      <c r="FF636" s="5"/>
      <c r="FG636" s="5"/>
      <c r="FH636" s="5"/>
      <c r="FI636" s="5"/>
      <c r="FJ636" s="5"/>
      <c r="FK636" s="5"/>
      <c r="FL636" s="5"/>
      <c r="FM636" s="5"/>
      <c r="FN636" s="5"/>
      <c r="FO636" s="5"/>
      <c r="FP636" s="5"/>
      <c r="FQ636" s="5"/>
      <c r="FR636" s="5"/>
      <c r="FS636" s="5"/>
      <c r="FT636" s="5"/>
      <c r="FU636" s="5"/>
      <c r="FV636" s="5"/>
      <c r="FW636" s="5"/>
      <c r="FX636" s="5"/>
      <c r="FY636" s="5"/>
      <c r="FZ636" s="5"/>
      <c r="GA636" s="5"/>
      <c r="GB636" s="5"/>
      <c r="GC636" s="5"/>
      <c r="GD636" s="5"/>
      <c r="GE636" s="5"/>
      <c r="GF636" s="5"/>
      <c r="GG636" s="5"/>
      <c r="GH636" s="5"/>
      <c r="GI636" s="5"/>
      <c r="GJ636" s="5"/>
      <c r="GK636" s="5"/>
      <c r="GL636" s="5"/>
      <c r="GM636" s="5"/>
      <c r="GN636" s="5"/>
      <c r="GO636" s="5"/>
      <c r="GP636" s="5"/>
      <c r="GQ636" s="5"/>
      <c r="GR636" s="5"/>
      <c r="GS636" s="5"/>
      <c r="GT636" s="5"/>
      <c r="GU636" s="5"/>
      <c r="GV636" s="5"/>
      <c r="GW636" s="5"/>
      <c r="GX636" s="5"/>
      <c r="GY636" s="5"/>
      <c r="GZ636" s="5"/>
      <c r="HA636" s="5"/>
      <c r="HB636" s="5"/>
      <c r="HC636" s="5"/>
      <c r="HD636" s="5"/>
      <c r="HE636" s="5"/>
      <c r="HF636" s="5"/>
      <c r="HG636" s="5"/>
      <c r="HH636" s="5"/>
      <c r="HI636" s="5"/>
      <c r="HJ636" s="5"/>
      <c r="HK636" s="5"/>
      <c r="HL636" s="5"/>
      <c r="HM636" s="5"/>
      <c r="HN636" s="5"/>
      <c r="HO636" s="5"/>
      <c r="HP636" s="5"/>
      <c r="HQ636" s="5"/>
      <c r="HR636" s="5"/>
      <c r="HS636" s="5"/>
      <c r="HT636" s="5"/>
      <c r="HU636" s="5"/>
      <c r="HV636" s="5"/>
      <c r="HW636" s="5"/>
      <c r="HX636" s="5"/>
      <c r="HY636" s="5"/>
      <c r="HZ636" s="5"/>
      <c r="IA636" s="5"/>
      <c r="IB636" s="5"/>
      <c r="IC636" s="5"/>
      <c r="ID636" s="5"/>
      <c r="IE636" s="5"/>
      <c r="IF636" s="5"/>
      <c r="IG636" s="5"/>
      <c r="IH636" s="5"/>
      <c r="II636" s="5"/>
      <c r="IJ636" s="5"/>
      <c r="IK636" s="5"/>
      <c r="IL636" s="5"/>
      <c r="IM636" s="5"/>
      <c r="IN636" s="5"/>
      <c r="IO636" s="5"/>
      <c r="IP636" s="5"/>
      <c r="IQ636" s="5"/>
      <c r="IR636" s="5"/>
      <c r="IS636" s="5"/>
      <c r="IT636" s="5"/>
      <c r="IU636" s="5"/>
      <c r="IV636" s="5"/>
      <c r="IW636" s="5"/>
      <c r="IX636" s="5"/>
      <c r="IY636" s="5"/>
      <c r="IZ636" s="5"/>
      <c r="JA636" s="5"/>
      <c r="JB636" s="5"/>
      <c r="JC636" s="5"/>
    </row>
    <row r="637" spans="2:263" x14ac:dyDescent="0.3">
      <c r="B637" s="18">
        <f t="shared" si="23"/>
        <v>0</v>
      </c>
      <c r="C637" s="18"/>
      <c r="D637" s="5"/>
      <c r="E637" s="5"/>
      <c r="F637" s="5" t="str">
        <f t="shared" si="25"/>
        <v/>
      </c>
      <c r="G637" s="5"/>
      <c r="H637" s="5"/>
      <c r="I637" s="5"/>
      <c r="J637" s="5"/>
      <c r="K637" s="5"/>
      <c r="L637" s="6"/>
      <c r="M637" s="5"/>
      <c r="N637" s="5"/>
      <c r="O637" s="5"/>
      <c r="P637" s="24"/>
      <c r="R637" s="27"/>
      <c r="S637" s="5"/>
      <c r="T637" s="6"/>
      <c r="U637" s="5"/>
      <c r="V637" s="7" t="str">
        <f>IFERROR(VLOOKUP(B637,[1]Client107650!$A$1:$C$7000,3,FALSE),"Non enregistrée")</f>
        <v>Non enregistrée</v>
      </c>
      <c r="W637" s="7" t="str">
        <f>IFERROR(VLOOKUP(A637,'[2]PLANNING-RECHANGES LATelec'!$A$3:$AN$8004,40,FALSE),"Non collaborée")</f>
        <v>Non collaborée</v>
      </c>
      <c r="X637" s="8" t="str">
        <f>IFERROR(VLOOKUP(F637,'[3]Table V'!$A:$G,3,FALSE),"N/A")</f>
        <v>N/A</v>
      </c>
      <c r="Y637" s="8" t="str">
        <f>IFERROR(VLOOKUP(F637,'[2]Table V'!$A:$M,9,FALSE),"N/A")</f>
        <v>N/A</v>
      </c>
      <c r="Z637" s="9" t="str">
        <f>IFERROR(VLOOKUP(C637,[4]Feuil1!$D:$AB,25,FALSE),"N/A")</f>
        <v>N/A</v>
      </c>
      <c r="AA637" s="9" t="s">
        <v>157</v>
      </c>
      <c r="AB637" s="9" t="s">
        <v>157</v>
      </c>
      <c r="AC637" s="5"/>
      <c r="AD637" s="10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</row>
    <row r="638" spans="2:263" x14ac:dyDescent="0.3">
      <c r="B638" s="18">
        <f t="shared" si="23"/>
        <v>0</v>
      </c>
      <c r="C638" s="18"/>
      <c r="D638" s="5"/>
      <c r="E638" s="5"/>
      <c r="F638" s="5" t="str">
        <f t="shared" si="25"/>
        <v/>
      </c>
      <c r="G638" s="5"/>
      <c r="H638" s="5"/>
      <c r="I638" s="5"/>
      <c r="J638" s="5"/>
      <c r="K638" s="5"/>
      <c r="L638" s="6"/>
      <c r="M638" s="5"/>
      <c r="N638" s="5"/>
      <c r="O638" s="5"/>
      <c r="P638" s="24"/>
      <c r="R638" s="27"/>
      <c r="S638" s="5"/>
      <c r="T638" s="6"/>
      <c r="U638" s="5"/>
      <c r="V638" s="7" t="str">
        <f>IFERROR(VLOOKUP(B638,[1]Client107650!$A$1:$C$7000,3,FALSE),"Non enregistrée")</f>
        <v>Non enregistrée</v>
      </c>
      <c r="W638" s="7" t="str">
        <f>IFERROR(VLOOKUP(A638,'[2]PLANNING-RECHANGES LATelec'!$A$3:$AN$8004,40,FALSE),"Non collaborée")</f>
        <v>Non collaborée</v>
      </c>
      <c r="X638" s="8" t="str">
        <f>IFERROR(VLOOKUP(F638,'[3]Table V'!$A:$G,3,FALSE),"N/A")</f>
        <v>N/A</v>
      </c>
      <c r="Y638" s="8" t="str">
        <f>IFERROR(VLOOKUP(F638,'[2]Table V'!$A:$M,9,FALSE),"N/A")</f>
        <v>N/A</v>
      </c>
      <c r="Z638" s="9" t="str">
        <f>IFERROR(VLOOKUP(C638,[4]Feuil1!$D:$AB,25,FALSE),"N/A")</f>
        <v>N/A</v>
      </c>
      <c r="AA638" s="9" t="s">
        <v>157</v>
      </c>
      <c r="AB638" s="9" t="s">
        <v>157</v>
      </c>
      <c r="AC638" s="5"/>
      <c r="AD638" s="10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</row>
    <row r="639" spans="2:263" x14ac:dyDescent="0.3">
      <c r="B639" s="18">
        <f t="shared" si="23"/>
        <v>0</v>
      </c>
      <c r="C639" s="18"/>
      <c r="D639" s="5"/>
      <c r="E639" s="5"/>
      <c r="F639" s="5" t="str">
        <f t="shared" si="25"/>
        <v/>
      </c>
      <c r="G639" s="5"/>
      <c r="H639" s="5"/>
      <c r="I639" s="5"/>
      <c r="J639" s="5"/>
      <c r="K639" s="5"/>
      <c r="L639" s="6"/>
      <c r="M639" s="5"/>
      <c r="N639" s="5"/>
      <c r="O639" s="5"/>
      <c r="P639" s="24"/>
      <c r="R639" s="27"/>
      <c r="S639" s="5"/>
      <c r="T639" s="6"/>
      <c r="U639" s="5"/>
      <c r="V639" s="7" t="str">
        <f>IFERROR(VLOOKUP(B639,[1]Client107650!$A$1:$C$7000,3,FALSE),"Non enregistrée")</f>
        <v>Non enregistrée</v>
      </c>
      <c r="W639" s="7" t="str">
        <f>IFERROR(VLOOKUP(A639,'[2]PLANNING-RECHANGES LATelec'!$A$3:$AN$8004,40,FALSE),"Non collaborée")</f>
        <v>Non collaborée</v>
      </c>
      <c r="X639" s="8" t="str">
        <f>IFERROR(VLOOKUP(F639,'[3]Table V'!$A:$G,3,FALSE),"N/A")</f>
        <v>N/A</v>
      </c>
      <c r="Y639" s="8" t="str">
        <f>IFERROR(VLOOKUP(F639,'[2]Table V'!$A:$M,9,FALSE),"N/A")</f>
        <v>N/A</v>
      </c>
      <c r="Z639" s="9" t="str">
        <f>IFERROR(VLOOKUP(C639,[4]Feuil1!$D:$AB,25,FALSE),"N/A")</f>
        <v>N/A</v>
      </c>
      <c r="AA639" s="9" t="s">
        <v>157</v>
      </c>
      <c r="AB639" s="9" t="s">
        <v>157</v>
      </c>
      <c r="AC639" s="5"/>
      <c r="AD639" s="10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</row>
    <row r="640" spans="2:263" x14ac:dyDescent="0.3">
      <c r="B640" s="18">
        <f t="shared" si="23"/>
        <v>0</v>
      </c>
      <c r="C640" s="18"/>
      <c r="D640" s="5"/>
      <c r="E640" s="5"/>
      <c r="F640" s="5" t="str">
        <f t="shared" si="25"/>
        <v/>
      </c>
      <c r="G640" s="5"/>
      <c r="H640" s="5"/>
      <c r="I640" s="5"/>
      <c r="J640" s="5"/>
      <c r="K640" s="5"/>
      <c r="L640" s="6"/>
      <c r="M640" s="5"/>
      <c r="N640" s="5"/>
      <c r="O640" s="5"/>
      <c r="P640" s="24"/>
      <c r="R640" s="27"/>
      <c r="S640" s="5"/>
      <c r="T640" s="6"/>
      <c r="U640" s="5"/>
      <c r="V640" s="7" t="str">
        <f>IFERROR(VLOOKUP(B640,[1]Client107650!$A$1:$C$7000,3,FALSE),"Non enregistrée")</f>
        <v>Non enregistrée</v>
      </c>
      <c r="W640" s="7" t="str">
        <f>IFERROR(VLOOKUP(A640,'[2]PLANNING-RECHANGES LATelec'!$A$3:$AN$8004,40,FALSE),"Non collaborée")</f>
        <v>Non collaborée</v>
      </c>
      <c r="X640" s="8" t="str">
        <f>IFERROR(VLOOKUP(F640,'[3]Table V'!$A:$G,3,FALSE),"N/A")</f>
        <v>N/A</v>
      </c>
      <c r="Y640" s="8" t="str">
        <f>IFERROR(VLOOKUP(F640,'[2]Table V'!$A:$M,9,FALSE),"N/A")</f>
        <v>N/A</v>
      </c>
      <c r="Z640" s="9" t="str">
        <f>IFERROR(VLOOKUP(C640,[4]Feuil1!$D:$AB,25,FALSE),"N/A")</f>
        <v>N/A</v>
      </c>
      <c r="AA640" s="9" t="s">
        <v>157</v>
      </c>
      <c r="AB640" s="9" t="s">
        <v>157</v>
      </c>
      <c r="AC640" s="5"/>
      <c r="AD640" s="10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  <c r="DG640" s="5"/>
      <c r="DH640" s="5"/>
      <c r="DI640" s="5"/>
      <c r="DJ640" s="5"/>
      <c r="DK640" s="5"/>
      <c r="DL640" s="5"/>
      <c r="DM640" s="5"/>
      <c r="DN640" s="5"/>
      <c r="DO640" s="5"/>
      <c r="DP640" s="5"/>
      <c r="DQ640" s="5"/>
      <c r="DR640" s="5"/>
      <c r="DS640" s="5"/>
      <c r="DT640" s="5"/>
      <c r="DU640" s="5"/>
      <c r="DV640" s="5"/>
      <c r="DW640" s="5"/>
      <c r="DX640" s="5"/>
      <c r="DY640" s="5"/>
      <c r="DZ640" s="5"/>
      <c r="EA640" s="5"/>
      <c r="EB640" s="5"/>
      <c r="EC640" s="5"/>
      <c r="ED640" s="5"/>
      <c r="EE640" s="5"/>
      <c r="EF640" s="5"/>
      <c r="EG640" s="5"/>
      <c r="EH640" s="5"/>
      <c r="EI640" s="5"/>
      <c r="EJ640" s="5"/>
      <c r="EK640" s="5"/>
      <c r="EL640" s="5"/>
      <c r="EM640" s="5"/>
      <c r="EN640" s="5"/>
      <c r="EO640" s="5"/>
      <c r="EP640" s="5"/>
      <c r="EQ640" s="5"/>
      <c r="ER640" s="5"/>
      <c r="ES640" s="5"/>
      <c r="ET640" s="5"/>
      <c r="EU640" s="5"/>
      <c r="EV640" s="5"/>
      <c r="EW640" s="5"/>
      <c r="EX640" s="5"/>
      <c r="EY640" s="5"/>
      <c r="EZ640" s="5"/>
      <c r="FA640" s="5"/>
      <c r="FB640" s="5"/>
      <c r="FC640" s="5"/>
      <c r="FD640" s="5"/>
      <c r="FE640" s="5"/>
      <c r="FF640" s="5"/>
      <c r="FG640" s="5"/>
      <c r="FH640" s="5"/>
      <c r="FI640" s="5"/>
      <c r="FJ640" s="5"/>
      <c r="FK640" s="5"/>
      <c r="FL640" s="5"/>
      <c r="FM640" s="5"/>
      <c r="FN640" s="5"/>
      <c r="FO640" s="5"/>
      <c r="FP640" s="5"/>
      <c r="FQ640" s="5"/>
      <c r="FR640" s="5"/>
      <c r="FS640" s="5"/>
      <c r="FT640" s="5"/>
      <c r="FU640" s="5"/>
      <c r="FV640" s="5"/>
      <c r="FW640" s="5"/>
      <c r="FX640" s="5"/>
      <c r="FY640" s="5"/>
      <c r="FZ640" s="5"/>
      <c r="GA640" s="5"/>
      <c r="GB640" s="5"/>
      <c r="GC640" s="5"/>
      <c r="GD640" s="5"/>
      <c r="GE640" s="5"/>
      <c r="GF640" s="5"/>
      <c r="GG640" s="5"/>
      <c r="GH640" s="5"/>
      <c r="GI640" s="5"/>
      <c r="GJ640" s="5"/>
      <c r="GK640" s="5"/>
      <c r="GL640" s="5"/>
      <c r="GM640" s="5"/>
      <c r="GN640" s="5"/>
      <c r="GO640" s="5"/>
      <c r="GP640" s="5"/>
      <c r="GQ640" s="5"/>
      <c r="GR640" s="5"/>
      <c r="GS640" s="5"/>
      <c r="GT640" s="5"/>
      <c r="GU640" s="5"/>
      <c r="GV640" s="5"/>
      <c r="GW640" s="5"/>
      <c r="GX640" s="5"/>
      <c r="GY640" s="5"/>
      <c r="GZ640" s="5"/>
      <c r="HA640" s="5"/>
      <c r="HB640" s="5"/>
      <c r="HC640" s="5"/>
      <c r="HD640" s="5"/>
      <c r="HE640" s="5"/>
      <c r="HF640" s="5"/>
      <c r="HG640" s="5"/>
      <c r="HH640" s="5"/>
      <c r="HI640" s="5"/>
      <c r="HJ640" s="5"/>
      <c r="HK640" s="5"/>
      <c r="HL640" s="5"/>
      <c r="HM640" s="5"/>
      <c r="HN640" s="5"/>
      <c r="HO640" s="5"/>
      <c r="HP640" s="5"/>
      <c r="HQ640" s="5"/>
      <c r="HR640" s="5"/>
      <c r="HS640" s="5"/>
      <c r="HT640" s="5"/>
      <c r="HU640" s="5"/>
      <c r="HV640" s="5"/>
      <c r="HW640" s="5"/>
      <c r="HX640" s="5"/>
      <c r="HY640" s="5"/>
      <c r="HZ640" s="5"/>
      <c r="IA640" s="5"/>
      <c r="IB640" s="5"/>
      <c r="IC640" s="5"/>
      <c r="ID640" s="5"/>
      <c r="IE640" s="5"/>
      <c r="IF640" s="5"/>
      <c r="IG640" s="5"/>
      <c r="IH640" s="5"/>
      <c r="II640" s="5"/>
      <c r="IJ640" s="5"/>
      <c r="IK640" s="5"/>
      <c r="IL640" s="5"/>
      <c r="IM640" s="5"/>
      <c r="IN640" s="5"/>
      <c r="IO640" s="5"/>
      <c r="IP640" s="5"/>
      <c r="IQ640" s="5"/>
      <c r="IR640" s="5"/>
      <c r="IS640" s="5"/>
      <c r="IT640" s="5"/>
      <c r="IU640" s="5"/>
      <c r="IV640" s="5"/>
      <c r="IW640" s="5"/>
      <c r="IX640" s="5"/>
      <c r="IY640" s="5"/>
      <c r="IZ640" s="5"/>
      <c r="JA640" s="5"/>
      <c r="JB640" s="5"/>
      <c r="JC640" s="5"/>
    </row>
    <row r="641" spans="2:263" x14ac:dyDescent="0.3">
      <c r="B641" s="18">
        <f t="shared" si="23"/>
        <v>0</v>
      </c>
      <c r="C641" s="18"/>
      <c r="D641" s="5"/>
      <c r="E641" s="5"/>
      <c r="F641" s="5" t="str">
        <f t="shared" si="25"/>
        <v/>
      </c>
      <c r="G641" s="5"/>
      <c r="H641" s="5"/>
      <c r="I641" s="5"/>
      <c r="J641" s="5"/>
      <c r="K641" s="5"/>
      <c r="L641" s="6"/>
      <c r="M641" s="5"/>
      <c r="N641" s="5"/>
      <c r="O641" s="5"/>
      <c r="P641" s="24"/>
      <c r="R641" s="27"/>
      <c r="S641" s="5"/>
      <c r="T641" s="6"/>
      <c r="U641" s="5"/>
      <c r="V641" s="7" t="str">
        <f>IFERROR(VLOOKUP(B641,[1]Client107650!$A$1:$C$7000,3,FALSE),"Non enregistrée")</f>
        <v>Non enregistrée</v>
      </c>
      <c r="W641" s="7" t="str">
        <f>IFERROR(VLOOKUP(A641,'[2]PLANNING-RECHANGES LATelec'!$A$3:$AN$8004,40,FALSE),"Non collaborée")</f>
        <v>Non collaborée</v>
      </c>
      <c r="X641" s="8" t="str">
        <f>IFERROR(VLOOKUP(F641,'[3]Table V'!$A:$G,3,FALSE),"N/A")</f>
        <v>N/A</v>
      </c>
      <c r="Y641" s="8" t="str">
        <f>IFERROR(VLOOKUP(F641,'[2]Table V'!$A:$M,9,FALSE),"N/A")</f>
        <v>N/A</v>
      </c>
      <c r="Z641" s="9" t="str">
        <f>IFERROR(VLOOKUP(C641,[4]Feuil1!$D:$AB,25,FALSE),"N/A")</f>
        <v>N/A</v>
      </c>
      <c r="AA641" s="9" t="s">
        <v>157</v>
      </c>
      <c r="AB641" s="9" t="s">
        <v>157</v>
      </c>
      <c r="AC641" s="5"/>
      <c r="AD641" s="10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  <c r="DG641" s="5"/>
      <c r="DH641" s="5"/>
      <c r="DI641" s="5"/>
      <c r="DJ641" s="5"/>
      <c r="DK641" s="5"/>
      <c r="DL641" s="5"/>
      <c r="DM641" s="5"/>
      <c r="DN641" s="5"/>
      <c r="DO641" s="5"/>
      <c r="DP641" s="5"/>
      <c r="DQ641" s="5"/>
      <c r="DR641" s="5"/>
      <c r="DS641" s="5"/>
      <c r="DT641" s="5"/>
      <c r="DU641" s="5"/>
      <c r="DV641" s="5"/>
      <c r="DW641" s="5"/>
      <c r="DX641" s="5"/>
      <c r="DY641" s="5"/>
      <c r="DZ641" s="5"/>
      <c r="EA641" s="5"/>
      <c r="EB641" s="5"/>
      <c r="EC641" s="5"/>
      <c r="ED641" s="5"/>
      <c r="EE641" s="5"/>
      <c r="EF641" s="5"/>
      <c r="EG641" s="5"/>
      <c r="EH641" s="5"/>
      <c r="EI641" s="5"/>
      <c r="EJ641" s="5"/>
      <c r="EK641" s="5"/>
      <c r="EL641" s="5"/>
      <c r="EM641" s="5"/>
      <c r="EN641" s="5"/>
      <c r="EO641" s="5"/>
      <c r="EP641" s="5"/>
      <c r="EQ641" s="5"/>
      <c r="ER641" s="5"/>
      <c r="ES641" s="5"/>
      <c r="ET641" s="5"/>
      <c r="EU641" s="5"/>
      <c r="EV641" s="5"/>
      <c r="EW641" s="5"/>
      <c r="EX641" s="5"/>
      <c r="EY641" s="5"/>
      <c r="EZ641" s="5"/>
      <c r="FA641" s="5"/>
      <c r="FB641" s="5"/>
      <c r="FC641" s="5"/>
      <c r="FD641" s="5"/>
      <c r="FE641" s="5"/>
      <c r="FF641" s="5"/>
      <c r="FG641" s="5"/>
      <c r="FH641" s="5"/>
      <c r="FI641" s="5"/>
      <c r="FJ641" s="5"/>
      <c r="FK641" s="5"/>
      <c r="FL641" s="5"/>
      <c r="FM641" s="5"/>
      <c r="FN641" s="5"/>
      <c r="FO641" s="5"/>
      <c r="FP641" s="5"/>
      <c r="FQ641" s="5"/>
      <c r="FR641" s="5"/>
      <c r="FS641" s="5"/>
      <c r="FT641" s="5"/>
      <c r="FU641" s="5"/>
      <c r="FV641" s="5"/>
      <c r="FW641" s="5"/>
      <c r="FX641" s="5"/>
      <c r="FY641" s="5"/>
      <c r="FZ641" s="5"/>
      <c r="GA641" s="5"/>
      <c r="GB641" s="5"/>
      <c r="GC641" s="5"/>
      <c r="GD641" s="5"/>
      <c r="GE641" s="5"/>
      <c r="GF641" s="5"/>
      <c r="GG641" s="5"/>
      <c r="GH641" s="5"/>
      <c r="GI641" s="5"/>
      <c r="GJ641" s="5"/>
      <c r="GK641" s="5"/>
      <c r="GL641" s="5"/>
      <c r="GM641" s="5"/>
      <c r="GN641" s="5"/>
      <c r="GO641" s="5"/>
      <c r="GP641" s="5"/>
      <c r="GQ641" s="5"/>
      <c r="GR641" s="5"/>
      <c r="GS641" s="5"/>
      <c r="GT641" s="5"/>
      <c r="GU641" s="5"/>
      <c r="GV641" s="5"/>
      <c r="GW641" s="5"/>
      <c r="GX641" s="5"/>
      <c r="GY641" s="5"/>
      <c r="GZ641" s="5"/>
      <c r="HA641" s="5"/>
      <c r="HB641" s="5"/>
      <c r="HC641" s="5"/>
      <c r="HD641" s="5"/>
      <c r="HE641" s="5"/>
      <c r="HF641" s="5"/>
      <c r="HG641" s="5"/>
      <c r="HH641" s="5"/>
      <c r="HI641" s="5"/>
      <c r="HJ641" s="5"/>
      <c r="HK641" s="5"/>
      <c r="HL641" s="5"/>
      <c r="HM641" s="5"/>
      <c r="HN641" s="5"/>
      <c r="HO641" s="5"/>
      <c r="HP641" s="5"/>
      <c r="HQ641" s="5"/>
      <c r="HR641" s="5"/>
      <c r="HS641" s="5"/>
      <c r="HT641" s="5"/>
      <c r="HU641" s="5"/>
      <c r="HV641" s="5"/>
      <c r="HW641" s="5"/>
      <c r="HX641" s="5"/>
      <c r="HY641" s="5"/>
      <c r="HZ641" s="5"/>
      <c r="IA641" s="5"/>
      <c r="IB641" s="5"/>
      <c r="IC641" s="5"/>
      <c r="ID641" s="5"/>
      <c r="IE641" s="5"/>
      <c r="IF641" s="5"/>
      <c r="IG641" s="5"/>
      <c r="IH641" s="5"/>
      <c r="II641" s="5"/>
      <c r="IJ641" s="5"/>
      <c r="IK641" s="5"/>
      <c r="IL641" s="5"/>
      <c r="IM641" s="5"/>
      <c r="IN641" s="5"/>
      <c r="IO641" s="5"/>
      <c r="IP641" s="5"/>
      <c r="IQ641" s="5"/>
      <c r="IR641" s="5"/>
      <c r="IS641" s="5"/>
      <c r="IT641" s="5"/>
      <c r="IU641" s="5"/>
      <c r="IV641" s="5"/>
      <c r="IW641" s="5"/>
      <c r="IX641" s="5"/>
      <c r="IY641" s="5"/>
      <c r="IZ641" s="5"/>
      <c r="JA641" s="5"/>
      <c r="JB641" s="5"/>
      <c r="JC641" s="5"/>
    </row>
    <row r="642" spans="2:263" x14ac:dyDescent="0.3">
      <c r="B642" s="18">
        <f t="shared" ref="B642:B705" si="26">IF(LEFT(C642,2)="00",RIGHT(C642,LEN(C642)-2),C642)</f>
        <v>0</v>
      </c>
      <c r="C642" s="18"/>
      <c r="D642" s="5"/>
      <c r="E642" s="5"/>
      <c r="F642" s="5" t="str">
        <f t="shared" si="25"/>
        <v/>
      </c>
      <c r="G642" s="5"/>
      <c r="H642" s="5"/>
      <c r="I642" s="5"/>
      <c r="J642" s="5"/>
      <c r="K642" s="5"/>
      <c r="L642" s="6"/>
      <c r="M642" s="5"/>
      <c r="N642" s="5"/>
      <c r="O642" s="5"/>
      <c r="P642" s="24"/>
      <c r="R642" s="27"/>
      <c r="S642" s="5"/>
      <c r="T642" s="6"/>
      <c r="U642" s="5"/>
      <c r="V642" s="7" t="str">
        <f>IFERROR(VLOOKUP(B642,[1]Client107650!$A$1:$C$7000,3,FALSE),"Non enregistrée")</f>
        <v>Non enregistrée</v>
      </c>
      <c r="W642" s="7" t="str">
        <f>IFERROR(VLOOKUP(A642,'[2]PLANNING-RECHANGES LATelec'!$A$3:$AN$8004,40,FALSE),"Non collaborée")</f>
        <v>Non collaborée</v>
      </c>
      <c r="X642" s="8" t="str">
        <f>IFERROR(VLOOKUP(F642,'[3]Table V'!$A:$G,3,FALSE),"N/A")</f>
        <v>N/A</v>
      </c>
      <c r="Y642" s="8" t="str">
        <f>IFERROR(VLOOKUP(F642,'[2]Table V'!$A:$M,9,FALSE),"N/A")</f>
        <v>N/A</v>
      </c>
      <c r="Z642" s="9" t="str">
        <f>IFERROR(VLOOKUP(C642,[4]Feuil1!$D:$AB,25,FALSE),"N/A")</f>
        <v>N/A</v>
      </c>
      <c r="AA642" s="9" t="s">
        <v>157</v>
      </c>
      <c r="AB642" s="9" t="s">
        <v>157</v>
      </c>
      <c r="AC642" s="5"/>
      <c r="AD642" s="10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/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  <c r="DG642" s="5"/>
      <c r="DH642" s="5"/>
      <c r="DI642" s="5"/>
      <c r="DJ642" s="5"/>
      <c r="DK642" s="5"/>
      <c r="DL642" s="5"/>
      <c r="DM642" s="5"/>
      <c r="DN642" s="5"/>
      <c r="DO642" s="5"/>
      <c r="DP642" s="5"/>
      <c r="DQ642" s="5"/>
      <c r="DR642" s="5"/>
      <c r="DS642" s="5"/>
      <c r="DT642" s="5"/>
      <c r="DU642" s="5"/>
      <c r="DV642" s="5"/>
      <c r="DW642" s="5"/>
      <c r="DX642" s="5"/>
      <c r="DY642" s="5"/>
      <c r="DZ642" s="5"/>
      <c r="EA642" s="5"/>
      <c r="EB642" s="5"/>
      <c r="EC642" s="5"/>
      <c r="ED642" s="5"/>
      <c r="EE642" s="5"/>
      <c r="EF642" s="5"/>
      <c r="EG642" s="5"/>
      <c r="EH642" s="5"/>
      <c r="EI642" s="5"/>
      <c r="EJ642" s="5"/>
      <c r="EK642" s="5"/>
      <c r="EL642" s="5"/>
      <c r="EM642" s="5"/>
      <c r="EN642" s="5"/>
      <c r="EO642" s="5"/>
      <c r="EP642" s="5"/>
      <c r="EQ642" s="5"/>
      <c r="ER642" s="5"/>
      <c r="ES642" s="5"/>
      <c r="ET642" s="5"/>
      <c r="EU642" s="5"/>
      <c r="EV642" s="5"/>
      <c r="EW642" s="5"/>
      <c r="EX642" s="5"/>
      <c r="EY642" s="5"/>
      <c r="EZ642" s="5"/>
      <c r="FA642" s="5"/>
      <c r="FB642" s="5"/>
      <c r="FC642" s="5"/>
      <c r="FD642" s="5"/>
      <c r="FE642" s="5"/>
      <c r="FF642" s="5"/>
      <c r="FG642" s="5"/>
      <c r="FH642" s="5"/>
      <c r="FI642" s="5"/>
      <c r="FJ642" s="5"/>
      <c r="FK642" s="5"/>
      <c r="FL642" s="5"/>
      <c r="FM642" s="5"/>
      <c r="FN642" s="5"/>
      <c r="FO642" s="5"/>
      <c r="FP642" s="5"/>
      <c r="FQ642" s="5"/>
      <c r="FR642" s="5"/>
      <c r="FS642" s="5"/>
      <c r="FT642" s="5"/>
      <c r="FU642" s="5"/>
      <c r="FV642" s="5"/>
      <c r="FW642" s="5"/>
      <c r="FX642" s="5"/>
      <c r="FY642" s="5"/>
      <c r="FZ642" s="5"/>
      <c r="GA642" s="5"/>
      <c r="GB642" s="5"/>
      <c r="GC642" s="5"/>
      <c r="GD642" s="5"/>
      <c r="GE642" s="5"/>
      <c r="GF642" s="5"/>
      <c r="GG642" s="5"/>
      <c r="GH642" s="5"/>
      <c r="GI642" s="5"/>
      <c r="GJ642" s="5"/>
      <c r="GK642" s="5"/>
      <c r="GL642" s="5"/>
      <c r="GM642" s="5"/>
      <c r="GN642" s="5"/>
      <c r="GO642" s="5"/>
      <c r="GP642" s="5"/>
      <c r="GQ642" s="5"/>
      <c r="GR642" s="5"/>
      <c r="GS642" s="5"/>
      <c r="GT642" s="5"/>
      <c r="GU642" s="5"/>
      <c r="GV642" s="5"/>
      <c r="GW642" s="5"/>
      <c r="GX642" s="5"/>
      <c r="GY642" s="5"/>
      <c r="GZ642" s="5"/>
      <c r="HA642" s="5"/>
      <c r="HB642" s="5"/>
      <c r="HC642" s="5"/>
      <c r="HD642" s="5"/>
      <c r="HE642" s="5"/>
      <c r="HF642" s="5"/>
      <c r="HG642" s="5"/>
      <c r="HH642" s="5"/>
      <c r="HI642" s="5"/>
      <c r="HJ642" s="5"/>
      <c r="HK642" s="5"/>
      <c r="HL642" s="5"/>
      <c r="HM642" s="5"/>
      <c r="HN642" s="5"/>
      <c r="HO642" s="5"/>
      <c r="HP642" s="5"/>
      <c r="HQ642" s="5"/>
      <c r="HR642" s="5"/>
      <c r="HS642" s="5"/>
      <c r="HT642" s="5"/>
      <c r="HU642" s="5"/>
      <c r="HV642" s="5"/>
      <c r="HW642" s="5"/>
      <c r="HX642" s="5"/>
      <c r="HY642" s="5"/>
      <c r="HZ642" s="5"/>
      <c r="IA642" s="5"/>
      <c r="IB642" s="5"/>
      <c r="IC642" s="5"/>
      <c r="ID642" s="5"/>
      <c r="IE642" s="5"/>
      <c r="IF642" s="5"/>
      <c r="IG642" s="5"/>
      <c r="IH642" s="5"/>
      <c r="II642" s="5"/>
      <c r="IJ642" s="5"/>
      <c r="IK642" s="5"/>
      <c r="IL642" s="5"/>
    </row>
    <row r="643" spans="2:263" x14ac:dyDescent="0.3">
      <c r="B643" s="18">
        <f t="shared" si="26"/>
        <v>0</v>
      </c>
      <c r="C643" s="18"/>
      <c r="D643" s="5"/>
      <c r="E643" s="5"/>
      <c r="F643" s="5" t="str">
        <f t="shared" si="25"/>
        <v/>
      </c>
      <c r="G643" s="5"/>
      <c r="H643" s="5"/>
      <c r="I643" s="5"/>
      <c r="J643" s="5"/>
      <c r="K643" s="5"/>
      <c r="L643" s="6"/>
      <c r="M643" s="5"/>
      <c r="N643" s="5"/>
      <c r="O643" s="5"/>
      <c r="P643" s="24"/>
      <c r="R643" s="27"/>
      <c r="S643" s="5"/>
      <c r="T643" s="6"/>
      <c r="U643" s="5"/>
      <c r="V643" s="7" t="str">
        <f>IFERROR(VLOOKUP(B643,[1]Client107650!$A$1:$C$7000,3,FALSE),"Non enregistrée")</f>
        <v>Non enregistrée</v>
      </c>
      <c r="W643" s="7" t="str">
        <f>IFERROR(VLOOKUP(A643,'[2]PLANNING-RECHANGES LATelec'!$A$3:$AN$8004,40,FALSE),"Non collaborée")</f>
        <v>Non collaborée</v>
      </c>
      <c r="X643" s="8" t="str">
        <f>IFERROR(VLOOKUP(F643,'[3]Table V'!$A:$G,3,FALSE),"N/A")</f>
        <v>N/A</v>
      </c>
      <c r="Y643" s="8" t="str">
        <f>IFERROR(VLOOKUP(F643,'[2]Table V'!$A:$M,9,FALSE),"N/A")</f>
        <v>N/A</v>
      </c>
      <c r="Z643" s="9" t="str">
        <f>IFERROR(VLOOKUP(C643,[4]Feuil1!$D:$AB,25,FALSE),"N/A")</f>
        <v>N/A</v>
      </c>
      <c r="AA643" s="9" t="s">
        <v>157</v>
      </c>
      <c r="AB643" s="9" t="s">
        <v>157</v>
      </c>
      <c r="AC643" s="5"/>
      <c r="AD643" s="10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</row>
    <row r="644" spans="2:263" x14ac:dyDescent="0.3">
      <c r="B644" s="18">
        <f t="shared" si="26"/>
        <v>0</v>
      </c>
      <c r="C644" s="18"/>
      <c r="D644" s="5"/>
      <c r="E644" s="5"/>
      <c r="F644" s="5" t="str">
        <f t="shared" si="25"/>
        <v/>
      </c>
      <c r="G644" s="5"/>
      <c r="H644" s="5"/>
      <c r="I644" s="5"/>
      <c r="J644" s="5"/>
      <c r="K644" s="5"/>
      <c r="L644" s="6"/>
      <c r="M644" s="5"/>
      <c r="N644" s="5"/>
      <c r="O644" s="5"/>
      <c r="P644" s="24"/>
      <c r="R644" s="27"/>
      <c r="S644" s="5"/>
      <c r="T644" s="6"/>
      <c r="U644" s="5"/>
      <c r="V644" s="7" t="str">
        <f>IFERROR(VLOOKUP(B644,[1]Client107650!$A$1:$C$7000,3,FALSE),"Non enregistrée")</f>
        <v>Non enregistrée</v>
      </c>
      <c r="W644" s="7" t="str">
        <f>IFERROR(VLOOKUP(A644,'[2]PLANNING-RECHANGES LATelec'!$A$3:$AN$8004,40,FALSE),"Non collaborée")</f>
        <v>Non collaborée</v>
      </c>
      <c r="X644" s="8" t="str">
        <f>IFERROR(VLOOKUP(F644,'[3]Table V'!$A:$G,3,FALSE),"N/A")</f>
        <v>N/A</v>
      </c>
      <c r="Y644" s="8" t="str">
        <f>IFERROR(VLOOKUP(F644,'[2]Table V'!$A:$M,9,FALSE),"N/A")</f>
        <v>N/A</v>
      </c>
      <c r="Z644" s="9" t="str">
        <f>IFERROR(VLOOKUP(C644,[4]Feuil1!$D:$AB,25,FALSE),"N/A")</f>
        <v>N/A</v>
      </c>
      <c r="AA644" s="9" t="s">
        <v>157</v>
      </c>
      <c r="AB644" s="9" t="s">
        <v>157</v>
      </c>
      <c r="AC644" s="5"/>
      <c r="AD644" s="10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</row>
    <row r="645" spans="2:263" x14ac:dyDescent="0.3">
      <c r="B645" s="18">
        <f t="shared" si="26"/>
        <v>0</v>
      </c>
      <c r="C645" s="18"/>
      <c r="D645" s="5"/>
      <c r="E645" s="5"/>
      <c r="F645" s="5" t="str">
        <f t="shared" si="25"/>
        <v/>
      </c>
      <c r="G645" s="5"/>
      <c r="H645" s="5"/>
      <c r="I645" s="5"/>
      <c r="J645" s="5"/>
      <c r="K645" s="5"/>
      <c r="L645" s="6"/>
      <c r="M645" s="5"/>
      <c r="N645" s="5"/>
      <c r="O645" s="5"/>
      <c r="P645" s="24"/>
      <c r="R645" s="27"/>
      <c r="S645" s="5"/>
      <c r="T645" s="6"/>
      <c r="U645" s="5"/>
      <c r="V645" s="7" t="str">
        <f>IFERROR(VLOOKUP(B645,[1]Client107650!$A$1:$C$7000,3,FALSE),"Non enregistrée")</f>
        <v>Non enregistrée</v>
      </c>
      <c r="W645" s="7" t="str">
        <f>IFERROR(VLOOKUP(A645,'[2]PLANNING-RECHANGES LATelec'!$A$3:$AN$8004,40,FALSE),"Non collaborée")</f>
        <v>Non collaborée</v>
      </c>
      <c r="X645" s="8" t="str">
        <f>IFERROR(VLOOKUP(F645,'[3]Table V'!$A:$G,3,FALSE),"N/A")</f>
        <v>N/A</v>
      </c>
      <c r="Y645" s="8" t="str">
        <f>IFERROR(VLOOKUP(F645,'[2]Table V'!$A:$M,9,FALSE),"N/A")</f>
        <v>N/A</v>
      </c>
      <c r="Z645" s="9" t="str">
        <f>IFERROR(VLOOKUP(C645,[4]Feuil1!$D:$AB,25,FALSE),"N/A")</f>
        <v>N/A</v>
      </c>
      <c r="AA645" s="9" t="s">
        <v>157</v>
      </c>
      <c r="AB645" s="9" t="s">
        <v>157</v>
      </c>
      <c r="AC645" s="5"/>
      <c r="AD645" s="10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  <c r="CA645" s="5"/>
      <c r="CB645" s="5"/>
      <c r="CC645" s="5"/>
      <c r="CD645" s="5"/>
      <c r="CE645" s="5"/>
      <c r="CF645" s="5"/>
      <c r="CG645" s="5"/>
      <c r="CH645" s="5"/>
      <c r="CI645" s="5"/>
      <c r="CJ645" s="5"/>
      <c r="CK645" s="5"/>
      <c r="CL645" s="5"/>
      <c r="CM645" s="5"/>
      <c r="CN645" s="5"/>
      <c r="CO645" s="5"/>
      <c r="CP645" s="5"/>
      <c r="CQ645" s="5"/>
      <c r="CR645" s="5"/>
      <c r="CS645" s="5"/>
      <c r="CT645" s="5"/>
      <c r="CU645" s="5"/>
      <c r="CV645" s="5"/>
      <c r="CW645" s="5"/>
      <c r="CX645" s="5"/>
      <c r="CY645" s="5"/>
      <c r="CZ645" s="5"/>
      <c r="DA645" s="5"/>
      <c r="DB645" s="5"/>
      <c r="DC645" s="5"/>
      <c r="DD645" s="5"/>
      <c r="DE645" s="5"/>
      <c r="DF645" s="5"/>
      <c r="DG645" s="5"/>
      <c r="DH645" s="5"/>
      <c r="DI645" s="5"/>
      <c r="DJ645" s="5"/>
      <c r="DK645" s="5"/>
      <c r="DL645" s="5"/>
      <c r="DM645" s="5"/>
      <c r="DN645" s="5"/>
      <c r="DO645" s="5"/>
      <c r="DP645" s="5"/>
      <c r="DQ645" s="5"/>
      <c r="DR645" s="5"/>
      <c r="DS645" s="5"/>
      <c r="DT645" s="5"/>
      <c r="DU645" s="5"/>
      <c r="DV645" s="5"/>
      <c r="DW645" s="5"/>
      <c r="DX645" s="5"/>
      <c r="DY645" s="5"/>
      <c r="DZ645" s="5"/>
      <c r="EA645" s="5"/>
      <c r="EB645" s="5"/>
      <c r="EC645" s="5"/>
      <c r="ED645" s="5"/>
      <c r="EE645" s="5"/>
      <c r="EF645" s="5"/>
      <c r="EG645" s="5"/>
      <c r="EH645" s="5"/>
      <c r="EI645" s="5"/>
      <c r="EJ645" s="5"/>
      <c r="EK645" s="5"/>
      <c r="EL645" s="5"/>
      <c r="EM645" s="5"/>
      <c r="EN645" s="5"/>
      <c r="EO645" s="5"/>
      <c r="EP645" s="5"/>
      <c r="EQ645" s="5"/>
      <c r="ER645" s="5"/>
      <c r="ES645" s="5"/>
      <c r="ET645" s="5"/>
      <c r="EU645" s="5"/>
      <c r="EV645" s="5"/>
      <c r="EW645" s="5"/>
      <c r="EX645" s="5"/>
      <c r="EY645" s="5"/>
      <c r="EZ645" s="5"/>
      <c r="FA645" s="5"/>
      <c r="FB645" s="5"/>
      <c r="FC645" s="5"/>
      <c r="FD645" s="5"/>
      <c r="FE645" s="5"/>
      <c r="FF645" s="5"/>
      <c r="FG645" s="5"/>
      <c r="FH645" s="5"/>
      <c r="FI645" s="5"/>
      <c r="FJ645" s="5"/>
      <c r="FK645" s="5"/>
      <c r="FL645" s="5"/>
      <c r="FM645" s="5"/>
      <c r="FN645" s="5"/>
      <c r="FO645" s="5"/>
      <c r="FP645" s="5"/>
      <c r="FQ645" s="5"/>
      <c r="FR645" s="5"/>
      <c r="FS645" s="5"/>
      <c r="FT645" s="5"/>
      <c r="FU645" s="5"/>
      <c r="FV645" s="5"/>
      <c r="FW645" s="5"/>
      <c r="FX645" s="5"/>
      <c r="FY645" s="5"/>
      <c r="FZ645" s="5"/>
      <c r="GA645" s="5"/>
      <c r="GB645" s="5"/>
      <c r="GC645" s="5"/>
      <c r="GD645" s="5"/>
      <c r="GE645" s="5"/>
      <c r="GF645" s="5"/>
      <c r="GG645" s="5"/>
      <c r="GH645" s="5"/>
      <c r="GI645" s="5"/>
      <c r="GJ645" s="5"/>
      <c r="GK645" s="5"/>
      <c r="GL645" s="5"/>
      <c r="GM645" s="5"/>
      <c r="GN645" s="5"/>
      <c r="GO645" s="5"/>
      <c r="GP645" s="5"/>
      <c r="GQ645" s="5"/>
      <c r="GR645" s="5"/>
      <c r="GS645" s="5"/>
      <c r="GT645" s="5"/>
      <c r="GU645" s="5"/>
      <c r="GV645" s="5"/>
      <c r="GW645" s="5"/>
      <c r="GX645" s="5"/>
      <c r="GY645" s="5"/>
      <c r="GZ645" s="5"/>
      <c r="HA645" s="5"/>
      <c r="HB645" s="5"/>
      <c r="HC645" s="5"/>
      <c r="HD645" s="5"/>
      <c r="HE645" s="5"/>
      <c r="HF645" s="5"/>
      <c r="HG645" s="5"/>
      <c r="HH645" s="5"/>
      <c r="HI645" s="5"/>
      <c r="HJ645" s="5"/>
      <c r="HK645" s="5"/>
      <c r="HL645" s="5"/>
      <c r="HM645" s="5"/>
      <c r="HN645" s="5"/>
      <c r="HO645" s="5"/>
      <c r="HP645" s="5"/>
      <c r="HQ645" s="5"/>
      <c r="HR645" s="5"/>
      <c r="HS645" s="5"/>
      <c r="HT645" s="5"/>
      <c r="HU645" s="5"/>
      <c r="HV645" s="5"/>
      <c r="HW645" s="5"/>
      <c r="HX645" s="5"/>
      <c r="HY645" s="5"/>
      <c r="HZ645" s="5"/>
      <c r="IA645" s="5"/>
      <c r="IB645" s="5"/>
      <c r="IC645" s="5"/>
      <c r="ID645" s="5"/>
      <c r="IE645" s="5"/>
      <c r="IF645" s="5"/>
      <c r="IG645" s="5"/>
      <c r="IH645" s="5"/>
      <c r="II645" s="5"/>
      <c r="IJ645" s="5"/>
      <c r="IK645" s="5"/>
      <c r="IL645" s="5"/>
      <c r="IM645" s="5"/>
      <c r="IN645" s="5"/>
      <c r="IO645" s="5"/>
      <c r="IP645" s="5"/>
      <c r="IQ645" s="5"/>
      <c r="IR645" s="5"/>
      <c r="IS645" s="5"/>
      <c r="IT645" s="5"/>
      <c r="IU645" s="5"/>
      <c r="IV645" s="5"/>
      <c r="IW645" s="5"/>
      <c r="IX645" s="5"/>
      <c r="IY645" s="5"/>
      <c r="IZ645" s="5"/>
      <c r="JA645" s="5"/>
      <c r="JB645" s="5"/>
      <c r="JC645" s="5"/>
    </row>
    <row r="646" spans="2:263" x14ac:dyDescent="0.3">
      <c r="B646" s="18">
        <f t="shared" si="26"/>
        <v>0</v>
      </c>
      <c r="C646" s="18"/>
      <c r="D646" s="5"/>
      <c r="E646" s="5"/>
      <c r="F646" s="5" t="str">
        <f t="shared" si="25"/>
        <v/>
      </c>
      <c r="G646" s="5"/>
      <c r="H646" s="5"/>
      <c r="I646" s="5"/>
      <c r="J646" s="5"/>
      <c r="K646" s="5"/>
      <c r="L646" s="6"/>
      <c r="M646" s="5"/>
      <c r="N646" s="5"/>
      <c r="O646" s="5"/>
      <c r="P646" s="24"/>
      <c r="R646" s="27"/>
      <c r="S646" s="5"/>
      <c r="T646" s="6"/>
      <c r="U646" s="5"/>
      <c r="V646" s="7" t="str">
        <f>IFERROR(VLOOKUP(B646,[1]Client107650!$A$1:$C$7000,3,FALSE),"Non enregistrée")</f>
        <v>Non enregistrée</v>
      </c>
      <c r="W646" s="7" t="str">
        <f>IFERROR(VLOOKUP(A646,'[2]PLANNING-RECHANGES LATelec'!$A$3:$AN$8004,40,FALSE),"Non collaborée")</f>
        <v>Non collaborée</v>
      </c>
      <c r="X646" s="8" t="str">
        <f>IFERROR(VLOOKUP(F646,'[3]Table V'!$A:$G,3,FALSE),"N/A")</f>
        <v>N/A</v>
      </c>
      <c r="Y646" s="8" t="str">
        <f>IFERROR(VLOOKUP(F646,'[2]Table V'!$A:$M,9,FALSE),"N/A")</f>
        <v>N/A</v>
      </c>
      <c r="Z646" s="9" t="str">
        <f>IFERROR(VLOOKUP(C646,[4]Feuil1!$D:$AB,25,FALSE),"N/A")</f>
        <v>N/A</v>
      </c>
      <c r="AA646" s="9" t="s">
        <v>157</v>
      </c>
      <c r="AB646" s="9" t="s">
        <v>157</v>
      </c>
      <c r="AC646" s="5"/>
      <c r="AD646" s="10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  <c r="DG646" s="5"/>
      <c r="DH646" s="5"/>
      <c r="DI646" s="5"/>
      <c r="DJ646" s="5"/>
      <c r="DK646" s="5"/>
      <c r="DL646" s="5"/>
      <c r="DM646" s="5"/>
      <c r="DN646" s="5"/>
      <c r="DO646" s="5"/>
      <c r="DP646" s="5"/>
      <c r="DQ646" s="5"/>
      <c r="DR646" s="5"/>
      <c r="DS646" s="5"/>
      <c r="DT646" s="5"/>
      <c r="DU646" s="5"/>
      <c r="DV646" s="5"/>
      <c r="DW646" s="5"/>
      <c r="DX646" s="5"/>
      <c r="DY646" s="5"/>
      <c r="DZ646" s="5"/>
      <c r="EA646" s="5"/>
      <c r="EB646" s="5"/>
      <c r="EC646" s="5"/>
      <c r="ED646" s="5"/>
      <c r="EE646" s="5"/>
      <c r="EF646" s="5"/>
      <c r="EG646" s="5"/>
      <c r="EH646" s="5"/>
      <c r="EI646" s="5"/>
      <c r="EJ646" s="5"/>
      <c r="EK646" s="5"/>
      <c r="EL646" s="5"/>
      <c r="EM646" s="5"/>
      <c r="EN646" s="5"/>
      <c r="EO646" s="5"/>
      <c r="EP646" s="5"/>
      <c r="EQ646" s="5"/>
      <c r="ER646" s="5"/>
      <c r="ES646" s="5"/>
      <c r="ET646" s="5"/>
      <c r="EU646" s="5"/>
      <c r="EV646" s="5"/>
      <c r="EW646" s="5"/>
      <c r="EX646" s="5"/>
      <c r="EY646" s="5"/>
      <c r="EZ646" s="5"/>
      <c r="FA646" s="5"/>
      <c r="FB646" s="5"/>
      <c r="FC646" s="5"/>
      <c r="FD646" s="5"/>
      <c r="FE646" s="5"/>
      <c r="FF646" s="5"/>
      <c r="FG646" s="5"/>
      <c r="FH646" s="5"/>
      <c r="FI646" s="5"/>
      <c r="FJ646" s="5"/>
      <c r="FK646" s="5"/>
      <c r="FL646" s="5"/>
      <c r="FM646" s="5"/>
      <c r="FN646" s="5"/>
      <c r="FO646" s="5"/>
      <c r="FP646" s="5"/>
      <c r="FQ646" s="5"/>
      <c r="FR646" s="5"/>
      <c r="FS646" s="5"/>
      <c r="FT646" s="5"/>
      <c r="FU646" s="5"/>
      <c r="FV646" s="5"/>
      <c r="FW646" s="5"/>
      <c r="FX646" s="5"/>
      <c r="FY646" s="5"/>
      <c r="FZ646" s="5"/>
      <c r="GA646" s="5"/>
      <c r="GB646" s="5"/>
      <c r="GC646" s="5"/>
      <c r="GD646" s="5"/>
      <c r="GE646" s="5"/>
      <c r="GF646" s="5"/>
      <c r="GG646" s="5"/>
      <c r="GH646" s="5"/>
      <c r="GI646" s="5"/>
      <c r="GJ646" s="5"/>
      <c r="GK646" s="5"/>
      <c r="GL646" s="5"/>
      <c r="GM646" s="5"/>
      <c r="GN646" s="5"/>
      <c r="GO646" s="5"/>
      <c r="GP646" s="5"/>
      <c r="GQ646" s="5"/>
      <c r="GR646" s="5"/>
      <c r="GS646" s="5"/>
      <c r="GT646" s="5"/>
      <c r="GU646" s="5"/>
      <c r="GV646" s="5"/>
    </row>
    <row r="647" spans="2:263" x14ac:dyDescent="0.3">
      <c r="B647" s="18">
        <f t="shared" si="26"/>
        <v>0</v>
      </c>
      <c r="C647" s="18"/>
      <c r="D647" s="5"/>
      <c r="E647" s="5"/>
      <c r="F647" s="5" t="str">
        <f t="shared" si="25"/>
        <v/>
      </c>
      <c r="G647" s="5"/>
      <c r="H647" s="5"/>
      <c r="I647" s="5"/>
      <c r="J647" s="5"/>
      <c r="K647" s="5"/>
      <c r="L647" s="6"/>
      <c r="M647" s="5"/>
      <c r="N647" s="5"/>
      <c r="O647" s="5"/>
      <c r="P647" s="24"/>
      <c r="R647" s="27"/>
      <c r="S647" s="5"/>
      <c r="T647" s="6"/>
      <c r="U647" s="5"/>
      <c r="V647" s="7" t="str">
        <f>IFERROR(VLOOKUP(B647,[1]Client107650!$A$1:$C$7000,3,FALSE),"Non enregistrée")</f>
        <v>Non enregistrée</v>
      </c>
      <c r="W647" s="7" t="str">
        <f>IFERROR(VLOOKUP(A647,'[2]PLANNING-RECHANGES LATelec'!$A$3:$AN$8004,40,FALSE),"Non collaborée")</f>
        <v>Non collaborée</v>
      </c>
      <c r="X647" s="8" t="str">
        <f>IFERROR(VLOOKUP(F647,'[3]Table V'!$A:$G,3,FALSE),"N/A")</f>
        <v>N/A</v>
      </c>
      <c r="Y647" s="8" t="str">
        <f>IFERROR(VLOOKUP(F647,'[2]Table V'!$A:$M,9,FALSE),"N/A")</f>
        <v>N/A</v>
      </c>
      <c r="Z647" s="9" t="str">
        <f>IFERROR(VLOOKUP(C647,[4]Feuil1!$D:$AB,25,FALSE),"N/A")</f>
        <v>N/A</v>
      </c>
      <c r="AA647" s="9" t="s">
        <v>157</v>
      </c>
      <c r="AB647" s="9" t="s">
        <v>157</v>
      </c>
      <c r="AC647" s="5"/>
      <c r="AD647" s="10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  <c r="DG647" s="5"/>
      <c r="DH647" s="5"/>
      <c r="DI647" s="5"/>
      <c r="DJ647" s="5"/>
      <c r="DK647" s="5"/>
      <c r="DL647" s="5"/>
      <c r="DM647" s="5"/>
      <c r="DN647" s="5"/>
      <c r="DO647" s="5"/>
      <c r="DP647" s="5"/>
      <c r="DQ647" s="5"/>
      <c r="DR647" s="5"/>
      <c r="DS647" s="5"/>
      <c r="DT647" s="5"/>
      <c r="DU647" s="5"/>
      <c r="DV647" s="5"/>
      <c r="DW647" s="5"/>
      <c r="DX647" s="5"/>
      <c r="DY647" s="5"/>
      <c r="DZ647" s="5"/>
      <c r="EA647" s="5"/>
      <c r="EB647" s="5"/>
      <c r="EC647" s="5"/>
      <c r="ED647" s="5"/>
      <c r="EE647" s="5"/>
      <c r="EF647" s="5"/>
      <c r="EG647" s="5"/>
      <c r="EH647" s="5"/>
      <c r="EI647" s="5"/>
      <c r="EJ647" s="5"/>
      <c r="EK647" s="5"/>
      <c r="EL647" s="5"/>
      <c r="EM647" s="5"/>
      <c r="EN647" s="5"/>
      <c r="EO647" s="5"/>
      <c r="EP647" s="5"/>
      <c r="EQ647" s="5"/>
      <c r="ER647" s="5"/>
      <c r="ES647" s="5"/>
      <c r="ET647" s="5"/>
      <c r="EU647" s="5"/>
      <c r="EV647" s="5"/>
      <c r="EW647" s="5"/>
      <c r="EX647" s="5"/>
      <c r="EY647" s="5"/>
      <c r="EZ647" s="5"/>
      <c r="FA647" s="5"/>
      <c r="FB647" s="5"/>
      <c r="FC647" s="5"/>
      <c r="FD647" s="5"/>
      <c r="FE647" s="5"/>
      <c r="FF647" s="5"/>
      <c r="FG647" s="5"/>
      <c r="FH647" s="5"/>
      <c r="FI647" s="5"/>
      <c r="FJ647" s="5"/>
      <c r="FK647" s="5"/>
      <c r="FL647" s="5"/>
      <c r="FM647" s="5"/>
      <c r="FN647" s="5"/>
      <c r="FO647" s="5"/>
      <c r="FP647" s="5"/>
      <c r="FQ647" s="5"/>
      <c r="FR647" s="5"/>
      <c r="FS647" s="5"/>
      <c r="FT647" s="5"/>
      <c r="FU647" s="5"/>
      <c r="FV647" s="5"/>
      <c r="FW647" s="5"/>
      <c r="FX647" s="5"/>
      <c r="FY647" s="5"/>
      <c r="FZ647" s="5"/>
      <c r="GA647" s="5"/>
      <c r="GB647" s="5"/>
      <c r="GC647" s="5"/>
      <c r="GD647" s="5"/>
      <c r="GE647" s="5"/>
      <c r="GF647" s="5"/>
      <c r="GG647" s="5"/>
      <c r="GH647" s="5"/>
      <c r="GI647" s="5"/>
      <c r="GJ647" s="5"/>
      <c r="GK647" s="5"/>
      <c r="GL647" s="5"/>
      <c r="GM647" s="5"/>
      <c r="GN647" s="5"/>
      <c r="GO647" s="5"/>
      <c r="GP647" s="5"/>
      <c r="GQ647" s="5"/>
      <c r="GR647" s="5"/>
      <c r="GS647" s="5"/>
      <c r="GT647" s="5"/>
      <c r="GU647" s="5"/>
      <c r="GV647" s="5"/>
      <c r="GW647" s="5"/>
      <c r="GX647" s="5"/>
      <c r="GY647" s="5"/>
      <c r="GZ647" s="5"/>
      <c r="HA647" s="5"/>
      <c r="HB647" s="5"/>
      <c r="HC647" s="5"/>
      <c r="HD647" s="5"/>
      <c r="HE647" s="5"/>
      <c r="HF647" s="5"/>
      <c r="HG647" s="5"/>
      <c r="HH647" s="5"/>
      <c r="HI647" s="5"/>
      <c r="HJ647" s="5"/>
      <c r="HK647" s="5"/>
      <c r="HL647" s="5"/>
      <c r="HM647" s="5"/>
      <c r="HN647" s="5"/>
      <c r="HO647" s="5"/>
      <c r="HP647" s="5"/>
      <c r="HQ647" s="5"/>
      <c r="HR647" s="5"/>
      <c r="HS647" s="5"/>
      <c r="HT647" s="5"/>
      <c r="HU647" s="5"/>
      <c r="HV647" s="5"/>
      <c r="HW647" s="5"/>
      <c r="HX647" s="5"/>
      <c r="HY647" s="5"/>
      <c r="HZ647" s="5"/>
      <c r="IA647" s="5"/>
      <c r="IB647" s="5"/>
      <c r="IC647" s="5"/>
      <c r="ID647" s="5"/>
      <c r="IE647" s="5"/>
      <c r="IF647" s="5"/>
      <c r="IG647" s="5"/>
      <c r="IH647" s="5"/>
      <c r="II647" s="5"/>
      <c r="IJ647" s="5"/>
      <c r="IK647" s="5"/>
      <c r="IL647" s="5"/>
      <c r="IM647" s="5"/>
      <c r="IN647" s="5"/>
      <c r="IO647" s="5"/>
      <c r="IP647" s="5"/>
      <c r="IQ647" s="5"/>
      <c r="IR647" s="5"/>
      <c r="IS647" s="5"/>
      <c r="IT647" s="5"/>
      <c r="IU647" s="5"/>
      <c r="IV647" s="5"/>
      <c r="IW647" s="5"/>
      <c r="IX647" s="5"/>
      <c r="IY647" s="5"/>
      <c r="IZ647" s="5"/>
      <c r="JA647" s="5"/>
      <c r="JB647" s="5"/>
      <c r="JC647" s="5"/>
    </row>
    <row r="648" spans="2:263" x14ac:dyDescent="0.3">
      <c r="B648" s="18">
        <f t="shared" si="26"/>
        <v>0</v>
      </c>
      <c r="C648" s="18"/>
      <c r="D648" s="5"/>
      <c r="E648" s="5"/>
      <c r="F648" s="5" t="str">
        <f t="shared" si="25"/>
        <v/>
      </c>
      <c r="G648" s="5"/>
      <c r="H648" s="5"/>
      <c r="I648" s="5"/>
      <c r="J648" s="5"/>
      <c r="K648" s="5"/>
      <c r="L648" s="6"/>
      <c r="M648" s="5"/>
      <c r="N648" s="5"/>
      <c r="O648" s="5"/>
      <c r="P648" s="24"/>
      <c r="R648" s="27"/>
      <c r="S648" s="5"/>
      <c r="T648" s="6"/>
      <c r="U648" s="5"/>
      <c r="V648" s="7" t="str">
        <f>IFERROR(VLOOKUP(B648,[1]Client107650!$A$1:$C$7000,3,FALSE),"Non enregistrée")</f>
        <v>Non enregistrée</v>
      </c>
      <c r="W648" s="7" t="str">
        <f>IFERROR(VLOOKUP(A648,'[2]PLANNING-RECHANGES LATelec'!$A$3:$AN$8004,40,FALSE),"Non collaborée")</f>
        <v>Non collaborée</v>
      </c>
      <c r="X648" s="8" t="str">
        <f>IFERROR(VLOOKUP(F648,'[3]Table V'!$A:$G,3,FALSE),"N/A")</f>
        <v>N/A</v>
      </c>
      <c r="Y648" s="8" t="str">
        <f>IFERROR(VLOOKUP(F648,'[2]Table V'!$A:$M,9,FALSE),"N/A")</f>
        <v>N/A</v>
      </c>
      <c r="Z648" s="9" t="str">
        <f>IFERROR(VLOOKUP(C648,[4]Feuil1!$D:$AB,25,FALSE),"N/A")</f>
        <v>N/A</v>
      </c>
      <c r="AA648" s="9" t="s">
        <v>157</v>
      </c>
      <c r="AB648" s="9" t="s">
        <v>157</v>
      </c>
      <c r="AC648" s="5"/>
      <c r="AD648" s="10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  <c r="DG648" s="5"/>
      <c r="DH648" s="5"/>
      <c r="DI648" s="5"/>
      <c r="DJ648" s="5"/>
      <c r="DK648" s="5"/>
      <c r="DL648" s="5"/>
      <c r="DM648" s="5"/>
      <c r="DN648" s="5"/>
      <c r="DO648" s="5"/>
      <c r="DP648" s="5"/>
      <c r="DQ648" s="5"/>
      <c r="DR648" s="5"/>
      <c r="DS648" s="5"/>
      <c r="DT648" s="5"/>
      <c r="DU648" s="5"/>
      <c r="DV648" s="5"/>
      <c r="DW648" s="5"/>
      <c r="DX648" s="5"/>
      <c r="DY648" s="5"/>
      <c r="DZ648" s="5"/>
      <c r="EA648" s="5"/>
      <c r="EB648" s="5"/>
      <c r="EC648" s="5"/>
      <c r="ED648" s="5"/>
      <c r="EE648" s="5"/>
      <c r="EF648" s="5"/>
      <c r="EG648" s="5"/>
      <c r="EH648" s="5"/>
      <c r="EI648" s="5"/>
      <c r="EJ648" s="5"/>
      <c r="EK648" s="5"/>
      <c r="EL648" s="5"/>
      <c r="EM648" s="5"/>
      <c r="EN648" s="5"/>
      <c r="EO648" s="5"/>
      <c r="EP648" s="5"/>
      <c r="EQ648" s="5"/>
      <c r="ER648" s="5"/>
      <c r="ES648" s="5"/>
      <c r="ET648" s="5"/>
      <c r="EU648" s="5"/>
      <c r="EV648" s="5"/>
      <c r="EW648" s="5"/>
      <c r="EX648" s="5"/>
      <c r="EY648" s="5"/>
      <c r="EZ648" s="5"/>
      <c r="FA648" s="5"/>
      <c r="FB648" s="5"/>
      <c r="FC648" s="5"/>
      <c r="FD648" s="5"/>
      <c r="FE648" s="5"/>
      <c r="FF648" s="5"/>
      <c r="FG648" s="5"/>
      <c r="FH648" s="5"/>
      <c r="FI648" s="5"/>
      <c r="FJ648" s="5"/>
      <c r="FK648" s="5"/>
      <c r="FL648" s="5"/>
      <c r="FM648" s="5"/>
      <c r="FN648" s="5"/>
      <c r="FO648" s="5"/>
      <c r="FP648" s="5"/>
      <c r="FQ648" s="5"/>
      <c r="FR648" s="5"/>
      <c r="FS648" s="5"/>
      <c r="FT648" s="5"/>
      <c r="FU648" s="5"/>
      <c r="FV648" s="5"/>
      <c r="FW648" s="5"/>
      <c r="FX648" s="5"/>
      <c r="FY648" s="5"/>
      <c r="FZ648" s="5"/>
      <c r="GA648" s="5"/>
      <c r="GB648" s="5"/>
      <c r="GC648" s="5"/>
      <c r="GD648" s="5"/>
      <c r="GE648" s="5"/>
      <c r="GF648" s="5"/>
      <c r="GG648" s="5"/>
      <c r="GH648" s="5"/>
      <c r="GI648" s="5"/>
      <c r="GJ648" s="5"/>
      <c r="GK648" s="5"/>
      <c r="GL648" s="5"/>
      <c r="GM648" s="5"/>
      <c r="GN648" s="5"/>
      <c r="GO648" s="5"/>
      <c r="GP648" s="5"/>
      <c r="GQ648" s="5"/>
      <c r="GR648" s="5"/>
      <c r="GS648" s="5"/>
      <c r="GT648" s="5"/>
      <c r="GU648" s="5"/>
      <c r="GV648" s="5"/>
      <c r="GW648" s="5"/>
      <c r="GX648" s="5"/>
      <c r="GY648" s="5"/>
      <c r="GZ648" s="5"/>
      <c r="HA648" s="5"/>
      <c r="HB648" s="5"/>
      <c r="HC648" s="5"/>
      <c r="HD648" s="5"/>
      <c r="HE648" s="5"/>
      <c r="HF648" s="5"/>
      <c r="HG648" s="5"/>
      <c r="HH648" s="5"/>
      <c r="HI648" s="5"/>
      <c r="HJ648" s="5"/>
      <c r="HK648" s="5"/>
      <c r="HL648" s="5"/>
      <c r="HM648" s="5"/>
      <c r="HN648" s="5"/>
      <c r="HO648" s="5"/>
      <c r="HP648" s="5"/>
      <c r="HQ648" s="5"/>
      <c r="HR648" s="5"/>
      <c r="HS648" s="5"/>
      <c r="HT648" s="5"/>
      <c r="HU648" s="5"/>
      <c r="HV648" s="5"/>
      <c r="HW648" s="5"/>
      <c r="HX648" s="5"/>
      <c r="HY648" s="5"/>
      <c r="HZ648" s="5"/>
      <c r="IA648" s="5"/>
      <c r="IB648" s="5"/>
      <c r="IC648" s="5"/>
      <c r="ID648" s="5"/>
      <c r="IE648" s="5"/>
      <c r="IF648" s="5"/>
      <c r="IG648" s="5"/>
      <c r="IH648" s="5"/>
      <c r="II648" s="5"/>
      <c r="IJ648" s="5"/>
      <c r="IK648" s="5"/>
      <c r="IL648" s="5"/>
      <c r="IM648" s="5"/>
      <c r="IN648" s="5"/>
      <c r="IO648" s="5"/>
      <c r="IP648" s="5"/>
      <c r="IQ648" s="5"/>
      <c r="IR648" s="5"/>
      <c r="IS648" s="5"/>
      <c r="IT648" s="5"/>
      <c r="IU648" s="5"/>
      <c r="IV648" s="5"/>
      <c r="IW648" s="5"/>
      <c r="IX648" s="5"/>
      <c r="IY648" s="5"/>
      <c r="IZ648" s="5"/>
      <c r="JA648" s="5"/>
      <c r="JB648" s="5"/>
      <c r="JC648" s="5"/>
    </row>
    <row r="649" spans="2:263" x14ac:dyDescent="0.3">
      <c r="B649" s="18">
        <f t="shared" si="26"/>
        <v>0</v>
      </c>
      <c r="C649" s="18"/>
      <c r="D649" s="5"/>
      <c r="E649" s="5"/>
      <c r="F649" s="5" t="str">
        <f t="shared" si="25"/>
        <v/>
      </c>
      <c r="G649" s="5"/>
      <c r="H649" s="5"/>
      <c r="I649" s="5"/>
      <c r="J649" s="5"/>
      <c r="K649" s="5"/>
      <c r="L649" s="6"/>
      <c r="M649" s="5"/>
      <c r="N649" s="5"/>
      <c r="O649" s="5"/>
      <c r="P649" s="24"/>
      <c r="R649" s="27"/>
      <c r="S649" s="5"/>
      <c r="T649" s="6"/>
      <c r="U649" s="5"/>
      <c r="V649" s="7" t="str">
        <f>IFERROR(VLOOKUP(B649,[1]Client107650!$A$1:$C$7000,3,FALSE),"Non enregistrée")</f>
        <v>Non enregistrée</v>
      </c>
      <c r="W649" s="7" t="str">
        <f>IFERROR(VLOOKUP(A649,'[2]PLANNING-RECHANGES LATelec'!$A$3:$AN$8004,40,FALSE),"Non collaborée")</f>
        <v>Non collaborée</v>
      </c>
      <c r="X649" s="8" t="str">
        <f>IFERROR(VLOOKUP(F649,'[3]Table V'!$A:$G,3,FALSE),"N/A")</f>
        <v>N/A</v>
      </c>
      <c r="Y649" s="8" t="str">
        <f>IFERROR(VLOOKUP(F649,'[2]Table V'!$A:$M,9,FALSE),"N/A")</f>
        <v>N/A</v>
      </c>
      <c r="Z649" s="9" t="str">
        <f>IFERROR(VLOOKUP(C649,[4]Feuil1!$D:$AB,25,FALSE),"N/A")</f>
        <v>N/A</v>
      </c>
      <c r="AA649" s="9" t="s">
        <v>157</v>
      </c>
      <c r="AB649" s="9" t="s">
        <v>157</v>
      </c>
      <c r="AC649" s="5"/>
      <c r="AD649" s="10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</row>
    <row r="650" spans="2:263" x14ac:dyDescent="0.3">
      <c r="B650" s="18">
        <f t="shared" si="26"/>
        <v>0</v>
      </c>
      <c r="C650" s="18"/>
      <c r="D650" s="5"/>
      <c r="E650" s="5"/>
      <c r="F650" s="5" t="str">
        <f t="shared" si="25"/>
        <v/>
      </c>
      <c r="G650" s="5"/>
      <c r="H650" s="5"/>
      <c r="I650" s="5"/>
      <c r="J650" s="5"/>
      <c r="K650" s="5"/>
      <c r="L650" s="6"/>
      <c r="M650" s="5"/>
      <c r="N650" s="5"/>
      <c r="O650" s="5"/>
      <c r="P650" s="24"/>
      <c r="R650" s="27"/>
      <c r="S650" s="5"/>
      <c r="T650" s="6"/>
      <c r="U650" s="5"/>
      <c r="V650" s="7" t="str">
        <f>IFERROR(VLOOKUP(B650,[1]Client107650!$A$1:$C$7000,3,FALSE),"Non enregistrée")</f>
        <v>Non enregistrée</v>
      </c>
      <c r="W650" s="7" t="str">
        <f>IFERROR(VLOOKUP(A650,'[2]PLANNING-RECHANGES LATelec'!$A$3:$AN$8004,40,FALSE),"Non collaborée")</f>
        <v>Non collaborée</v>
      </c>
      <c r="X650" s="8" t="str">
        <f>IFERROR(VLOOKUP(F650,'[3]Table V'!$A:$G,3,FALSE),"N/A")</f>
        <v>N/A</v>
      </c>
      <c r="Y650" s="8" t="str">
        <f>IFERROR(VLOOKUP(F650,'[2]Table V'!$A:$M,9,FALSE),"N/A")</f>
        <v>N/A</v>
      </c>
      <c r="Z650" s="9" t="str">
        <f>IFERROR(VLOOKUP(C650,[4]Feuil1!$D:$AB,25,FALSE),"N/A")</f>
        <v>N/A</v>
      </c>
      <c r="AA650" s="9" t="s">
        <v>157</v>
      </c>
      <c r="AB650" s="9" t="s">
        <v>157</v>
      </c>
      <c r="AC650" s="5"/>
      <c r="AD650" s="10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  <c r="CC650" s="5"/>
      <c r="CD650" s="5"/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/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  <c r="DG650" s="5"/>
      <c r="DH650" s="5"/>
      <c r="DI650" s="5"/>
      <c r="DJ650" s="5"/>
      <c r="DK650" s="5"/>
      <c r="DL650" s="5"/>
      <c r="DM650" s="5"/>
      <c r="DN650" s="5"/>
      <c r="DO650" s="5"/>
      <c r="DP650" s="5"/>
      <c r="DQ650" s="5"/>
      <c r="DR650" s="5"/>
      <c r="DS650" s="5"/>
      <c r="DT650" s="5"/>
      <c r="DU650" s="5"/>
      <c r="DV650" s="5"/>
      <c r="DW650" s="5"/>
      <c r="DX650" s="5"/>
      <c r="DY650" s="5"/>
      <c r="DZ650" s="5"/>
      <c r="EA650" s="5"/>
      <c r="EB650" s="5"/>
      <c r="EC650" s="5"/>
      <c r="ED650" s="5"/>
      <c r="EE650" s="5"/>
      <c r="EF650" s="5"/>
      <c r="EG650" s="5"/>
      <c r="EH650" s="5"/>
      <c r="EI650" s="5"/>
      <c r="EJ650" s="5"/>
      <c r="EK650" s="5"/>
    </row>
    <row r="651" spans="2:263" x14ac:dyDescent="0.3">
      <c r="B651" s="18">
        <f t="shared" si="26"/>
        <v>0</v>
      </c>
      <c r="C651" s="18"/>
      <c r="D651" s="5"/>
      <c r="E651" s="5"/>
      <c r="F651" s="5" t="str">
        <f t="shared" si="25"/>
        <v/>
      </c>
      <c r="G651" s="5"/>
      <c r="H651" s="5"/>
      <c r="I651" s="5"/>
      <c r="J651" s="5"/>
      <c r="K651" s="5"/>
      <c r="L651" s="6"/>
      <c r="M651" s="5"/>
      <c r="N651" s="5"/>
      <c r="O651" s="5"/>
      <c r="P651" s="24"/>
      <c r="R651" s="27"/>
      <c r="S651" s="5"/>
      <c r="T651" s="6"/>
      <c r="U651" s="5"/>
      <c r="V651" s="7" t="str">
        <f>IFERROR(VLOOKUP(B651,[1]Client107650!$A$1:$C$7000,3,FALSE),"Non enregistrée")</f>
        <v>Non enregistrée</v>
      </c>
      <c r="W651" s="7" t="str">
        <f>IFERROR(VLOOKUP(A651,'[2]PLANNING-RECHANGES LATelec'!$A$3:$AN$8004,40,FALSE),"Non collaborée")</f>
        <v>Non collaborée</v>
      </c>
      <c r="X651" s="8" t="str">
        <f>IFERROR(VLOOKUP(F651,'[3]Table V'!$A:$G,3,FALSE),"N/A")</f>
        <v>N/A</v>
      </c>
      <c r="Y651" s="8" t="str">
        <f>IFERROR(VLOOKUP(F651,'[2]Table V'!$A:$M,9,FALSE),"N/A")</f>
        <v>N/A</v>
      </c>
      <c r="Z651" s="9" t="str">
        <f>IFERROR(VLOOKUP(C651,[4]Feuil1!$D:$AB,25,FALSE),"N/A")</f>
        <v>N/A</v>
      </c>
      <c r="AA651" s="9" t="s">
        <v>157</v>
      </c>
      <c r="AB651" s="9" t="s">
        <v>157</v>
      </c>
      <c r="AC651" s="5"/>
      <c r="AD651" s="10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</row>
    <row r="652" spans="2:263" x14ac:dyDescent="0.3">
      <c r="B652" s="18">
        <f t="shared" si="26"/>
        <v>0</v>
      </c>
      <c r="C652" s="18"/>
      <c r="D652" s="5"/>
      <c r="E652" s="5"/>
      <c r="F652" s="5" t="str">
        <f t="shared" si="25"/>
        <v/>
      </c>
      <c r="G652" s="5"/>
      <c r="H652" s="5"/>
      <c r="I652" s="5"/>
      <c r="J652" s="5"/>
      <c r="K652" s="5"/>
      <c r="L652" s="6"/>
      <c r="M652" s="5"/>
      <c r="N652" s="5"/>
      <c r="O652" s="5"/>
      <c r="P652" s="24"/>
      <c r="R652" s="27"/>
      <c r="S652" s="5"/>
      <c r="T652" s="6"/>
      <c r="U652" s="5"/>
      <c r="V652" s="7" t="str">
        <f>IFERROR(VLOOKUP(B652,[1]Client107650!$A$1:$C$7000,3,FALSE),"Non enregistrée")</f>
        <v>Non enregistrée</v>
      </c>
      <c r="W652" s="7" t="str">
        <f>IFERROR(VLOOKUP(A652,'[2]PLANNING-RECHANGES LATelec'!$A$3:$AN$8004,40,FALSE),"Non collaborée")</f>
        <v>Non collaborée</v>
      </c>
      <c r="X652" s="8" t="str">
        <f>IFERROR(VLOOKUP(F652,'[3]Table V'!$A:$G,3,FALSE),"N/A")</f>
        <v>N/A</v>
      </c>
      <c r="Y652" s="8" t="str">
        <f>IFERROR(VLOOKUP(F652,'[2]Table V'!$A:$M,9,FALSE),"N/A")</f>
        <v>N/A</v>
      </c>
      <c r="Z652" s="9" t="str">
        <f>IFERROR(VLOOKUP(C652,[4]Feuil1!$D:$AB,25,FALSE),"N/A")</f>
        <v>N/A</v>
      </c>
      <c r="AA652" s="9" t="s">
        <v>157</v>
      </c>
      <c r="AB652" s="9" t="s">
        <v>157</v>
      </c>
      <c r="AC652" s="5"/>
      <c r="AD652" s="10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</row>
    <row r="653" spans="2:263" x14ac:dyDescent="0.3">
      <c r="B653" s="18">
        <f t="shared" si="26"/>
        <v>0</v>
      </c>
      <c r="C653" s="18"/>
      <c r="D653" s="5"/>
      <c r="E653" s="5"/>
      <c r="F653" s="5" t="str">
        <f t="shared" si="25"/>
        <v/>
      </c>
      <c r="G653" s="5"/>
      <c r="H653" s="5"/>
      <c r="I653" s="5"/>
      <c r="J653" s="5"/>
      <c r="K653" s="5"/>
      <c r="L653" s="6"/>
      <c r="M653" s="5"/>
      <c r="N653" s="5"/>
      <c r="O653" s="5"/>
      <c r="P653" s="24"/>
      <c r="R653" s="27"/>
      <c r="S653" s="5"/>
      <c r="T653" s="6"/>
      <c r="U653" s="5"/>
      <c r="V653" s="7" t="str">
        <f>IFERROR(VLOOKUP(B653,[1]Client107650!$A$1:$C$7000,3,FALSE),"Non enregistrée")</f>
        <v>Non enregistrée</v>
      </c>
      <c r="W653" s="7" t="str">
        <f>IFERROR(VLOOKUP(A653,'[2]PLANNING-RECHANGES LATelec'!$A$3:$AN$8004,40,FALSE),"Non collaborée")</f>
        <v>Non collaborée</v>
      </c>
      <c r="X653" s="8" t="str">
        <f>IFERROR(VLOOKUP(F653,'[3]Table V'!$A:$G,3,FALSE),"N/A")</f>
        <v>N/A</v>
      </c>
      <c r="Y653" s="8" t="str">
        <f>IFERROR(VLOOKUP(F653,'[2]Table V'!$A:$M,9,FALSE),"N/A")</f>
        <v>N/A</v>
      </c>
      <c r="Z653" s="9" t="str">
        <f>IFERROR(VLOOKUP(C653,[4]Feuil1!$D:$AB,25,FALSE),"N/A")</f>
        <v>N/A</v>
      </c>
      <c r="AA653" s="9" t="s">
        <v>157</v>
      </c>
      <c r="AB653" s="9" t="s">
        <v>157</v>
      </c>
      <c r="AC653" s="5"/>
      <c r="AD653" s="10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  <c r="DG653" s="5"/>
      <c r="DH653" s="5"/>
      <c r="DI653" s="5"/>
      <c r="DJ653" s="5"/>
      <c r="DK653" s="5"/>
      <c r="DL653" s="5"/>
      <c r="DM653" s="5"/>
      <c r="DN653" s="5"/>
      <c r="DO653" s="5"/>
      <c r="DP653" s="5"/>
      <c r="DQ653" s="5"/>
      <c r="DR653" s="5"/>
      <c r="DS653" s="5"/>
      <c r="DT653" s="5"/>
      <c r="DU653" s="5"/>
      <c r="DV653" s="5"/>
      <c r="DW653" s="5"/>
      <c r="DX653" s="5"/>
      <c r="DY653" s="5"/>
      <c r="DZ653" s="5"/>
      <c r="EA653" s="5"/>
      <c r="EB653" s="5"/>
      <c r="EC653" s="5"/>
      <c r="ED653" s="5"/>
      <c r="EE653" s="5"/>
      <c r="EF653" s="5"/>
      <c r="EG653" s="5"/>
      <c r="EH653" s="5"/>
      <c r="EI653" s="5"/>
      <c r="EJ653" s="5"/>
      <c r="EK653" s="5"/>
      <c r="EL653" s="5"/>
      <c r="EM653" s="5"/>
      <c r="EN653" s="5"/>
      <c r="EO653" s="5"/>
      <c r="EP653" s="5"/>
      <c r="EQ653" s="5"/>
      <c r="ER653" s="5"/>
      <c r="ES653" s="5"/>
      <c r="ET653" s="5"/>
      <c r="EU653" s="5"/>
      <c r="EV653" s="5"/>
      <c r="EW653" s="5"/>
      <c r="EX653" s="5"/>
      <c r="EY653" s="5"/>
      <c r="EZ653" s="5"/>
      <c r="FA653" s="5"/>
      <c r="FB653" s="5"/>
      <c r="FC653" s="5"/>
      <c r="FD653" s="5"/>
      <c r="FE653" s="5"/>
      <c r="FF653" s="5"/>
      <c r="FG653" s="5"/>
      <c r="FH653" s="5"/>
      <c r="FI653" s="5"/>
      <c r="FJ653" s="5"/>
      <c r="FK653" s="5"/>
      <c r="FL653" s="5"/>
      <c r="FM653" s="5"/>
      <c r="FN653" s="5"/>
      <c r="FO653" s="5"/>
      <c r="FP653" s="5"/>
      <c r="FQ653" s="5"/>
      <c r="FR653" s="5"/>
      <c r="FS653" s="5"/>
      <c r="FT653" s="5"/>
      <c r="FU653" s="5"/>
      <c r="FV653" s="5"/>
      <c r="FW653" s="5"/>
      <c r="FX653" s="5"/>
      <c r="FY653" s="5"/>
      <c r="FZ653" s="5"/>
      <c r="GA653" s="5"/>
      <c r="GB653" s="5"/>
      <c r="GC653" s="5"/>
      <c r="GD653" s="5"/>
      <c r="GE653" s="5"/>
      <c r="GF653" s="5"/>
      <c r="GG653" s="5"/>
      <c r="GH653" s="5"/>
      <c r="GI653" s="5"/>
      <c r="GJ653" s="5"/>
      <c r="GK653" s="5"/>
      <c r="GL653" s="5"/>
      <c r="GM653" s="5"/>
      <c r="GN653" s="5"/>
      <c r="GO653" s="5"/>
      <c r="GP653" s="5"/>
      <c r="GQ653" s="5"/>
      <c r="GR653" s="5"/>
      <c r="GS653" s="5"/>
      <c r="GT653" s="5"/>
      <c r="GU653" s="5"/>
      <c r="GV653" s="5"/>
      <c r="GW653" s="5"/>
      <c r="GX653" s="5"/>
      <c r="GY653" s="5"/>
      <c r="GZ653" s="5"/>
      <c r="HA653" s="5"/>
      <c r="HB653" s="5"/>
      <c r="HC653" s="5"/>
      <c r="HD653" s="5"/>
      <c r="HE653" s="5"/>
      <c r="HF653" s="5"/>
      <c r="HG653" s="5"/>
      <c r="HH653" s="5"/>
      <c r="HI653" s="5"/>
      <c r="HJ653" s="5"/>
      <c r="HK653" s="5"/>
      <c r="HL653" s="5"/>
      <c r="HM653" s="5"/>
      <c r="HN653" s="5"/>
      <c r="HO653" s="5"/>
      <c r="HP653" s="5"/>
      <c r="HQ653" s="5"/>
      <c r="HR653" s="5"/>
      <c r="HS653" s="5"/>
      <c r="HT653" s="5"/>
      <c r="HU653" s="5"/>
      <c r="HV653" s="5"/>
      <c r="HW653" s="5"/>
      <c r="HX653" s="5"/>
      <c r="HY653" s="5"/>
      <c r="HZ653" s="5"/>
      <c r="IA653" s="5"/>
      <c r="IB653" s="5"/>
      <c r="IC653" s="5"/>
      <c r="ID653" s="5"/>
      <c r="IE653" s="5"/>
      <c r="IF653" s="5"/>
      <c r="IG653" s="5"/>
      <c r="IH653" s="5"/>
      <c r="II653" s="5"/>
      <c r="IJ653" s="5"/>
      <c r="IK653" s="5"/>
      <c r="IL653" s="5"/>
      <c r="IM653" s="5"/>
      <c r="IN653" s="5"/>
      <c r="IO653" s="5"/>
      <c r="IP653" s="5"/>
      <c r="IQ653" s="5"/>
      <c r="IR653" s="5"/>
      <c r="IS653" s="5"/>
      <c r="IT653" s="5"/>
      <c r="IU653" s="5"/>
      <c r="IV653" s="5"/>
      <c r="IW653" s="5"/>
      <c r="IX653" s="5"/>
      <c r="IY653" s="5"/>
      <c r="IZ653" s="5"/>
      <c r="JA653" s="5"/>
      <c r="JB653" s="5"/>
      <c r="JC653" s="5"/>
    </row>
    <row r="654" spans="2:263" x14ac:dyDescent="0.3">
      <c r="B654" s="18">
        <f t="shared" si="26"/>
        <v>0</v>
      </c>
      <c r="C654" s="18"/>
      <c r="D654" s="5"/>
      <c r="E654" s="5"/>
      <c r="F654" s="5" t="str">
        <f t="shared" si="25"/>
        <v/>
      </c>
      <c r="G654" s="5"/>
      <c r="H654" s="5"/>
      <c r="I654" s="5"/>
      <c r="J654" s="5"/>
      <c r="K654" s="5"/>
      <c r="L654" s="6"/>
      <c r="M654" s="5"/>
      <c r="N654" s="5"/>
      <c r="O654" s="5"/>
      <c r="P654" s="24"/>
      <c r="R654" s="27"/>
      <c r="S654" s="5"/>
      <c r="T654" s="6"/>
      <c r="U654" s="5"/>
      <c r="V654" s="7" t="str">
        <f>IFERROR(VLOOKUP(B654,[1]Client107650!$A$1:$C$7000,3,FALSE),"Non enregistrée")</f>
        <v>Non enregistrée</v>
      </c>
      <c r="W654" s="7" t="str">
        <f>IFERROR(VLOOKUP(A654,'[2]PLANNING-RECHANGES LATelec'!$A$3:$AN$8004,40,FALSE),"Non collaborée")</f>
        <v>Non collaborée</v>
      </c>
      <c r="X654" s="8" t="str">
        <f>IFERROR(VLOOKUP(F654,'[3]Table V'!$A:$G,3,FALSE),"N/A")</f>
        <v>N/A</v>
      </c>
      <c r="Y654" s="8" t="str">
        <f>IFERROR(VLOOKUP(F654,'[2]Table V'!$A:$M,9,FALSE),"N/A")</f>
        <v>N/A</v>
      </c>
      <c r="Z654" s="9" t="str">
        <f>IFERROR(VLOOKUP(C654,[4]Feuil1!$D:$AB,25,FALSE),"N/A")</f>
        <v>N/A</v>
      </c>
      <c r="AA654" s="9" t="s">
        <v>157</v>
      </c>
      <c r="AB654" s="9" t="s">
        <v>157</v>
      </c>
      <c r="AC654" s="5"/>
      <c r="AD654" s="10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</row>
    <row r="655" spans="2:263" x14ac:dyDescent="0.3">
      <c r="B655" s="18">
        <f t="shared" si="26"/>
        <v>0</v>
      </c>
      <c r="C655" s="18"/>
      <c r="D655" s="5"/>
      <c r="E655" s="5"/>
      <c r="F655" s="5" t="str">
        <f t="shared" si="25"/>
        <v/>
      </c>
      <c r="G655" s="5"/>
      <c r="H655" s="5"/>
      <c r="I655" s="5"/>
      <c r="J655" s="5"/>
      <c r="K655" s="5"/>
      <c r="L655" s="6"/>
      <c r="M655" s="5"/>
      <c r="N655" s="5"/>
      <c r="O655" s="5"/>
      <c r="P655" s="24"/>
      <c r="R655" s="27"/>
      <c r="S655" s="5"/>
      <c r="T655" s="6"/>
      <c r="U655" s="5"/>
      <c r="V655" s="7" t="str">
        <f>IFERROR(VLOOKUP(B655,[1]Client107650!$A$1:$C$7000,3,FALSE),"Non enregistrée")</f>
        <v>Non enregistrée</v>
      </c>
      <c r="W655" s="7" t="str">
        <f>IFERROR(VLOOKUP(A655,'[2]PLANNING-RECHANGES LATelec'!$A$3:$AN$8004,40,FALSE),"Non collaborée")</f>
        <v>Non collaborée</v>
      </c>
      <c r="X655" s="8" t="str">
        <f>IFERROR(VLOOKUP(F655,'[3]Table V'!$A:$G,3,FALSE),"N/A")</f>
        <v>N/A</v>
      </c>
      <c r="Y655" s="8" t="str">
        <f>IFERROR(VLOOKUP(F655,'[2]Table V'!$A:$M,9,FALSE),"N/A")</f>
        <v>N/A</v>
      </c>
      <c r="Z655" s="9" t="str">
        <f>IFERROR(VLOOKUP(C655,[4]Feuil1!$D:$AB,25,FALSE),"N/A")</f>
        <v>N/A</v>
      </c>
      <c r="AA655" s="9" t="s">
        <v>157</v>
      </c>
      <c r="AB655" s="9" t="s">
        <v>157</v>
      </c>
      <c r="AC655" s="5"/>
      <c r="AD655" s="10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  <c r="DG655" s="5"/>
      <c r="DH655" s="5"/>
      <c r="DI655" s="5"/>
      <c r="DJ655" s="5"/>
      <c r="DK655" s="5"/>
      <c r="DL655" s="5"/>
      <c r="DM655" s="5"/>
      <c r="DN655" s="5"/>
      <c r="DO655" s="5"/>
      <c r="DP655" s="5"/>
      <c r="DQ655" s="5"/>
      <c r="DR655" s="5"/>
      <c r="DS655" s="5"/>
      <c r="DT655" s="5"/>
      <c r="DU655" s="5"/>
      <c r="DV655" s="5"/>
      <c r="DW655" s="5"/>
      <c r="DX655" s="5"/>
      <c r="DY655" s="5"/>
      <c r="DZ655" s="5"/>
      <c r="EA655" s="5"/>
      <c r="EB655" s="5"/>
      <c r="EC655" s="5"/>
      <c r="ED655" s="5"/>
      <c r="EE655" s="5"/>
      <c r="EF655" s="5"/>
      <c r="EG655" s="5"/>
      <c r="EH655" s="5"/>
      <c r="EI655" s="5"/>
      <c r="EJ655" s="5"/>
      <c r="EK655" s="5"/>
      <c r="EL655" s="5"/>
      <c r="EM655" s="5"/>
      <c r="EN655" s="5"/>
      <c r="EO655" s="5"/>
      <c r="EP655" s="5"/>
      <c r="EQ655" s="5"/>
      <c r="ER655" s="5"/>
      <c r="ES655" s="5"/>
      <c r="ET655" s="5"/>
      <c r="EU655" s="5"/>
      <c r="EV655" s="5"/>
      <c r="EW655" s="5"/>
      <c r="EX655" s="5"/>
      <c r="EY655" s="5"/>
      <c r="EZ655" s="5"/>
      <c r="FA655" s="5"/>
      <c r="FB655" s="5"/>
      <c r="FC655" s="5"/>
      <c r="FD655" s="5"/>
      <c r="FE655" s="5"/>
      <c r="FF655" s="5"/>
      <c r="FG655" s="5"/>
      <c r="FH655" s="5"/>
      <c r="FI655" s="5"/>
      <c r="FJ655" s="5"/>
      <c r="FK655" s="5"/>
      <c r="FL655" s="5"/>
      <c r="FM655" s="5"/>
      <c r="FN655" s="5"/>
      <c r="FO655" s="5"/>
      <c r="FP655" s="5"/>
      <c r="FQ655" s="5"/>
      <c r="FR655" s="5"/>
      <c r="FS655" s="5"/>
      <c r="FT655" s="5"/>
      <c r="FU655" s="5"/>
      <c r="FV655" s="5"/>
      <c r="FW655" s="5"/>
      <c r="FX655" s="5"/>
      <c r="FY655" s="5"/>
      <c r="FZ655" s="5"/>
      <c r="GA655" s="5"/>
      <c r="GB655" s="5"/>
      <c r="GC655" s="5"/>
      <c r="GD655" s="5"/>
      <c r="GE655" s="5"/>
      <c r="GF655" s="5"/>
      <c r="GG655" s="5"/>
      <c r="GH655" s="5"/>
      <c r="GI655" s="5"/>
      <c r="GJ655" s="5"/>
      <c r="GK655" s="5"/>
      <c r="GL655" s="5"/>
      <c r="GM655" s="5"/>
      <c r="GN655" s="5"/>
      <c r="GO655" s="5"/>
      <c r="GP655" s="5"/>
      <c r="GQ655" s="5"/>
      <c r="GR655" s="5"/>
      <c r="GS655" s="5"/>
      <c r="GT655" s="5"/>
      <c r="GU655" s="5"/>
      <c r="GV655" s="5"/>
      <c r="GW655" s="5"/>
      <c r="GX655" s="5"/>
      <c r="GY655" s="5"/>
      <c r="GZ655" s="5"/>
      <c r="HA655" s="5"/>
      <c r="HB655" s="5"/>
      <c r="HC655" s="5"/>
      <c r="HD655" s="5"/>
      <c r="HE655" s="5"/>
      <c r="HF655" s="5"/>
      <c r="HG655" s="5"/>
      <c r="HH655" s="5"/>
      <c r="HI655" s="5"/>
      <c r="HJ655" s="5"/>
      <c r="HK655" s="5"/>
      <c r="HL655" s="5"/>
      <c r="HM655" s="5"/>
      <c r="HN655" s="5"/>
      <c r="HO655" s="5"/>
      <c r="HP655" s="5"/>
      <c r="HQ655" s="5"/>
      <c r="HR655" s="5"/>
      <c r="HS655" s="5"/>
      <c r="HT655" s="5"/>
      <c r="HU655" s="5"/>
      <c r="HV655" s="5"/>
      <c r="HW655" s="5"/>
      <c r="HX655" s="5"/>
      <c r="HY655" s="5"/>
      <c r="HZ655" s="5"/>
      <c r="IA655" s="5"/>
      <c r="IB655" s="5"/>
      <c r="IC655" s="5"/>
      <c r="ID655" s="5"/>
      <c r="IE655" s="5"/>
      <c r="IF655" s="5"/>
      <c r="IG655" s="5"/>
      <c r="IH655" s="5"/>
      <c r="II655" s="5"/>
      <c r="IJ655" s="5"/>
      <c r="IK655" s="5"/>
      <c r="IL655" s="5"/>
      <c r="IM655" s="5"/>
      <c r="IN655" s="5"/>
      <c r="IO655" s="5"/>
      <c r="IP655" s="5"/>
      <c r="IQ655" s="5"/>
      <c r="IR655" s="5"/>
      <c r="IS655" s="5"/>
      <c r="IT655" s="5"/>
      <c r="IU655" s="5"/>
      <c r="IV655" s="5"/>
      <c r="IW655" s="5"/>
      <c r="IX655" s="5"/>
      <c r="IY655" s="5"/>
      <c r="IZ655" s="5"/>
      <c r="JA655" s="5"/>
      <c r="JB655" s="5"/>
      <c r="JC655" s="5"/>
    </row>
    <row r="656" spans="2:263" x14ac:dyDescent="0.3">
      <c r="B656" s="18">
        <f t="shared" si="26"/>
        <v>0</v>
      </c>
      <c r="C656" s="18"/>
      <c r="D656" s="5"/>
      <c r="E656" s="5"/>
      <c r="F656" s="5" t="str">
        <f t="shared" si="25"/>
        <v/>
      </c>
      <c r="G656" s="5"/>
      <c r="H656" s="5"/>
      <c r="I656" s="5"/>
      <c r="J656" s="5"/>
      <c r="K656" s="5"/>
      <c r="L656" s="6"/>
      <c r="M656" s="5"/>
      <c r="N656" s="5"/>
      <c r="O656" s="5"/>
      <c r="P656" s="24"/>
      <c r="R656" s="27"/>
      <c r="S656" s="5"/>
      <c r="T656" s="6"/>
      <c r="U656" s="5"/>
      <c r="V656" s="7" t="str">
        <f>IFERROR(VLOOKUP(B656,[1]Client107650!$A$1:$C$7000,3,FALSE),"Non enregistrée")</f>
        <v>Non enregistrée</v>
      </c>
      <c r="W656" s="7" t="str">
        <f>IFERROR(VLOOKUP(A656,'[2]PLANNING-RECHANGES LATelec'!$A$3:$AN$8004,40,FALSE),"Non collaborée")</f>
        <v>Non collaborée</v>
      </c>
      <c r="X656" s="8" t="str">
        <f>IFERROR(VLOOKUP(F656,'[3]Table V'!$A:$G,3,FALSE),"N/A")</f>
        <v>N/A</v>
      </c>
      <c r="Y656" s="8" t="str">
        <f>IFERROR(VLOOKUP(F656,'[2]Table V'!$A:$M,9,FALSE),"N/A")</f>
        <v>N/A</v>
      </c>
      <c r="Z656" s="9" t="str">
        <f>IFERROR(VLOOKUP(C656,[4]Feuil1!$D:$AB,25,FALSE),"N/A")</f>
        <v>N/A</v>
      </c>
      <c r="AA656" s="9" t="s">
        <v>157</v>
      </c>
      <c r="AB656" s="9" t="s">
        <v>157</v>
      </c>
      <c r="AC656" s="5"/>
      <c r="AD656" s="10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  <c r="DG656" s="5"/>
      <c r="DH656" s="5"/>
      <c r="DI656" s="5"/>
      <c r="DJ656" s="5"/>
      <c r="DK656" s="5"/>
      <c r="DL656" s="5"/>
      <c r="DM656" s="5"/>
      <c r="DN656" s="5"/>
      <c r="DO656" s="5"/>
      <c r="DP656" s="5"/>
      <c r="DQ656" s="5"/>
      <c r="DR656" s="5"/>
      <c r="DS656" s="5"/>
      <c r="DT656" s="5"/>
      <c r="DU656" s="5"/>
      <c r="DV656" s="5"/>
      <c r="DW656" s="5"/>
      <c r="DX656" s="5"/>
      <c r="DY656" s="5"/>
      <c r="DZ656" s="5"/>
      <c r="EA656" s="5"/>
      <c r="EB656" s="5"/>
      <c r="EC656" s="5"/>
      <c r="ED656" s="5"/>
      <c r="EE656" s="5"/>
      <c r="EF656" s="5"/>
      <c r="EG656" s="5"/>
      <c r="EH656" s="5"/>
      <c r="EI656" s="5"/>
      <c r="EJ656" s="5"/>
      <c r="EK656" s="5"/>
      <c r="EL656" s="5"/>
      <c r="EM656" s="5"/>
      <c r="EN656" s="5"/>
      <c r="EO656" s="5"/>
      <c r="EP656" s="5"/>
      <c r="EQ656" s="5"/>
      <c r="ER656" s="5"/>
      <c r="ES656" s="5"/>
      <c r="ET656" s="5"/>
      <c r="EU656" s="5"/>
      <c r="EV656" s="5"/>
      <c r="EW656" s="5"/>
      <c r="EX656" s="5"/>
      <c r="EY656" s="5"/>
      <c r="EZ656" s="5"/>
      <c r="FA656" s="5"/>
      <c r="FB656" s="5"/>
      <c r="FC656" s="5"/>
      <c r="FD656" s="5"/>
      <c r="FE656" s="5"/>
      <c r="FF656" s="5"/>
      <c r="FG656" s="5"/>
      <c r="FH656" s="5"/>
      <c r="FI656" s="5"/>
      <c r="FJ656" s="5"/>
      <c r="FK656" s="5"/>
      <c r="FL656" s="5"/>
      <c r="FM656" s="5"/>
      <c r="FN656" s="5"/>
      <c r="FO656" s="5"/>
      <c r="FP656" s="5"/>
      <c r="FQ656" s="5"/>
      <c r="FR656" s="5"/>
      <c r="FS656" s="5"/>
      <c r="FT656" s="5"/>
      <c r="FU656" s="5"/>
      <c r="FV656" s="5"/>
      <c r="FW656" s="5"/>
      <c r="FX656" s="5"/>
      <c r="FY656" s="5"/>
      <c r="FZ656" s="5"/>
      <c r="GA656" s="5"/>
      <c r="GB656" s="5"/>
      <c r="GC656" s="5"/>
      <c r="GD656" s="5"/>
      <c r="GE656" s="5"/>
      <c r="GF656" s="5"/>
      <c r="GG656" s="5"/>
      <c r="GH656" s="5"/>
      <c r="GI656" s="5"/>
      <c r="GJ656" s="5"/>
      <c r="GK656" s="5"/>
      <c r="GL656" s="5"/>
      <c r="GM656" s="5"/>
      <c r="GN656" s="5"/>
      <c r="GO656" s="5"/>
      <c r="GP656" s="5"/>
      <c r="GQ656" s="5"/>
      <c r="GR656" s="5"/>
      <c r="GS656" s="5"/>
      <c r="GT656" s="5"/>
      <c r="GU656" s="5"/>
      <c r="GV656" s="5"/>
      <c r="GW656" s="5"/>
      <c r="GX656" s="5"/>
      <c r="GY656" s="5"/>
      <c r="GZ656" s="5"/>
      <c r="HA656" s="5"/>
      <c r="HB656" s="5"/>
      <c r="HC656" s="5"/>
      <c r="HD656" s="5"/>
      <c r="HE656" s="5"/>
      <c r="HF656" s="5"/>
      <c r="HG656" s="5"/>
      <c r="HH656" s="5"/>
      <c r="HI656" s="5"/>
      <c r="HJ656" s="5"/>
      <c r="HK656" s="5"/>
      <c r="HL656" s="5"/>
      <c r="HM656" s="5"/>
      <c r="HN656" s="5"/>
      <c r="HO656" s="5"/>
      <c r="HP656" s="5"/>
      <c r="HQ656" s="5"/>
      <c r="HR656" s="5"/>
      <c r="HS656" s="5"/>
      <c r="HT656" s="5"/>
      <c r="HU656" s="5"/>
      <c r="HV656" s="5"/>
      <c r="HW656" s="5"/>
      <c r="HX656" s="5"/>
      <c r="HY656" s="5"/>
      <c r="HZ656" s="5"/>
      <c r="IA656" s="5"/>
      <c r="IB656" s="5"/>
      <c r="IC656" s="5"/>
      <c r="ID656" s="5"/>
      <c r="IE656" s="5"/>
      <c r="IF656" s="5"/>
      <c r="IG656" s="5"/>
      <c r="IH656" s="5"/>
      <c r="II656" s="5"/>
      <c r="IJ656" s="5"/>
      <c r="IK656" s="5"/>
      <c r="IL656" s="5"/>
      <c r="IM656" s="5"/>
      <c r="IN656" s="5"/>
      <c r="IO656" s="5"/>
      <c r="IP656" s="5"/>
      <c r="IQ656" s="5"/>
      <c r="IR656" s="5"/>
      <c r="IS656" s="5"/>
      <c r="IT656" s="5"/>
      <c r="IU656" s="5"/>
      <c r="IV656" s="5"/>
      <c r="IW656" s="5"/>
      <c r="IX656" s="5"/>
      <c r="IY656" s="5"/>
      <c r="IZ656" s="5"/>
      <c r="JA656" s="5"/>
      <c r="JB656" s="5"/>
      <c r="JC656" s="5"/>
    </row>
    <row r="657" spans="2:263" x14ac:dyDescent="0.3">
      <c r="B657" s="18">
        <f t="shared" si="26"/>
        <v>0</v>
      </c>
      <c r="C657" s="18"/>
      <c r="D657" s="5"/>
      <c r="E657" s="5"/>
      <c r="F657" s="5" t="str">
        <f t="shared" si="25"/>
        <v/>
      </c>
      <c r="G657" s="5"/>
      <c r="H657" s="5"/>
      <c r="I657" s="5"/>
      <c r="J657" s="5"/>
      <c r="K657" s="5"/>
      <c r="L657" s="6"/>
      <c r="M657" s="5"/>
      <c r="N657" s="5"/>
      <c r="O657" s="5"/>
      <c r="P657" s="24"/>
      <c r="R657" s="27"/>
      <c r="S657" s="5"/>
      <c r="T657" s="6"/>
      <c r="U657" s="5"/>
      <c r="V657" s="7" t="str">
        <f>IFERROR(VLOOKUP(B657,[1]Client107650!$A$1:$C$7000,3,FALSE),"Non enregistrée")</f>
        <v>Non enregistrée</v>
      </c>
      <c r="W657" s="7" t="str">
        <f>IFERROR(VLOOKUP(A657,'[2]PLANNING-RECHANGES LATelec'!$A$3:$AN$8004,40,FALSE),"Non collaborée")</f>
        <v>Non collaborée</v>
      </c>
      <c r="X657" s="8" t="str">
        <f>IFERROR(VLOOKUP(F657,'[3]Table V'!$A:$G,3,FALSE),"N/A")</f>
        <v>N/A</v>
      </c>
      <c r="Y657" s="8" t="str">
        <f>IFERROR(VLOOKUP(F657,'[2]Table V'!$A:$M,9,FALSE),"N/A")</f>
        <v>N/A</v>
      </c>
      <c r="Z657" s="9" t="str">
        <f>IFERROR(VLOOKUP(C657,[4]Feuil1!$D:$AB,25,FALSE),"N/A")</f>
        <v>N/A</v>
      </c>
      <c r="AA657" s="9" t="s">
        <v>157</v>
      </c>
      <c r="AB657" s="9" t="s">
        <v>157</v>
      </c>
      <c r="AC657" s="5"/>
      <c r="AD657" s="10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  <c r="DG657" s="5"/>
      <c r="DH657" s="5"/>
      <c r="DI657" s="5"/>
      <c r="DJ657" s="5"/>
      <c r="DK657" s="5"/>
      <c r="DL657" s="5"/>
      <c r="DM657" s="5"/>
      <c r="DN657" s="5"/>
      <c r="DO657" s="5"/>
      <c r="DP657" s="5"/>
      <c r="DQ657" s="5"/>
      <c r="DR657" s="5"/>
      <c r="DS657" s="5"/>
      <c r="DT657" s="5"/>
      <c r="DU657" s="5"/>
      <c r="DV657" s="5"/>
      <c r="DW657" s="5"/>
      <c r="DX657" s="5"/>
      <c r="DY657" s="5"/>
      <c r="DZ657" s="5"/>
      <c r="EA657" s="5"/>
      <c r="EB657" s="5"/>
      <c r="EC657" s="5"/>
      <c r="ED657" s="5"/>
      <c r="EE657" s="5"/>
      <c r="EF657" s="5"/>
      <c r="EG657" s="5"/>
      <c r="EH657" s="5"/>
      <c r="EI657" s="5"/>
      <c r="EJ657" s="5"/>
      <c r="EK657" s="5"/>
      <c r="EL657" s="5"/>
      <c r="EM657" s="5"/>
      <c r="EN657" s="5"/>
      <c r="EO657" s="5"/>
      <c r="EP657" s="5"/>
      <c r="EQ657" s="5"/>
      <c r="ER657" s="5"/>
      <c r="ES657" s="5"/>
      <c r="ET657" s="5"/>
      <c r="EU657" s="5"/>
      <c r="EV657" s="5"/>
      <c r="EW657" s="5"/>
      <c r="EX657" s="5"/>
      <c r="EY657" s="5"/>
      <c r="EZ657" s="5"/>
      <c r="FA657" s="5"/>
      <c r="FB657" s="5"/>
      <c r="FC657" s="5"/>
      <c r="FD657" s="5"/>
      <c r="FE657" s="5"/>
      <c r="FF657" s="5"/>
      <c r="FG657" s="5"/>
      <c r="FH657" s="5"/>
      <c r="FI657" s="5"/>
      <c r="FJ657" s="5"/>
      <c r="FK657" s="5"/>
      <c r="FL657" s="5"/>
      <c r="FM657" s="5"/>
      <c r="FN657" s="5"/>
      <c r="FO657" s="5"/>
      <c r="FP657" s="5"/>
      <c r="FQ657" s="5"/>
      <c r="FR657" s="5"/>
      <c r="FS657" s="5"/>
      <c r="FT657" s="5"/>
      <c r="FU657" s="5"/>
      <c r="FV657" s="5"/>
      <c r="FW657" s="5"/>
      <c r="FX657" s="5"/>
      <c r="FY657" s="5"/>
      <c r="FZ657" s="5"/>
      <c r="GA657" s="5"/>
      <c r="GB657" s="5"/>
      <c r="GC657" s="5"/>
      <c r="GD657" s="5"/>
      <c r="GE657" s="5"/>
      <c r="GF657" s="5"/>
      <c r="GG657" s="5"/>
      <c r="GH657" s="5"/>
      <c r="GI657" s="5"/>
      <c r="GJ657" s="5"/>
      <c r="GK657" s="5"/>
      <c r="GL657" s="5"/>
      <c r="GM657" s="5"/>
      <c r="GN657" s="5"/>
      <c r="GO657" s="5"/>
      <c r="GP657" s="5"/>
      <c r="GQ657" s="5"/>
      <c r="GR657" s="5"/>
      <c r="GS657" s="5"/>
      <c r="GT657" s="5"/>
      <c r="GU657" s="5"/>
      <c r="GV657" s="5"/>
      <c r="GW657" s="5"/>
      <c r="GX657" s="5"/>
      <c r="GY657" s="5"/>
      <c r="GZ657" s="5"/>
      <c r="HA657" s="5"/>
      <c r="HB657" s="5"/>
      <c r="HC657" s="5"/>
      <c r="HD657" s="5"/>
      <c r="HE657" s="5"/>
      <c r="HF657" s="5"/>
      <c r="HG657" s="5"/>
      <c r="HH657" s="5"/>
      <c r="HI657" s="5"/>
      <c r="HJ657" s="5"/>
      <c r="HK657" s="5"/>
      <c r="HL657" s="5"/>
      <c r="HM657" s="5"/>
      <c r="HN657" s="5"/>
      <c r="HO657" s="5"/>
      <c r="HP657" s="5"/>
      <c r="HQ657" s="5"/>
      <c r="HR657" s="5"/>
      <c r="HS657" s="5"/>
      <c r="HT657" s="5"/>
      <c r="HU657" s="5"/>
      <c r="HV657" s="5"/>
      <c r="HW657" s="5"/>
      <c r="HX657" s="5"/>
      <c r="HY657" s="5"/>
      <c r="HZ657" s="5"/>
      <c r="IA657" s="5"/>
      <c r="IB657" s="5"/>
      <c r="IC657" s="5"/>
      <c r="ID657" s="5"/>
      <c r="IE657" s="5"/>
      <c r="IF657" s="5"/>
      <c r="IG657" s="5"/>
      <c r="IH657" s="5"/>
      <c r="II657" s="5"/>
      <c r="IJ657" s="5"/>
      <c r="IK657" s="5"/>
      <c r="IL657" s="5"/>
      <c r="IM657" s="5"/>
      <c r="IN657" s="5"/>
      <c r="IO657" s="5"/>
      <c r="IP657" s="5"/>
      <c r="IQ657" s="5"/>
      <c r="IR657" s="5"/>
      <c r="IS657" s="5"/>
      <c r="IT657" s="5"/>
      <c r="IU657" s="5"/>
      <c r="IV657" s="5"/>
      <c r="IW657" s="5"/>
      <c r="IX657" s="5"/>
      <c r="IY657" s="5"/>
      <c r="IZ657" s="5"/>
      <c r="JA657" s="5"/>
      <c r="JB657" s="5"/>
      <c r="JC657" s="5"/>
    </row>
    <row r="658" spans="2:263" x14ac:dyDescent="0.3">
      <c r="B658" s="18">
        <f t="shared" si="26"/>
        <v>0</v>
      </c>
      <c r="C658" s="18"/>
      <c r="D658" s="5"/>
      <c r="E658" s="5"/>
      <c r="F658" s="5" t="str">
        <f t="shared" si="25"/>
        <v/>
      </c>
      <c r="G658" s="5"/>
      <c r="H658" s="5"/>
      <c r="I658" s="5"/>
      <c r="J658" s="5"/>
      <c r="K658" s="5"/>
      <c r="L658" s="6"/>
      <c r="M658" s="5"/>
      <c r="N658" s="5"/>
      <c r="O658" s="5"/>
      <c r="P658" s="24"/>
      <c r="R658" s="27"/>
      <c r="S658" s="5"/>
      <c r="T658" s="6"/>
      <c r="U658" s="5"/>
      <c r="V658" s="7" t="str">
        <f>IFERROR(VLOOKUP(B658,[1]Client107650!$A$1:$C$7000,3,FALSE),"Non enregistrée")</f>
        <v>Non enregistrée</v>
      </c>
      <c r="W658" s="7" t="str">
        <f>IFERROR(VLOOKUP(A658,'[2]PLANNING-RECHANGES LATelec'!$A$3:$AN$8004,40,FALSE),"Non collaborée")</f>
        <v>Non collaborée</v>
      </c>
      <c r="X658" s="8" t="str">
        <f>IFERROR(VLOOKUP(F658,'[3]Table V'!$A:$G,3,FALSE),"N/A")</f>
        <v>N/A</v>
      </c>
      <c r="Y658" s="8" t="str">
        <f>IFERROR(VLOOKUP(F658,'[2]Table V'!$A:$M,9,FALSE),"N/A")</f>
        <v>N/A</v>
      </c>
      <c r="Z658" s="9" t="str">
        <f>IFERROR(VLOOKUP(C658,[4]Feuil1!$D:$AB,25,FALSE),"N/A")</f>
        <v>N/A</v>
      </c>
      <c r="AA658" s="9" t="s">
        <v>157</v>
      </c>
      <c r="AB658" s="9" t="s">
        <v>157</v>
      </c>
      <c r="AC658" s="5"/>
      <c r="AD658" s="10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/>
      <c r="CW658" s="5"/>
      <c r="CX658" s="5"/>
      <c r="CY658" s="5"/>
      <c r="CZ658" s="5"/>
      <c r="DA658" s="5"/>
      <c r="DB658" s="5"/>
      <c r="DC658" s="5"/>
      <c r="DD658" s="5"/>
      <c r="DE658" s="5"/>
      <c r="DF658" s="5"/>
      <c r="DG658" s="5"/>
      <c r="DH658" s="5"/>
      <c r="DI658" s="5"/>
      <c r="DJ658" s="5"/>
      <c r="DK658" s="5"/>
      <c r="DL658" s="5"/>
      <c r="DM658" s="5"/>
      <c r="DN658" s="5"/>
      <c r="DO658" s="5"/>
      <c r="DP658" s="5"/>
    </row>
    <row r="659" spans="2:263" x14ac:dyDescent="0.3">
      <c r="B659" s="18">
        <f t="shared" si="26"/>
        <v>0</v>
      </c>
      <c r="C659" s="18"/>
      <c r="D659" s="5"/>
      <c r="E659" s="5"/>
      <c r="F659" s="5" t="str">
        <f t="shared" si="25"/>
        <v/>
      </c>
      <c r="G659" s="5"/>
      <c r="H659" s="5"/>
      <c r="I659" s="5"/>
      <c r="J659" s="5"/>
      <c r="K659" s="5"/>
      <c r="L659" s="6"/>
      <c r="M659" s="5"/>
      <c r="N659" s="5"/>
      <c r="O659" s="5"/>
      <c r="P659" s="24"/>
      <c r="R659" s="27"/>
      <c r="S659" s="5"/>
      <c r="T659" s="6"/>
      <c r="U659" s="5"/>
      <c r="V659" s="7" t="str">
        <f>IFERROR(VLOOKUP(B659,[1]Client107650!$A$1:$C$7000,3,FALSE),"Non enregistrée")</f>
        <v>Non enregistrée</v>
      </c>
      <c r="W659" s="7" t="str">
        <f>IFERROR(VLOOKUP(A659,'[2]PLANNING-RECHANGES LATelec'!$A$3:$AN$8004,40,FALSE),"Non collaborée")</f>
        <v>Non collaborée</v>
      </c>
      <c r="X659" s="8" t="str">
        <f>IFERROR(VLOOKUP(F659,'[3]Table V'!$A:$G,3,FALSE),"N/A")</f>
        <v>N/A</v>
      </c>
      <c r="Y659" s="8" t="str">
        <f>IFERROR(VLOOKUP(F659,'[2]Table V'!$A:$M,9,FALSE),"N/A")</f>
        <v>N/A</v>
      </c>
      <c r="Z659" s="9" t="str">
        <f>IFERROR(VLOOKUP(C659,[4]Feuil1!$D:$AB,25,FALSE),"N/A")</f>
        <v>N/A</v>
      </c>
      <c r="AA659" s="9" t="s">
        <v>157</v>
      </c>
      <c r="AB659" s="9" t="s">
        <v>157</v>
      </c>
      <c r="AC659" s="5"/>
      <c r="AD659" s="10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  <c r="DG659" s="5"/>
      <c r="DH659" s="5"/>
      <c r="DI659" s="5"/>
      <c r="DJ659" s="5"/>
      <c r="DK659" s="5"/>
      <c r="DL659" s="5"/>
      <c r="DM659" s="5"/>
      <c r="DN659" s="5"/>
      <c r="DO659" s="5"/>
      <c r="DP659" s="5"/>
    </row>
    <row r="660" spans="2:263" x14ac:dyDescent="0.3">
      <c r="B660" s="18">
        <f t="shared" si="26"/>
        <v>0</v>
      </c>
      <c r="C660" s="18"/>
      <c r="D660" s="5"/>
      <c r="E660" s="5"/>
      <c r="F660" s="5" t="str">
        <f t="shared" si="25"/>
        <v/>
      </c>
      <c r="G660" s="5"/>
      <c r="H660" s="5"/>
      <c r="I660" s="5"/>
      <c r="J660" s="5"/>
      <c r="K660" s="5"/>
      <c r="L660" s="6"/>
      <c r="M660" s="5"/>
      <c r="N660" s="5"/>
      <c r="O660" s="5"/>
      <c r="P660" s="24"/>
      <c r="R660" s="27"/>
      <c r="S660" s="5"/>
      <c r="T660" s="6"/>
      <c r="U660" s="5"/>
      <c r="V660" s="7" t="str">
        <f>IFERROR(VLOOKUP(B660,[1]Client107650!$A$1:$C$7000,3,FALSE),"Non enregistrée")</f>
        <v>Non enregistrée</v>
      </c>
      <c r="W660" s="7" t="str">
        <f>IFERROR(VLOOKUP(A660,'[2]PLANNING-RECHANGES LATelec'!$A$3:$AN$8004,40,FALSE),"Non collaborée")</f>
        <v>Non collaborée</v>
      </c>
      <c r="X660" s="8" t="str">
        <f>IFERROR(VLOOKUP(F660,'[3]Table V'!$A:$G,3,FALSE),"N/A")</f>
        <v>N/A</v>
      </c>
      <c r="Y660" s="8" t="str">
        <f>IFERROR(VLOOKUP(F660,'[2]Table V'!$A:$M,9,FALSE),"N/A")</f>
        <v>N/A</v>
      </c>
      <c r="Z660" s="9" t="str">
        <f>IFERROR(VLOOKUP(C660,[4]Feuil1!$D:$AB,25,FALSE),"N/A")</f>
        <v>N/A</v>
      </c>
      <c r="AA660" s="9" t="s">
        <v>157</v>
      </c>
      <c r="AB660" s="9" t="s">
        <v>157</v>
      </c>
      <c r="AC660" s="5"/>
      <c r="AD660" s="10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</row>
    <row r="661" spans="2:263" x14ac:dyDescent="0.3">
      <c r="B661" s="18">
        <f t="shared" si="26"/>
        <v>0</v>
      </c>
      <c r="C661" s="18"/>
      <c r="D661" s="5"/>
      <c r="E661" s="5"/>
      <c r="F661" s="5" t="str">
        <f t="shared" si="25"/>
        <v/>
      </c>
      <c r="G661" s="5"/>
      <c r="H661" s="5"/>
      <c r="I661" s="5"/>
      <c r="J661" s="5"/>
      <c r="K661" s="5"/>
      <c r="L661" s="6"/>
      <c r="M661" s="5"/>
      <c r="N661" s="5"/>
      <c r="O661" s="5"/>
      <c r="P661" s="24"/>
      <c r="R661" s="27"/>
      <c r="S661" s="5"/>
      <c r="T661" s="6"/>
      <c r="U661" s="5"/>
      <c r="V661" s="7" t="str">
        <f>IFERROR(VLOOKUP(B661,[1]Client107650!$A$1:$C$7000,3,FALSE),"Non enregistrée")</f>
        <v>Non enregistrée</v>
      </c>
      <c r="W661" s="7" t="str">
        <f>IFERROR(VLOOKUP(A661,'[2]PLANNING-RECHANGES LATelec'!$A$3:$AN$8004,40,FALSE),"Non collaborée")</f>
        <v>Non collaborée</v>
      </c>
      <c r="X661" s="8" t="str">
        <f>IFERROR(VLOOKUP(F661,'[3]Table V'!$A:$G,3,FALSE),"N/A")</f>
        <v>N/A</v>
      </c>
      <c r="Y661" s="8" t="str">
        <f>IFERROR(VLOOKUP(F661,'[2]Table V'!$A:$M,9,FALSE),"N/A")</f>
        <v>N/A</v>
      </c>
      <c r="Z661" s="9" t="str">
        <f>IFERROR(VLOOKUP(C661,[4]Feuil1!$D:$AB,25,FALSE),"N/A")</f>
        <v>N/A</v>
      </c>
      <c r="AA661" s="9" t="s">
        <v>157</v>
      </c>
      <c r="AB661" s="9" t="s">
        <v>157</v>
      </c>
      <c r="AC661" s="5"/>
      <c r="AD661" s="10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  <c r="DG661" s="5"/>
      <c r="DH661" s="5"/>
      <c r="DI661" s="5"/>
      <c r="DJ661" s="5"/>
      <c r="DK661" s="5"/>
      <c r="DL661" s="5"/>
      <c r="DM661" s="5"/>
      <c r="DN661" s="5"/>
      <c r="DO661" s="5"/>
      <c r="DP661" s="5"/>
    </row>
    <row r="662" spans="2:263" x14ac:dyDescent="0.3">
      <c r="B662" s="18">
        <f t="shared" si="26"/>
        <v>0</v>
      </c>
      <c r="C662" s="18"/>
      <c r="D662" s="5"/>
      <c r="E662" s="5"/>
      <c r="F662" s="5" t="str">
        <f t="shared" si="25"/>
        <v/>
      </c>
      <c r="G662" s="5"/>
      <c r="H662" s="5"/>
      <c r="I662" s="5"/>
      <c r="J662" s="5"/>
      <c r="K662" s="5"/>
      <c r="L662" s="6"/>
      <c r="M662" s="5"/>
      <c r="N662" s="5"/>
      <c r="O662" s="5"/>
      <c r="P662" s="24"/>
      <c r="R662" s="27"/>
      <c r="S662" s="5"/>
      <c r="T662" s="6"/>
      <c r="U662" s="5"/>
      <c r="V662" s="7" t="str">
        <f>IFERROR(VLOOKUP(B662,[1]Client107650!$A$1:$C$7000,3,FALSE),"Non enregistrée")</f>
        <v>Non enregistrée</v>
      </c>
      <c r="W662" s="7" t="str">
        <f>IFERROR(VLOOKUP(A662,'[2]PLANNING-RECHANGES LATelec'!$A$3:$AN$8004,40,FALSE),"Non collaborée")</f>
        <v>Non collaborée</v>
      </c>
      <c r="X662" s="8" t="str">
        <f>IFERROR(VLOOKUP(F662,'[3]Table V'!$A:$G,3,FALSE),"N/A")</f>
        <v>N/A</v>
      </c>
      <c r="Y662" s="8" t="str">
        <f>IFERROR(VLOOKUP(F662,'[2]Table V'!$A:$M,9,FALSE),"N/A")</f>
        <v>N/A</v>
      </c>
      <c r="Z662" s="9" t="str">
        <f>IFERROR(VLOOKUP(C662,[4]Feuil1!$D:$AB,25,FALSE),"N/A")</f>
        <v>N/A</v>
      </c>
      <c r="AA662" s="9" t="s">
        <v>157</v>
      </c>
      <c r="AB662" s="9" t="s">
        <v>157</v>
      </c>
      <c r="AC662" s="5"/>
      <c r="AD662" s="10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  <c r="DG662" s="5"/>
      <c r="DH662" s="5"/>
      <c r="DI662" s="5"/>
      <c r="DJ662" s="5"/>
      <c r="DK662" s="5"/>
      <c r="DL662" s="5"/>
      <c r="DM662" s="5"/>
      <c r="DN662" s="5"/>
      <c r="DO662" s="5"/>
      <c r="DP662" s="5"/>
      <c r="DQ662" s="5"/>
      <c r="DR662" s="5"/>
      <c r="DS662" s="5"/>
      <c r="DT662" s="5"/>
      <c r="DU662" s="5"/>
      <c r="DV662" s="5"/>
      <c r="DW662" s="5"/>
      <c r="DX662" s="5"/>
      <c r="DY662" s="5"/>
      <c r="DZ662" s="5"/>
      <c r="EA662" s="5"/>
      <c r="EB662" s="5"/>
      <c r="EC662" s="5"/>
      <c r="ED662" s="5"/>
      <c r="EE662" s="5"/>
      <c r="EF662" s="5"/>
      <c r="EG662" s="5"/>
      <c r="EH662" s="5"/>
      <c r="EI662" s="5"/>
      <c r="EJ662" s="5"/>
      <c r="EK662" s="5"/>
      <c r="EL662" s="5"/>
      <c r="EM662" s="5"/>
      <c r="EN662" s="5"/>
      <c r="EO662" s="5"/>
      <c r="EP662" s="5"/>
      <c r="EQ662" s="5"/>
      <c r="ER662" s="5"/>
      <c r="ES662" s="5"/>
      <c r="ET662" s="5"/>
      <c r="EU662" s="5"/>
      <c r="EV662" s="5"/>
      <c r="EW662" s="5"/>
      <c r="EX662" s="5"/>
      <c r="EY662" s="5"/>
      <c r="EZ662" s="5"/>
      <c r="FA662" s="5"/>
      <c r="FB662" s="5"/>
      <c r="FC662" s="5"/>
      <c r="FD662" s="5"/>
      <c r="FE662" s="5"/>
      <c r="FF662" s="5"/>
      <c r="FG662" s="5"/>
      <c r="FH662" s="5"/>
      <c r="FI662" s="5"/>
      <c r="FJ662" s="5"/>
      <c r="FK662" s="5"/>
      <c r="FL662" s="5"/>
      <c r="FM662" s="5"/>
      <c r="FN662" s="5"/>
      <c r="FO662" s="5"/>
      <c r="FP662" s="5"/>
      <c r="FQ662" s="5"/>
      <c r="FR662" s="5"/>
      <c r="FS662" s="5"/>
      <c r="FT662" s="5"/>
      <c r="FU662" s="5"/>
      <c r="FV662" s="5"/>
      <c r="FW662" s="5"/>
      <c r="FX662" s="5"/>
      <c r="FY662" s="5"/>
      <c r="FZ662" s="5"/>
      <c r="GA662" s="5"/>
      <c r="GB662" s="5"/>
      <c r="GC662" s="5"/>
      <c r="GD662" s="5"/>
      <c r="GE662" s="5"/>
      <c r="GF662" s="5"/>
      <c r="GG662" s="5"/>
      <c r="GH662" s="5"/>
      <c r="GI662" s="5"/>
      <c r="GJ662" s="5"/>
      <c r="GK662" s="5"/>
      <c r="GL662" s="5"/>
      <c r="GM662" s="5"/>
      <c r="GN662" s="5"/>
      <c r="GO662" s="5"/>
      <c r="GP662" s="5"/>
      <c r="GQ662" s="5"/>
      <c r="GR662" s="5"/>
      <c r="GS662" s="5"/>
      <c r="GT662" s="5"/>
      <c r="GU662" s="5"/>
      <c r="GV662" s="5"/>
      <c r="GW662" s="5"/>
      <c r="GX662" s="5"/>
      <c r="GY662" s="5"/>
      <c r="GZ662" s="5"/>
      <c r="HA662" s="5"/>
      <c r="HB662" s="5"/>
      <c r="HC662" s="5"/>
      <c r="HD662" s="5"/>
      <c r="HE662" s="5"/>
      <c r="HF662" s="5"/>
      <c r="HG662" s="5"/>
      <c r="HH662" s="5"/>
      <c r="HI662" s="5"/>
      <c r="HJ662" s="5"/>
      <c r="HK662" s="5"/>
      <c r="HL662" s="5"/>
      <c r="HM662" s="5"/>
      <c r="HN662" s="5"/>
      <c r="HO662" s="5"/>
      <c r="HP662" s="5"/>
      <c r="HQ662" s="5"/>
      <c r="HR662" s="5"/>
      <c r="HS662" s="5"/>
      <c r="HT662" s="5"/>
      <c r="HU662" s="5"/>
      <c r="HV662" s="5"/>
      <c r="HW662" s="5"/>
      <c r="HX662" s="5"/>
      <c r="HY662" s="5"/>
      <c r="HZ662" s="5"/>
      <c r="IA662" s="5"/>
      <c r="IB662" s="5"/>
      <c r="IC662" s="5"/>
      <c r="ID662" s="5"/>
      <c r="IE662" s="5"/>
      <c r="IF662" s="5"/>
      <c r="IG662" s="5"/>
      <c r="IH662" s="5"/>
      <c r="II662" s="5"/>
      <c r="IJ662" s="5"/>
      <c r="IK662" s="5"/>
      <c r="IL662" s="5"/>
      <c r="IM662" s="5"/>
      <c r="IN662" s="5"/>
      <c r="IO662" s="5"/>
      <c r="IP662" s="5"/>
      <c r="IQ662" s="5"/>
      <c r="IR662" s="5"/>
      <c r="IS662" s="5"/>
      <c r="IT662" s="5"/>
      <c r="IU662" s="5"/>
      <c r="IV662" s="5"/>
      <c r="IW662" s="5"/>
      <c r="IX662" s="5"/>
      <c r="IY662" s="5"/>
      <c r="IZ662" s="5"/>
      <c r="JA662" s="5"/>
      <c r="JB662" s="5"/>
      <c r="JC662" s="5"/>
    </row>
    <row r="663" spans="2:263" x14ac:dyDescent="0.3">
      <c r="B663" s="18">
        <f t="shared" si="26"/>
        <v>0</v>
      </c>
      <c r="C663" s="18"/>
      <c r="D663" s="5"/>
      <c r="E663" s="5"/>
      <c r="F663" s="5" t="str">
        <f t="shared" si="25"/>
        <v/>
      </c>
      <c r="G663" s="5"/>
      <c r="H663" s="5"/>
      <c r="I663" s="5"/>
      <c r="J663" s="5"/>
      <c r="K663" s="5"/>
      <c r="L663" s="6"/>
      <c r="M663" s="5"/>
      <c r="N663" s="5"/>
      <c r="O663" s="5"/>
      <c r="P663" s="24"/>
      <c r="R663" s="27"/>
      <c r="S663" s="5"/>
      <c r="T663" s="6"/>
      <c r="U663" s="5"/>
      <c r="V663" s="7" t="str">
        <f>IFERROR(VLOOKUP(B663,[1]Client107650!$A$1:$C$7000,3,FALSE),"Non enregistrée")</f>
        <v>Non enregistrée</v>
      </c>
      <c r="W663" s="7" t="str">
        <f>IFERROR(VLOOKUP(A663,'[2]PLANNING-RECHANGES LATelec'!$A$3:$AN$8004,40,FALSE),"Non collaborée")</f>
        <v>Non collaborée</v>
      </c>
      <c r="X663" s="8" t="str">
        <f>IFERROR(VLOOKUP(F663,'[3]Table V'!$A:$G,3,FALSE),"N/A")</f>
        <v>N/A</v>
      </c>
      <c r="Y663" s="8" t="str">
        <f>IFERROR(VLOOKUP(F663,'[2]Table V'!$A:$M,9,FALSE),"N/A")</f>
        <v>N/A</v>
      </c>
      <c r="Z663" s="9" t="str">
        <f>IFERROR(VLOOKUP(C663,[4]Feuil1!$D:$AB,25,FALSE),"N/A")</f>
        <v>N/A</v>
      </c>
      <c r="AA663" s="9" t="s">
        <v>157</v>
      </c>
      <c r="AB663" s="9" t="s">
        <v>157</v>
      </c>
      <c r="AC663" s="5"/>
      <c r="AD663" s="10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  <c r="DG663" s="5"/>
      <c r="DH663" s="5"/>
      <c r="DI663" s="5"/>
      <c r="DJ663" s="5"/>
      <c r="DK663" s="5"/>
      <c r="DL663" s="5"/>
      <c r="DM663" s="5"/>
      <c r="DN663" s="5"/>
      <c r="DO663" s="5"/>
      <c r="DP663" s="5"/>
      <c r="DQ663" s="5"/>
      <c r="DR663" s="5"/>
      <c r="DS663" s="5"/>
      <c r="DT663" s="5"/>
      <c r="DU663" s="5"/>
      <c r="DV663" s="5"/>
      <c r="DW663" s="5"/>
      <c r="DX663" s="5"/>
      <c r="DY663" s="5"/>
      <c r="DZ663" s="5"/>
      <c r="EA663" s="5"/>
      <c r="EB663" s="5"/>
      <c r="EC663" s="5"/>
      <c r="ED663" s="5"/>
      <c r="EE663" s="5"/>
      <c r="EF663" s="5"/>
      <c r="EG663" s="5"/>
      <c r="EH663" s="5"/>
      <c r="EI663" s="5"/>
      <c r="EJ663" s="5"/>
      <c r="EK663" s="5"/>
      <c r="EL663" s="5"/>
      <c r="EM663" s="5"/>
      <c r="EN663" s="5"/>
      <c r="EO663" s="5"/>
      <c r="EP663" s="5"/>
      <c r="EQ663" s="5"/>
      <c r="ER663" s="5"/>
      <c r="ES663" s="5"/>
      <c r="ET663" s="5"/>
      <c r="EU663" s="5"/>
      <c r="EV663" s="5"/>
      <c r="EW663" s="5"/>
      <c r="EX663" s="5"/>
      <c r="EY663" s="5"/>
      <c r="EZ663" s="5"/>
      <c r="FA663" s="5"/>
      <c r="FB663" s="5"/>
      <c r="FC663" s="5"/>
      <c r="FD663" s="5"/>
      <c r="FE663" s="5"/>
      <c r="FF663" s="5"/>
      <c r="FG663" s="5"/>
      <c r="FH663" s="5"/>
      <c r="FI663" s="5"/>
      <c r="FJ663" s="5"/>
      <c r="FK663" s="5"/>
      <c r="FL663" s="5"/>
      <c r="FM663" s="5"/>
      <c r="FN663" s="5"/>
      <c r="FO663" s="5"/>
      <c r="FP663" s="5"/>
      <c r="FQ663" s="5"/>
      <c r="FR663" s="5"/>
      <c r="FS663" s="5"/>
      <c r="FT663" s="5"/>
      <c r="FU663" s="5"/>
      <c r="FV663" s="5"/>
      <c r="FW663" s="5"/>
      <c r="FX663" s="5"/>
      <c r="FY663" s="5"/>
      <c r="FZ663" s="5"/>
      <c r="GA663" s="5"/>
      <c r="GB663" s="5"/>
      <c r="GC663" s="5"/>
      <c r="GD663" s="5"/>
      <c r="GE663" s="5"/>
      <c r="GF663" s="5"/>
      <c r="GG663" s="5"/>
      <c r="GH663" s="5"/>
      <c r="GI663" s="5"/>
      <c r="GJ663" s="5"/>
      <c r="GK663" s="5"/>
      <c r="GL663" s="5"/>
      <c r="GM663" s="5"/>
      <c r="GN663" s="5"/>
      <c r="GO663" s="5"/>
      <c r="GP663" s="5"/>
      <c r="GQ663" s="5"/>
      <c r="GR663" s="5"/>
      <c r="GS663" s="5"/>
      <c r="GT663" s="5"/>
      <c r="GU663" s="5"/>
      <c r="GV663" s="5"/>
      <c r="GW663" s="5"/>
      <c r="GX663" s="5"/>
      <c r="GY663" s="5"/>
      <c r="GZ663" s="5"/>
      <c r="HA663" s="5"/>
      <c r="HB663" s="5"/>
      <c r="HC663" s="5"/>
      <c r="HD663" s="5"/>
      <c r="HE663" s="5"/>
      <c r="HF663" s="5"/>
      <c r="HG663" s="5"/>
      <c r="HH663" s="5"/>
      <c r="HI663" s="5"/>
      <c r="HJ663" s="5"/>
      <c r="HK663" s="5"/>
      <c r="HL663" s="5"/>
      <c r="HM663" s="5"/>
      <c r="HN663" s="5"/>
      <c r="HO663" s="5"/>
      <c r="HP663" s="5"/>
      <c r="HQ663" s="5"/>
      <c r="HR663" s="5"/>
      <c r="HS663" s="5"/>
      <c r="HT663" s="5"/>
      <c r="HU663" s="5"/>
      <c r="HV663" s="5"/>
      <c r="HW663" s="5"/>
      <c r="HX663" s="5"/>
      <c r="HY663" s="5"/>
      <c r="HZ663" s="5"/>
      <c r="IA663" s="5"/>
      <c r="IB663" s="5"/>
      <c r="IC663" s="5"/>
      <c r="ID663" s="5"/>
      <c r="IE663" s="5"/>
      <c r="IF663" s="5"/>
      <c r="IG663" s="5"/>
      <c r="IH663" s="5"/>
      <c r="II663" s="5"/>
      <c r="IJ663" s="5"/>
      <c r="IK663" s="5"/>
      <c r="IL663" s="5"/>
      <c r="IM663" s="5"/>
      <c r="IN663" s="5"/>
      <c r="IO663" s="5"/>
      <c r="IP663" s="5"/>
      <c r="IQ663" s="5"/>
      <c r="IR663" s="5"/>
      <c r="IS663" s="5"/>
      <c r="IT663" s="5"/>
      <c r="IU663" s="5"/>
      <c r="IV663" s="5"/>
      <c r="IW663" s="5"/>
      <c r="IX663" s="5"/>
      <c r="IY663" s="5"/>
      <c r="IZ663" s="5"/>
      <c r="JA663" s="5"/>
      <c r="JB663" s="5"/>
      <c r="JC663" s="5"/>
    </row>
    <row r="664" spans="2:263" x14ac:dyDescent="0.3">
      <c r="B664" s="18">
        <f t="shared" si="26"/>
        <v>0</v>
      </c>
      <c r="C664" s="18"/>
      <c r="D664" s="5"/>
      <c r="E664" s="5"/>
      <c r="F664" s="5" t="str">
        <f t="shared" si="25"/>
        <v/>
      </c>
      <c r="G664" s="5"/>
      <c r="H664" s="5"/>
      <c r="I664" s="5"/>
      <c r="J664" s="5"/>
      <c r="K664" s="5"/>
      <c r="L664" s="6"/>
      <c r="M664" s="5"/>
      <c r="N664" s="5"/>
      <c r="O664" s="5"/>
      <c r="P664" s="24"/>
      <c r="R664" s="27"/>
      <c r="S664" s="5"/>
      <c r="T664" s="6"/>
      <c r="U664" s="5"/>
      <c r="V664" s="7" t="str">
        <f>IFERROR(VLOOKUP(B664,[1]Client107650!$A$1:$C$7000,3,FALSE),"Non enregistrée")</f>
        <v>Non enregistrée</v>
      </c>
      <c r="W664" s="7" t="str">
        <f>IFERROR(VLOOKUP(A664,'[2]PLANNING-RECHANGES LATelec'!$A$3:$AN$8004,40,FALSE),"Non collaborée")</f>
        <v>Non collaborée</v>
      </c>
      <c r="X664" s="8" t="str">
        <f>IFERROR(VLOOKUP(F664,'[3]Table V'!$A:$G,3,FALSE),"N/A")</f>
        <v>N/A</v>
      </c>
      <c r="Y664" s="8" t="str">
        <f>IFERROR(VLOOKUP(F664,'[2]Table V'!$A:$M,9,FALSE),"N/A")</f>
        <v>N/A</v>
      </c>
      <c r="Z664" s="9" t="str">
        <f>IFERROR(VLOOKUP(C664,[4]Feuil1!$D:$AB,25,FALSE),"N/A")</f>
        <v>N/A</v>
      </c>
      <c r="AA664" s="9" t="s">
        <v>157</v>
      </c>
      <c r="AB664" s="9" t="s">
        <v>157</v>
      </c>
      <c r="AC664" s="5"/>
      <c r="AD664" s="10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  <c r="DG664" s="5"/>
      <c r="DH664" s="5"/>
      <c r="DI664" s="5"/>
      <c r="DJ664" s="5"/>
      <c r="DK664" s="5"/>
      <c r="DL664" s="5"/>
      <c r="DM664" s="5"/>
      <c r="DN664" s="5"/>
      <c r="DO664" s="5"/>
      <c r="DP664" s="5"/>
      <c r="DQ664" s="5"/>
      <c r="DR664" s="5"/>
      <c r="DS664" s="5"/>
      <c r="DT664" s="5"/>
      <c r="DU664" s="5"/>
      <c r="DV664" s="5"/>
      <c r="DW664" s="5"/>
      <c r="DX664" s="5"/>
      <c r="DY664" s="5"/>
      <c r="DZ664" s="5"/>
      <c r="EA664" s="5"/>
      <c r="EB664" s="5"/>
      <c r="EC664" s="5"/>
      <c r="ED664" s="5"/>
      <c r="EE664" s="5"/>
      <c r="EF664" s="5"/>
      <c r="EG664" s="5"/>
      <c r="EH664" s="5"/>
      <c r="EI664" s="5"/>
      <c r="EJ664" s="5"/>
      <c r="EK664" s="5"/>
      <c r="EL664" s="5"/>
      <c r="EM664" s="5"/>
      <c r="EN664" s="5"/>
      <c r="EO664" s="5"/>
      <c r="EP664" s="5"/>
      <c r="EQ664" s="5"/>
      <c r="ER664" s="5"/>
      <c r="ES664" s="5"/>
      <c r="ET664" s="5"/>
      <c r="EU664" s="5"/>
      <c r="EV664" s="5"/>
      <c r="EW664" s="5"/>
      <c r="EX664" s="5"/>
      <c r="EY664" s="5"/>
      <c r="EZ664" s="5"/>
      <c r="FA664" s="5"/>
      <c r="FB664" s="5"/>
      <c r="FC664" s="5"/>
      <c r="FD664" s="5"/>
      <c r="FE664" s="5"/>
      <c r="FF664" s="5"/>
      <c r="FG664" s="5"/>
      <c r="FH664" s="5"/>
      <c r="FI664" s="5"/>
      <c r="FJ664" s="5"/>
      <c r="FK664" s="5"/>
      <c r="FL664" s="5"/>
      <c r="FM664" s="5"/>
      <c r="FN664" s="5"/>
      <c r="FO664" s="5"/>
      <c r="FP664" s="5"/>
      <c r="FQ664" s="5"/>
      <c r="FR664" s="5"/>
      <c r="FS664" s="5"/>
      <c r="FT664" s="5"/>
      <c r="FU664" s="5"/>
      <c r="FV664" s="5"/>
      <c r="FW664" s="5"/>
      <c r="FX664" s="5"/>
      <c r="FY664" s="5"/>
      <c r="FZ664" s="5"/>
      <c r="GA664" s="5"/>
      <c r="GB664" s="5"/>
      <c r="GC664" s="5"/>
      <c r="GD664" s="5"/>
      <c r="GE664" s="5"/>
      <c r="GF664" s="5"/>
      <c r="GG664" s="5"/>
      <c r="GH664" s="5"/>
      <c r="GI664" s="5"/>
      <c r="GJ664" s="5"/>
      <c r="GK664" s="5"/>
      <c r="GL664" s="5"/>
      <c r="GM664" s="5"/>
      <c r="GN664" s="5"/>
      <c r="GO664" s="5"/>
      <c r="GP664" s="5"/>
      <c r="GQ664" s="5"/>
      <c r="GR664" s="5"/>
      <c r="GS664" s="5"/>
      <c r="GT664" s="5"/>
      <c r="GU664" s="5"/>
      <c r="GV664" s="5"/>
      <c r="GW664" s="5"/>
      <c r="GX664" s="5"/>
      <c r="GY664" s="5"/>
      <c r="GZ664" s="5"/>
      <c r="HA664" s="5"/>
      <c r="HB664" s="5"/>
      <c r="HC664" s="5"/>
      <c r="HD664" s="5"/>
      <c r="HE664" s="5"/>
      <c r="HF664" s="5"/>
      <c r="HG664" s="5"/>
      <c r="HH664" s="5"/>
      <c r="HI664" s="5"/>
      <c r="HJ664" s="5"/>
      <c r="HK664" s="5"/>
      <c r="HL664" s="5"/>
      <c r="HM664" s="5"/>
      <c r="HN664" s="5"/>
      <c r="HO664" s="5"/>
      <c r="HP664" s="5"/>
      <c r="HQ664" s="5"/>
      <c r="HR664" s="5"/>
      <c r="HS664" s="5"/>
      <c r="HT664" s="5"/>
      <c r="HU664" s="5"/>
      <c r="HV664" s="5"/>
      <c r="HW664" s="5"/>
      <c r="HX664" s="5"/>
      <c r="HY664" s="5"/>
      <c r="HZ664" s="5"/>
      <c r="IA664" s="5"/>
      <c r="IB664" s="5"/>
      <c r="IC664" s="5"/>
      <c r="ID664" s="5"/>
      <c r="IE664" s="5"/>
      <c r="IF664" s="5"/>
      <c r="IG664" s="5"/>
      <c r="IH664" s="5"/>
      <c r="II664" s="5"/>
      <c r="IJ664" s="5"/>
      <c r="IK664" s="5"/>
      <c r="IL664" s="5"/>
      <c r="IM664" s="5"/>
      <c r="IN664" s="5"/>
      <c r="IO664" s="5"/>
      <c r="IP664" s="5"/>
      <c r="IQ664" s="5"/>
      <c r="IR664" s="5"/>
      <c r="IS664" s="5"/>
      <c r="IT664" s="5"/>
      <c r="IU664" s="5"/>
      <c r="IV664" s="5"/>
      <c r="IW664" s="5"/>
      <c r="IX664" s="5"/>
      <c r="IY664" s="5"/>
      <c r="IZ664" s="5"/>
      <c r="JA664" s="5"/>
      <c r="JB664" s="5"/>
      <c r="JC664" s="5"/>
    </row>
    <row r="665" spans="2:263" x14ac:dyDescent="0.3">
      <c r="B665" s="18">
        <f t="shared" si="26"/>
        <v>0</v>
      </c>
      <c r="C665" s="18"/>
      <c r="D665" s="5"/>
      <c r="E665" s="5"/>
      <c r="F665" s="5" t="str">
        <f t="shared" si="25"/>
        <v/>
      </c>
      <c r="G665" s="5"/>
      <c r="H665" s="5"/>
      <c r="I665" s="5"/>
      <c r="J665" s="5"/>
      <c r="K665" s="5"/>
      <c r="L665" s="6"/>
      <c r="M665" s="5"/>
      <c r="N665" s="5"/>
      <c r="O665" s="5"/>
      <c r="P665" s="24"/>
      <c r="R665" s="27"/>
      <c r="S665" s="5"/>
      <c r="T665" s="6"/>
      <c r="U665" s="5"/>
      <c r="V665" s="7" t="str">
        <f>IFERROR(VLOOKUP(B665,[1]Client107650!$A$1:$C$7000,3,FALSE),"Non enregistrée")</f>
        <v>Non enregistrée</v>
      </c>
      <c r="W665" s="7" t="str">
        <f>IFERROR(VLOOKUP(A665,'[2]PLANNING-RECHANGES LATelec'!$A$3:$AN$8004,40,FALSE),"Non collaborée")</f>
        <v>Non collaborée</v>
      </c>
      <c r="X665" s="8" t="str">
        <f>IFERROR(VLOOKUP(F665,'[3]Table V'!$A:$G,3,FALSE),"N/A")</f>
        <v>N/A</v>
      </c>
      <c r="Y665" s="8" t="str">
        <f>IFERROR(VLOOKUP(F665,'[2]Table V'!$A:$M,9,FALSE),"N/A")</f>
        <v>N/A</v>
      </c>
      <c r="Z665" s="9" t="str">
        <f>IFERROR(VLOOKUP(C665,[4]Feuil1!$D:$AB,25,FALSE),"N/A")</f>
        <v>N/A</v>
      </c>
      <c r="AA665" s="9" t="s">
        <v>157</v>
      </c>
      <c r="AB665" s="9" t="s">
        <v>157</v>
      </c>
      <c r="AC665" s="5"/>
      <c r="AD665" s="10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  <c r="DG665" s="5"/>
      <c r="DH665" s="5"/>
      <c r="DI665" s="5"/>
      <c r="DJ665" s="5"/>
      <c r="DK665" s="5"/>
      <c r="DL665" s="5"/>
      <c r="DM665" s="5"/>
      <c r="DN665" s="5"/>
      <c r="DO665" s="5"/>
      <c r="DP665" s="5"/>
      <c r="DQ665" s="5"/>
      <c r="DR665" s="5"/>
      <c r="DS665" s="5"/>
      <c r="DT665" s="5"/>
      <c r="DU665" s="5"/>
      <c r="DV665" s="5"/>
      <c r="DW665" s="5"/>
      <c r="DX665" s="5"/>
      <c r="DY665" s="5"/>
      <c r="DZ665" s="5"/>
      <c r="EA665" s="5"/>
      <c r="EB665" s="5"/>
      <c r="EC665" s="5"/>
      <c r="ED665" s="5"/>
      <c r="EE665" s="5"/>
      <c r="EF665" s="5"/>
      <c r="EG665" s="5"/>
      <c r="EH665" s="5"/>
      <c r="EI665" s="5"/>
      <c r="EJ665" s="5"/>
      <c r="EK665" s="5"/>
      <c r="EL665" s="5"/>
      <c r="EM665" s="5"/>
      <c r="EN665" s="5"/>
      <c r="EO665" s="5"/>
      <c r="EP665" s="5"/>
      <c r="EQ665" s="5"/>
      <c r="ER665" s="5"/>
      <c r="ES665" s="5"/>
      <c r="ET665" s="5"/>
      <c r="EU665" s="5"/>
      <c r="EV665" s="5"/>
      <c r="EW665" s="5"/>
      <c r="EX665" s="5"/>
      <c r="EY665" s="5"/>
      <c r="EZ665" s="5"/>
      <c r="FA665" s="5"/>
      <c r="FB665" s="5"/>
      <c r="FC665" s="5"/>
      <c r="FD665" s="5"/>
      <c r="FE665" s="5"/>
      <c r="FF665" s="5"/>
      <c r="FG665" s="5"/>
      <c r="FH665" s="5"/>
      <c r="FI665" s="5"/>
      <c r="FJ665" s="5"/>
      <c r="FK665" s="5"/>
      <c r="FL665" s="5"/>
      <c r="FM665" s="5"/>
      <c r="FN665" s="5"/>
      <c r="FO665" s="5"/>
      <c r="FP665" s="5"/>
      <c r="FQ665" s="5"/>
      <c r="FR665" s="5"/>
      <c r="FS665" s="5"/>
      <c r="FT665" s="5"/>
      <c r="FU665" s="5"/>
      <c r="FV665" s="5"/>
      <c r="FW665" s="5"/>
      <c r="FX665" s="5"/>
      <c r="FY665" s="5"/>
      <c r="FZ665" s="5"/>
      <c r="GA665" s="5"/>
      <c r="GB665" s="5"/>
      <c r="GC665" s="5"/>
      <c r="GD665" s="5"/>
      <c r="GE665" s="5"/>
      <c r="GF665" s="5"/>
      <c r="GG665" s="5"/>
      <c r="GH665" s="5"/>
      <c r="GI665" s="5"/>
      <c r="GJ665" s="5"/>
      <c r="GK665" s="5"/>
      <c r="GL665" s="5"/>
      <c r="GM665" s="5"/>
      <c r="GN665" s="5"/>
      <c r="GO665" s="5"/>
      <c r="GP665" s="5"/>
      <c r="GQ665" s="5"/>
      <c r="GR665" s="5"/>
      <c r="GS665" s="5"/>
      <c r="GT665" s="5"/>
      <c r="GU665" s="5"/>
      <c r="GV665" s="5"/>
      <c r="GW665" s="5"/>
      <c r="GX665" s="5"/>
      <c r="GY665" s="5"/>
      <c r="GZ665" s="5"/>
      <c r="HA665" s="5"/>
      <c r="HB665" s="5"/>
      <c r="HC665" s="5"/>
      <c r="HD665" s="5"/>
      <c r="HE665" s="5"/>
      <c r="HF665" s="5"/>
      <c r="HG665" s="5"/>
      <c r="HH665" s="5"/>
      <c r="HI665" s="5"/>
      <c r="HJ665" s="5"/>
      <c r="HK665" s="5"/>
      <c r="HL665" s="5"/>
      <c r="HM665" s="5"/>
      <c r="HN665" s="5"/>
      <c r="HO665" s="5"/>
      <c r="HP665" s="5"/>
      <c r="HQ665" s="5"/>
      <c r="HR665" s="5"/>
      <c r="HS665" s="5"/>
      <c r="HT665" s="5"/>
      <c r="HU665" s="5"/>
      <c r="HV665" s="5"/>
      <c r="HW665" s="5"/>
      <c r="HX665" s="5"/>
      <c r="HY665" s="5"/>
      <c r="HZ665" s="5"/>
      <c r="IA665" s="5"/>
      <c r="IB665" s="5"/>
      <c r="IC665" s="5"/>
      <c r="ID665" s="5"/>
      <c r="IE665" s="5"/>
      <c r="IF665" s="5"/>
      <c r="IG665" s="5"/>
      <c r="IH665" s="5"/>
      <c r="II665" s="5"/>
      <c r="IJ665" s="5"/>
      <c r="IK665" s="5"/>
      <c r="IL665" s="5"/>
      <c r="IM665" s="5"/>
      <c r="IN665" s="5"/>
      <c r="IO665" s="5"/>
      <c r="IP665" s="5"/>
      <c r="IQ665" s="5"/>
      <c r="IR665" s="5"/>
      <c r="IS665" s="5"/>
      <c r="IT665" s="5"/>
      <c r="IU665" s="5"/>
      <c r="IV665" s="5"/>
      <c r="IW665" s="5"/>
      <c r="IX665" s="5"/>
      <c r="IY665" s="5"/>
      <c r="IZ665" s="5"/>
      <c r="JA665" s="5"/>
      <c r="JB665" s="5"/>
      <c r="JC665" s="5"/>
    </row>
    <row r="666" spans="2:263" x14ac:dyDescent="0.3">
      <c r="B666" s="18">
        <f t="shared" si="26"/>
        <v>0</v>
      </c>
      <c r="C666" s="18"/>
      <c r="D666" s="5"/>
      <c r="E666" s="5"/>
      <c r="F666" s="5" t="str">
        <f t="shared" si="25"/>
        <v/>
      </c>
      <c r="G666" s="5"/>
      <c r="H666" s="5"/>
      <c r="I666" s="5"/>
      <c r="J666" s="5"/>
      <c r="K666" s="5"/>
      <c r="L666" s="6"/>
      <c r="M666" s="5"/>
      <c r="N666" s="5"/>
      <c r="O666" s="5"/>
      <c r="P666" s="24"/>
      <c r="R666" s="27"/>
      <c r="S666" s="5"/>
      <c r="T666" s="6"/>
      <c r="U666" s="5"/>
      <c r="V666" s="7" t="str">
        <f>IFERROR(VLOOKUP(B666,[1]Client107650!$A$1:$C$7000,3,FALSE),"Non enregistrée")</f>
        <v>Non enregistrée</v>
      </c>
      <c r="W666" s="7" t="str">
        <f>IFERROR(VLOOKUP(A666,'[2]PLANNING-RECHANGES LATelec'!$A$3:$AN$8004,40,FALSE),"Non collaborée")</f>
        <v>Non collaborée</v>
      </c>
      <c r="X666" s="8" t="str">
        <f>IFERROR(VLOOKUP(F666,'[3]Table V'!$A:$G,3,FALSE),"N/A")</f>
        <v>N/A</v>
      </c>
      <c r="Y666" s="8" t="str">
        <f>IFERROR(VLOOKUP(F666,'[2]Table V'!$A:$M,9,FALSE),"N/A")</f>
        <v>N/A</v>
      </c>
      <c r="Z666" s="9" t="str">
        <f>IFERROR(VLOOKUP(C666,[4]Feuil1!$D:$AB,25,FALSE),"N/A")</f>
        <v>N/A</v>
      </c>
      <c r="AA666" s="9" t="s">
        <v>157</v>
      </c>
      <c r="AB666" s="9" t="s">
        <v>157</v>
      </c>
      <c r="AC666" s="5"/>
      <c r="AD666" s="10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  <c r="DG666" s="5"/>
      <c r="DH666" s="5"/>
      <c r="DI666" s="5"/>
      <c r="DJ666" s="5"/>
      <c r="DK666" s="5"/>
      <c r="DL666" s="5"/>
      <c r="DM666" s="5"/>
      <c r="DN666" s="5"/>
      <c r="DO666" s="5"/>
      <c r="DP666" s="5"/>
      <c r="DQ666" s="5"/>
      <c r="DR666" s="5"/>
      <c r="DS666" s="5"/>
      <c r="DT666" s="5"/>
      <c r="DU666" s="5"/>
      <c r="DV666" s="5"/>
      <c r="DW666" s="5"/>
      <c r="DX666" s="5"/>
      <c r="DY666" s="5"/>
      <c r="DZ666" s="5"/>
      <c r="EA666" s="5"/>
      <c r="EB666" s="5"/>
      <c r="EC666" s="5"/>
      <c r="ED666" s="5"/>
      <c r="EE666" s="5"/>
      <c r="EF666" s="5"/>
      <c r="EG666" s="5"/>
      <c r="EH666" s="5"/>
      <c r="EI666" s="5"/>
      <c r="EJ666" s="5"/>
      <c r="EK666" s="5"/>
      <c r="EL666" s="5"/>
      <c r="EM666" s="5"/>
      <c r="EN666" s="5"/>
      <c r="EO666" s="5"/>
      <c r="EP666" s="5"/>
      <c r="EQ666" s="5"/>
      <c r="ER666" s="5"/>
      <c r="ES666" s="5"/>
      <c r="ET666" s="5"/>
      <c r="EU666" s="5"/>
      <c r="EV666" s="5"/>
      <c r="EW666" s="5"/>
      <c r="EX666" s="5"/>
      <c r="EY666" s="5"/>
      <c r="EZ666" s="5"/>
      <c r="FA666" s="5"/>
      <c r="FB666" s="5"/>
      <c r="FC666" s="5"/>
      <c r="FD666" s="5"/>
      <c r="FE666" s="5"/>
      <c r="FF666" s="5"/>
      <c r="FG666" s="5"/>
      <c r="FH666" s="5"/>
      <c r="FI666" s="5"/>
      <c r="FJ666" s="5"/>
      <c r="FK666" s="5"/>
      <c r="FL666" s="5"/>
      <c r="FM666" s="5"/>
      <c r="FN666" s="5"/>
      <c r="FO666" s="5"/>
      <c r="FP666" s="5"/>
      <c r="FQ666" s="5"/>
      <c r="FR666" s="5"/>
      <c r="FS666" s="5"/>
      <c r="FT666" s="5"/>
      <c r="FU666" s="5"/>
      <c r="FV666" s="5"/>
      <c r="FW666" s="5"/>
      <c r="FX666" s="5"/>
      <c r="FY666" s="5"/>
      <c r="FZ666" s="5"/>
      <c r="GA666" s="5"/>
      <c r="GB666" s="5"/>
      <c r="GC666" s="5"/>
      <c r="GD666" s="5"/>
      <c r="GE666" s="5"/>
      <c r="GF666" s="5"/>
      <c r="GG666" s="5"/>
      <c r="GH666" s="5"/>
      <c r="GI666" s="5"/>
      <c r="GJ666" s="5"/>
      <c r="GK666" s="5"/>
      <c r="GL666" s="5"/>
      <c r="GM666" s="5"/>
      <c r="GN666" s="5"/>
      <c r="GO666" s="5"/>
      <c r="GP666" s="5"/>
      <c r="GQ666" s="5"/>
      <c r="GR666" s="5"/>
      <c r="GS666" s="5"/>
      <c r="GT666" s="5"/>
      <c r="GU666" s="5"/>
      <c r="GV666" s="5"/>
      <c r="GW666" s="5"/>
      <c r="GX666" s="5"/>
      <c r="GY666" s="5"/>
      <c r="GZ666" s="5"/>
      <c r="HA666" s="5"/>
      <c r="HB666" s="5"/>
      <c r="HC666" s="5"/>
      <c r="HD666" s="5"/>
      <c r="HE666" s="5"/>
      <c r="HF666" s="5"/>
      <c r="HG666" s="5"/>
      <c r="HH666" s="5"/>
      <c r="HI666" s="5"/>
      <c r="HJ666" s="5"/>
      <c r="HK666" s="5"/>
      <c r="HL666" s="5"/>
      <c r="HM666" s="5"/>
      <c r="HN666" s="5"/>
      <c r="HO666" s="5"/>
      <c r="HP666" s="5"/>
      <c r="HQ666" s="5"/>
      <c r="HR666" s="5"/>
      <c r="HS666" s="5"/>
      <c r="HT666" s="5"/>
      <c r="HU666" s="5"/>
      <c r="HV666" s="5"/>
      <c r="HW666" s="5"/>
      <c r="HX666" s="5"/>
      <c r="HY666" s="5"/>
      <c r="HZ666" s="5"/>
      <c r="IA666" s="5"/>
      <c r="IB666" s="5"/>
      <c r="IC666" s="5"/>
      <c r="ID666" s="5"/>
      <c r="IE666" s="5"/>
      <c r="IF666" s="5"/>
      <c r="IG666" s="5"/>
      <c r="IH666" s="5"/>
      <c r="II666" s="5"/>
      <c r="IJ666" s="5"/>
      <c r="IK666" s="5"/>
      <c r="IL666" s="5"/>
    </row>
    <row r="667" spans="2:263" x14ac:dyDescent="0.3">
      <c r="B667" s="18">
        <f t="shared" si="26"/>
        <v>0</v>
      </c>
      <c r="C667" s="18"/>
      <c r="D667" s="5"/>
      <c r="E667" s="5"/>
      <c r="F667" s="5" t="str">
        <f t="shared" si="25"/>
        <v/>
      </c>
      <c r="G667" s="5"/>
      <c r="H667" s="5"/>
      <c r="I667" s="5"/>
      <c r="J667" s="5"/>
      <c r="K667" s="5"/>
      <c r="L667" s="6"/>
      <c r="M667" s="5"/>
      <c r="N667" s="5"/>
      <c r="O667" s="5"/>
      <c r="P667" s="24"/>
      <c r="R667" s="27"/>
      <c r="S667" s="5"/>
      <c r="T667" s="6"/>
      <c r="U667" s="5"/>
      <c r="V667" s="7" t="str">
        <f>IFERROR(VLOOKUP(B667,[1]Client107650!$A$1:$C$7000,3,FALSE),"Non enregistrée")</f>
        <v>Non enregistrée</v>
      </c>
      <c r="W667" s="7" t="str">
        <f>IFERROR(VLOOKUP(A667,'[2]PLANNING-RECHANGES LATelec'!$A$3:$AN$8004,40,FALSE),"Non collaborée")</f>
        <v>Non collaborée</v>
      </c>
      <c r="X667" s="8" t="str">
        <f>IFERROR(VLOOKUP(F667,'[3]Table V'!$A:$G,3,FALSE),"N/A")</f>
        <v>N/A</v>
      </c>
      <c r="Y667" s="8" t="str">
        <f>IFERROR(VLOOKUP(F667,'[2]Table V'!$A:$M,9,FALSE),"N/A")</f>
        <v>N/A</v>
      </c>
      <c r="Z667" s="9" t="str">
        <f>IFERROR(VLOOKUP(C667,[4]Feuil1!$D:$AB,25,FALSE),"N/A")</f>
        <v>N/A</v>
      </c>
      <c r="AA667" s="9" t="s">
        <v>157</v>
      </c>
      <c r="AB667" s="9" t="s">
        <v>157</v>
      </c>
      <c r="AC667" s="5"/>
      <c r="AD667" s="10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/>
      <c r="CI667" s="5"/>
      <c r="CJ667" s="5"/>
      <c r="CK667" s="5"/>
      <c r="CL667" s="5"/>
      <c r="CM667" s="5"/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/>
      <c r="CZ667" s="5"/>
      <c r="DA667" s="5"/>
      <c r="DB667" s="5"/>
      <c r="DC667" s="5"/>
      <c r="DD667" s="5"/>
      <c r="DE667" s="5"/>
      <c r="DF667" s="5"/>
      <c r="DG667" s="5"/>
      <c r="DH667" s="5"/>
      <c r="DI667" s="5"/>
      <c r="DJ667" s="5"/>
      <c r="DK667" s="5"/>
      <c r="DL667" s="5"/>
      <c r="DM667" s="5"/>
      <c r="DN667" s="5"/>
      <c r="DO667" s="5"/>
      <c r="DP667" s="5"/>
      <c r="DQ667" s="5"/>
      <c r="DR667" s="5"/>
      <c r="DS667" s="5"/>
      <c r="DT667" s="5"/>
      <c r="DU667" s="5"/>
      <c r="DV667" s="5"/>
      <c r="DW667" s="5"/>
      <c r="DX667" s="5"/>
      <c r="DY667" s="5"/>
      <c r="DZ667" s="5"/>
      <c r="EA667" s="5"/>
      <c r="EB667" s="5"/>
      <c r="EC667" s="5"/>
      <c r="ED667" s="5"/>
      <c r="EE667" s="5"/>
      <c r="EF667" s="5"/>
      <c r="EG667" s="5"/>
      <c r="EH667" s="5"/>
      <c r="EI667" s="5"/>
      <c r="EJ667" s="5"/>
      <c r="EK667" s="5"/>
      <c r="EL667" s="5"/>
      <c r="EM667" s="5"/>
      <c r="EN667" s="5"/>
      <c r="EO667" s="5"/>
      <c r="EP667" s="5"/>
      <c r="EQ667" s="5"/>
      <c r="ER667" s="5"/>
      <c r="ES667" s="5"/>
      <c r="ET667" s="5"/>
      <c r="EU667" s="5"/>
      <c r="EV667" s="5"/>
      <c r="EW667" s="5"/>
      <c r="EX667" s="5"/>
      <c r="EY667" s="5"/>
      <c r="EZ667" s="5"/>
      <c r="FA667" s="5"/>
      <c r="FB667" s="5"/>
      <c r="FC667" s="5"/>
      <c r="FD667" s="5"/>
      <c r="FE667" s="5"/>
      <c r="FF667" s="5"/>
      <c r="FG667" s="5"/>
      <c r="FH667" s="5"/>
      <c r="FI667" s="5"/>
      <c r="FJ667" s="5"/>
      <c r="FK667" s="5"/>
      <c r="FL667" s="5"/>
      <c r="FM667" s="5"/>
      <c r="FN667" s="5"/>
      <c r="FO667" s="5"/>
      <c r="FP667" s="5"/>
      <c r="FQ667" s="5"/>
      <c r="FR667" s="5"/>
      <c r="FS667" s="5"/>
      <c r="FT667" s="5"/>
      <c r="FU667" s="5"/>
      <c r="FV667" s="5"/>
      <c r="FW667" s="5"/>
      <c r="FX667" s="5"/>
      <c r="FY667" s="5"/>
      <c r="FZ667" s="5"/>
      <c r="GA667" s="5"/>
      <c r="GB667" s="5"/>
      <c r="GC667" s="5"/>
      <c r="GD667" s="5"/>
      <c r="GE667" s="5"/>
      <c r="GF667" s="5"/>
      <c r="GG667" s="5"/>
      <c r="GH667" s="5"/>
      <c r="GI667" s="5"/>
      <c r="GJ667" s="5"/>
      <c r="GK667" s="5"/>
      <c r="GL667" s="5"/>
      <c r="GM667" s="5"/>
      <c r="GN667" s="5"/>
      <c r="GO667" s="5"/>
      <c r="GP667" s="5"/>
      <c r="GQ667" s="5"/>
      <c r="GR667" s="5"/>
      <c r="GS667" s="5"/>
      <c r="GT667" s="5"/>
      <c r="GU667" s="5"/>
      <c r="GV667" s="5"/>
      <c r="GW667" s="5"/>
      <c r="GX667" s="5"/>
      <c r="GY667" s="5"/>
      <c r="GZ667" s="5"/>
      <c r="HA667" s="5"/>
      <c r="HB667" s="5"/>
      <c r="HC667" s="5"/>
      <c r="HD667" s="5"/>
      <c r="HE667" s="5"/>
      <c r="HF667" s="5"/>
      <c r="HG667" s="5"/>
      <c r="HH667" s="5"/>
      <c r="HI667" s="5"/>
      <c r="HJ667" s="5"/>
      <c r="HK667" s="5"/>
      <c r="HL667" s="5"/>
      <c r="HM667" s="5"/>
      <c r="HN667" s="5"/>
      <c r="HO667" s="5"/>
      <c r="HP667" s="5"/>
      <c r="HQ667" s="5"/>
      <c r="HR667" s="5"/>
      <c r="HS667" s="5"/>
      <c r="HT667" s="5"/>
      <c r="HU667" s="5"/>
      <c r="HV667" s="5"/>
      <c r="HW667" s="5"/>
      <c r="HX667" s="5"/>
      <c r="HY667" s="5"/>
      <c r="HZ667" s="5"/>
      <c r="IA667" s="5"/>
      <c r="IB667" s="5"/>
      <c r="IC667" s="5"/>
      <c r="ID667" s="5"/>
      <c r="IE667" s="5"/>
      <c r="IF667" s="5"/>
      <c r="IG667" s="5"/>
      <c r="IH667" s="5"/>
      <c r="II667" s="5"/>
      <c r="IJ667" s="5"/>
      <c r="IK667" s="5"/>
      <c r="IL667" s="5"/>
      <c r="IM667" s="5"/>
      <c r="IN667" s="5"/>
      <c r="IO667" s="5"/>
      <c r="IP667" s="5"/>
      <c r="IQ667" s="5"/>
      <c r="IR667" s="5"/>
      <c r="IS667" s="5"/>
      <c r="IT667" s="5"/>
      <c r="IU667" s="5"/>
      <c r="IV667" s="5"/>
      <c r="IW667" s="5"/>
      <c r="IX667" s="5"/>
      <c r="IY667" s="5"/>
      <c r="IZ667" s="5"/>
      <c r="JA667" s="5"/>
      <c r="JB667" s="5"/>
      <c r="JC667" s="5"/>
    </row>
    <row r="668" spans="2:263" x14ac:dyDescent="0.3">
      <c r="B668" s="18">
        <f t="shared" si="26"/>
        <v>0</v>
      </c>
      <c r="C668" s="18"/>
      <c r="D668" s="5"/>
      <c r="E668" s="5"/>
      <c r="F668" s="5" t="str">
        <f t="shared" si="25"/>
        <v/>
      </c>
      <c r="G668" s="5"/>
      <c r="H668" s="5"/>
      <c r="I668" s="5"/>
      <c r="J668" s="5"/>
      <c r="K668" s="5"/>
      <c r="L668" s="6"/>
      <c r="M668" s="5"/>
      <c r="N668" s="5"/>
      <c r="O668" s="5"/>
      <c r="P668" s="24"/>
      <c r="R668" s="27"/>
      <c r="S668" s="5"/>
      <c r="T668" s="6"/>
      <c r="U668" s="5"/>
      <c r="V668" s="7" t="str">
        <f>IFERROR(VLOOKUP(B668,[1]Client107650!$A$1:$C$7000,3,FALSE),"Non enregistrée")</f>
        <v>Non enregistrée</v>
      </c>
      <c r="W668" s="7" t="str">
        <f>IFERROR(VLOOKUP(A668,'[2]PLANNING-RECHANGES LATelec'!$A$3:$AN$8004,40,FALSE),"Non collaborée")</f>
        <v>Non collaborée</v>
      </c>
      <c r="X668" s="8" t="str">
        <f>IFERROR(VLOOKUP(F668,'[3]Table V'!$A:$G,3,FALSE),"N/A")</f>
        <v>N/A</v>
      </c>
      <c r="Y668" s="8" t="str">
        <f>IFERROR(VLOOKUP(F668,'[2]Table V'!$A:$M,9,FALSE),"N/A")</f>
        <v>N/A</v>
      </c>
      <c r="Z668" s="9" t="str">
        <f>IFERROR(VLOOKUP(C668,[4]Feuil1!$D:$AB,25,FALSE),"N/A")</f>
        <v>N/A</v>
      </c>
      <c r="AA668" s="9" t="s">
        <v>157</v>
      </c>
      <c r="AB668" s="9" t="s">
        <v>157</v>
      </c>
      <c r="AC668" s="5"/>
      <c r="AD668" s="10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  <c r="DG668" s="5"/>
      <c r="DH668" s="5"/>
      <c r="DI668" s="5"/>
      <c r="DJ668" s="5"/>
      <c r="DK668" s="5"/>
      <c r="DL668" s="5"/>
      <c r="DM668" s="5"/>
      <c r="DN668" s="5"/>
      <c r="DO668" s="5"/>
      <c r="DP668" s="5"/>
      <c r="DQ668" s="5"/>
      <c r="DR668" s="5"/>
      <c r="DS668" s="5"/>
      <c r="DT668" s="5"/>
      <c r="DU668" s="5"/>
      <c r="DV668" s="5"/>
      <c r="DW668" s="5"/>
      <c r="DX668" s="5"/>
      <c r="DY668" s="5"/>
      <c r="DZ668" s="5"/>
      <c r="EA668" s="5"/>
      <c r="EB668" s="5"/>
      <c r="EC668" s="5"/>
      <c r="ED668" s="5"/>
      <c r="EE668" s="5"/>
      <c r="EF668" s="5"/>
      <c r="EG668" s="5"/>
      <c r="EH668" s="5"/>
      <c r="EI668" s="5"/>
      <c r="EJ668" s="5"/>
      <c r="EK668" s="5"/>
      <c r="EL668" s="5"/>
      <c r="EM668" s="5"/>
      <c r="EN668" s="5"/>
      <c r="EO668" s="5"/>
      <c r="EP668" s="5"/>
      <c r="EQ668" s="5"/>
      <c r="ER668" s="5"/>
      <c r="ES668" s="5"/>
      <c r="ET668" s="5"/>
      <c r="EU668" s="5"/>
      <c r="EV668" s="5"/>
      <c r="EW668" s="5"/>
      <c r="EX668" s="5"/>
      <c r="EY668" s="5"/>
      <c r="EZ668" s="5"/>
      <c r="FA668" s="5"/>
      <c r="FB668" s="5"/>
      <c r="FC668" s="5"/>
      <c r="FD668" s="5"/>
      <c r="FE668" s="5"/>
      <c r="FF668" s="5"/>
    </row>
    <row r="669" spans="2:263" x14ac:dyDescent="0.3">
      <c r="B669" s="18">
        <f t="shared" si="26"/>
        <v>0</v>
      </c>
      <c r="C669" s="18"/>
      <c r="D669" s="5"/>
      <c r="E669" s="5"/>
      <c r="F669" s="5" t="str">
        <f t="shared" si="25"/>
        <v/>
      </c>
      <c r="G669" s="5"/>
      <c r="H669" s="5"/>
      <c r="I669" s="5"/>
      <c r="J669" s="5"/>
      <c r="K669" s="5"/>
      <c r="L669" s="6"/>
      <c r="M669" s="5"/>
      <c r="N669" s="5"/>
      <c r="O669" s="5"/>
      <c r="P669" s="24"/>
      <c r="R669" s="27"/>
      <c r="S669" s="5"/>
      <c r="T669" s="6"/>
      <c r="U669" s="5"/>
      <c r="V669" s="7" t="str">
        <f>IFERROR(VLOOKUP(B669,[1]Client107650!$A$1:$C$7000,3,FALSE),"Non enregistrée")</f>
        <v>Non enregistrée</v>
      </c>
      <c r="W669" s="7" t="str">
        <f>IFERROR(VLOOKUP(A669,'[2]PLANNING-RECHANGES LATelec'!$A$3:$AN$8004,40,FALSE),"Non collaborée")</f>
        <v>Non collaborée</v>
      </c>
      <c r="X669" s="8" t="str">
        <f>IFERROR(VLOOKUP(F669,'[3]Table V'!$A:$G,3,FALSE),"N/A")</f>
        <v>N/A</v>
      </c>
      <c r="Y669" s="8" t="str">
        <f>IFERROR(VLOOKUP(F669,'[2]Table V'!$A:$M,9,FALSE),"N/A")</f>
        <v>N/A</v>
      </c>
      <c r="Z669" s="9" t="str">
        <f>IFERROR(VLOOKUP(C669,[4]Feuil1!$D:$AB,25,FALSE),"N/A")</f>
        <v>N/A</v>
      </c>
      <c r="AA669" s="9" t="s">
        <v>157</v>
      </c>
      <c r="AB669" s="9" t="s">
        <v>157</v>
      </c>
      <c r="AC669" s="5"/>
      <c r="AD669" s="10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  <c r="DG669" s="5"/>
      <c r="DH669" s="5"/>
      <c r="DI669" s="5"/>
      <c r="DJ669" s="5"/>
      <c r="DK669" s="5"/>
      <c r="DL669" s="5"/>
      <c r="DM669" s="5"/>
      <c r="DN669" s="5"/>
      <c r="DO669" s="5"/>
      <c r="DP669" s="5"/>
      <c r="DQ669" s="5"/>
      <c r="DR669" s="5"/>
      <c r="DS669" s="5"/>
      <c r="DT669" s="5"/>
      <c r="DU669" s="5"/>
      <c r="DV669" s="5"/>
      <c r="DW669" s="5"/>
      <c r="DX669" s="5"/>
      <c r="DY669" s="5"/>
      <c r="DZ669" s="5"/>
      <c r="EA669" s="5"/>
      <c r="EB669" s="5"/>
      <c r="EC669" s="5"/>
      <c r="ED669" s="5"/>
      <c r="EE669" s="5"/>
      <c r="EF669" s="5"/>
      <c r="EG669" s="5"/>
      <c r="EH669" s="5"/>
      <c r="EI669" s="5"/>
      <c r="EJ669" s="5"/>
      <c r="EK669" s="5"/>
      <c r="EL669" s="5"/>
      <c r="EM669" s="5"/>
      <c r="EN669" s="5"/>
      <c r="EO669" s="5"/>
      <c r="EP669" s="5"/>
      <c r="EQ669" s="5"/>
      <c r="ER669" s="5"/>
      <c r="ES669" s="5"/>
      <c r="ET669" s="5"/>
      <c r="EU669" s="5"/>
      <c r="EV669" s="5"/>
      <c r="EW669" s="5"/>
      <c r="EX669" s="5"/>
      <c r="EY669" s="5"/>
      <c r="EZ669" s="5"/>
      <c r="FA669" s="5"/>
      <c r="FB669" s="5"/>
      <c r="FC669" s="5"/>
      <c r="FD669" s="5"/>
      <c r="FE669" s="5"/>
      <c r="FF669" s="5"/>
      <c r="FG669" s="5"/>
      <c r="FH669" s="5"/>
      <c r="FI669" s="5"/>
      <c r="FJ669" s="5"/>
      <c r="FK669" s="5"/>
      <c r="FL669" s="5"/>
      <c r="FM669" s="5"/>
      <c r="FN669" s="5"/>
      <c r="FO669" s="5"/>
      <c r="FP669" s="5"/>
      <c r="FQ669" s="5"/>
      <c r="FR669" s="5"/>
      <c r="FS669" s="5"/>
      <c r="FT669" s="5"/>
      <c r="FU669" s="5"/>
      <c r="FV669" s="5"/>
      <c r="FW669" s="5"/>
      <c r="FX669" s="5"/>
      <c r="FY669" s="5"/>
      <c r="FZ669" s="5"/>
      <c r="GA669" s="5"/>
      <c r="GB669" s="5"/>
      <c r="GC669" s="5"/>
      <c r="GD669" s="5"/>
      <c r="GE669" s="5"/>
      <c r="GF669" s="5"/>
      <c r="GG669" s="5"/>
      <c r="GH669" s="5"/>
      <c r="GI669" s="5"/>
      <c r="GJ669" s="5"/>
      <c r="GK669" s="5"/>
      <c r="GL669" s="5"/>
      <c r="GM669" s="5"/>
      <c r="GN669" s="5"/>
      <c r="GO669" s="5"/>
      <c r="GP669" s="5"/>
      <c r="GQ669" s="5"/>
      <c r="GR669" s="5"/>
      <c r="GS669" s="5"/>
      <c r="GT669" s="5"/>
      <c r="GU669" s="5"/>
      <c r="GV669" s="5"/>
      <c r="GW669" s="5"/>
      <c r="GX669" s="5"/>
      <c r="GY669" s="5"/>
      <c r="GZ669" s="5"/>
      <c r="HA669" s="5"/>
      <c r="HB669" s="5"/>
      <c r="HC669" s="5"/>
      <c r="HD669" s="5"/>
      <c r="HE669" s="5"/>
      <c r="HF669" s="5"/>
      <c r="HG669" s="5"/>
      <c r="HH669" s="5"/>
      <c r="HI669" s="5"/>
      <c r="HJ669" s="5"/>
      <c r="HK669" s="5"/>
      <c r="HL669" s="5"/>
      <c r="HM669" s="5"/>
      <c r="HN669" s="5"/>
      <c r="HO669" s="5"/>
      <c r="HP669" s="5"/>
      <c r="HQ669" s="5"/>
      <c r="HR669" s="5"/>
      <c r="HS669" s="5"/>
      <c r="HT669" s="5"/>
      <c r="HU669" s="5"/>
      <c r="HV669" s="5"/>
      <c r="HW669" s="5"/>
      <c r="HX669" s="5"/>
      <c r="HY669" s="5"/>
      <c r="HZ669" s="5"/>
      <c r="IA669" s="5"/>
      <c r="IB669" s="5"/>
      <c r="IC669" s="5"/>
      <c r="ID669" s="5"/>
      <c r="IE669" s="5"/>
      <c r="IF669" s="5"/>
      <c r="IG669" s="5"/>
      <c r="IH669" s="5"/>
      <c r="II669" s="5"/>
      <c r="IJ669" s="5"/>
      <c r="IK669" s="5"/>
      <c r="IL669" s="5"/>
      <c r="IM669" s="5"/>
      <c r="IN669" s="5"/>
      <c r="IO669" s="5"/>
      <c r="IP669" s="5"/>
      <c r="IQ669" s="5"/>
      <c r="IR669" s="5"/>
      <c r="IS669" s="5"/>
      <c r="IT669" s="5"/>
      <c r="IU669" s="5"/>
      <c r="IV669" s="5"/>
      <c r="IW669" s="5"/>
      <c r="IX669" s="5"/>
      <c r="IY669" s="5"/>
      <c r="IZ669" s="5"/>
      <c r="JA669" s="5"/>
      <c r="JB669" s="5"/>
      <c r="JC669" s="5"/>
    </row>
    <row r="670" spans="2:263" x14ac:dyDescent="0.3">
      <c r="B670" s="18">
        <f t="shared" si="26"/>
        <v>0</v>
      </c>
      <c r="C670" s="18"/>
      <c r="D670" s="5"/>
      <c r="E670" s="5"/>
      <c r="F670" s="5" t="str">
        <f t="shared" si="25"/>
        <v/>
      </c>
      <c r="G670" s="5"/>
      <c r="H670" s="5"/>
      <c r="I670" s="5"/>
      <c r="J670" s="5"/>
      <c r="K670" s="5"/>
      <c r="L670" s="6"/>
      <c r="M670" s="5"/>
      <c r="N670" s="5"/>
      <c r="O670" s="5"/>
      <c r="P670" s="24"/>
      <c r="R670" s="27"/>
      <c r="S670" s="5"/>
      <c r="T670" s="6"/>
      <c r="U670" s="5"/>
      <c r="V670" s="7" t="str">
        <f>IFERROR(VLOOKUP(B670,[1]Client107650!$A$1:$C$7000,3,FALSE),"Non enregistrée")</f>
        <v>Non enregistrée</v>
      </c>
      <c r="W670" s="7" t="str">
        <f>IFERROR(VLOOKUP(A670,'[2]PLANNING-RECHANGES LATelec'!$A$3:$AN$8004,40,FALSE),"Non collaborée")</f>
        <v>Non collaborée</v>
      </c>
      <c r="X670" s="8" t="str">
        <f>IFERROR(VLOOKUP(F670,'[3]Table V'!$A:$G,3,FALSE),"N/A")</f>
        <v>N/A</v>
      </c>
      <c r="Y670" s="8" t="str">
        <f>IFERROR(VLOOKUP(F670,'[2]Table V'!$A:$M,9,FALSE),"N/A")</f>
        <v>N/A</v>
      </c>
      <c r="Z670" s="9" t="str">
        <f>IFERROR(VLOOKUP(C670,[4]Feuil1!$D:$AB,25,FALSE),"N/A")</f>
        <v>N/A</v>
      </c>
      <c r="AA670" s="9" t="s">
        <v>157</v>
      </c>
      <c r="AB670" s="9" t="s">
        <v>157</v>
      </c>
      <c r="AC670" s="5"/>
      <c r="AD670" s="10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  <c r="DG670" s="5"/>
      <c r="DH670" s="5"/>
      <c r="DI670" s="5"/>
      <c r="DJ670" s="5"/>
      <c r="DK670" s="5"/>
      <c r="DL670" s="5"/>
      <c r="DM670" s="5"/>
      <c r="DN670" s="5"/>
      <c r="DO670" s="5"/>
      <c r="DP670" s="5"/>
      <c r="DQ670" s="5"/>
      <c r="DR670" s="5"/>
      <c r="DS670" s="5"/>
      <c r="DT670" s="5"/>
      <c r="DU670" s="5"/>
      <c r="DV670" s="5"/>
      <c r="DW670" s="5"/>
      <c r="DX670" s="5"/>
      <c r="DY670" s="5"/>
      <c r="DZ670" s="5"/>
      <c r="EA670" s="5"/>
      <c r="EB670" s="5"/>
      <c r="EC670" s="5"/>
      <c r="ED670" s="5"/>
      <c r="EE670" s="5"/>
      <c r="EF670" s="5"/>
      <c r="EG670" s="5"/>
      <c r="EH670" s="5"/>
      <c r="EI670" s="5"/>
      <c r="EJ670" s="5"/>
      <c r="EK670" s="5"/>
      <c r="EL670" s="5"/>
      <c r="EM670" s="5"/>
      <c r="EN670" s="5"/>
      <c r="EO670" s="5"/>
      <c r="EP670" s="5"/>
      <c r="EQ670" s="5"/>
      <c r="ER670" s="5"/>
      <c r="ES670" s="5"/>
      <c r="ET670" s="5"/>
      <c r="EU670" s="5"/>
      <c r="EV670" s="5"/>
      <c r="EW670" s="5"/>
      <c r="EX670" s="5"/>
      <c r="EY670" s="5"/>
      <c r="EZ670" s="5"/>
      <c r="FA670" s="5"/>
      <c r="FB670" s="5"/>
      <c r="FC670" s="5"/>
      <c r="FD670" s="5"/>
      <c r="FE670" s="5"/>
      <c r="FF670" s="5"/>
      <c r="FG670" s="5"/>
      <c r="FH670" s="5"/>
      <c r="FI670" s="5"/>
      <c r="FJ670" s="5"/>
      <c r="FK670" s="5"/>
      <c r="FL670" s="5"/>
      <c r="FM670" s="5"/>
      <c r="FN670" s="5"/>
      <c r="FO670" s="5"/>
      <c r="FP670" s="5"/>
      <c r="FQ670" s="5"/>
      <c r="FR670" s="5"/>
      <c r="FS670" s="5"/>
      <c r="FT670" s="5"/>
      <c r="FU670" s="5"/>
      <c r="FV670" s="5"/>
      <c r="FW670" s="5"/>
      <c r="FX670" s="5"/>
      <c r="FY670" s="5"/>
      <c r="FZ670" s="5"/>
      <c r="GA670" s="5"/>
      <c r="GB670" s="5"/>
      <c r="GC670" s="5"/>
      <c r="GD670" s="5"/>
      <c r="GE670" s="5"/>
      <c r="GF670" s="5"/>
      <c r="GG670" s="5"/>
      <c r="GH670" s="5"/>
      <c r="GI670" s="5"/>
      <c r="GJ670" s="5"/>
      <c r="GK670" s="5"/>
      <c r="GL670" s="5"/>
      <c r="GM670" s="5"/>
      <c r="GN670" s="5"/>
      <c r="GO670" s="5"/>
      <c r="GP670" s="5"/>
      <c r="GQ670" s="5"/>
      <c r="GR670" s="5"/>
      <c r="GS670" s="5"/>
      <c r="GT670" s="5"/>
      <c r="GU670" s="5"/>
      <c r="GV670" s="5"/>
      <c r="GW670" s="5"/>
      <c r="GX670" s="5"/>
      <c r="GY670" s="5"/>
      <c r="GZ670" s="5"/>
      <c r="HA670" s="5"/>
      <c r="HB670" s="5"/>
      <c r="HC670" s="5"/>
      <c r="HD670" s="5"/>
      <c r="HE670" s="5"/>
      <c r="HF670" s="5"/>
      <c r="HG670" s="5"/>
      <c r="HH670" s="5"/>
      <c r="HI670" s="5"/>
      <c r="HJ670" s="5"/>
      <c r="HK670" s="5"/>
      <c r="HL670" s="5"/>
      <c r="HM670" s="5"/>
      <c r="HN670" s="5"/>
      <c r="HO670" s="5"/>
      <c r="HP670" s="5"/>
      <c r="HQ670" s="5"/>
      <c r="HR670" s="5"/>
      <c r="HS670" s="5"/>
      <c r="HT670" s="5"/>
      <c r="HU670" s="5"/>
      <c r="HV670" s="5"/>
      <c r="HW670" s="5"/>
      <c r="HX670" s="5"/>
      <c r="HY670" s="5"/>
      <c r="HZ670" s="5"/>
      <c r="IA670" s="5"/>
      <c r="IB670" s="5"/>
      <c r="IC670" s="5"/>
      <c r="ID670" s="5"/>
      <c r="IE670" s="5"/>
      <c r="IF670" s="5"/>
      <c r="IG670" s="5"/>
      <c r="IH670" s="5"/>
      <c r="II670" s="5"/>
      <c r="IJ670" s="5"/>
      <c r="IK670" s="5"/>
      <c r="IL670" s="5"/>
      <c r="IM670" s="5"/>
      <c r="IN670" s="5"/>
      <c r="IO670" s="5"/>
      <c r="IP670" s="5"/>
      <c r="IQ670" s="5"/>
      <c r="IR670" s="5"/>
      <c r="IS670" s="5"/>
      <c r="IT670" s="5"/>
      <c r="IU670" s="5"/>
      <c r="IV670" s="5"/>
      <c r="IW670" s="5"/>
      <c r="IX670" s="5"/>
      <c r="IY670" s="5"/>
      <c r="IZ670" s="5"/>
      <c r="JA670" s="5"/>
      <c r="JB670" s="5"/>
      <c r="JC670" s="5"/>
    </row>
    <row r="671" spans="2:263" x14ac:dyDescent="0.3">
      <c r="B671" s="18">
        <f t="shared" si="26"/>
        <v>0</v>
      </c>
      <c r="C671" s="18"/>
      <c r="D671" s="5"/>
      <c r="E671" s="5"/>
      <c r="F671" s="5" t="str">
        <f t="shared" si="25"/>
        <v/>
      </c>
      <c r="G671" s="5"/>
      <c r="H671" s="5"/>
      <c r="I671" s="5"/>
      <c r="J671" s="5"/>
      <c r="K671" s="5"/>
      <c r="L671" s="6"/>
      <c r="M671" s="5"/>
      <c r="N671" s="5"/>
      <c r="O671" s="5"/>
      <c r="P671" s="24"/>
      <c r="R671" s="27"/>
      <c r="S671" s="5"/>
      <c r="T671" s="6"/>
      <c r="U671" s="5"/>
      <c r="V671" s="7" t="str">
        <f>IFERROR(VLOOKUP(B671,[1]Client107650!$A$1:$C$7000,3,FALSE),"Non enregistrée")</f>
        <v>Non enregistrée</v>
      </c>
      <c r="W671" s="7" t="str">
        <f>IFERROR(VLOOKUP(A671,'[2]PLANNING-RECHANGES LATelec'!$A$3:$AN$8004,40,FALSE),"Non collaborée")</f>
        <v>Non collaborée</v>
      </c>
      <c r="X671" s="8" t="str">
        <f>IFERROR(VLOOKUP(F671,'[3]Table V'!$A:$G,3,FALSE),"N/A")</f>
        <v>N/A</v>
      </c>
      <c r="Y671" s="8" t="str">
        <f>IFERROR(VLOOKUP(F671,'[2]Table V'!$A:$M,9,FALSE),"N/A")</f>
        <v>N/A</v>
      </c>
      <c r="Z671" s="9" t="str">
        <f>IFERROR(VLOOKUP(C671,[4]Feuil1!$D:$AB,25,FALSE),"N/A")</f>
        <v>N/A</v>
      </c>
      <c r="AA671" s="9" t="s">
        <v>157</v>
      </c>
      <c r="AB671" s="9" t="s">
        <v>157</v>
      </c>
      <c r="AC671" s="5"/>
      <c r="AD671" s="10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  <c r="DG671" s="5"/>
      <c r="DH671" s="5"/>
      <c r="DI671" s="5"/>
      <c r="DJ671" s="5"/>
      <c r="DK671" s="5"/>
      <c r="DL671" s="5"/>
      <c r="DM671" s="5"/>
      <c r="DN671" s="5"/>
      <c r="DO671" s="5"/>
      <c r="DP671" s="5"/>
      <c r="DQ671" s="5"/>
      <c r="DR671" s="5"/>
      <c r="DS671" s="5"/>
      <c r="DT671" s="5"/>
      <c r="DU671" s="5"/>
      <c r="DV671" s="5"/>
      <c r="DW671" s="5"/>
      <c r="DX671" s="5"/>
      <c r="DY671" s="5"/>
      <c r="DZ671" s="5"/>
      <c r="EA671" s="5"/>
      <c r="EB671" s="5"/>
      <c r="EC671" s="5"/>
      <c r="ED671" s="5"/>
      <c r="EE671" s="5"/>
      <c r="EF671" s="5"/>
      <c r="EG671" s="5"/>
      <c r="EH671" s="5"/>
      <c r="EI671" s="5"/>
      <c r="EJ671" s="5"/>
      <c r="EK671" s="5"/>
      <c r="EL671" s="5"/>
      <c r="EM671" s="5"/>
      <c r="EN671" s="5"/>
      <c r="EO671" s="5"/>
      <c r="EP671" s="5"/>
      <c r="EQ671" s="5"/>
      <c r="ER671" s="5"/>
      <c r="ES671" s="5"/>
      <c r="ET671" s="5"/>
      <c r="EU671" s="5"/>
      <c r="EV671" s="5"/>
      <c r="EW671" s="5"/>
      <c r="EX671" s="5"/>
      <c r="EY671" s="5"/>
      <c r="EZ671" s="5"/>
      <c r="FA671" s="5"/>
      <c r="FB671" s="5"/>
      <c r="FC671" s="5"/>
      <c r="FD671" s="5"/>
      <c r="FE671" s="5"/>
      <c r="FF671" s="5"/>
      <c r="FG671" s="5"/>
      <c r="FH671" s="5"/>
      <c r="FI671" s="5"/>
      <c r="FJ671" s="5"/>
      <c r="FK671" s="5"/>
      <c r="FL671" s="5"/>
      <c r="FM671" s="5"/>
      <c r="FN671" s="5"/>
      <c r="FO671" s="5"/>
      <c r="FP671" s="5"/>
      <c r="FQ671" s="5"/>
      <c r="FR671" s="5"/>
      <c r="FS671" s="5"/>
      <c r="FT671" s="5"/>
      <c r="FU671" s="5"/>
      <c r="FV671" s="5"/>
      <c r="FW671" s="5"/>
      <c r="FX671" s="5"/>
      <c r="FY671" s="5"/>
      <c r="FZ671" s="5"/>
      <c r="GA671" s="5"/>
      <c r="GB671" s="5"/>
      <c r="GC671" s="5"/>
      <c r="GD671" s="5"/>
      <c r="GE671" s="5"/>
      <c r="GF671" s="5"/>
      <c r="GG671" s="5"/>
      <c r="GH671" s="5"/>
      <c r="GI671" s="5"/>
      <c r="GJ671" s="5"/>
      <c r="GK671" s="5"/>
      <c r="GL671" s="5"/>
      <c r="GM671" s="5"/>
      <c r="GN671" s="5"/>
      <c r="GO671" s="5"/>
      <c r="GP671" s="5"/>
      <c r="GQ671" s="5"/>
      <c r="GR671" s="5"/>
      <c r="GS671" s="5"/>
      <c r="GT671" s="5"/>
      <c r="GU671" s="5"/>
      <c r="GV671" s="5"/>
      <c r="GW671" s="5"/>
      <c r="GX671" s="5"/>
      <c r="GY671" s="5"/>
      <c r="GZ671" s="5"/>
      <c r="HA671" s="5"/>
      <c r="HB671" s="5"/>
      <c r="HC671" s="5"/>
      <c r="HD671" s="5"/>
      <c r="HE671" s="5"/>
      <c r="HF671" s="5"/>
      <c r="HG671" s="5"/>
      <c r="HH671" s="5"/>
      <c r="HI671" s="5"/>
      <c r="HJ671" s="5"/>
      <c r="HK671" s="5"/>
      <c r="HL671" s="5"/>
      <c r="HM671" s="5"/>
      <c r="HN671" s="5"/>
      <c r="HO671" s="5"/>
      <c r="HP671" s="5"/>
      <c r="HQ671" s="5"/>
      <c r="HR671" s="5"/>
      <c r="HS671" s="5"/>
      <c r="HT671" s="5"/>
      <c r="HU671" s="5"/>
      <c r="HV671" s="5"/>
      <c r="HW671" s="5"/>
      <c r="HX671" s="5"/>
      <c r="HY671" s="5"/>
      <c r="HZ671" s="5"/>
      <c r="IA671" s="5"/>
      <c r="IB671" s="5"/>
      <c r="IC671" s="5"/>
      <c r="ID671" s="5"/>
      <c r="IE671" s="5"/>
      <c r="IF671" s="5"/>
      <c r="IG671" s="5"/>
      <c r="IH671" s="5"/>
      <c r="II671" s="5"/>
      <c r="IJ671" s="5"/>
      <c r="IK671" s="5"/>
      <c r="IL671" s="5"/>
      <c r="IM671" s="5"/>
      <c r="IN671" s="5"/>
      <c r="IO671" s="5"/>
      <c r="IP671" s="5"/>
      <c r="IQ671" s="5"/>
      <c r="IR671" s="5"/>
      <c r="IS671" s="5"/>
      <c r="IT671" s="5"/>
      <c r="IU671" s="5"/>
      <c r="IV671" s="5"/>
      <c r="IW671" s="5"/>
      <c r="IX671" s="5"/>
      <c r="IY671" s="5"/>
      <c r="IZ671" s="5"/>
      <c r="JA671" s="5"/>
      <c r="JB671" s="5"/>
      <c r="JC671" s="5"/>
    </row>
    <row r="672" spans="2:263" x14ac:dyDescent="0.3">
      <c r="B672" s="18">
        <f t="shared" si="26"/>
        <v>0</v>
      </c>
      <c r="C672" s="18"/>
      <c r="D672" s="5"/>
      <c r="E672" s="5"/>
      <c r="F672" s="5" t="str">
        <f t="shared" si="25"/>
        <v/>
      </c>
      <c r="G672" s="5"/>
      <c r="H672" s="5"/>
      <c r="I672" s="5"/>
      <c r="J672" s="5"/>
      <c r="K672" s="5"/>
      <c r="L672" s="6"/>
      <c r="M672" s="5"/>
      <c r="N672" s="5"/>
      <c r="O672" s="5"/>
      <c r="P672" s="24"/>
      <c r="R672" s="27"/>
      <c r="S672" s="5"/>
      <c r="T672" s="6"/>
      <c r="U672" s="5"/>
      <c r="V672" s="7" t="str">
        <f>IFERROR(VLOOKUP(B672,[1]Client107650!$A$1:$C$7000,3,FALSE),"Non enregistrée")</f>
        <v>Non enregistrée</v>
      </c>
      <c r="W672" s="7" t="str">
        <f>IFERROR(VLOOKUP(A672,'[2]PLANNING-RECHANGES LATelec'!$A$3:$AN$8004,40,FALSE),"Non collaborée")</f>
        <v>Non collaborée</v>
      </c>
      <c r="X672" s="8" t="str">
        <f>IFERROR(VLOOKUP(F672,'[3]Table V'!$A:$G,3,FALSE),"N/A")</f>
        <v>N/A</v>
      </c>
      <c r="Y672" s="8" t="str">
        <f>IFERROR(VLOOKUP(F672,'[2]Table V'!$A:$M,9,FALSE),"N/A")</f>
        <v>N/A</v>
      </c>
      <c r="Z672" s="9" t="str">
        <f>IFERROR(VLOOKUP(C672,[4]Feuil1!$D:$AB,25,FALSE),"N/A")</f>
        <v>N/A</v>
      </c>
      <c r="AA672" s="9" t="s">
        <v>157</v>
      </c>
      <c r="AB672" s="9" t="s">
        <v>157</v>
      </c>
      <c r="AC672" s="5"/>
      <c r="AD672" s="10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  <c r="DG672" s="5"/>
      <c r="DH672" s="5"/>
      <c r="DI672" s="5"/>
      <c r="DJ672" s="5"/>
      <c r="DK672" s="5"/>
      <c r="DL672" s="5"/>
      <c r="DM672" s="5"/>
      <c r="DN672" s="5"/>
      <c r="DO672" s="5"/>
      <c r="DP672" s="5"/>
    </row>
    <row r="673" spans="2:263" x14ac:dyDescent="0.3">
      <c r="B673" s="18">
        <f t="shared" si="26"/>
        <v>0</v>
      </c>
      <c r="C673" s="18"/>
      <c r="D673" s="5"/>
      <c r="E673" s="5"/>
      <c r="F673" s="5" t="str">
        <f t="shared" si="25"/>
        <v/>
      </c>
      <c r="G673" s="5"/>
      <c r="H673" s="5"/>
      <c r="I673" s="5"/>
      <c r="J673" s="5"/>
      <c r="K673" s="5"/>
      <c r="L673" s="6"/>
      <c r="M673" s="5"/>
      <c r="N673" s="5"/>
      <c r="O673" s="5"/>
      <c r="P673" s="24"/>
      <c r="R673" s="27"/>
      <c r="S673" s="5"/>
      <c r="T673" s="6"/>
      <c r="U673" s="5"/>
      <c r="V673" s="7" t="str">
        <f>IFERROR(VLOOKUP(B673,[1]Client107650!$A$1:$C$7000,3,FALSE),"Non enregistrée")</f>
        <v>Non enregistrée</v>
      </c>
      <c r="W673" s="7" t="str">
        <f>IFERROR(VLOOKUP(A673,'[2]PLANNING-RECHANGES LATelec'!$A$3:$AN$8004,40,FALSE),"Non collaborée")</f>
        <v>Non collaborée</v>
      </c>
      <c r="X673" s="8" t="str">
        <f>IFERROR(VLOOKUP(F673,'[3]Table V'!$A:$G,3,FALSE),"N/A")</f>
        <v>N/A</v>
      </c>
      <c r="Y673" s="8" t="str">
        <f>IFERROR(VLOOKUP(F673,'[2]Table V'!$A:$M,9,FALSE),"N/A")</f>
        <v>N/A</v>
      </c>
      <c r="Z673" s="9" t="str">
        <f>IFERROR(VLOOKUP(C673,[4]Feuil1!$D:$AB,25,FALSE),"N/A")</f>
        <v>N/A</v>
      </c>
      <c r="AA673" s="9" t="s">
        <v>157</v>
      </c>
      <c r="AB673" s="9" t="s">
        <v>157</v>
      </c>
      <c r="AC673" s="5"/>
      <c r="AD673" s="10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</row>
    <row r="674" spans="2:263" x14ac:dyDescent="0.3">
      <c r="B674" s="18">
        <f t="shared" si="26"/>
        <v>0</v>
      </c>
      <c r="C674" s="18"/>
      <c r="D674" s="5"/>
      <c r="E674" s="5"/>
      <c r="F674" s="5" t="str">
        <f t="shared" si="25"/>
        <v/>
      </c>
      <c r="G674" s="5"/>
      <c r="H674" s="5"/>
      <c r="I674" s="5"/>
      <c r="J674" s="5"/>
      <c r="K674" s="5"/>
      <c r="L674" s="6"/>
      <c r="M674" s="5"/>
      <c r="N674" s="5"/>
      <c r="O674" s="5"/>
      <c r="P674" s="24"/>
      <c r="R674" s="27"/>
      <c r="S674" s="5"/>
      <c r="T674" s="6"/>
      <c r="U674" s="5"/>
      <c r="V674" s="7" t="str">
        <f>IFERROR(VLOOKUP(B674,[1]Client107650!$A$1:$C$7000,3,FALSE),"Non enregistrée")</f>
        <v>Non enregistrée</v>
      </c>
      <c r="W674" s="7" t="str">
        <f>IFERROR(VLOOKUP(A674,'[2]PLANNING-RECHANGES LATelec'!$A$3:$AN$8004,40,FALSE),"Non collaborée")</f>
        <v>Non collaborée</v>
      </c>
      <c r="X674" s="8" t="str">
        <f>IFERROR(VLOOKUP(F674,'[3]Table V'!$A:$G,3,FALSE),"N/A")</f>
        <v>N/A</v>
      </c>
      <c r="Y674" s="8" t="str">
        <f>IFERROR(VLOOKUP(F674,'[2]Table V'!$A:$M,9,FALSE),"N/A")</f>
        <v>N/A</v>
      </c>
      <c r="Z674" s="9" t="str">
        <f>IFERROR(VLOOKUP(C674,[4]Feuil1!$D:$AB,25,FALSE),"N/A")</f>
        <v>N/A</v>
      </c>
      <c r="AA674" s="9" t="s">
        <v>157</v>
      </c>
      <c r="AB674" s="9" t="s">
        <v>157</v>
      </c>
      <c r="AC674" s="5"/>
      <c r="AD674" s="10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  <c r="DI674" s="5"/>
      <c r="DJ674" s="5"/>
      <c r="DK674" s="5"/>
      <c r="DL674" s="5"/>
      <c r="DM674" s="5"/>
      <c r="DN674" s="5"/>
      <c r="DO674" s="5"/>
      <c r="DP674" s="5"/>
      <c r="DQ674" s="5"/>
      <c r="DR674" s="5"/>
      <c r="DS674" s="5"/>
      <c r="DT674" s="5"/>
      <c r="DU674" s="5"/>
      <c r="DV674" s="5"/>
      <c r="DW674" s="5"/>
      <c r="DX674" s="5"/>
      <c r="DY674" s="5"/>
      <c r="DZ674" s="5"/>
      <c r="EA674" s="5"/>
      <c r="EB674" s="5"/>
      <c r="EC674" s="5"/>
      <c r="ED674" s="5"/>
      <c r="EE674" s="5"/>
      <c r="EF674" s="5"/>
      <c r="EG674" s="5"/>
      <c r="EH674" s="5"/>
      <c r="EI674" s="5"/>
      <c r="EJ674" s="5"/>
      <c r="EK674" s="5"/>
      <c r="EL674" s="5"/>
      <c r="EM674" s="5"/>
      <c r="EN674" s="5"/>
      <c r="EO674" s="5"/>
      <c r="EP674" s="5"/>
      <c r="EQ674" s="5"/>
      <c r="ER674" s="5"/>
      <c r="ES674" s="5"/>
      <c r="ET674" s="5"/>
      <c r="EU674" s="5"/>
      <c r="EV674" s="5"/>
      <c r="EW674" s="5"/>
      <c r="EX674" s="5"/>
      <c r="EY674" s="5"/>
      <c r="EZ674" s="5"/>
      <c r="FA674" s="5"/>
      <c r="FB674" s="5"/>
      <c r="FC674" s="5"/>
      <c r="FD674" s="5"/>
      <c r="FE674" s="5"/>
      <c r="FF674" s="5"/>
      <c r="FG674" s="5"/>
      <c r="FH674" s="5"/>
      <c r="FI674" s="5"/>
      <c r="FJ674" s="5"/>
      <c r="FK674" s="5"/>
      <c r="FL674" s="5"/>
      <c r="FM674" s="5"/>
      <c r="FN674" s="5"/>
      <c r="FO674" s="5"/>
      <c r="FP674" s="5"/>
      <c r="FQ674" s="5"/>
      <c r="FR674" s="5"/>
      <c r="FS674" s="5"/>
      <c r="FT674" s="5"/>
      <c r="FU674" s="5"/>
      <c r="FV674" s="5"/>
      <c r="FW674" s="5"/>
      <c r="FX674" s="5"/>
      <c r="FY674" s="5"/>
      <c r="FZ674" s="5"/>
      <c r="GA674" s="5"/>
      <c r="GB674" s="5"/>
      <c r="GC674" s="5"/>
      <c r="GD674" s="5"/>
      <c r="GE674" s="5"/>
      <c r="GF674" s="5"/>
      <c r="GG674" s="5"/>
      <c r="GH674" s="5"/>
      <c r="GI674" s="5"/>
      <c r="GJ674" s="5"/>
      <c r="GK674" s="5"/>
      <c r="GL674" s="5"/>
      <c r="GM674" s="5"/>
      <c r="GN674" s="5"/>
      <c r="GO674" s="5"/>
      <c r="GP674" s="5"/>
      <c r="GQ674" s="5"/>
      <c r="GR674" s="5"/>
      <c r="GS674" s="5"/>
      <c r="GT674" s="5"/>
      <c r="GU674" s="5"/>
      <c r="GV674" s="5"/>
      <c r="GW674" s="5"/>
      <c r="GX674" s="5"/>
      <c r="GY674" s="5"/>
      <c r="GZ674" s="5"/>
      <c r="HA674" s="5"/>
      <c r="HB674" s="5"/>
      <c r="HC674" s="5"/>
      <c r="HD674" s="5"/>
      <c r="HE674" s="5"/>
      <c r="HF674" s="5"/>
      <c r="HG674" s="5"/>
      <c r="HH674" s="5"/>
      <c r="HI674" s="5"/>
      <c r="HJ674" s="5"/>
      <c r="HK674" s="5"/>
      <c r="HL674" s="5"/>
      <c r="HM674" s="5"/>
      <c r="HN674" s="5"/>
      <c r="HO674" s="5"/>
      <c r="HP674" s="5"/>
      <c r="HQ674" s="5"/>
      <c r="HR674" s="5"/>
      <c r="HS674" s="5"/>
      <c r="HT674" s="5"/>
      <c r="HU674" s="5"/>
      <c r="HV674" s="5"/>
      <c r="HW674" s="5"/>
      <c r="HX674" s="5"/>
      <c r="HY674" s="5"/>
      <c r="HZ674" s="5"/>
      <c r="IA674" s="5"/>
      <c r="IB674" s="5"/>
      <c r="IC674" s="5"/>
      <c r="ID674" s="5"/>
      <c r="IE674" s="5"/>
      <c r="IF674" s="5"/>
      <c r="IG674" s="5"/>
      <c r="IH674" s="5"/>
      <c r="II674" s="5"/>
      <c r="IJ674" s="5"/>
      <c r="IK674" s="5"/>
      <c r="IL674" s="5"/>
      <c r="IM674" s="5"/>
      <c r="IN674" s="5"/>
      <c r="IO674" s="5"/>
      <c r="IP674" s="5"/>
      <c r="IQ674" s="5"/>
      <c r="IR674" s="5"/>
      <c r="IS674" s="5"/>
      <c r="IT674" s="5"/>
      <c r="IU674" s="5"/>
      <c r="IV674" s="5"/>
      <c r="IW674" s="5"/>
      <c r="IX674" s="5"/>
      <c r="IY674" s="5"/>
      <c r="IZ674" s="5"/>
      <c r="JA674" s="5"/>
      <c r="JB674" s="5"/>
      <c r="JC674" s="5"/>
    </row>
    <row r="675" spans="2:263" x14ac:dyDescent="0.3">
      <c r="B675" s="18">
        <f t="shared" si="26"/>
        <v>0</v>
      </c>
      <c r="C675" s="18"/>
      <c r="D675" s="5"/>
      <c r="E675" s="5"/>
      <c r="F675" s="5" t="str">
        <f t="shared" si="25"/>
        <v/>
      </c>
      <c r="G675" s="5"/>
      <c r="H675" s="5"/>
      <c r="I675" s="5"/>
      <c r="J675" s="5"/>
      <c r="K675" s="5"/>
      <c r="L675" s="6"/>
      <c r="M675" s="5"/>
      <c r="N675" s="5"/>
      <c r="O675" s="5"/>
      <c r="P675" s="24"/>
      <c r="R675" s="27"/>
      <c r="S675" s="5"/>
      <c r="T675" s="6"/>
      <c r="U675" s="5"/>
      <c r="V675" s="7" t="str">
        <f>IFERROR(VLOOKUP(B675,[1]Client107650!$A$1:$C$7000,3,FALSE),"Non enregistrée")</f>
        <v>Non enregistrée</v>
      </c>
      <c r="W675" s="7" t="str">
        <f>IFERROR(VLOOKUP(A675,'[2]PLANNING-RECHANGES LATelec'!$A$3:$AN$8004,40,FALSE),"Non collaborée")</f>
        <v>Non collaborée</v>
      </c>
      <c r="X675" s="8" t="str">
        <f>IFERROR(VLOOKUP(F675,'[3]Table V'!$A:$G,3,FALSE),"N/A")</f>
        <v>N/A</v>
      </c>
      <c r="Y675" s="8" t="str">
        <f>IFERROR(VLOOKUP(F675,'[2]Table V'!$A:$M,9,FALSE),"N/A")</f>
        <v>N/A</v>
      </c>
      <c r="Z675" s="9" t="str">
        <f>IFERROR(VLOOKUP(C675,[4]Feuil1!$D:$AB,25,FALSE),"N/A")</f>
        <v>N/A</v>
      </c>
      <c r="AA675" s="9" t="s">
        <v>157</v>
      </c>
      <c r="AB675" s="9" t="s">
        <v>157</v>
      </c>
      <c r="AC675" s="5"/>
      <c r="AD675" s="10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  <c r="DG675" s="5"/>
      <c r="DH675" s="5"/>
      <c r="DI675" s="5"/>
      <c r="DJ675" s="5"/>
      <c r="DK675" s="5"/>
      <c r="DL675" s="5"/>
      <c r="DM675" s="5"/>
      <c r="DN675" s="5"/>
      <c r="DO675" s="5"/>
      <c r="DP675" s="5"/>
      <c r="DQ675" s="5"/>
      <c r="DR675" s="5"/>
      <c r="DS675" s="5"/>
      <c r="DT675" s="5"/>
      <c r="DU675" s="5"/>
      <c r="DV675" s="5"/>
      <c r="DW675" s="5"/>
      <c r="DX675" s="5"/>
      <c r="DY675" s="5"/>
      <c r="DZ675" s="5"/>
      <c r="EA675" s="5"/>
      <c r="EB675" s="5"/>
      <c r="EC675" s="5"/>
      <c r="ED675" s="5"/>
      <c r="EE675" s="5"/>
      <c r="EF675" s="5"/>
      <c r="EG675" s="5"/>
      <c r="EH675" s="5"/>
      <c r="EI675" s="5"/>
      <c r="EJ675" s="5"/>
      <c r="EK675" s="5"/>
    </row>
    <row r="676" spans="2:263" x14ac:dyDescent="0.3">
      <c r="B676" s="18">
        <f t="shared" si="26"/>
        <v>0</v>
      </c>
      <c r="C676" s="18"/>
      <c r="D676" s="5"/>
      <c r="E676" s="5"/>
      <c r="F676" s="5" t="str">
        <f t="shared" si="25"/>
        <v/>
      </c>
      <c r="G676" s="5"/>
      <c r="H676" s="5"/>
      <c r="I676" s="5"/>
      <c r="J676" s="5"/>
      <c r="K676" s="5"/>
      <c r="L676" s="6"/>
      <c r="M676" s="5"/>
      <c r="N676" s="5"/>
      <c r="O676" s="5"/>
      <c r="P676" s="24"/>
      <c r="R676" s="27"/>
      <c r="S676" s="5"/>
      <c r="T676" s="6"/>
      <c r="U676" s="5"/>
      <c r="V676" s="7" t="str">
        <f>IFERROR(VLOOKUP(B676,[1]Client107650!$A$1:$C$7000,3,FALSE),"Non enregistrée")</f>
        <v>Non enregistrée</v>
      </c>
      <c r="W676" s="7" t="str">
        <f>IFERROR(VLOOKUP(A676,'[2]PLANNING-RECHANGES LATelec'!$A$3:$AN$8004,40,FALSE),"Non collaborée")</f>
        <v>Non collaborée</v>
      </c>
      <c r="X676" s="8" t="str">
        <f>IFERROR(VLOOKUP(F676,'[3]Table V'!$A:$G,3,FALSE),"N/A")</f>
        <v>N/A</v>
      </c>
      <c r="Y676" s="8" t="str">
        <f>IFERROR(VLOOKUP(F676,'[2]Table V'!$A:$M,9,FALSE),"N/A")</f>
        <v>N/A</v>
      </c>
      <c r="Z676" s="9" t="str">
        <f>IFERROR(VLOOKUP(C676,[4]Feuil1!$D:$AB,25,FALSE),"N/A")</f>
        <v>N/A</v>
      </c>
      <c r="AA676" s="9" t="s">
        <v>157</v>
      </c>
      <c r="AB676" s="9" t="s">
        <v>157</v>
      </c>
      <c r="AC676" s="5"/>
      <c r="AD676" s="10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</row>
    <row r="677" spans="2:263" x14ac:dyDescent="0.3">
      <c r="B677" s="18">
        <f t="shared" si="26"/>
        <v>0</v>
      </c>
      <c r="C677" s="18"/>
      <c r="D677" s="5"/>
      <c r="E677" s="5"/>
      <c r="F677" s="5" t="str">
        <f t="shared" si="25"/>
        <v/>
      </c>
      <c r="G677" s="5"/>
      <c r="H677" s="5"/>
      <c r="I677" s="5"/>
      <c r="J677" s="5"/>
      <c r="K677" s="5"/>
      <c r="L677" s="6"/>
      <c r="M677" s="5"/>
      <c r="N677" s="5"/>
      <c r="O677" s="5"/>
      <c r="P677" s="24"/>
      <c r="R677" s="27"/>
      <c r="S677" s="5"/>
      <c r="T677" s="6"/>
      <c r="U677" s="5"/>
      <c r="V677" s="7" t="str">
        <f>IFERROR(VLOOKUP(B677,[1]Client107650!$A$1:$C$7000,3,FALSE),"Non enregistrée")</f>
        <v>Non enregistrée</v>
      </c>
      <c r="W677" s="7" t="str">
        <f>IFERROR(VLOOKUP(A677,'[2]PLANNING-RECHANGES LATelec'!$A$3:$AN$8004,40,FALSE),"Non collaborée")</f>
        <v>Non collaborée</v>
      </c>
      <c r="X677" s="8" t="str">
        <f>IFERROR(VLOOKUP(F677,'[3]Table V'!$A:$G,3,FALSE),"N/A")</f>
        <v>N/A</v>
      </c>
      <c r="Y677" s="8" t="str">
        <f>IFERROR(VLOOKUP(F677,'[2]Table V'!$A:$M,9,FALSE),"N/A")</f>
        <v>N/A</v>
      </c>
      <c r="Z677" s="9" t="str">
        <f>IFERROR(VLOOKUP(C677,[4]Feuil1!$D:$AB,25,FALSE),"N/A")</f>
        <v>N/A</v>
      </c>
      <c r="AA677" s="9" t="s">
        <v>157</v>
      </c>
      <c r="AB677" s="9" t="s">
        <v>157</v>
      </c>
      <c r="AC677" s="5"/>
      <c r="AD677" s="10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  <c r="CR677" s="5"/>
      <c r="CS677" s="5"/>
      <c r="CT677" s="5"/>
      <c r="CU677" s="5"/>
      <c r="CV677" s="5"/>
      <c r="CW677" s="5"/>
      <c r="CX677" s="5"/>
      <c r="CY677" s="5"/>
      <c r="CZ677" s="5"/>
      <c r="DA677" s="5"/>
      <c r="DB677" s="5"/>
      <c r="DC677" s="5"/>
      <c r="DD677" s="5"/>
      <c r="DE677" s="5"/>
      <c r="DF677" s="5"/>
      <c r="DG677" s="5"/>
      <c r="DH677" s="5"/>
      <c r="DI677" s="5"/>
      <c r="DJ677" s="5"/>
      <c r="DK677" s="5"/>
      <c r="DL677" s="5"/>
      <c r="DM677" s="5"/>
      <c r="DN677" s="5"/>
      <c r="DO677" s="5"/>
      <c r="DP677" s="5"/>
      <c r="DQ677" s="5"/>
      <c r="DR677" s="5"/>
      <c r="DS677" s="5"/>
      <c r="DT677" s="5"/>
      <c r="DU677" s="5"/>
      <c r="DV677" s="5"/>
      <c r="DW677" s="5"/>
      <c r="DX677" s="5"/>
      <c r="DY677" s="5"/>
      <c r="DZ677" s="5"/>
      <c r="EA677" s="5"/>
      <c r="EB677" s="5"/>
      <c r="EC677" s="5"/>
      <c r="ED677" s="5"/>
      <c r="EE677" s="5"/>
      <c r="EF677" s="5"/>
      <c r="EG677" s="5"/>
      <c r="EH677" s="5"/>
      <c r="EI677" s="5"/>
      <c r="EJ677" s="5"/>
      <c r="EK677" s="5"/>
      <c r="EL677" s="5"/>
      <c r="EM677" s="5"/>
      <c r="EN677" s="5"/>
      <c r="EO677" s="5"/>
      <c r="EP677" s="5"/>
      <c r="EQ677" s="5"/>
      <c r="ER677" s="5"/>
      <c r="ES677" s="5"/>
      <c r="ET677" s="5"/>
      <c r="EU677" s="5"/>
      <c r="EV677" s="5"/>
      <c r="EW677" s="5"/>
      <c r="EX677" s="5"/>
      <c r="EY677" s="5"/>
      <c r="EZ677" s="5"/>
      <c r="FA677" s="5"/>
      <c r="FB677" s="5"/>
      <c r="FC677" s="5"/>
      <c r="FD677" s="5"/>
      <c r="FE677" s="5"/>
      <c r="FF677" s="5"/>
      <c r="FG677" s="5"/>
      <c r="FH677" s="5"/>
      <c r="FI677" s="5"/>
      <c r="FJ677" s="5"/>
      <c r="FK677" s="5"/>
      <c r="FL677" s="5"/>
      <c r="FM677" s="5"/>
      <c r="FN677" s="5"/>
      <c r="FO677" s="5"/>
      <c r="FP677" s="5"/>
      <c r="FQ677" s="5"/>
      <c r="FR677" s="5"/>
      <c r="FS677" s="5"/>
      <c r="FT677" s="5"/>
      <c r="FU677" s="5"/>
      <c r="FV677" s="5"/>
      <c r="FW677" s="5"/>
      <c r="FX677" s="5"/>
      <c r="FY677" s="5"/>
      <c r="FZ677" s="5"/>
      <c r="GA677" s="5"/>
      <c r="GB677" s="5"/>
      <c r="GC677" s="5"/>
      <c r="GD677" s="5"/>
      <c r="GE677" s="5"/>
      <c r="GF677" s="5"/>
      <c r="GG677" s="5"/>
      <c r="GH677" s="5"/>
      <c r="GI677" s="5"/>
      <c r="GJ677" s="5"/>
      <c r="GK677" s="5"/>
      <c r="GL677" s="5"/>
      <c r="GM677" s="5"/>
      <c r="GN677" s="5"/>
      <c r="GO677" s="5"/>
      <c r="GP677" s="5"/>
      <c r="GQ677" s="5"/>
      <c r="GR677" s="5"/>
      <c r="GS677" s="5"/>
      <c r="GT677" s="5"/>
      <c r="GU677" s="5"/>
      <c r="GV677" s="5"/>
      <c r="GW677" s="5"/>
      <c r="GX677" s="5"/>
      <c r="GY677" s="5"/>
      <c r="GZ677" s="5"/>
      <c r="HA677" s="5"/>
      <c r="HB677" s="5"/>
      <c r="HC677" s="5"/>
      <c r="HD677" s="5"/>
      <c r="HE677" s="5"/>
      <c r="HF677" s="5"/>
      <c r="HG677" s="5"/>
      <c r="HH677" s="5"/>
      <c r="HI677" s="5"/>
      <c r="HJ677" s="5"/>
      <c r="HK677" s="5"/>
      <c r="HL677" s="5"/>
      <c r="HM677" s="5"/>
      <c r="HN677" s="5"/>
      <c r="HO677" s="5"/>
      <c r="HP677" s="5"/>
      <c r="HQ677" s="5"/>
      <c r="HR677" s="5"/>
      <c r="HS677" s="5"/>
      <c r="HT677" s="5"/>
      <c r="HU677" s="5"/>
      <c r="HV677" s="5"/>
      <c r="HW677" s="5"/>
      <c r="HX677" s="5"/>
      <c r="HY677" s="5"/>
      <c r="HZ677" s="5"/>
      <c r="IA677" s="5"/>
      <c r="IB677" s="5"/>
      <c r="IC677" s="5"/>
      <c r="ID677" s="5"/>
      <c r="IE677" s="5"/>
      <c r="IF677" s="5"/>
      <c r="IG677" s="5"/>
      <c r="IH677" s="5"/>
      <c r="II677" s="5"/>
      <c r="IJ677" s="5"/>
      <c r="IK677" s="5"/>
      <c r="IL677" s="5"/>
      <c r="IM677" s="5"/>
      <c r="IN677" s="5"/>
      <c r="IO677" s="5"/>
      <c r="IP677" s="5"/>
      <c r="IQ677" s="5"/>
      <c r="IR677" s="5"/>
      <c r="IS677" s="5"/>
      <c r="IT677" s="5"/>
      <c r="IU677" s="5"/>
      <c r="IV677" s="5"/>
      <c r="IW677" s="5"/>
      <c r="IX677" s="5"/>
      <c r="IY677" s="5"/>
      <c r="IZ677" s="5"/>
      <c r="JA677" s="5"/>
      <c r="JB677" s="5"/>
      <c r="JC677" s="5"/>
    </row>
    <row r="678" spans="2:263" x14ac:dyDescent="0.3">
      <c r="B678" s="18">
        <f t="shared" si="26"/>
        <v>0</v>
      </c>
      <c r="C678" s="18"/>
      <c r="D678" s="5"/>
      <c r="E678" s="5"/>
      <c r="F678" s="5" t="str">
        <f t="shared" si="25"/>
        <v/>
      </c>
      <c r="G678" s="5"/>
      <c r="H678" s="5"/>
      <c r="I678" s="5"/>
      <c r="J678" s="5"/>
      <c r="K678" s="5"/>
      <c r="L678" s="6"/>
      <c r="M678" s="5"/>
      <c r="N678" s="5"/>
      <c r="O678" s="5"/>
      <c r="P678" s="24"/>
      <c r="R678" s="27"/>
      <c r="S678" s="5"/>
      <c r="T678" s="6"/>
      <c r="U678" s="5"/>
      <c r="V678" s="7" t="str">
        <f>IFERROR(VLOOKUP(B678,[1]Client107650!$A$1:$C$7000,3,FALSE),"Non enregistrée")</f>
        <v>Non enregistrée</v>
      </c>
      <c r="W678" s="7" t="str">
        <f>IFERROR(VLOOKUP(A678,'[2]PLANNING-RECHANGES LATelec'!$A$3:$AN$8004,40,FALSE),"Non collaborée")</f>
        <v>Non collaborée</v>
      </c>
      <c r="X678" s="8" t="str">
        <f>IFERROR(VLOOKUP(F678,'[3]Table V'!$A:$G,3,FALSE),"N/A")</f>
        <v>N/A</v>
      </c>
      <c r="Y678" s="8" t="str">
        <f>IFERROR(VLOOKUP(F678,'[2]Table V'!$A:$M,9,FALSE),"N/A")</f>
        <v>N/A</v>
      </c>
      <c r="Z678" s="9" t="str">
        <f>IFERROR(VLOOKUP(C678,[4]Feuil1!$D:$AB,25,FALSE),"N/A")</f>
        <v>N/A</v>
      </c>
      <c r="AA678" s="9" t="s">
        <v>157</v>
      </c>
      <c r="AB678" s="9" t="s">
        <v>157</v>
      </c>
      <c r="AC678" s="5"/>
      <c r="AD678" s="10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  <c r="CC678" s="5"/>
      <c r="CD678" s="5"/>
      <c r="CE678" s="5"/>
      <c r="CF678" s="5"/>
      <c r="CG678" s="5"/>
      <c r="CH678" s="5"/>
      <c r="CI678" s="5"/>
      <c r="CJ678" s="5"/>
      <c r="CK678" s="5"/>
      <c r="CL678" s="5"/>
      <c r="CM678" s="5"/>
      <c r="CN678" s="5"/>
      <c r="CO678" s="5"/>
      <c r="CP678" s="5"/>
      <c r="CQ678" s="5"/>
      <c r="CR678" s="5"/>
      <c r="CS678" s="5"/>
      <c r="CT678" s="5"/>
      <c r="CU678" s="5"/>
      <c r="CV678" s="5"/>
      <c r="CW678" s="5"/>
      <c r="CX678" s="5"/>
      <c r="CY678" s="5"/>
      <c r="CZ678" s="5"/>
      <c r="DA678" s="5"/>
      <c r="DB678" s="5"/>
      <c r="DC678" s="5"/>
      <c r="DD678" s="5"/>
      <c r="DE678" s="5"/>
      <c r="DF678" s="5"/>
      <c r="DG678" s="5"/>
      <c r="DH678" s="5"/>
      <c r="DI678" s="5"/>
      <c r="DJ678" s="5"/>
      <c r="DK678" s="5"/>
      <c r="DL678" s="5"/>
      <c r="DM678" s="5"/>
      <c r="DN678" s="5"/>
      <c r="DO678" s="5"/>
      <c r="DP678" s="5"/>
      <c r="DQ678" s="5"/>
      <c r="DR678" s="5"/>
      <c r="DS678" s="5"/>
      <c r="DT678" s="5"/>
      <c r="DU678" s="5"/>
      <c r="DV678" s="5"/>
      <c r="DW678" s="5"/>
      <c r="DX678" s="5"/>
      <c r="DY678" s="5"/>
      <c r="DZ678" s="5"/>
      <c r="EA678" s="5"/>
      <c r="EB678" s="5"/>
      <c r="EC678" s="5"/>
      <c r="ED678" s="5"/>
      <c r="EE678" s="5"/>
      <c r="EF678" s="5"/>
      <c r="EG678" s="5"/>
      <c r="EH678" s="5"/>
      <c r="EI678" s="5"/>
      <c r="EJ678" s="5"/>
      <c r="EK678" s="5"/>
      <c r="EL678" s="5"/>
      <c r="EM678" s="5"/>
      <c r="EN678" s="5"/>
      <c r="EO678" s="5"/>
      <c r="EP678" s="5"/>
      <c r="EQ678" s="5"/>
      <c r="ER678" s="5"/>
      <c r="ES678" s="5"/>
      <c r="ET678" s="5"/>
      <c r="EU678" s="5"/>
      <c r="EV678" s="5"/>
      <c r="EW678" s="5"/>
      <c r="EX678" s="5"/>
      <c r="EY678" s="5"/>
      <c r="EZ678" s="5"/>
      <c r="FA678" s="5"/>
      <c r="FB678" s="5"/>
      <c r="FC678" s="5"/>
      <c r="FD678" s="5"/>
      <c r="FE678" s="5"/>
      <c r="FF678" s="5"/>
      <c r="FG678" s="5"/>
      <c r="FH678" s="5"/>
      <c r="FI678" s="5"/>
      <c r="FJ678" s="5"/>
      <c r="FK678" s="5"/>
      <c r="FL678" s="5"/>
      <c r="FM678" s="5"/>
      <c r="FN678" s="5"/>
      <c r="FO678" s="5"/>
      <c r="FP678" s="5"/>
      <c r="FQ678" s="5"/>
      <c r="FR678" s="5"/>
      <c r="FS678" s="5"/>
      <c r="FT678" s="5"/>
      <c r="FU678" s="5"/>
      <c r="FV678" s="5"/>
      <c r="FW678" s="5"/>
      <c r="FX678" s="5"/>
      <c r="FY678" s="5"/>
      <c r="FZ678" s="5"/>
      <c r="GA678" s="5"/>
      <c r="GB678" s="5"/>
      <c r="GC678" s="5"/>
      <c r="GD678" s="5"/>
      <c r="GE678" s="5"/>
      <c r="GF678" s="5"/>
      <c r="GG678" s="5"/>
      <c r="GH678" s="5"/>
      <c r="GI678" s="5"/>
      <c r="GJ678" s="5"/>
      <c r="GK678" s="5"/>
      <c r="GL678" s="5"/>
      <c r="GM678" s="5"/>
      <c r="GN678" s="5"/>
      <c r="GO678" s="5"/>
      <c r="GP678" s="5"/>
      <c r="GQ678" s="5"/>
      <c r="GR678" s="5"/>
      <c r="GS678" s="5"/>
      <c r="GT678" s="5"/>
      <c r="GU678" s="5"/>
      <c r="GV678" s="5"/>
      <c r="GW678" s="5"/>
      <c r="GX678" s="5"/>
      <c r="GY678" s="5"/>
      <c r="GZ678" s="5"/>
      <c r="HA678" s="5"/>
      <c r="HB678" s="5"/>
      <c r="HC678" s="5"/>
      <c r="HD678" s="5"/>
      <c r="HE678" s="5"/>
      <c r="HF678" s="5"/>
      <c r="HG678" s="5"/>
      <c r="HH678" s="5"/>
      <c r="HI678" s="5"/>
      <c r="HJ678" s="5"/>
      <c r="HK678" s="5"/>
      <c r="HL678" s="5"/>
      <c r="HM678" s="5"/>
      <c r="HN678" s="5"/>
      <c r="HO678" s="5"/>
      <c r="HP678" s="5"/>
      <c r="HQ678" s="5"/>
      <c r="HR678" s="5"/>
      <c r="HS678" s="5"/>
      <c r="HT678" s="5"/>
      <c r="HU678" s="5"/>
      <c r="HV678" s="5"/>
      <c r="HW678" s="5"/>
      <c r="HX678" s="5"/>
      <c r="HY678" s="5"/>
      <c r="HZ678" s="5"/>
      <c r="IA678" s="5"/>
      <c r="IB678" s="5"/>
      <c r="IC678" s="5"/>
      <c r="ID678" s="5"/>
      <c r="IE678" s="5"/>
      <c r="IF678" s="5"/>
      <c r="IG678" s="5"/>
      <c r="IH678" s="5"/>
      <c r="II678" s="5"/>
      <c r="IJ678" s="5"/>
      <c r="IK678" s="5"/>
      <c r="IL678" s="5"/>
      <c r="IM678" s="5"/>
      <c r="IN678" s="5"/>
      <c r="IO678" s="5"/>
      <c r="IP678" s="5"/>
      <c r="IQ678" s="5"/>
      <c r="IR678" s="5"/>
      <c r="IS678" s="5"/>
      <c r="IT678" s="5"/>
      <c r="IU678" s="5"/>
      <c r="IV678" s="5"/>
      <c r="IW678" s="5"/>
      <c r="IX678" s="5"/>
      <c r="IY678" s="5"/>
      <c r="IZ678" s="5"/>
      <c r="JA678" s="5"/>
      <c r="JB678" s="5"/>
      <c r="JC678" s="5"/>
    </row>
    <row r="679" spans="2:263" x14ac:dyDescent="0.3">
      <c r="B679" s="18">
        <f t="shared" si="26"/>
        <v>0</v>
      </c>
      <c r="C679" s="18"/>
      <c r="D679" s="5"/>
      <c r="E679" s="5"/>
      <c r="F679" s="5" t="str">
        <f t="shared" si="25"/>
        <v/>
      </c>
      <c r="G679" s="5"/>
      <c r="H679" s="5"/>
      <c r="I679" s="5"/>
      <c r="J679" s="5"/>
      <c r="K679" s="5"/>
      <c r="L679" s="6"/>
      <c r="M679" s="5"/>
      <c r="N679" s="5"/>
      <c r="O679" s="5"/>
      <c r="P679" s="24"/>
      <c r="R679" s="27"/>
      <c r="S679" s="5"/>
      <c r="T679" s="6"/>
      <c r="U679" s="5"/>
      <c r="V679" s="7" t="str">
        <f>IFERROR(VLOOKUP(B679,[1]Client107650!$A$1:$C$7000,3,FALSE),"Non enregistrée")</f>
        <v>Non enregistrée</v>
      </c>
      <c r="W679" s="7" t="str">
        <f>IFERROR(VLOOKUP(A679,'[2]PLANNING-RECHANGES LATelec'!$A$3:$AN$8004,40,FALSE),"Non collaborée")</f>
        <v>Non collaborée</v>
      </c>
      <c r="X679" s="8" t="str">
        <f>IFERROR(VLOOKUP(F679,'[3]Table V'!$A:$G,3,FALSE),"N/A")</f>
        <v>N/A</v>
      </c>
      <c r="Y679" s="8" t="str">
        <f>IFERROR(VLOOKUP(F679,'[2]Table V'!$A:$M,9,FALSE),"N/A")</f>
        <v>N/A</v>
      </c>
      <c r="Z679" s="9" t="str">
        <f>IFERROR(VLOOKUP(C679,[4]Feuil1!$D:$AB,25,FALSE),"N/A")</f>
        <v>N/A</v>
      </c>
      <c r="AA679" s="9" t="s">
        <v>157</v>
      </c>
      <c r="AB679" s="9" t="s">
        <v>157</v>
      </c>
      <c r="AC679" s="5"/>
      <c r="AD679" s="10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  <c r="CR679" s="5"/>
      <c r="CS679" s="5"/>
      <c r="CT679" s="5"/>
      <c r="CU679" s="5"/>
      <c r="CV679" s="5"/>
      <c r="CW679" s="5"/>
      <c r="CX679" s="5"/>
      <c r="CY679" s="5"/>
      <c r="CZ679" s="5"/>
      <c r="DA679" s="5"/>
      <c r="DB679" s="5"/>
      <c r="DC679" s="5"/>
      <c r="DD679" s="5"/>
      <c r="DE679" s="5"/>
      <c r="DF679" s="5"/>
      <c r="DG679" s="5"/>
      <c r="DH679" s="5"/>
      <c r="DI679" s="5"/>
      <c r="DJ679" s="5"/>
      <c r="DK679" s="5"/>
      <c r="DL679" s="5"/>
      <c r="DM679" s="5"/>
      <c r="DN679" s="5"/>
      <c r="DO679" s="5"/>
      <c r="DP679" s="5"/>
      <c r="DQ679" s="5"/>
      <c r="DR679" s="5"/>
      <c r="DS679" s="5"/>
      <c r="DT679" s="5"/>
      <c r="DU679" s="5"/>
      <c r="DV679" s="5"/>
      <c r="DW679" s="5"/>
      <c r="DX679" s="5"/>
      <c r="DY679" s="5"/>
      <c r="DZ679" s="5"/>
      <c r="EA679" s="5"/>
      <c r="EB679" s="5"/>
      <c r="EC679" s="5"/>
      <c r="ED679" s="5"/>
      <c r="EE679" s="5"/>
      <c r="EF679" s="5"/>
      <c r="EG679" s="5"/>
      <c r="EH679" s="5"/>
      <c r="EI679" s="5"/>
      <c r="EJ679" s="5"/>
      <c r="EK679" s="5"/>
      <c r="EL679" s="5"/>
      <c r="EM679" s="5"/>
      <c r="EN679" s="5"/>
      <c r="EO679" s="5"/>
      <c r="EP679" s="5"/>
      <c r="EQ679" s="5"/>
      <c r="ER679" s="5"/>
      <c r="ES679" s="5"/>
      <c r="ET679" s="5"/>
      <c r="EU679" s="5"/>
      <c r="EV679" s="5"/>
      <c r="EW679" s="5"/>
      <c r="EX679" s="5"/>
      <c r="EY679" s="5"/>
      <c r="EZ679" s="5"/>
      <c r="FA679" s="5"/>
      <c r="FB679" s="5"/>
      <c r="FC679" s="5"/>
      <c r="FD679" s="5"/>
      <c r="FE679" s="5"/>
      <c r="FF679" s="5"/>
      <c r="FG679" s="5"/>
      <c r="FH679" s="5"/>
      <c r="FI679" s="5"/>
      <c r="FJ679" s="5"/>
      <c r="FK679" s="5"/>
      <c r="FL679" s="5"/>
      <c r="FM679" s="5"/>
      <c r="FN679" s="5"/>
      <c r="FO679" s="5"/>
      <c r="FP679" s="5"/>
      <c r="FQ679" s="5"/>
      <c r="FR679" s="5"/>
      <c r="FS679" s="5"/>
      <c r="FT679" s="5"/>
      <c r="FU679" s="5"/>
      <c r="FV679" s="5"/>
      <c r="FW679" s="5"/>
      <c r="FX679" s="5"/>
      <c r="FY679" s="5"/>
      <c r="FZ679" s="5"/>
      <c r="GA679" s="5"/>
      <c r="GB679" s="5"/>
      <c r="GC679" s="5"/>
      <c r="GD679" s="5"/>
      <c r="GE679" s="5"/>
      <c r="GF679" s="5"/>
      <c r="GG679" s="5"/>
      <c r="GH679" s="5"/>
      <c r="GI679" s="5"/>
      <c r="GJ679" s="5"/>
      <c r="GK679" s="5"/>
      <c r="GL679" s="5"/>
      <c r="GM679" s="5"/>
      <c r="GN679" s="5"/>
      <c r="GO679" s="5"/>
      <c r="GP679" s="5"/>
      <c r="GQ679" s="5"/>
      <c r="GR679" s="5"/>
      <c r="GS679" s="5"/>
      <c r="GT679" s="5"/>
      <c r="GU679" s="5"/>
      <c r="GV679" s="5"/>
      <c r="GW679" s="5"/>
      <c r="GX679" s="5"/>
      <c r="GY679" s="5"/>
      <c r="GZ679" s="5"/>
      <c r="HA679" s="5"/>
      <c r="HB679" s="5"/>
      <c r="HC679" s="5"/>
      <c r="HD679" s="5"/>
      <c r="HE679" s="5"/>
      <c r="HF679" s="5"/>
      <c r="HG679" s="5"/>
      <c r="HH679" s="5"/>
      <c r="HI679" s="5"/>
      <c r="HJ679" s="5"/>
      <c r="HK679" s="5"/>
      <c r="HL679" s="5"/>
      <c r="HM679" s="5"/>
      <c r="HN679" s="5"/>
      <c r="HO679" s="5"/>
      <c r="HP679" s="5"/>
      <c r="HQ679" s="5"/>
      <c r="HR679" s="5"/>
      <c r="HS679" s="5"/>
      <c r="HT679" s="5"/>
      <c r="HU679" s="5"/>
      <c r="HV679" s="5"/>
      <c r="HW679" s="5"/>
      <c r="HX679" s="5"/>
      <c r="HY679" s="5"/>
      <c r="HZ679" s="5"/>
      <c r="IA679" s="5"/>
      <c r="IB679" s="5"/>
      <c r="IC679" s="5"/>
      <c r="ID679" s="5"/>
      <c r="IE679" s="5"/>
      <c r="IF679" s="5"/>
      <c r="IG679" s="5"/>
      <c r="IH679" s="5"/>
      <c r="II679" s="5"/>
      <c r="IJ679" s="5"/>
      <c r="IK679" s="5"/>
      <c r="IL679" s="5"/>
      <c r="IM679" s="5"/>
      <c r="IN679" s="5"/>
      <c r="IO679" s="5"/>
      <c r="IP679" s="5"/>
      <c r="IQ679" s="5"/>
      <c r="IR679" s="5"/>
      <c r="IS679" s="5"/>
      <c r="IT679" s="5"/>
      <c r="IU679" s="5"/>
      <c r="IV679" s="5"/>
      <c r="IW679" s="5"/>
      <c r="IX679" s="5"/>
      <c r="IY679" s="5"/>
      <c r="IZ679" s="5"/>
      <c r="JA679" s="5"/>
      <c r="JB679" s="5"/>
      <c r="JC679" s="5"/>
    </row>
    <row r="680" spans="2:263" x14ac:dyDescent="0.3">
      <c r="B680" s="18">
        <f t="shared" si="26"/>
        <v>0</v>
      </c>
      <c r="C680" s="18"/>
      <c r="D680" s="5"/>
      <c r="E680" s="5"/>
      <c r="F680" s="5" t="str">
        <f t="shared" si="25"/>
        <v/>
      </c>
      <c r="G680" s="5"/>
      <c r="H680" s="5"/>
      <c r="I680" s="5"/>
      <c r="J680" s="5"/>
      <c r="K680" s="5"/>
      <c r="L680" s="6"/>
      <c r="M680" s="5"/>
      <c r="N680" s="5"/>
      <c r="O680" s="5"/>
      <c r="P680" s="24"/>
      <c r="R680" s="27"/>
      <c r="S680" s="5"/>
      <c r="T680" s="6"/>
      <c r="U680" s="5"/>
      <c r="V680" s="7" t="str">
        <f>IFERROR(VLOOKUP(B680,[1]Client107650!$A$1:$C$7000,3,FALSE),"Non enregistrée")</f>
        <v>Non enregistrée</v>
      </c>
      <c r="W680" s="7" t="str">
        <f>IFERROR(VLOOKUP(A680,'[2]PLANNING-RECHANGES LATelec'!$A$3:$AN$8004,40,FALSE),"Non collaborée")</f>
        <v>Non collaborée</v>
      </c>
      <c r="X680" s="8" t="str">
        <f>IFERROR(VLOOKUP(F680,'[3]Table V'!$A:$G,3,FALSE),"N/A")</f>
        <v>N/A</v>
      </c>
      <c r="Y680" s="8" t="str">
        <f>IFERROR(VLOOKUP(F680,'[2]Table V'!$A:$M,9,FALSE),"N/A")</f>
        <v>N/A</v>
      </c>
      <c r="Z680" s="9" t="str">
        <f>IFERROR(VLOOKUP(C680,[4]Feuil1!$D:$AB,25,FALSE),"N/A")</f>
        <v>N/A</v>
      </c>
      <c r="AA680" s="9" t="s">
        <v>157</v>
      </c>
      <c r="AB680" s="9" t="s">
        <v>157</v>
      </c>
      <c r="AC680" s="5"/>
      <c r="AD680" s="10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</row>
    <row r="681" spans="2:263" x14ac:dyDescent="0.3">
      <c r="B681" s="18">
        <f t="shared" si="26"/>
        <v>0</v>
      </c>
      <c r="C681" s="18"/>
      <c r="D681" s="5"/>
      <c r="E681" s="5"/>
      <c r="F681" s="5" t="str">
        <f t="shared" si="25"/>
        <v/>
      </c>
      <c r="G681" s="5"/>
      <c r="H681" s="5"/>
      <c r="I681" s="5"/>
      <c r="J681" s="5"/>
      <c r="K681" s="5"/>
      <c r="L681" s="6"/>
      <c r="M681" s="5"/>
      <c r="N681" s="5"/>
      <c r="O681" s="5"/>
      <c r="P681" s="24"/>
      <c r="R681" s="27"/>
      <c r="S681" s="5"/>
      <c r="T681" s="6"/>
      <c r="U681" s="5"/>
      <c r="V681" s="7" t="str">
        <f>IFERROR(VLOOKUP(B681,[1]Client107650!$A$1:$C$7000,3,FALSE),"Non enregistrée")</f>
        <v>Non enregistrée</v>
      </c>
      <c r="W681" s="7" t="str">
        <f>IFERROR(VLOOKUP(A681,'[2]PLANNING-RECHANGES LATelec'!$A$3:$AN$8004,40,FALSE),"Non collaborée")</f>
        <v>Non collaborée</v>
      </c>
      <c r="X681" s="8" t="str">
        <f>IFERROR(VLOOKUP(F681,'[3]Table V'!$A:$G,3,FALSE),"N/A")</f>
        <v>N/A</v>
      </c>
      <c r="Y681" s="8" t="str">
        <f>IFERROR(VLOOKUP(F681,'[2]Table V'!$A:$M,9,FALSE),"N/A")</f>
        <v>N/A</v>
      </c>
      <c r="Z681" s="9" t="str">
        <f>IFERROR(VLOOKUP(C681,[4]Feuil1!$D:$AB,25,FALSE),"N/A")</f>
        <v>N/A</v>
      </c>
      <c r="AA681" s="9" t="s">
        <v>157</v>
      </c>
      <c r="AB681" s="9" t="s">
        <v>157</v>
      </c>
      <c r="AC681" s="5"/>
    </row>
    <row r="682" spans="2:263" x14ac:dyDescent="0.3">
      <c r="B682" s="18">
        <f t="shared" si="26"/>
        <v>0</v>
      </c>
      <c r="C682" s="18"/>
      <c r="D682" s="5"/>
      <c r="E682" s="5"/>
      <c r="F682" s="5" t="str">
        <f t="shared" si="25"/>
        <v/>
      </c>
      <c r="G682" s="5"/>
      <c r="H682" s="5"/>
      <c r="I682" s="5"/>
      <c r="J682" s="5"/>
      <c r="K682" s="5"/>
      <c r="L682" s="6"/>
      <c r="M682" s="5"/>
      <c r="N682" s="5"/>
      <c r="O682" s="5"/>
      <c r="P682" s="24"/>
      <c r="R682" s="27"/>
      <c r="S682" s="5"/>
      <c r="T682" s="6"/>
      <c r="U682" s="5"/>
      <c r="V682" s="7" t="str">
        <f>IFERROR(VLOOKUP(B682,[1]Client107650!$A$1:$C$7000,3,FALSE),"Non enregistrée")</f>
        <v>Non enregistrée</v>
      </c>
      <c r="W682" s="7" t="str">
        <f>IFERROR(VLOOKUP(A682,'[2]PLANNING-RECHANGES LATelec'!$A$3:$AN$8004,40,FALSE),"Non collaborée")</f>
        <v>Non collaborée</v>
      </c>
      <c r="X682" s="8" t="str">
        <f>IFERROR(VLOOKUP(F682,'[3]Table V'!$A:$G,3,FALSE),"N/A")</f>
        <v>N/A</v>
      </c>
      <c r="Y682" s="8" t="str">
        <f>IFERROR(VLOOKUP(F682,'[2]Table V'!$A:$M,9,FALSE),"N/A")</f>
        <v>N/A</v>
      </c>
      <c r="Z682" s="9" t="str">
        <f>IFERROR(VLOOKUP(C682,[4]Feuil1!$D:$AB,25,FALSE),"N/A")</f>
        <v>N/A</v>
      </c>
      <c r="AA682" s="9" t="s">
        <v>157</v>
      </c>
      <c r="AB682" s="9" t="s">
        <v>157</v>
      </c>
      <c r="AC682" s="5"/>
      <c r="AD682" s="10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  <c r="CR682" s="5"/>
      <c r="CS682" s="5"/>
      <c r="CT682" s="5"/>
      <c r="CU682" s="5"/>
      <c r="CV682" s="5"/>
      <c r="CW682" s="5"/>
      <c r="CX682" s="5"/>
      <c r="CY682" s="5"/>
      <c r="CZ682" s="5"/>
      <c r="DA682" s="5"/>
      <c r="DB682" s="5"/>
      <c r="DC682" s="5"/>
      <c r="DD682" s="5"/>
      <c r="DE682" s="5"/>
      <c r="DF682" s="5"/>
      <c r="DG682" s="5"/>
      <c r="DH682" s="5"/>
      <c r="DI682" s="5"/>
      <c r="DJ682" s="5"/>
      <c r="DK682" s="5"/>
      <c r="DL682" s="5"/>
      <c r="DM682" s="5"/>
      <c r="DN682" s="5"/>
      <c r="DO682" s="5"/>
      <c r="DP682" s="5"/>
      <c r="DQ682" s="5"/>
      <c r="DR682" s="5"/>
      <c r="DS682" s="5"/>
      <c r="DT682" s="5"/>
      <c r="DU682" s="5"/>
      <c r="DV682" s="5"/>
      <c r="DW682" s="5"/>
      <c r="DX682" s="5"/>
      <c r="DY682" s="5"/>
      <c r="DZ682" s="5"/>
      <c r="EA682" s="5"/>
      <c r="EB682" s="5"/>
      <c r="EC682" s="5"/>
      <c r="ED682" s="5"/>
      <c r="EE682" s="5"/>
      <c r="EF682" s="5"/>
      <c r="EG682" s="5"/>
      <c r="EH682" s="5"/>
      <c r="EI682" s="5"/>
      <c r="EJ682" s="5"/>
      <c r="EK682" s="5"/>
      <c r="EL682" s="5"/>
      <c r="EM682" s="5"/>
      <c r="EN682" s="5"/>
      <c r="EO682" s="5"/>
      <c r="EP682" s="5"/>
      <c r="EQ682" s="5"/>
      <c r="ER682" s="5"/>
      <c r="ES682" s="5"/>
      <c r="ET682" s="5"/>
      <c r="EU682" s="5"/>
      <c r="EV682" s="5"/>
      <c r="EW682" s="5"/>
      <c r="EX682" s="5"/>
      <c r="EY682" s="5"/>
      <c r="EZ682" s="5"/>
      <c r="FA682" s="5"/>
      <c r="FB682" s="5"/>
      <c r="FC682" s="5"/>
      <c r="FD682" s="5"/>
      <c r="FE682" s="5"/>
      <c r="FF682" s="5"/>
      <c r="FG682" s="5"/>
      <c r="FH682" s="5"/>
      <c r="FI682" s="5"/>
      <c r="FJ682" s="5"/>
      <c r="FK682" s="5"/>
      <c r="FL682" s="5"/>
      <c r="FM682" s="5"/>
      <c r="FN682" s="5"/>
      <c r="FO682" s="5"/>
      <c r="FP682" s="5"/>
      <c r="FQ682" s="5"/>
      <c r="FR682" s="5"/>
      <c r="FS682" s="5"/>
      <c r="FT682" s="5"/>
      <c r="FU682" s="5"/>
      <c r="FV682" s="5"/>
      <c r="FW682" s="5"/>
      <c r="FX682" s="5"/>
      <c r="FY682" s="5"/>
      <c r="FZ682" s="5"/>
      <c r="GA682" s="5"/>
      <c r="GB682" s="5"/>
      <c r="GC682" s="5"/>
      <c r="GD682" s="5"/>
      <c r="GE682" s="5"/>
      <c r="GF682" s="5"/>
      <c r="GG682" s="5"/>
      <c r="GH682" s="5"/>
      <c r="GI682" s="5"/>
      <c r="GJ682" s="5"/>
      <c r="GK682" s="5"/>
      <c r="GL682" s="5"/>
      <c r="GM682" s="5"/>
      <c r="GN682" s="5"/>
      <c r="GO682" s="5"/>
      <c r="GP682" s="5"/>
      <c r="GQ682" s="5"/>
      <c r="GR682" s="5"/>
      <c r="GS682" s="5"/>
      <c r="GT682" s="5"/>
      <c r="GU682" s="5"/>
      <c r="GV682" s="5"/>
      <c r="GW682" s="5"/>
      <c r="GX682" s="5"/>
      <c r="GY682" s="5"/>
      <c r="GZ682" s="5"/>
      <c r="HA682" s="5"/>
      <c r="HB682" s="5"/>
      <c r="HC682" s="5"/>
      <c r="HD682" s="5"/>
      <c r="HE682" s="5"/>
      <c r="HF682" s="5"/>
      <c r="HG682" s="5"/>
      <c r="HH682" s="5"/>
      <c r="HI682" s="5"/>
      <c r="HJ682" s="5"/>
      <c r="HK682" s="5"/>
      <c r="HL682" s="5"/>
      <c r="HM682" s="5"/>
      <c r="HN682" s="5"/>
      <c r="HO682" s="5"/>
      <c r="HP682" s="5"/>
      <c r="HQ682" s="5"/>
      <c r="HR682" s="5"/>
      <c r="HS682" s="5"/>
      <c r="HT682" s="5"/>
      <c r="HU682" s="5"/>
      <c r="HV682" s="5"/>
      <c r="HW682" s="5"/>
      <c r="HX682" s="5"/>
      <c r="HY682" s="5"/>
      <c r="HZ682" s="5"/>
      <c r="IA682" s="5"/>
      <c r="IB682" s="5"/>
      <c r="IC682" s="5"/>
      <c r="ID682" s="5"/>
      <c r="IE682" s="5"/>
      <c r="IF682" s="5"/>
      <c r="IG682" s="5"/>
      <c r="IH682" s="5"/>
      <c r="II682" s="5"/>
      <c r="IJ682" s="5"/>
      <c r="IK682" s="5"/>
      <c r="IL682" s="5"/>
      <c r="IM682" s="5"/>
      <c r="IN682" s="5"/>
      <c r="IO682" s="5"/>
      <c r="IP682" s="5"/>
      <c r="IQ682" s="5"/>
      <c r="IR682" s="5"/>
      <c r="IS682" s="5"/>
      <c r="IT682" s="5"/>
      <c r="IU682" s="5"/>
      <c r="IV682" s="5"/>
      <c r="IW682" s="5"/>
      <c r="IX682" s="5"/>
      <c r="IY682" s="5"/>
      <c r="IZ682" s="5"/>
      <c r="JA682" s="5"/>
      <c r="JB682" s="5"/>
      <c r="JC682" s="5"/>
    </row>
    <row r="683" spans="2:263" x14ac:dyDescent="0.3">
      <c r="B683" s="18">
        <f t="shared" si="26"/>
        <v>0</v>
      </c>
      <c r="C683" s="18"/>
      <c r="D683" s="5"/>
      <c r="E683" s="5"/>
      <c r="F683" s="5" t="str">
        <f t="shared" si="25"/>
        <v/>
      </c>
      <c r="G683" s="5"/>
      <c r="H683" s="5"/>
      <c r="I683" s="5"/>
      <c r="J683" s="5"/>
      <c r="K683" s="5"/>
      <c r="L683" s="6"/>
      <c r="M683" s="5"/>
      <c r="N683" s="5"/>
      <c r="O683" s="5"/>
      <c r="P683" s="24"/>
      <c r="R683" s="27"/>
      <c r="S683" s="5"/>
      <c r="T683" s="6"/>
      <c r="U683" s="5"/>
      <c r="V683" s="7" t="str">
        <f>IFERROR(VLOOKUP(B683,[1]Client107650!$A$1:$C$7000,3,FALSE),"Non enregistrée")</f>
        <v>Non enregistrée</v>
      </c>
      <c r="W683" s="7" t="str">
        <f>IFERROR(VLOOKUP(A683,'[2]PLANNING-RECHANGES LATelec'!$A$3:$AN$8004,40,FALSE),"Non collaborée")</f>
        <v>Non collaborée</v>
      </c>
      <c r="X683" s="8" t="str">
        <f>IFERROR(VLOOKUP(F683,'[3]Table V'!$A:$G,3,FALSE),"N/A")</f>
        <v>N/A</v>
      </c>
      <c r="Y683" s="8" t="str">
        <f>IFERROR(VLOOKUP(F683,'[2]Table V'!$A:$M,9,FALSE),"N/A")</f>
        <v>N/A</v>
      </c>
      <c r="Z683" s="9" t="str">
        <f>IFERROR(VLOOKUP(C683,[4]Feuil1!$D:$AB,25,FALSE),"N/A")</f>
        <v>N/A</v>
      </c>
      <c r="AA683" s="9" t="s">
        <v>157</v>
      </c>
      <c r="AB683" s="9" t="s">
        <v>157</v>
      </c>
      <c r="AC683" s="5"/>
      <c r="AD683" s="10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  <c r="CR683" s="5"/>
      <c r="CS683" s="5"/>
      <c r="CT683" s="5"/>
      <c r="CU683" s="5"/>
      <c r="CV683" s="5"/>
      <c r="CW683" s="5"/>
      <c r="CX683" s="5"/>
      <c r="CY683" s="5"/>
      <c r="CZ683" s="5"/>
      <c r="DA683" s="5"/>
      <c r="DB683" s="5"/>
      <c r="DC683" s="5"/>
      <c r="DD683" s="5"/>
      <c r="DE683" s="5"/>
      <c r="DF683" s="5"/>
      <c r="DG683" s="5"/>
      <c r="DH683" s="5"/>
      <c r="DI683" s="5"/>
      <c r="DJ683" s="5"/>
      <c r="DK683" s="5"/>
      <c r="DL683" s="5"/>
      <c r="DM683" s="5"/>
      <c r="DN683" s="5"/>
      <c r="DO683" s="5"/>
      <c r="DP683" s="5"/>
      <c r="DQ683" s="5"/>
      <c r="DR683" s="5"/>
      <c r="DS683" s="5"/>
      <c r="DT683" s="5"/>
      <c r="DU683" s="5"/>
      <c r="DV683" s="5"/>
      <c r="DW683" s="5"/>
      <c r="DX683" s="5"/>
      <c r="DY683" s="5"/>
      <c r="DZ683" s="5"/>
      <c r="EA683" s="5"/>
      <c r="EB683" s="5"/>
      <c r="EC683" s="5"/>
      <c r="ED683" s="5"/>
      <c r="EE683" s="5"/>
      <c r="EF683" s="5"/>
      <c r="EG683" s="5"/>
      <c r="EH683" s="5"/>
      <c r="EI683" s="5"/>
      <c r="EJ683" s="5"/>
      <c r="EK683" s="5"/>
      <c r="EL683" s="5"/>
      <c r="EM683" s="5"/>
      <c r="EN683" s="5"/>
      <c r="EO683" s="5"/>
      <c r="EP683" s="5"/>
      <c r="EQ683" s="5"/>
      <c r="ER683" s="5"/>
      <c r="ES683" s="5"/>
      <c r="ET683" s="5"/>
      <c r="EU683" s="5"/>
      <c r="EV683" s="5"/>
      <c r="EW683" s="5"/>
      <c r="EX683" s="5"/>
      <c r="EY683" s="5"/>
      <c r="EZ683" s="5"/>
      <c r="FA683" s="5"/>
      <c r="FB683" s="5"/>
      <c r="FC683" s="5"/>
      <c r="FD683" s="5"/>
      <c r="FE683" s="5"/>
      <c r="FF683" s="5"/>
      <c r="FG683" s="5"/>
      <c r="FH683" s="5"/>
      <c r="FI683" s="5"/>
      <c r="FJ683" s="5"/>
      <c r="FK683" s="5"/>
      <c r="FL683" s="5"/>
      <c r="FM683" s="5"/>
      <c r="FN683" s="5"/>
      <c r="FO683" s="5"/>
      <c r="FP683" s="5"/>
      <c r="FQ683" s="5"/>
      <c r="FR683" s="5"/>
      <c r="FS683" s="5"/>
      <c r="FT683" s="5"/>
      <c r="FU683" s="5"/>
      <c r="FV683" s="5"/>
      <c r="FW683" s="5"/>
      <c r="FX683" s="5"/>
      <c r="FY683" s="5"/>
      <c r="FZ683" s="5"/>
      <c r="GA683" s="5"/>
      <c r="GB683" s="5"/>
      <c r="GC683" s="5"/>
      <c r="GD683" s="5"/>
      <c r="GE683" s="5"/>
      <c r="GF683" s="5"/>
      <c r="GG683" s="5"/>
      <c r="GH683" s="5"/>
      <c r="GI683" s="5"/>
      <c r="GJ683" s="5"/>
      <c r="GK683" s="5"/>
      <c r="GL683" s="5"/>
      <c r="GM683" s="5"/>
      <c r="GN683" s="5"/>
      <c r="GO683" s="5"/>
      <c r="GP683" s="5"/>
      <c r="GQ683" s="5"/>
      <c r="GR683" s="5"/>
      <c r="GS683" s="5"/>
      <c r="GT683" s="5"/>
      <c r="GU683" s="5"/>
      <c r="GV683" s="5"/>
      <c r="GW683" s="5"/>
      <c r="GX683" s="5"/>
      <c r="GY683" s="5"/>
      <c r="GZ683" s="5"/>
      <c r="HA683" s="5"/>
      <c r="HB683" s="5"/>
      <c r="HC683" s="5"/>
      <c r="HD683" s="5"/>
      <c r="HE683" s="5"/>
      <c r="HF683" s="5"/>
      <c r="HG683" s="5"/>
      <c r="HH683" s="5"/>
      <c r="HI683" s="5"/>
      <c r="HJ683" s="5"/>
      <c r="HK683" s="5"/>
      <c r="HL683" s="5"/>
      <c r="HM683" s="5"/>
      <c r="HN683" s="5"/>
      <c r="HO683" s="5"/>
      <c r="HP683" s="5"/>
      <c r="HQ683" s="5"/>
      <c r="HR683" s="5"/>
      <c r="HS683" s="5"/>
      <c r="HT683" s="5"/>
      <c r="HU683" s="5"/>
      <c r="HV683" s="5"/>
      <c r="HW683" s="5"/>
      <c r="HX683" s="5"/>
      <c r="HY683" s="5"/>
      <c r="HZ683" s="5"/>
      <c r="IA683" s="5"/>
      <c r="IB683" s="5"/>
      <c r="IC683" s="5"/>
      <c r="ID683" s="5"/>
      <c r="IE683" s="5"/>
      <c r="IF683" s="5"/>
      <c r="IG683" s="5"/>
      <c r="IH683" s="5"/>
      <c r="II683" s="5"/>
      <c r="IJ683" s="5"/>
      <c r="IK683" s="5"/>
      <c r="IL683" s="5"/>
      <c r="IM683" s="5"/>
      <c r="IN683" s="5"/>
      <c r="IO683" s="5"/>
      <c r="IP683" s="5"/>
      <c r="IQ683" s="5"/>
      <c r="IR683" s="5"/>
      <c r="IS683" s="5"/>
      <c r="IT683" s="5"/>
      <c r="IU683" s="5"/>
      <c r="IV683" s="5"/>
      <c r="IW683" s="5"/>
      <c r="IX683" s="5"/>
      <c r="IY683" s="5"/>
      <c r="IZ683" s="5"/>
      <c r="JA683" s="5"/>
      <c r="JB683" s="5"/>
      <c r="JC683" s="5"/>
    </row>
    <row r="684" spans="2:263" x14ac:dyDescent="0.3">
      <c r="B684" s="18">
        <f t="shared" si="26"/>
        <v>0</v>
      </c>
      <c r="C684" s="18"/>
      <c r="D684" s="5"/>
      <c r="E684" s="5"/>
      <c r="F684" s="5" t="str">
        <f t="shared" si="25"/>
        <v/>
      </c>
      <c r="G684" s="5"/>
      <c r="H684" s="5"/>
      <c r="I684" s="5"/>
      <c r="J684" s="5"/>
      <c r="K684" s="5"/>
      <c r="L684" s="6"/>
      <c r="M684" s="5"/>
      <c r="N684" s="5"/>
      <c r="O684" s="5"/>
      <c r="P684" s="24"/>
      <c r="R684" s="27"/>
      <c r="S684" s="5"/>
      <c r="T684" s="6"/>
      <c r="U684" s="5"/>
      <c r="V684" s="7" t="str">
        <f>IFERROR(VLOOKUP(B684,[1]Client107650!$A$1:$C$7000,3,FALSE),"Non enregistrée")</f>
        <v>Non enregistrée</v>
      </c>
      <c r="W684" s="7" t="str">
        <f>IFERROR(VLOOKUP(A684,'[2]PLANNING-RECHANGES LATelec'!$A$3:$AN$8004,40,FALSE),"Non collaborée")</f>
        <v>Non collaborée</v>
      </c>
      <c r="X684" s="8" t="str">
        <f>IFERROR(VLOOKUP(F684,'[3]Table V'!$A:$G,3,FALSE),"N/A")</f>
        <v>N/A</v>
      </c>
      <c r="Y684" s="8" t="str">
        <f>IFERROR(VLOOKUP(F684,'[2]Table V'!$A:$M,9,FALSE),"N/A")</f>
        <v>N/A</v>
      </c>
      <c r="Z684" s="9" t="str">
        <f>IFERROR(VLOOKUP(C684,[4]Feuil1!$D:$AB,25,FALSE),"N/A")</f>
        <v>N/A</v>
      </c>
      <c r="AA684" s="9" t="s">
        <v>157</v>
      </c>
      <c r="AB684" s="9" t="s">
        <v>157</v>
      </c>
      <c r="AC684" s="5"/>
      <c r="AD684" s="10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  <c r="CR684" s="5"/>
      <c r="CS684" s="5"/>
      <c r="CT684" s="5"/>
      <c r="CU684" s="5"/>
      <c r="CV684" s="5"/>
      <c r="CW684" s="5"/>
      <c r="CX684" s="5"/>
      <c r="CY684" s="5"/>
      <c r="CZ684" s="5"/>
      <c r="DA684" s="5"/>
      <c r="DB684" s="5"/>
      <c r="DC684" s="5"/>
      <c r="DD684" s="5"/>
      <c r="DE684" s="5"/>
      <c r="DF684" s="5"/>
      <c r="DG684" s="5"/>
      <c r="DH684" s="5"/>
      <c r="DI684" s="5"/>
      <c r="DJ684" s="5"/>
      <c r="DK684" s="5"/>
      <c r="DL684" s="5"/>
      <c r="DM684" s="5"/>
      <c r="DN684" s="5"/>
      <c r="DO684" s="5"/>
      <c r="DP684" s="5"/>
      <c r="DQ684" s="5"/>
      <c r="DR684" s="5"/>
      <c r="DS684" s="5"/>
      <c r="DT684" s="5"/>
      <c r="DU684" s="5"/>
      <c r="DV684" s="5"/>
      <c r="DW684" s="5"/>
      <c r="DX684" s="5"/>
      <c r="DY684" s="5"/>
      <c r="DZ684" s="5"/>
      <c r="EA684" s="5"/>
      <c r="EB684" s="5"/>
      <c r="EC684" s="5"/>
      <c r="ED684" s="5"/>
      <c r="EE684" s="5"/>
      <c r="EF684" s="5"/>
      <c r="EG684" s="5"/>
      <c r="EH684" s="5"/>
      <c r="EI684" s="5"/>
      <c r="EJ684" s="5"/>
      <c r="EK684" s="5"/>
      <c r="EL684" s="5"/>
      <c r="EM684" s="5"/>
      <c r="EN684" s="5"/>
      <c r="EO684" s="5"/>
      <c r="EP684" s="5"/>
      <c r="EQ684" s="5"/>
      <c r="ER684" s="5"/>
      <c r="ES684" s="5"/>
      <c r="ET684" s="5"/>
      <c r="EU684" s="5"/>
      <c r="EV684" s="5"/>
      <c r="EW684" s="5"/>
      <c r="EX684" s="5"/>
      <c r="EY684" s="5"/>
      <c r="EZ684" s="5"/>
      <c r="FA684" s="5"/>
      <c r="FB684" s="5"/>
      <c r="FC684" s="5"/>
      <c r="FD684" s="5"/>
      <c r="FE684" s="5"/>
      <c r="FF684" s="5"/>
      <c r="FG684" s="5"/>
      <c r="FH684" s="5"/>
      <c r="FI684" s="5"/>
      <c r="FJ684" s="5"/>
      <c r="FK684" s="5"/>
      <c r="FL684" s="5"/>
      <c r="FM684" s="5"/>
      <c r="FN684" s="5"/>
      <c r="FO684" s="5"/>
      <c r="FP684" s="5"/>
      <c r="FQ684" s="5"/>
      <c r="FR684" s="5"/>
      <c r="FS684" s="5"/>
      <c r="FT684" s="5"/>
      <c r="FU684" s="5"/>
      <c r="FV684" s="5"/>
      <c r="FW684" s="5"/>
      <c r="FX684" s="5"/>
      <c r="FY684" s="5"/>
      <c r="FZ684" s="5"/>
      <c r="GA684" s="5"/>
      <c r="GB684" s="5"/>
      <c r="GC684" s="5"/>
      <c r="GD684" s="5"/>
      <c r="GE684" s="5"/>
      <c r="GF684" s="5"/>
      <c r="GG684" s="5"/>
      <c r="GH684" s="5"/>
      <c r="GI684" s="5"/>
      <c r="GJ684" s="5"/>
      <c r="GK684" s="5"/>
      <c r="GL684" s="5"/>
      <c r="GM684" s="5"/>
      <c r="GN684" s="5"/>
      <c r="GO684" s="5"/>
      <c r="GP684" s="5"/>
      <c r="GQ684" s="5"/>
      <c r="GR684" s="5"/>
      <c r="GS684" s="5"/>
      <c r="GT684" s="5"/>
      <c r="GU684" s="5"/>
      <c r="GV684" s="5"/>
      <c r="GW684" s="5"/>
      <c r="GX684" s="5"/>
      <c r="GY684" s="5"/>
      <c r="GZ684" s="5"/>
      <c r="HA684" s="5"/>
      <c r="HB684" s="5"/>
      <c r="HC684" s="5"/>
      <c r="HD684" s="5"/>
      <c r="HE684" s="5"/>
      <c r="HF684" s="5"/>
      <c r="HG684" s="5"/>
      <c r="HH684" s="5"/>
      <c r="HI684" s="5"/>
      <c r="HJ684" s="5"/>
      <c r="HK684" s="5"/>
      <c r="HL684" s="5"/>
      <c r="HM684" s="5"/>
      <c r="HN684" s="5"/>
      <c r="HO684" s="5"/>
      <c r="HP684" s="5"/>
      <c r="HQ684" s="5"/>
      <c r="HR684" s="5"/>
      <c r="HS684" s="5"/>
      <c r="HT684" s="5"/>
      <c r="HU684" s="5"/>
      <c r="HV684" s="5"/>
      <c r="HW684" s="5"/>
      <c r="HX684" s="5"/>
      <c r="HY684" s="5"/>
      <c r="HZ684" s="5"/>
      <c r="IA684" s="5"/>
      <c r="IB684" s="5"/>
      <c r="IC684" s="5"/>
      <c r="ID684" s="5"/>
      <c r="IE684" s="5"/>
      <c r="IF684" s="5"/>
      <c r="IG684" s="5"/>
      <c r="IH684" s="5"/>
      <c r="II684" s="5"/>
      <c r="IJ684" s="5"/>
      <c r="IK684" s="5"/>
      <c r="IL684" s="5"/>
      <c r="IM684" s="5"/>
      <c r="IN684" s="5"/>
      <c r="IO684" s="5"/>
      <c r="IP684" s="5"/>
      <c r="IQ684" s="5"/>
      <c r="IR684" s="5"/>
      <c r="IS684" s="5"/>
      <c r="IT684" s="5"/>
      <c r="IU684" s="5"/>
      <c r="IV684" s="5"/>
      <c r="IW684" s="5"/>
      <c r="IX684" s="5"/>
      <c r="IY684" s="5"/>
      <c r="IZ684" s="5"/>
      <c r="JA684" s="5"/>
      <c r="JB684" s="5"/>
      <c r="JC684" s="5"/>
    </row>
    <row r="685" spans="2:263" x14ac:dyDescent="0.3">
      <c r="B685" s="18">
        <f t="shared" si="26"/>
        <v>0</v>
      </c>
      <c r="C685" s="18"/>
      <c r="D685" s="5"/>
      <c r="E685" s="5"/>
      <c r="F685" s="5" t="str">
        <f t="shared" si="25"/>
        <v/>
      </c>
      <c r="G685" s="5"/>
      <c r="H685" s="5"/>
      <c r="I685" s="5"/>
      <c r="J685" s="5"/>
      <c r="K685" s="5"/>
      <c r="L685" s="6"/>
      <c r="M685" s="5"/>
      <c r="N685" s="5"/>
      <c r="O685" s="5"/>
      <c r="P685" s="24"/>
      <c r="R685" s="27"/>
      <c r="S685" s="5"/>
      <c r="T685" s="6"/>
      <c r="U685" s="5"/>
      <c r="V685" s="7" t="str">
        <f>IFERROR(VLOOKUP(B685,[1]Client107650!$A$1:$C$7000,3,FALSE),"Non enregistrée")</f>
        <v>Non enregistrée</v>
      </c>
      <c r="W685" s="7" t="str">
        <f>IFERROR(VLOOKUP(A685,'[2]PLANNING-RECHANGES LATelec'!$A$3:$AN$8004,40,FALSE),"Non collaborée")</f>
        <v>Non collaborée</v>
      </c>
      <c r="X685" s="8" t="str">
        <f>IFERROR(VLOOKUP(F685,'[3]Table V'!$A:$G,3,FALSE),"N/A")</f>
        <v>N/A</v>
      </c>
      <c r="Y685" s="8" t="str">
        <f>IFERROR(VLOOKUP(F685,'[2]Table V'!$A:$M,9,FALSE),"N/A")</f>
        <v>N/A</v>
      </c>
      <c r="Z685" s="9" t="str">
        <f>IFERROR(VLOOKUP(C685,[4]Feuil1!$D:$AB,25,FALSE),"N/A")</f>
        <v>N/A</v>
      </c>
      <c r="AA685" s="9" t="s">
        <v>157</v>
      </c>
      <c r="AB685" s="9" t="s">
        <v>157</v>
      </c>
      <c r="AC685" s="5"/>
      <c r="AD685" s="10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/>
      <c r="CO685" s="5"/>
      <c r="CP685" s="5"/>
      <c r="CQ685" s="5"/>
      <c r="CR685" s="5"/>
      <c r="CS685" s="5"/>
      <c r="CT685" s="5"/>
      <c r="CU685" s="5"/>
      <c r="CV685" s="5"/>
      <c r="CW685" s="5"/>
      <c r="CX685" s="5"/>
      <c r="CY685" s="5"/>
      <c r="CZ685" s="5"/>
      <c r="DA685" s="5"/>
      <c r="DB685" s="5"/>
      <c r="DC685" s="5"/>
      <c r="DD685" s="5"/>
      <c r="DE685" s="5"/>
      <c r="DF685" s="5"/>
      <c r="DG685" s="5"/>
      <c r="DH685" s="5"/>
      <c r="DI685" s="5"/>
      <c r="DJ685" s="5"/>
      <c r="DK685" s="5"/>
      <c r="DL685" s="5"/>
      <c r="DM685" s="5"/>
      <c r="DN685" s="5"/>
      <c r="DO685" s="5"/>
      <c r="DP685" s="5"/>
      <c r="DQ685" s="5"/>
      <c r="DR685" s="5"/>
      <c r="DS685" s="5"/>
      <c r="DT685" s="5"/>
      <c r="DU685" s="5"/>
      <c r="DV685" s="5"/>
      <c r="DW685" s="5"/>
      <c r="DX685" s="5"/>
      <c r="DY685" s="5"/>
      <c r="DZ685" s="5"/>
      <c r="EA685" s="5"/>
      <c r="EB685" s="5"/>
      <c r="EC685" s="5"/>
      <c r="ED685" s="5"/>
      <c r="EE685" s="5"/>
      <c r="EF685" s="5"/>
      <c r="EG685" s="5"/>
      <c r="EH685" s="5"/>
      <c r="EI685" s="5"/>
      <c r="EJ685" s="5"/>
      <c r="EK685" s="5"/>
      <c r="EL685" s="5"/>
      <c r="EM685" s="5"/>
      <c r="EN685" s="5"/>
      <c r="EO685" s="5"/>
      <c r="EP685" s="5"/>
      <c r="EQ685" s="5"/>
      <c r="ER685" s="5"/>
      <c r="ES685" s="5"/>
      <c r="ET685" s="5"/>
      <c r="EU685" s="5"/>
      <c r="EV685" s="5"/>
      <c r="EW685" s="5"/>
      <c r="EX685" s="5"/>
      <c r="EY685" s="5"/>
      <c r="EZ685" s="5"/>
      <c r="FA685" s="5"/>
      <c r="FB685" s="5"/>
      <c r="FC685" s="5"/>
      <c r="FD685" s="5"/>
      <c r="FE685" s="5"/>
      <c r="FF685" s="5"/>
      <c r="FG685" s="5"/>
      <c r="FH685" s="5"/>
      <c r="FI685" s="5"/>
      <c r="FJ685" s="5"/>
      <c r="FK685" s="5"/>
      <c r="FL685" s="5"/>
      <c r="FM685" s="5"/>
      <c r="FN685" s="5"/>
      <c r="FO685" s="5"/>
      <c r="FP685" s="5"/>
      <c r="FQ685" s="5"/>
      <c r="FR685" s="5"/>
      <c r="FS685" s="5"/>
      <c r="FT685" s="5"/>
      <c r="FU685" s="5"/>
      <c r="FV685" s="5"/>
      <c r="FW685" s="5"/>
      <c r="FX685" s="5"/>
      <c r="FY685" s="5"/>
      <c r="FZ685" s="5"/>
      <c r="GA685" s="5"/>
      <c r="GB685" s="5"/>
      <c r="GC685" s="5"/>
      <c r="GD685" s="5"/>
      <c r="GE685" s="5"/>
      <c r="GF685" s="5"/>
      <c r="GG685" s="5"/>
      <c r="GH685" s="5"/>
      <c r="GI685" s="5"/>
      <c r="GJ685" s="5"/>
      <c r="GK685" s="5"/>
      <c r="GL685" s="5"/>
      <c r="GM685" s="5"/>
      <c r="GN685" s="5"/>
      <c r="GO685" s="5"/>
      <c r="GP685" s="5"/>
      <c r="GQ685" s="5"/>
      <c r="GR685" s="5"/>
      <c r="GS685" s="5"/>
      <c r="GT685" s="5"/>
      <c r="GU685" s="5"/>
      <c r="GV685" s="5"/>
      <c r="GW685" s="5"/>
      <c r="GX685" s="5"/>
      <c r="GY685" s="5"/>
      <c r="GZ685" s="5"/>
      <c r="HA685" s="5"/>
      <c r="HB685" s="5"/>
      <c r="HC685" s="5"/>
      <c r="HD685" s="5"/>
      <c r="HE685" s="5"/>
      <c r="HF685" s="5"/>
      <c r="HG685" s="5"/>
      <c r="HH685" s="5"/>
      <c r="HI685" s="5"/>
      <c r="HJ685" s="5"/>
      <c r="HK685" s="5"/>
      <c r="HL685" s="5"/>
      <c r="HM685" s="5"/>
      <c r="HN685" s="5"/>
      <c r="HO685" s="5"/>
      <c r="HP685" s="5"/>
      <c r="HQ685" s="5"/>
      <c r="HR685" s="5"/>
      <c r="HS685" s="5"/>
      <c r="HT685" s="5"/>
      <c r="HU685" s="5"/>
      <c r="HV685" s="5"/>
      <c r="HW685" s="5"/>
      <c r="HX685" s="5"/>
      <c r="HY685" s="5"/>
      <c r="HZ685" s="5"/>
      <c r="IA685" s="5"/>
      <c r="IB685" s="5"/>
      <c r="IC685" s="5"/>
      <c r="ID685" s="5"/>
      <c r="IE685" s="5"/>
      <c r="IF685" s="5"/>
      <c r="IG685" s="5"/>
      <c r="IH685" s="5"/>
      <c r="II685" s="5"/>
      <c r="IJ685" s="5"/>
      <c r="IK685" s="5"/>
      <c r="IL685" s="5"/>
      <c r="IM685" s="5"/>
      <c r="IN685" s="5"/>
      <c r="IO685" s="5"/>
      <c r="IP685" s="5"/>
      <c r="IQ685" s="5"/>
      <c r="IR685" s="5"/>
      <c r="IS685" s="5"/>
      <c r="IT685" s="5"/>
      <c r="IU685" s="5"/>
      <c r="IV685" s="5"/>
      <c r="IW685" s="5"/>
      <c r="IX685" s="5"/>
      <c r="IY685" s="5"/>
      <c r="IZ685" s="5"/>
      <c r="JA685" s="5"/>
      <c r="JB685" s="5"/>
      <c r="JC685" s="5"/>
    </row>
    <row r="686" spans="2:263" x14ac:dyDescent="0.3">
      <c r="B686" s="18">
        <f t="shared" si="26"/>
        <v>0</v>
      </c>
      <c r="C686" s="18"/>
      <c r="D686" s="5"/>
      <c r="E686" s="5"/>
      <c r="F686" s="5" t="str">
        <f t="shared" si="25"/>
        <v/>
      </c>
      <c r="G686" s="5"/>
      <c r="H686" s="5"/>
      <c r="I686" s="5"/>
      <c r="J686" s="5"/>
      <c r="K686" s="5"/>
      <c r="L686" s="6"/>
      <c r="M686" s="5"/>
      <c r="N686" s="5"/>
      <c r="O686" s="5"/>
      <c r="P686" s="24"/>
      <c r="R686" s="27"/>
      <c r="S686" s="5"/>
      <c r="T686" s="6"/>
      <c r="U686" s="5"/>
      <c r="V686" s="7" t="str">
        <f>IFERROR(VLOOKUP(B686,[1]Client107650!$A$1:$C$7000,3,FALSE),"Non enregistrée")</f>
        <v>Non enregistrée</v>
      </c>
      <c r="W686" s="7" t="str">
        <f>IFERROR(VLOOKUP(A686,'[2]PLANNING-RECHANGES LATelec'!$A$3:$AN$8004,40,FALSE),"Non collaborée")</f>
        <v>Non collaborée</v>
      </c>
      <c r="X686" s="8" t="str">
        <f>IFERROR(VLOOKUP(F686,'[3]Table V'!$A:$G,3,FALSE),"N/A")</f>
        <v>N/A</v>
      </c>
      <c r="Y686" s="8" t="str">
        <f>IFERROR(VLOOKUP(F686,'[2]Table V'!$A:$M,9,FALSE),"N/A")</f>
        <v>N/A</v>
      </c>
      <c r="Z686" s="9" t="str">
        <f>IFERROR(VLOOKUP(C686,[4]Feuil1!$D:$AB,25,FALSE),"N/A")</f>
        <v>N/A</v>
      </c>
      <c r="AA686" s="9" t="s">
        <v>157</v>
      </c>
      <c r="AB686" s="9" t="s">
        <v>157</v>
      </c>
      <c r="AC686" s="5"/>
      <c r="AD686" s="10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</row>
    <row r="687" spans="2:263" x14ac:dyDescent="0.3">
      <c r="B687" s="18">
        <f t="shared" si="26"/>
        <v>0</v>
      </c>
      <c r="C687" s="18"/>
      <c r="D687" s="5"/>
      <c r="E687" s="5"/>
      <c r="F687" s="5" t="str">
        <f t="shared" ref="F687:F750" si="27">SUBSTITUTE(AC687,"","")</f>
        <v/>
      </c>
      <c r="G687" s="5"/>
      <c r="H687" s="5"/>
      <c r="I687" s="5"/>
      <c r="J687" s="5"/>
      <c r="K687" s="5"/>
      <c r="L687" s="6"/>
      <c r="M687" s="5"/>
      <c r="N687" s="5"/>
      <c r="O687" s="5"/>
      <c r="P687" s="24"/>
      <c r="R687" s="27"/>
      <c r="S687" s="5"/>
      <c r="T687" s="6"/>
      <c r="U687" s="5"/>
      <c r="V687" s="7" t="str">
        <f>IFERROR(VLOOKUP(B687,[1]Client107650!$A$1:$C$7000,3,FALSE),"Non enregistrée")</f>
        <v>Non enregistrée</v>
      </c>
      <c r="W687" s="7" t="str">
        <f>IFERROR(VLOOKUP(A687,'[2]PLANNING-RECHANGES LATelec'!$A$3:$AN$8004,40,FALSE),"Non collaborée")</f>
        <v>Non collaborée</v>
      </c>
      <c r="X687" s="8" t="str">
        <f>IFERROR(VLOOKUP(F687,'[3]Table V'!$A:$G,3,FALSE),"N/A")</f>
        <v>N/A</v>
      </c>
      <c r="Y687" s="8" t="str">
        <f>IFERROR(VLOOKUP(F687,'[2]Table V'!$A:$M,9,FALSE),"N/A")</f>
        <v>N/A</v>
      </c>
      <c r="Z687" s="9" t="str">
        <f>IFERROR(VLOOKUP(C687,[4]Feuil1!$D:$AB,25,FALSE),"N/A")</f>
        <v>N/A</v>
      </c>
      <c r="AA687" s="9" t="s">
        <v>157</v>
      </c>
      <c r="AB687" s="9" t="s">
        <v>157</v>
      </c>
      <c r="AC687" s="5"/>
      <c r="AD687" s="10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  <c r="CR687" s="5"/>
      <c r="CS687" s="5"/>
      <c r="CT687" s="5"/>
      <c r="CU687" s="5"/>
      <c r="CV687" s="5"/>
      <c r="CW687" s="5"/>
      <c r="CX687" s="5"/>
      <c r="CY687" s="5"/>
      <c r="CZ687" s="5"/>
      <c r="DA687" s="5"/>
      <c r="DB687" s="5"/>
      <c r="DC687" s="5"/>
      <c r="DD687" s="5"/>
      <c r="DE687" s="5"/>
      <c r="DF687" s="5"/>
      <c r="DG687" s="5"/>
      <c r="DH687" s="5"/>
      <c r="DI687" s="5"/>
      <c r="DJ687" s="5"/>
      <c r="DK687" s="5"/>
      <c r="DL687" s="5"/>
      <c r="DM687" s="5"/>
      <c r="DN687" s="5"/>
      <c r="DO687" s="5"/>
      <c r="DP687" s="5"/>
    </row>
    <row r="688" spans="2:263" x14ac:dyDescent="0.3">
      <c r="B688" s="18">
        <f t="shared" si="26"/>
        <v>0</v>
      </c>
      <c r="C688" s="18"/>
      <c r="D688" s="5"/>
      <c r="E688" s="5"/>
      <c r="F688" s="5" t="str">
        <f t="shared" si="27"/>
        <v/>
      </c>
      <c r="G688" s="5"/>
      <c r="H688" s="5"/>
      <c r="I688" s="5"/>
      <c r="J688" s="5"/>
      <c r="K688" s="5"/>
      <c r="L688" s="6"/>
      <c r="M688" s="5"/>
      <c r="N688" s="5"/>
      <c r="O688" s="5"/>
      <c r="P688" s="24"/>
      <c r="R688" s="27"/>
      <c r="S688" s="5"/>
      <c r="T688" s="6"/>
      <c r="U688" s="5"/>
      <c r="V688" s="7" t="str">
        <f>IFERROR(VLOOKUP(B688,[1]Client107650!$A$1:$C$7000,3,FALSE),"Non enregistrée")</f>
        <v>Non enregistrée</v>
      </c>
      <c r="W688" s="7" t="str">
        <f>IFERROR(VLOOKUP(A688,'[2]PLANNING-RECHANGES LATelec'!$A$3:$AN$8004,40,FALSE),"Non collaborée")</f>
        <v>Non collaborée</v>
      </c>
      <c r="X688" s="8" t="str">
        <f>IFERROR(VLOOKUP(F688,'[3]Table V'!$A:$G,3,FALSE),"N/A")</f>
        <v>N/A</v>
      </c>
      <c r="Y688" s="8" t="str">
        <f>IFERROR(VLOOKUP(F688,'[2]Table V'!$A:$M,9,FALSE),"N/A")</f>
        <v>N/A</v>
      </c>
      <c r="Z688" s="9" t="str">
        <f>IFERROR(VLOOKUP(C688,[4]Feuil1!$D:$AB,25,FALSE),"N/A")</f>
        <v>N/A</v>
      </c>
      <c r="AA688" s="9" t="s">
        <v>157</v>
      </c>
      <c r="AB688" s="9" t="s">
        <v>157</v>
      </c>
      <c r="AC688" s="5"/>
      <c r="AD688" s="10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/>
      <c r="CO688" s="5"/>
      <c r="CP688" s="5"/>
      <c r="CQ688" s="5"/>
      <c r="CR688" s="5"/>
      <c r="CS688" s="5"/>
      <c r="CT688" s="5"/>
      <c r="CU688" s="5"/>
      <c r="CV688" s="5"/>
      <c r="CW688" s="5"/>
      <c r="CX688" s="5"/>
      <c r="CY688" s="5"/>
      <c r="CZ688" s="5"/>
      <c r="DA688" s="5"/>
      <c r="DB688" s="5"/>
      <c r="DC688" s="5"/>
      <c r="DD688" s="5"/>
      <c r="DE688" s="5"/>
      <c r="DF688" s="5"/>
      <c r="DG688" s="5"/>
      <c r="DH688" s="5"/>
      <c r="DI688" s="5"/>
      <c r="DJ688" s="5"/>
      <c r="DK688" s="5"/>
      <c r="DL688" s="5"/>
      <c r="DM688" s="5"/>
      <c r="DN688" s="5"/>
      <c r="DO688" s="5"/>
      <c r="DP688" s="5"/>
      <c r="DQ688" s="5"/>
      <c r="DR688" s="5"/>
      <c r="DS688" s="5"/>
      <c r="DT688" s="5"/>
      <c r="DU688" s="5"/>
      <c r="DV688" s="5"/>
      <c r="DW688" s="5"/>
      <c r="DX688" s="5"/>
      <c r="DY688" s="5"/>
      <c r="DZ688" s="5"/>
      <c r="EA688" s="5"/>
      <c r="EB688" s="5"/>
      <c r="EC688" s="5"/>
      <c r="ED688" s="5"/>
      <c r="EE688" s="5"/>
      <c r="EF688" s="5"/>
      <c r="EG688" s="5"/>
      <c r="EH688" s="5"/>
      <c r="EI688" s="5"/>
      <c r="EJ688" s="5"/>
      <c r="EK688" s="5"/>
      <c r="EL688" s="5"/>
      <c r="EM688" s="5"/>
      <c r="EN688" s="5"/>
      <c r="EO688" s="5"/>
      <c r="EP688" s="5"/>
      <c r="EQ688" s="5"/>
      <c r="ER688" s="5"/>
      <c r="ES688" s="5"/>
      <c r="ET688" s="5"/>
      <c r="EU688" s="5"/>
      <c r="EV688" s="5"/>
      <c r="EW688" s="5"/>
      <c r="EX688" s="5"/>
      <c r="EY688" s="5"/>
      <c r="EZ688" s="5"/>
      <c r="FA688" s="5"/>
      <c r="FB688" s="5"/>
      <c r="FC688" s="5"/>
      <c r="FD688" s="5"/>
      <c r="FE688" s="5"/>
      <c r="FF688" s="5"/>
      <c r="FG688" s="5"/>
      <c r="FH688" s="5"/>
      <c r="FI688" s="5"/>
      <c r="FJ688" s="5"/>
      <c r="FK688" s="5"/>
      <c r="FL688" s="5"/>
      <c r="FM688" s="5"/>
      <c r="FN688" s="5"/>
      <c r="FO688" s="5"/>
      <c r="FP688" s="5"/>
      <c r="FQ688" s="5"/>
      <c r="FR688" s="5"/>
      <c r="FS688" s="5"/>
      <c r="FT688" s="5"/>
      <c r="FU688" s="5"/>
      <c r="FV688" s="5"/>
      <c r="FW688" s="5"/>
      <c r="FX688" s="5"/>
      <c r="FY688" s="5"/>
      <c r="FZ688" s="5"/>
      <c r="GA688" s="5"/>
      <c r="GB688" s="5"/>
      <c r="GC688" s="5"/>
      <c r="GD688" s="5"/>
      <c r="GE688" s="5"/>
      <c r="GF688" s="5"/>
      <c r="GG688" s="5"/>
      <c r="GH688" s="5"/>
      <c r="GI688" s="5"/>
      <c r="GJ688" s="5"/>
      <c r="GK688" s="5"/>
      <c r="GL688" s="5"/>
      <c r="GM688" s="5"/>
      <c r="GN688" s="5"/>
      <c r="GO688" s="5"/>
      <c r="GP688" s="5"/>
      <c r="GQ688" s="5"/>
      <c r="GR688" s="5"/>
      <c r="GS688" s="5"/>
      <c r="GT688" s="5"/>
      <c r="GU688" s="5"/>
      <c r="GV688" s="5"/>
      <c r="GW688" s="5"/>
      <c r="GX688" s="5"/>
      <c r="GY688" s="5"/>
      <c r="GZ688" s="5"/>
      <c r="HA688" s="5"/>
      <c r="HB688" s="5"/>
      <c r="HC688" s="5"/>
      <c r="HD688" s="5"/>
      <c r="HE688" s="5"/>
      <c r="HF688" s="5"/>
      <c r="HG688" s="5"/>
      <c r="HH688" s="5"/>
      <c r="HI688" s="5"/>
      <c r="HJ688" s="5"/>
      <c r="HK688" s="5"/>
      <c r="HL688" s="5"/>
      <c r="HM688" s="5"/>
      <c r="HN688" s="5"/>
      <c r="HO688" s="5"/>
      <c r="HP688" s="5"/>
      <c r="HQ688" s="5"/>
      <c r="HR688" s="5"/>
      <c r="HS688" s="5"/>
      <c r="HT688" s="5"/>
      <c r="HU688" s="5"/>
      <c r="HV688" s="5"/>
      <c r="HW688" s="5"/>
      <c r="HX688" s="5"/>
      <c r="HY688" s="5"/>
      <c r="HZ688" s="5"/>
      <c r="IA688" s="5"/>
      <c r="IB688" s="5"/>
      <c r="IC688" s="5"/>
      <c r="ID688" s="5"/>
      <c r="IE688" s="5"/>
      <c r="IF688" s="5"/>
      <c r="IG688" s="5"/>
      <c r="IH688" s="5"/>
      <c r="II688" s="5"/>
      <c r="IJ688" s="5"/>
      <c r="IK688" s="5"/>
      <c r="IL688" s="5"/>
      <c r="IM688" s="5"/>
      <c r="IN688" s="5"/>
      <c r="IO688" s="5"/>
      <c r="IP688" s="5"/>
      <c r="IQ688" s="5"/>
      <c r="IR688" s="5"/>
      <c r="IS688" s="5"/>
      <c r="IT688" s="5"/>
      <c r="IU688" s="5"/>
      <c r="IV688" s="5"/>
      <c r="IW688" s="5"/>
      <c r="IX688" s="5"/>
      <c r="IY688" s="5"/>
      <c r="IZ688" s="5"/>
      <c r="JA688" s="5"/>
      <c r="JB688" s="5"/>
      <c r="JC688" s="5"/>
    </row>
    <row r="689" spans="2:263" x14ac:dyDescent="0.3">
      <c r="B689" s="18">
        <f t="shared" si="26"/>
        <v>0</v>
      </c>
      <c r="C689" s="18"/>
      <c r="D689" s="5"/>
      <c r="E689" s="5"/>
      <c r="F689" s="5" t="str">
        <f t="shared" si="27"/>
        <v/>
      </c>
      <c r="G689" s="5"/>
      <c r="H689" s="5"/>
      <c r="I689" s="5"/>
      <c r="J689" s="5"/>
      <c r="K689" s="5"/>
      <c r="L689" s="6"/>
      <c r="M689" s="5"/>
      <c r="N689" s="5"/>
      <c r="O689" s="5"/>
      <c r="P689" s="24"/>
      <c r="R689" s="27"/>
      <c r="S689" s="5"/>
      <c r="T689" s="6"/>
      <c r="U689" s="5"/>
      <c r="V689" s="7" t="str">
        <f>IFERROR(VLOOKUP(B689,[1]Client107650!$A$1:$C$7000,3,FALSE),"Non enregistrée")</f>
        <v>Non enregistrée</v>
      </c>
      <c r="W689" s="7" t="str">
        <f>IFERROR(VLOOKUP(A689,'[2]PLANNING-RECHANGES LATelec'!$A$3:$AN$8004,40,FALSE),"Non collaborée")</f>
        <v>Non collaborée</v>
      </c>
      <c r="X689" s="8" t="str">
        <f>IFERROR(VLOOKUP(F689,'[3]Table V'!$A:$G,3,FALSE),"N/A")</f>
        <v>N/A</v>
      </c>
      <c r="Y689" s="8" t="str">
        <f>IFERROR(VLOOKUP(F689,'[2]Table V'!$A:$M,9,FALSE),"N/A")</f>
        <v>N/A</v>
      </c>
      <c r="Z689" s="9" t="str">
        <f>IFERROR(VLOOKUP(C689,[4]Feuil1!$D:$AB,25,FALSE),"N/A")</f>
        <v>N/A</v>
      </c>
      <c r="AA689" s="9" t="s">
        <v>157</v>
      </c>
      <c r="AB689" s="9" t="s">
        <v>157</v>
      </c>
      <c r="AC689" s="5"/>
      <c r="AD689" s="10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</row>
    <row r="690" spans="2:263" x14ac:dyDescent="0.3">
      <c r="B690" s="18">
        <f t="shared" si="26"/>
        <v>0</v>
      </c>
      <c r="C690" s="18"/>
      <c r="D690" s="5"/>
      <c r="E690" s="5"/>
      <c r="F690" s="5" t="str">
        <f t="shared" si="27"/>
        <v/>
      </c>
      <c r="G690" s="5"/>
      <c r="H690" s="5"/>
      <c r="I690" s="5"/>
      <c r="J690" s="5"/>
      <c r="K690" s="5"/>
      <c r="L690" s="6"/>
      <c r="M690" s="5"/>
      <c r="N690" s="5"/>
      <c r="O690" s="5"/>
      <c r="P690" s="24"/>
      <c r="R690" s="27"/>
      <c r="S690" s="5"/>
      <c r="T690" s="6"/>
      <c r="U690" s="5"/>
      <c r="V690" s="7" t="str">
        <f>IFERROR(VLOOKUP(B690,[1]Client107650!$A$1:$C$7000,3,FALSE),"Non enregistrée")</f>
        <v>Non enregistrée</v>
      </c>
      <c r="W690" s="7" t="str">
        <f>IFERROR(VLOOKUP(A690,'[2]PLANNING-RECHANGES LATelec'!$A$3:$AN$8004,40,FALSE),"Non collaborée")</f>
        <v>Non collaborée</v>
      </c>
      <c r="X690" s="8" t="str">
        <f>IFERROR(VLOOKUP(F690,'[3]Table V'!$A:$G,3,FALSE),"N/A")</f>
        <v>N/A</v>
      </c>
      <c r="Y690" s="8" t="str">
        <f>IFERROR(VLOOKUP(F690,'[2]Table V'!$A:$M,9,FALSE),"N/A")</f>
        <v>N/A</v>
      </c>
      <c r="Z690" s="9" t="str">
        <f>IFERROR(VLOOKUP(C690,[4]Feuil1!$D:$AB,25,FALSE),"N/A")</f>
        <v>N/A</v>
      </c>
      <c r="AA690" s="9" t="s">
        <v>157</v>
      </c>
      <c r="AB690" s="9" t="s">
        <v>157</v>
      </c>
      <c r="AC690" s="5"/>
      <c r="AD690" s="10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</row>
    <row r="691" spans="2:263" x14ac:dyDescent="0.3">
      <c r="B691" s="18">
        <f t="shared" si="26"/>
        <v>0</v>
      </c>
      <c r="C691" s="18"/>
      <c r="D691" s="5"/>
      <c r="E691" s="5"/>
      <c r="F691" s="5" t="str">
        <f t="shared" si="27"/>
        <v/>
      </c>
      <c r="G691" s="5"/>
      <c r="H691" s="5"/>
      <c r="I691" s="5"/>
      <c r="J691" s="5"/>
      <c r="K691" s="5"/>
      <c r="L691" s="6"/>
      <c r="M691" s="5"/>
      <c r="N691" s="5"/>
      <c r="O691" s="5"/>
      <c r="P691" s="24"/>
      <c r="R691" s="27"/>
      <c r="S691" s="5"/>
      <c r="T691" s="6"/>
      <c r="U691" s="5"/>
      <c r="V691" s="7" t="str">
        <f>IFERROR(VLOOKUP(B691,[1]Client107650!$A$1:$C$7000,3,FALSE),"Non enregistrée")</f>
        <v>Non enregistrée</v>
      </c>
      <c r="W691" s="7" t="str">
        <f>IFERROR(VLOOKUP(A691,'[2]PLANNING-RECHANGES LATelec'!$A$3:$AN$8004,40,FALSE),"Non collaborée")</f>
        <v>Non collaborée</v>
      </c>
      <c r="X691" s="8" t="str">
        <f>IFERROR(VLOOKUP(F691,'[3]Table V'!$A:$G,3,FALSE),"N/A")</f>
        <v>N/A</v>
      </c>
      <c r="Y691" s="8" t="str">
        <f>IFERROR(VLOOKUP(F691,'[2]Table V'!$A:$M,9,FALSE),"N/A")</f>
        <v>N/A</v>
      </c>
      <c r="Z691" s="9" t="str">
        <f>IFERROR(VLOOKUP(C691,[4]Feuil1!$D:$AB,25,FALSE),"N/A")</f>
        <v>N/A</v>
      </c>
      <c r="AA691" s="9" t="s">
        <v>157</v>
      </c>
      <c r="AB691" s="9" t="s">
        <v>157</v>
      </c>
      <c r="AC691" s="5"/>
      <c r="AD691" s="10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  <c r="CR691" s="5"/>
      <c r="CS691" s="5"/>
      <c r="CT691" s="5"/>
      <c r="CU691" s="5"/>
      <c r="CV691" s="5"/>
      <c r="CW691" s="5"/>
      <c r="CX691" s="5"/>
      <c r="CY691" s="5"/>
      <c r="CZ691" s="5"/>
      <c r="DA691" s="5"/>
      <c r="DB691" s="5"/>
      <c r="DC691" s="5"/>
      <c r="DD691" s="5"/>
      <c r="DE691" s="5"/>
      <c r="DF691" s="5"/>
      <c r="DG691" s="5"/>
      <c r="DH691" s="5"/>
      <c r="DI691" s="5"/>
      <c r="DJ691" s="5"/>
      <c r="DK691" s="5"/>
      <c r="DL691" s="5"/>
      <c r="DM691" s="5"/>
      <c r="DN691" s="5"/>
      <c r="DO691" s="5"/>
      <c r="DP691" s="5"/>
      <c r="DQ691" s="5"/>
      <c r="DR691" s="5"/>
      <c r="DS691" s="5"/>
      <c r="DT691" s="5"/>
      <c r="DU691" s="5"/>
      <c r="DV691" s="5"/>
      <c r="DW691" s="5"/>
      <c r="DX691" s="5"/>
      <c r="DY691" s="5"/>
      <c r="DZ691" s="5"/>
      <c r="EA691" s="5"/>
      <c r="EB691" s="5"/>
      <c r="EC691" s="5"/>
      <c r="ED691" s="5"/>
      <c r="EE691" s="5"/>
      <c r="EF691" s="5"/>
      <c r="EG691" s="5"/>
      <c r="EH691" s="5"/>
      <c r="EI691" s="5"/>
      <c r="EJ691" s="5"/>
      <c r="EK691" s="5"/>
      <c r="EL691" s="5"/>
      <c r="EM691" s="5"/>
      <c r="EN691" s="5"/>
      <c r="EO691" s="5"/>
      <c r="EP691" s="5"/>
      <c r="EQ691" s="5"/>
      <c r="ER691" s="5"/>
      <c r="ES691" s="5"/>
      <c r="ET691" s="5"/>
      <c r="EU691" s="5"/>
      <c r="EV691" s="5"/>
      <c r="EW691" s="5"/>
      <c r="EX691" s="5"/>
      <c r="EY691" s="5"/>
      <c r="EZ691" s="5"/>
      <c r="FA691" s="5"/>
      <c r="FB691" s="5"/>
      <c r="FC691" s="5"/>
      <c r="FD691" s="5"/>
      <c r="FE691" s="5"/>
      <c r="FF691" s="5"/>
      <c r="FG691" s="5"/>
      <c r="FH691" s="5"/>
      <c r="FI691" s="5"/>
      <c r="FJ691" s="5"/>
      <c r="FK691" s="5"/>
      <c r="FL691" s="5"/>
      <c r="FM691" s="5"/>
      <c r="FN691" s="5"/>
      <c r="FO691" s="5"/>
      <c r="FP691" s="5"/>
      <c r="FQ691" s="5"/>
      <c r="FR691" s="5"/>
      <c r="FS691" s="5"/>
      <c r="FT691" s="5"/>
      <c r="FU691" s="5"/>
      <c r="FV691" s="5"/>
      <c r="FW691" s="5"/>
      <c r="FX691" s="5"/>
      <c r="FY691" s="5"/>
      <c r="FZ691" s="5"/>
      <c r="GA691" s="5"/>
      <c r="GB691" s="5"/>
      <c r="GC691" s="5"/>
      <c r="GD691" s="5"/>
      <c r="GE691" s="5"/>
      <c r="GF691" s="5"/>
      <c r="GG691" s="5"/>
      <c r="GH691" s="5"/>
      <c r="GI691" s="5"/>
      <c r="GJ691" s="5"/>
      <c r="GK691" s="5"/>
      <c r="GL691" s="5"/>
      <c r="GM691" s="5"/>
      <c r="GN691" s="5"/>
      <c r="GO691" s="5"/>
      <c r="GP691" s="5"/>
      <c r="GQ691" s="5"/>
      <c r="GR691" s="5"/>
      <c r="GS691" s="5"/>
      <c r="GT691" s="5"/>
      <c r="GU691" s="5"/>
      <c r="GV691" s="5"/>
      <c r="GW691" s="5"/>
      <c r="GX691" s="5"/>
      <c r="GY691" s="5"/>
      <c r="GZ691" s="5"/>
      <c r="HA691" s="5"/>
      <c r="HB691" s="5"/>
      <c r="HC691" s="5"/>
      <c r="HD691" s="5"/>
      <c r="HE691" s="5"/>
      <c r="HF691" s="5"/>
      <c r="HG691" s="5"/>
      <c r="HH691" s="5"/>
      <c r="HI691" s="5"/>
      <c r="HJ691" s="5"/>
      <c r="HK691" s="5"/>
      <c r="HL691" s="5"/>
      <c r="HM691" s="5"/>
      <c r="HN691" s="5"/>
      <c r="HO691" s="5"/>
      <c r="HP691" s="5"/>
      <c r="HQ691" s="5"/>
      <c r="HR691" s="5"/>
      <c r="HS691" s="5"/>
      <c r="HT691" s="5"/>
      <c r="HU691" s="5"/>
      <c r="HV691" s="5"/>
      <c r="HW691" s="5"/>
      <c r="HX691" s="5"/>
      <c r="HY691" s="5"/>
      <c r="HZ691" s="5"/>
      <c r="IA691" s="5"/>
      <c r="IB691" s="5"/>
      <c r="IC691" s="5"/>
      <c r="ID691" s="5"/>
      <c r="IE691" s="5"/>
      <c r="IF691" s="5"/>
      <c r="IG691" s="5"/>
      <c r="IH691" s="5"/>
      <c r="II691" s="5"/>
      <c r="IJ691" s="5"/>
      <c r="IK691" s="5"/>
      <c r="IL691" s="5"/>
      <c r="IM691" s="5"/>
      <c r="IN691" s="5"/>
      <c r="IO691" s="5"/>
      <c r="IP691" s="5"/>
      <c r="IQ691" s="5"/>
      <c r="IR691" s="5"/>
      <c r="IS691" s="5"/>
      <c r="IT691" s="5"/>
      <c r="IU691" s="5"/>
      <c r="IV691" s="5"/>
      <c r="IW691" s="5"/>
      <c r="IX691" s="5"/>
      <c r="IY691" s="5"/>
      <c r="IZ691" s="5"/>
      <c r="JA691" s="5"/>
      <c r="JB691" s="5"/>
      <c r="JC691" s="5"/>
    </row>
    <row r="692" spans="2:263" x14ac:dyDescent="0.3">
      <c r="B692" s="18">
        <f t="shared" si="26"/>
        <v>0</v>
      </c>
      <c r="C692" s="18"/>
      <c r="D692" s="5"/>
      <c r="E692" s="5"/>
      <c r="F692" s="5" t="str">
        <f t="shared" si="27"/>
        <v/>
      </c>
      <c r="G692" s="5"/>
      <c r="H692" s="5"/>
      <c r="I692" s="5"/>
      <c r="J692" s="5"/>
      <c r="K692" s="5"/>
      <c r="L692" s="6"/>
      <c r="M692" s="5"/>
      <c r="N692" s="5"/>
      <c r="O692" s="5"/>
      <c r="P692" s="24"/>
      <c r="R692" s="27"/>
      <c r="S692" s="5"/>
      <c r="T692" s="6"/>
      <c r="U692" s="5"/>
      <c r="V692" s="7" t="str">
        <f>IFERROR(VLOOKUP(B692,[1]Client107650!$A$1:$C$7000,3,FALSE),"Non enregistrée")</f>
        <v>Non enregistrée</v>
      </c>
      <c r="W692" s="7" t="str">
        <f>IFERROR(VLOOKUP(A692,'[2]PLANNING-RECHANGES LATelec'!$A$3:$AN$8004,40,FALSE),"Non collaborée")</f>
        <v>Non collaborée</v>
      </c>
      <c r="X692" s="8" t="str">
        <f>IFERROR(VLOOKUP(F692,'[3]Table V'!$A:$G,3,FALSE),"N/A")</f>
        <v>N/A</v>
      </c>
      <c r="Y692" s="8" t="str">
        <f>IFERROR(VLOOKUP(F692,'[2]Table V'!$A:$M,9,FALSE),"N/A")</f>
        <v>N/A</v>
      </c>
      <c r="Z692" s="9" t="str">
        <f>IFERROR(VLOOKUP(C692,[4]Feuil1!$D:$AB,25,FALSE),"N/A")</f>
        <v>N/A</v>
      </c>
      <c r="AA692" s="9" t="s">
        <v>157</v>
      </c>
      <c r="AB692" s="9" t="s">
        <v>157</v>
      </c>
      <c r="AC692" s="5"/>
      <c r="AD692" s="10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/>
      <c r="CJ692" s="5"/>
      <c r="CK692" s="5"/>
      <c r="CL692" s="5"/>
      <c r="CM692" s="5"/>
      <c r="CN692" s="5"/>
      <c r="CO692" s="5"/>
      <c r="CP692" s="5"/>
      <c r="CQ692" s="5"/>
      <c r="CR692" s="5"/>
      <c r="CS692" s="5"/>
      <c r="CT692" s="5"/>
      <c r="CU692" s="5"/>
      <c r="CV692" s="5"/>
      <c r="CW692" s="5"/>
      <c r="CX692" s="5"/>
      <c r="CY692" s="5"/>
      <c r="CZ692" s="5"/>
      <c r="DA692" s="5"/>
      <c r="DB692" s="5"/>
      <c r="DC692" s="5"/>
      <c r="DD692" s="5"/>
      <c r="DE692" s="5"/>
      <c r="DF692" s="5"/>
      <c r="DG692" s="5"/>
      <c r="DH692" s="5"/>
      <c r="DI692" s="5"/>
      <c r="DJ692" s="5"/>
      <c r="DK692" s="5"/>
      <c r="DL692" s="5"/>
      <c r="DM692" s="5"/>
      <c r="DN692" s="5"/>
      <c r="DO692" s="5"/>
      <c r="DP692" s="5"/>
      <c r="DQ692" s="5"/>
      <c r="DR692" s="5"/>
      <c r="DS692" s="5"/>
      <c r="DT692" s="5"/>
      <c r="DU692" s="5"/>
      <c r="DV692" s="5"/>
      <c r="DW692" s="5"/>
      <c r="DX692" s="5"/>
      <c r="DY692" s="5"/>
      <c r="DZ692" s="5"/>
      <c r="EA692" s="5"/>
      <c r="EB692" s="5"/>
      <c r="EC692" s="5"/>
      <c r="ED692" s="5"/>
      <c r="EE692" s="5"/>
      <c r="EF692" s="5"/>
      <c r="EG692" s="5"/>
      <c r="EH692" s="5"/>
      <c r="EI692" s="5"/>
      <c r="EJ692" s="5"/>
      <c r="EK692" s="5"/>
      <c r="EL692" s="5"/>
      <c r="EM692" s="5"/>
      <c r="EN692" s="5"/>
      <c r="EO692" s="5"/>
      <c r="EP692" s="5"/>
      <c r="EQ692" s="5"/>
      <c r="ER692" s="5"/>
      <c r="ES692" s="5"/>
      <c r="ET692" s="5"/>
      <c r="EU692" s="5"/>
      <c r="EV692" s="5"/>
      <c r="EW692" s="5"/>
      <c r="EX692" s="5"/>
      <c r="EY692" s="5"/>
      <c r="EZ692" s="5"/>
      <c r="FA692" s="5"/>
      <c r="FB692" s="5"/>
      <c r="FC692" s="5"/>
      <c r="FD692" s="5"/>
      <c r="FE692" s="5"/>
      <c r="FF692" s="5"/>
      <c r="FG692" s="5"/>
      <c r="FH692" s="5"/>
      <c r="FI692" s="5"/>
      <c r="FJ692" s="5"/>
      <c r="FK692" s="5"/>
      <c r="FL692" s="5"/>
      <c r="FM692" s="5"/>
      <c r="FN692" s="5"/>
      <c r="FO692" s="5"/>
      <c r="FP692" s="5"/>
      <c r="FQ692" s="5"/>
      <c r="FR692" s="5"/>
      <c r="FS692" s="5"/>
      <c r="FT692" s="5"/>
      <c r="FU692" s="5"/>
      <c r="FV692" s="5"/>
      <c r="FW692" s="5"/>
      <c r="FX692" s="5"/>
      <c r="FY692" s="5"/>
      <c r="FZ692" s="5"/>
      <c r="GA692" s="5"/>
      <c r="GB692" s="5"/>
      <c r="GC692" s="5"/>
      <c r="GD692" s="5"/>
      <c r="GE692" s="5"/>
      <c r="GF692" s="5"/>
      <c r="GG692" s="5"/>
      <c r="GH692" s="5"/>
      <c r="GI692" s="5"/>
      <c r="GJ692" s="5"/>
      <c r="GK692" s="5"/>
      <c r="GL692" s="5"/>
      <c r="GM692" s="5"/>
      <c r="GN692" s="5"/>
      <c r="GO692" s="5"/>
      <c r="GP692" s="5"/>
      <c r="GQ692" s="5"/>
      <c r="GR692" s="5"/>
      <c r="GS692" s="5"/>
      <c r="GT692" s="5"/>
      <c r="GU692" s="5"/>
      <c r="GV692" s="5"/>
      <c r="GW692" s="5"/>
      <c r="GX692" s="5"/>
      <c r="GY692" s="5"/>
      <c r="GZ692" s="5"/>
      <c r="HA692" s="5"/>
      <c r="HB692" s="5"/>
      <c r="HC692" s="5"/>
      <c r="HD692" s="5"/>
      <c r="HE692" s="5"/>
      <c r="HF692" s="5"/>
      <c r="HG692" s="5"/>
      <c r="HH692" s="5"/>
      <c r="HI692" s="5"/>
      <c r="HJ692" s="5"/>
      <c r="HK692" s="5"/>
      <c r="HL692" s="5"/>
      <c r="HM692" s="5"/>
      <c r="HN692" s="5"/>
      <c r="HO692" s="5"/>
      <c r="HP692" s="5"/>
      <c r="HQ692" s="5"/>
      <c r="HR692" s="5"/>
      <c r="HS692" s="5"/>
      <c r="HT692" s="5"/>
      <c r="HU692" s="5"/>
      <c r="HV692" s="5"/>
      <c r="HW692" s="5"/>
      <c r="HX692" s="5"/>
      <c r="HY692" s="5"/>
      <c r="HZ692" s="5"/>
      <c r="IA692" s="5"/>
      <c r="IB692" s="5"/>
      <c r="IC692" s="5"/>
      <c r="ID692" s="5"/>
      <c r="IE692" s="5"/>
      <c r="IF692" s="5"/>
      <c r="IG692" s="5"/>
      <c r="IH692" s="5"/>
      <c r="II692" s="5"/>
      <c r="IJ692" s="5"/>
      <c r="IK692" s="5"/>
      <c r="IL692" s="5"/>
      <c r="IM692" s="5"/>
      <c r="IN692" s="5"/>
      <c r="IO692" s="5"/>
      <c r="IP692" s="5"/>
      <c r="IQ692" s="5"/>
      <c r="IR692" s="5"/>
      <c r="IS692" s="5"/>
      <c r="IT692" s="5"/>
      <c r="IU692" s="5"/>
      <c r="IV692" s="5"/>
      <c r="IW692" s="5"/>
      <c r="IX692" s="5"/>
      <c r="IY692" s="5"/>
      <c r="IZ692" s="5"/>
      <c r="JA692" s="5"/>
      <c r="JB692" s="5"/>
      <c r="JC692" s="5"/>
    </row>
    <row r="693" spans="2:263" x14ac:dyDescent="0.3">
      <c r="B693" s="18">
        <f t="shared" si="26"/>
        <v>0</v>
      </c>
      <c r="C693" s="18"/>
      <c r="D693" s="5"/>
      <c r="E693" s="5"/>
      <c r="F693" s="5" t="str">
        <f t="shared" si="27"/>
        <v/>
      </c>
      <c r="G693" s="5"/>
      <c r="H693" s="5"/>
      <c r="I693" s="5"/>
      <c r="J693" s="5"/>
      <c r="K693" s="5"/>
      <c r="L693" s="6"/>
      <c r="M693" s="5"/>
      <c r="N693" s="5"/>
      <c r="O693" s="5"/>
      <c r="P693" s="24"/>
      <c r="R693" s="27"/>
      <c r="S693" s="5"/>
      <c r="T693" s="6"/>
      <c r="U693" s="5"/>
      <c r="V693" s="7" t="str">
        <f>IFERROR(VLOOKUP(B693,[1]Client107650!$A$1:$C$7000,3,FALSE),"Non enregistrée")</f>
        <v>Non enregistrée</v>
      </c>
      <c r="W693" s="7" t="str">
        <f>IFERROR(VLOOKUP(A693,'[2]PLANNING-RECHANGES LATelec'!$A$3:$AN$8004,40,FALSE),"Non collaborée")</f>
        <v>Non collaborée</v>
      </c>
      <c r="X693" s="8" t="str">
        <f>IFERROR(VLOOKUP(F693,'[3]Table V'!$A:$G,3,FALSE),"N/A")</f>
        <v>N/A</v>
      </c>
      <c r="Y693" s="8" t="str">
        <f>IFERROR(VLOOKUP(F693,'[2]Table V'!$A:$M,9,FALSE),"N/A")</f>
        <v>N/A</v>
      </c>
      <c r="Z693" s="9" t="str">
        <f>IFERROR(VLOOKUP(C693,[4]Feuil1!$D:$AB,25,FALSE),"N/A")</f>
        <v>N/A</v>
      </c>
      <c r="AA693" s="9" t="s">
        <v>157</v>
      </c>
      <c r="AB693" s="9" t="s">
        <v>157</v>
      </c>
      <c r="AC693" s="5"/>
      <c r="AD693" s="10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  <c r="CR693" s="5"/>
      <c r="CS693" s="5"/>
      <c r="CT693" s="5"/>
      <c r="CU693" s="5"/>
      <c r="CV693" s="5"/>
      <c r="CW693" s="5"/>
      <c r="CX693" s="5"/>
      <c r="CY693" s="5"/>
      <c r="CZ693" s="5"/>
      <c r="DA693" s="5"/>
      <c r="DB693" s="5"/>
      <c r="DC693" s="5"/>
      <c r="DD693" s="5"/>
      <c r="DE693" s="5"/>
      <c r="DF693" s="5"/>
      <c r="DG693" s="5"/>
      <c r="DH693" s="5"/>
      <c r="DI693" s="5"/>
      <c r="DJ693" s="5"/>
      <c r="DK693" s="5"/>
      <c r="DL693" s="5"/>
      <c r="DM693" s="5"/>
      <c r="DN693" s="5"/>
      <c r="DO693" s="5"/>
      <c r="DP693" s="5"/>
      <c r="DQ693" s="5"/>
      <c r="DR693" s="5"/>
      <c r="DS693" s="5"/>
      <c r="DT693" s="5"/>
      <c r="DU693" s="5"/>
      <c r="DV693" s="5"/>
      <c r="DW693" s="5"/>
      <c r="DX693" s="5"/>
      <c r="DY693" s="5"/>
      <c r="DZ693" s="5"/>
      <c r="EA693" s="5"/>
      <c r="EB693" s="5"/>
      <c r="EC693" s="5"/>
      <c r="ED693" s="5"/>
      <c r="EE693" s="5"/>
      <c r="EF693" s="5"/>
      <c r="EG693" s="5"/>
      <c r="EH693" s="5"/>
      <c r="EI693" s="5"/>
      <c r="EJ693" s="5"/>
      <c r="EK693" s="5"/>
      <c r="EL693" s="5"/>
      <c r="EM693" s="5"/>
      <c r="EN693" s="5"/>
      <c r="EO693" s="5"/>
      <c r="EP693" s="5"/>
      <c r="EQ693" s="5"/>
      <c r="ER693" s="5"/>
      <c r="ES693" s="5"/>
      <c r="ET693" s="5"/>
      <c r="EU693" s="5"/>
      <c r="EV693" s="5"/>
      <c r="EW693" s="5"/>
      <c r="EX693" s="5"/>
      <c r="EY693" s="5"/>
      <c r="EZ693" s="5"/>
      <c r="FA693" s="5"/>
      <c r="FB693" s="5"/>
      <c r="FC693" s="5"/>
      <c r="FD693" s="5"/>
      <c r="FE693" s="5"/>
      <c r="FF693" s="5"/>
      <c r="FG693" s="5"/>
      <c r="FH693" s="5"/>
      <c r="FI693" s="5"/>
      <c r="FJ693" s="5"/>
      <c r="FK693" s="5"/>
      <c r="FL693" s="5"/>
      <c r="FM693" s="5"/>
      <c r="FN693" s="5"/>
      <c r="FO693" s="5"/>
      <c r="FP693" s="5"/>
      <c r="FQ693" s="5"/>
      <c r="FR693" s="5"/>
      <c r="FS693" s="5"/>
      <c r="FT693" s="5"/>
      <c r="FU693" s="5"/>
      <c r="FV693" s="5"/>
      <c r="FW693" s="5"/>
      <c r="FX693" s="5"/>
      <c r="FY693" s="5"/>
      <c r="FZ693" s="5"/>
      <c r="GA693" s="5"/>
    </row>
    <row r="694" spans="2:263" x14ac:dyDescent="0.3">
      <c r="B694" s="18">
        <f t="shared" si="26"/>
        <v>0</v>
      </c>
      <c r="C694" s="18"/>
      <c r="D694" s="5"/>
      <c r="E694" s="5"/>
      <c r="F694" s="5" t="str">
        <f t="shared" si="27"/>
        <v/>
      </c>
      <c r="G694" s="5"/>
      <c r="H694" s="5"/>
      <c r="I694" s="5"/>
      <c r="J694" s="5"/>
      <c r="K694" s="5"/>
      <c r="L694" s="6"/>
      <c r="M694" s="5"/>
      <c r="N694" s="5"/>
      <c r="O694" s="5"/>
      <c r="P694" s="24"/>
      <c r="R694" s="27"/>
      <c r="S694" s="5"/>
      <c r="T694" s="6"/>
      <c r="U694" s="5"/>
      <c r="V694" s="7" t="str">
        <f>IFERROR(VLOOKUP(B694,[1]Client107650!$A$1:$C$7000,3,FALSE),"Non enregistrée")</f>
        <v>Non enregistrée</v>
      </c>
      <c r="W694" s="7" t="str">
        <f>IFERROR(VLOOKUP(A694,'[2]PLANNING-RECHANGES LATelec'!$A$3:$AN$8004,40,FALSE),"Non collaborée")</f>
        <v>Non collaborée</v>
      </c>
      <c r="X694" s="8" t="str">
        <f>IFERROR(VLOOKUP(F694,'[3]Table V'!$A:$G,3,FALSE),"N/A")</f>
        <v>N/A</v>
      </c>
      <c r="Y694" s="8" t="str">
        <f>IFERROR(VLOOKUP(F694,'[2]Table V'!$A:$M,9,FALSE),"N/A")</f>
        <v>N/A</v>
      </c>
      <c r="Z694" s="9" t="str">
        <f>IFERROR(VLOOKUP(C694,[4]Feuil1!$D:$AB,25,FALSE),"N/A")</f>
        <v>N/A</v>
      </c>
      <c r="AA694" s="9" t="s">
        <v>157</v>
      </c>
      <c r="AB694" s="9" t="s">
        <v>157</v>
      </c>
      <c r="AC694" s="5"/>
      <c r="AD694" s="10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  <c r="CR694" s="5"/>
      <c r="CS694" s="5"/>
      <c r="CT694" s="5"/>
      <c r="CU694" s="5"/>
      <c r="CV694" s="5"/>
      <c r="CW694" s="5"/>
      <c r="CX694" s="5"/>
      <c r="CY694" s="5"/>
      <c r="CZ694" s="5"/>
      <c r="DA694" s="5"/>
      <c r="DB694" s="5"/>
      <c r="DC694" s="5"/>
      <c r="DD694" s="5"/>
      <c r="DE694" s="5"/>
      <c r="DF694" s="5"/>
      <c r="DG694" s="5"/>
      <c r="DH694" s="5"/>
      <c r="DI694" s="5"/>
      <c r="DJ694" s="5"/>
      <c r="DK694" s="5"/>
      <c r="DL694" s="5"/>
      <c r="DM694" s="5"/>
      <c r="DN694" s="5"/>
      <c r="DO694" s="5"/>
      <c r="DP694" s="5"/>
      <c r="DQ694" s="5"/>
      <c r="DR694" s="5"/>
      <c r="DS694" s="5"/>
      <c r="DT694" s="5"/>
      <c r="DU694" s="5"/>
      <c r="DV694" s="5"/>
      <c r="DW694" s="5"/>
      <c r="DX694" s="5"/>
      <c r="DY694" s="5"/>
      <c r="DZ694" s="5"/>
      <c r="EA694" s="5"/>
      <c r="EB694" s="5"/>
      <c r="EC694" s="5"/>
      <c r="ED694" s="5"/>
      <c r="EE694" s="5"/>
      <c r="EF694" s="5"/>
      <c r="EG694" s="5"/>
      <c r="EH694" s="5"/>
      <c r="EI694" s="5"/>
      <c r="EJ694" s="5"/>
      <c r="EK694" s="5"/>
      <c r="EL694" s="5"/>
      <c r="EM694" s="5"/>
      <c r="EN694" s="5"/>
      <c r="EO694" s="5"/>
      <c r="EP694" s="5"/>
      <c r="EQ694" s="5"/>
      <c r="ER694" s="5"/>
      <c r="ES694" s="5"/>
      <c r="ET694" s="5"/>
      <c r="EU694" s="5"/>
      <c r="EV694" s="5"/>
      <c r="EW694" s="5"/>
      <c r="EX694" s="5"/>
      <c r="EY694" s="5"/>
      <c r="EZ694" s="5"/>
      <c r="FA694" s="5"/>
      <c r="FB694" s="5"/>
      <c r="FC694" s="5"/>
      <c r="FD694" s="5"/>
      <c r="FE694" s="5"/>
      <c r="FF694" s="5"/>
      <c r="FG694" s="5"/>
      <c r="FH694" s="5"/>
      <c r="FI694" s="5"/>
      <c r="FJ694" s="5"/>
      <c r="FK694" s="5"/>
      <c r="FL694" s="5"/>
      <c r="FM694" s="5"/>
      <c r="FN694" s="5"/>
      <c r="FO694" s="5"/>
      <c r="FP694" s="5"/>
      <c r="FQ694" s="5"/>
      <c r="FR694" s="5"/>
      <c r="FS694" s="5"/>
      <c r="FT694" s="5"/>
      <c r="FU694" s="5"/>
      <c r="FV694" s="5"/>
      <c r="FW694" s="5"/>
      <c r="FX694" s="5"/>
      <c r="FY694" s="5"/>
      <c r="FZ694" s="5"/>
      <c r="GA694" s="5"/>
      <c r="GB694" s="5"/>
      <c r="GC694" s="5"/>
      <c r="GD694" s="5"/>
      <c r="GE694" s="5"/>
      <c r="GF694" s="5"/>
      <c r="GG694" s="5"/>
      <c r="GH694" s="5"/>
      <c r="GI694" s="5"/>
      <c r="GJ694" s="5"/>
      <c r="GK694" s="5"/>
      <c r="GL694" s="5"/>
      <c r="GM694" s="5"/>
      <c r="GN694" s="5"/>
      <c r="GO694" s="5"/>
      <c r="GP694" s="5"/>
      <c r="GQ694" s="5"/>
      <c r="GR694" s="5"/>
      <c r="GS694" s="5"/>
      <c r="GT694" s="5"/>
      <c r="GU694" s="5"/>
      <c r="GV694" s="5"/>
      <c r="GW694" s="5"/>
      <c r="GX694" s="5"/>
      <c r="GY694" s="5"/>
      <c r="GZ694" s="5"/>
      <c r="HA694" s="5"/>
      <c r="HB694" s="5"/>
      <c r="HC694" s="5"/>
      <c r="HD694" s="5"/>
      <c r="HE694" s="5"/>
      <c r="HF694" s="5"/>
      <c r="HG694" s="5"/>
      <c r="HH694" s="5"/>
      <c r="HI694" s="5"/>
      <c r="HJ694" s="5"/>
      <c r="HK694" s="5"/>
      <c r="HL694" s="5"/>
      <c r="HM694" s="5"/>
      <c r="HN694" s="5"/>
      <c r="HO694" s="5"/>
      <c r="HP694" s="5"/>
      <c r="HQ694" s="5"/>
      <c r="HR694" s="5"/>
      <c r="HS694" s="5"/>
      <c r="HT694" s="5"/>
      <c r="HU694" s="5"/>
      <c r="HV694" s="5"/>
      <c r="HW694" s="5"/>
      <c r="HX694" s="5"/>
      <c r="HY694" s="5"/>
      <c r="HZ694" s="5"/>
      <c r="IA694" s="5"/>
      <c r="IB694" s="5"/>
      <c r="IC694" s="5"/>
      <c r="ID694" s="5"/>
      <c r="IE694" s="5"/>
      <c r="IF694" s="5"/>
      <c r="IG694" s="5"/>
      <c r="IH694" s="5"/>
      <c r="II694" s="5"/>
      <c r="IJ694" s="5"/>
      <c r="IK694" s="5"/>
      <c r="IL694" s="5"/>
      <c r="IM694" s="5"/>
      <c r="IN694" s="5"/>
      <c r="IO694" s="5"/>
      <c r="IP694" s="5"/>
      <c r="IQ694" s="5"/>
      <c r="IR694" s="5"/>
      <c r="IS694" s="5"/>
      <c r="IT694" s="5"/>
      <c r="IU694" s="5"/>
      <c r="IV694" s="5"/>
      <c r="IW694" s="5"/>
      <c r="IX694" s="5"/>
      <c r="IY694" s="5"/>
      <c r="IZ694" s="5"/>
      <c r="JA694" s="5"/>
      <c r="JB694" s="5"/>
      <c r="JC694" s="5"/>
    </row>
    <row r="695" spans="2:263" x14ac:dyDescent="0.3">
      <c r="B695" s="18">
        <f t="shared" si="26"/>
        <v>0</v>
      </c>
      <c r="C695" s="18"/>
      <c r="D695" s="5"/>
      <c r="E695" s="5"/>
      <c r="F695" s="5" t="str">
        <f t="shared" si="27"/>
        <v/>
      </c>
      <c r="G695" s="5"/>
      <c r="H695" s="5"/>
      <c r="I695" s="5"/>
      <c r="J695" s="5"/>
      <c r="K695" s="5"/>
      <c r="L695" s="6"/>
      <c r="M695" s="5"/>
      <c r="N695" s="5"/>
      <c r="O695" s="5"/>
      <c r="P695" s="24"/>
      <c r="R695" s="27"/>
      <c r="S695" s="5"/>
      <c r="T695" s="6"/>
      <c r="U695" s="5"/>
      <c r="V695" s="7" t="str">
        <f>IFERROR(VLOOKUP(B695,[1]Client107650!$A$1:$C$7000,3,FALSE),"Non enregistrée")</f>
        <v>Non enregistrée</v>
      </c>
      <c r="W695" s="7" t="str">
        <f>IFERROR(VLOOKUP(A695,'[2]PLANNING-RECHANGES LATelec'!$A$3:$AN$8004,40,FALSE),"Non collaborée")</f>
        <v>Non collaborée</v>
      </c>
      <c r="X695" s="8" t="str">
        <f>IFERROR(VLOOKUP(F695,'[3]Table V'!$A:$G,3,FALSE),"N/A")</f>
        <v>N/A</v>
      </c>
      <c r="Y695" s="8" t="str">
        <f>IFERROR(VLOOKUP(F695,'[2]Table V'!$A:$M,9,FALSE),"N/A")</f>
        <v>N/A</v>
      </c>
      <c r="Z695" s="9" t="str">
        <f>IFERROR(VLOOKUP(C695,[4]Feuil1!$D:$AB,25,FALSE),"N/A")</f>
        <v>N/A</v>
      </c>
      <c r="AA695" s="9" t="s">
        <v>157</v>
      </c>
      <c r="AB695" s="9" t="s">
        <v>157</v>
      </c>
      <c r="AC695" s="5"/>
      <c r="AD695" s="10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</row>
    <row r="696" spans="2:263" x14ac:dyDescent="0.3">
      <c r="B696" s="18">
        <f t="shared" si="26"/>
        <v>0</v>
      </c>
      <c r="C696" s="18"/>
      <c r="D696" s="5"/>
      <c r="E696" s="5"/>
      <c r="F696" s="5" t="str">
        <f t="shared" si="27"/>
        <v/>
      </c>
      <c r="G696" s="5"/>
      <c r="H696" s="5"/>
      <c r="I696" s="5"/>
      <c r="J696" s="5"/>
      <c r="K696" s="5"/>
      <c r="L696" s="6"/>
      <c r="M696" s="5"/>
      <c r="N696" s="5"/>
      <c r="O696" s="5"/>
      <c r="P696" s="24"/>
      <c r="R696" s="27"/>
      <c r="S696" s="5"/>
      <c r="T696" s="6"/>
      <c r="U696" s="5"/>
      <c r="V696" s="7" t="str">
        <f>IFERROR(VLOOKUP(B696,[1]Client107650!$A$1:$C$7000,3,FALSE),"Non enregistrée")</f>
        <v>Non enregistrée</v>
      </c>
      <c r="W696" s="7" t="str">
        <f>IFERROR(VLOOKUP(A696,'[2]PLANNING-RECHANGES LATelec'!$A$3:$AN$8004,40,FALSE),"Non collaborée")</f>
        <v>Non collaborée</v>
      </c>
      <c r="X696" s="8" t="str">
        <f>IFERROR(VLOOKUP(F696,'[3]Table V'!$A:$G,3,FALSE),"N/A")</f>
        <v>N/A</v>
      </c>
      <c r="Y696" s="8" t="str">
        <f>IFERROR(VLOOKUP(F696,'[2]Table V'!$A:$M,9,FALSE),"N/A")</f>
        <v>N/A</v>
      </c>
      <c r="Z696" s="9" t="str">
        <f>IFERROR(VLOOKUP(C696,[4]Feuil1!$D:$AB,25,FALSE),"N/A")</f>
        <v>N/A</v>
      </c>
      <c r="AA696" s="9" t="s">
        <v>157</v>
      </c>
      <c r="AB696" s="9" t="s">
        <v>157</v>
      </c>
      <c r="AC696" s="5"/>
      <c r="AD696" s="10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  <c r="CR696" s="5"/>
      <c r="CS696" s="5"/>
      <c r="CT696" s="5"/>
      <c r="CU696" s="5"/>
      <c r="CV696" s="5"/>
      <c r="CW696" s="5"/>
      <c r="CX696" s="5"/>
      <c r="CY696" s="5"/>
      <c r="CZ696" s="5"/>
      <c r="DA696" s="5"/>
      <c r="DB696" s="5"/>
      <c r="DC696" s="5"/>
      <c r="DD696" s="5"/>
      <c r="DE696" s="5"/>
      <c r="DF696" s="5"/>
      <c r="DG696" s="5"/>
      <c r="DH696" s="5"/>
      <c r="DI696" s="5"/>
      <c r="DJ696" s="5"/>
      <c r="DK696" s="5"/>
      <c r="DL696" s="5"/>
      <c r="DM696" s="5"/>
      <c r="DN696" s="5"/>
      <c r="DO696" s="5"/>
      <c r="DP696" s="5"/>
      <c r="DQ696" s="5"/>
      <c r="DR696" s="5"/>
      <c r="DS696" s="5"/>
      <c r="DT696" s="5"/>
      <c r="DU696" s="5"/>
      <c r="DV696" s="5"/>
      <c r="DW696" s="5"/>
      <c r="DX696" s="5"/>
      <c r="DY696" s="5"/>
      <c r="DZ696" s="5"/>
      <c r="EA696" s="5"/>
      <c r="EB696" s="5"/>
      <c r="EC696" s="5"/>
      <c r="ED696" s="5"/>
      <c r="EE696" s="5"/>
      <c r="EF696" s="5"/>
      <c r="EG696" s="5"/>
      <c r="EH696" s="5"/>
      <c r="EI696" s="5"/>
      <c r="EJ696" s="5"/>
      <c r="EK696" s="5"/>
      <c r="EL696" s="5"/>
      <c r="EM696" s="5"/>
      <c r="EN696" s="5"/>
      <c r="EO696" s="5"/>
      <c r="EP696" s="5"/>
      <c r="EQ696" s="5"/>
      <c r="ER696" s="5"/>
      <c r="ES696" s="5"/>
      <c r="ET696" s="5"/>
      <c r="EU696" s="5"/>
      <c r="EV696" s="5"/>
      <c r="EW696" s="5"/>
      <c r="EX696" s="5"/>
      <c r="EY696" s="5"/>
      <c r="EZ696" s="5"/>
      <c r="FA696" s="5"/>
      <c r="FB696" s="5"/>
      <c r="FC696" s="5"/>
      <c r="FD696" s="5"/>
      <c r="FE696" s="5"/>
      <c r="FF696" s="5"/>
      <c r="FG696" s="5"/>
      <c r="FH696" s="5"/>
      <c r="FI696" s="5"/>
      <c r="FJ696" s="5"/>
      <c r="FK696" s="5"/>
      <c r="FL696" s="5"/>
      <c r="FM696" s="5"/>
      <c r="FN696" s="5"/>
      <c r="FO696" s="5"/>
      <c r="FP696" s="5"/>
      <c r="FQ696" s="5"/>
      <c r="FR696" s="5"/>
      <c r="FS696" s="5"/>
      <c r="FT696" s="5"/>
      <c r="FU696" s="5"/>
      <c r="FV696" s="5"/>
      <c r="FW696" s="5"/>
      <c r="FX696" s="5"/>
      <c r="FY696" s="5"/>
      <c r="FZ696" s="5"/>
      <c r="GA696" s="5"/>
      <c r="GB696" s="5"/>
      <c r="GC696" s="5"/>
      <c r="GD696" s="5"/>
      <c r="GE696" s="5"/>
      <c r="GF696" s="5"/>
      <c r="GG696" s="5"/>
      <c r="GH696" s="5"/>
      <c r="GI696" s="5"/>
      <c r="GJ696" s="5"/>
      <c r="GK696" s="5"/>
      <c r="GL696" s="5"/>
      <c r="GM696" s="5"/>
      <c r="GN696" s="5"/>
      <c r="GO696" s="5"/>
      <c r="GP696" s="5"/>
      <c r="GQ696" s="5"/>
      <c r="GR696" s="5"/>
      <c r="GS696" s="5"/>
      <c r="GT696" s="5"/>
      <c r="GU696" s="5"/>
      <c r="GV696" s="5"/>
      <c r="GW696" s="5"/>
      <c r="GX696" s="5"/>
      <c r="GY696" s="5"/>
      <c r="GZ696" s="5"/>
      <c r="HA696" s="5"/>
      <c r="HB696" s="5"/>
      <c r="HC696" s="5"/>
      <c r="HD696" s="5"/>
      <c r="HE696" s="5"/>
      <c r="HF696" s="5"/>
      <c r="HG696" s="5"/>
      <c r="HH696" s="5"/>
      <c r="HI696" s="5"/>
      <c r="HJ696" s="5"/>
      <c r="HK696" s="5"/>
      <c r="HL696" s="5"/>
      <c r="HM696" s="5"/>
      <c r="HN696" s="5"/>
      <c r="HO696" s="5"/>
      <c r="HP696" s="5"/>
      <c r="HQ696" s="5"/>
      <c r="HR696" s="5"/>
      <c r="HS696" s="5"/>
      <c r="HT696" s="5"/>
      <c r="HU696" s="5"/>
      <c r="HV696" s="5"/>
      <c r="HW696" s="5"/>
      <c r="HX696" s="5"/>
      <c r="HY696" s="5"/>
      <c r="HZ696" s="5"/>
      <c r="IA696" s="5"/>
      <c r="IB696" s="5"/>
      <c r="IC696" s="5"/>
      <c r="ID696" s="5"/>
      <c r="IE696" s="5"/>
      <c r="IF696" s="5"/>
      <c r="IG696" s="5"/>
      <c r="IH696" s="5"/>
      <c r="II696" s="5"/>
      <c r="IJ696" s="5"/>
      <c r="IK696" s="5"/>
      <c r="IL696" s="5"/>
    </row>
    <row r="697" spans="2:263" x14ac:dyDescent="0.3">
      <c r="B697" s="18">
        <f t="shared" si="26"/>
        <v>0</v>
      </c>
      <c r="C697" s="18"/>
      <c r="D697" s="5"/>
      <c r="E697" s="5"/>
      <c r="F697" s="5" t="str">
        <f t="shared" si="27"/>
        <v/>
      </c>
      <c r="G697" s="5"/>
      <c r="H697" s="5"/>
      <c r="I697" s="5"/>
      <c r="J697" s="5"/>
      <c r="K697" s="5"/>
      <c r="L697" s="6"/>
      <c r="M697" s="5"/>
      <c r="N697" s="5"/>
      <c r="O697" s="5"/>
      <c r="P697" s="24"/>
      <c r="R697" s="27"/>
      <c r="S697" s="5"/>
      <c r="T697" s="6"/>
      <c r="U697" s="5"/>
      <c r="V697" s="7" t="str">
        <f>IFERROR(VLOOKUP(B697,[1]Client107650!$A$1:$C$7000,3,FALSE),"Non enregistrée")</f>
        <v>Non enregistrée</v>
      </c>
      <c r="W697" s="7" t="str">
        <f>IFERROR(VLOOKUP(A697,'[2]PLANNING-RECHANGES LATelec'!$A$3:$AN$8004,40,FALSE),"Non collaborée")</f>
        <v>Non collaborée</v>
      </c>
      <c r="X697" s="8" t="str">
        <f>IFERROR(VLOOKUP(F697,'[3]Table V'!$A:$G,3,FALSE),"N/A")</f>
        <v>N/A</v>
      </c>
      <c r="Y697" s="8" t="str">
        <f>IFERROR(VLOOKUP(F697,'[2]Table V'!$A:$M,9,FALSE),"N/A")</f>
        <v>N/A</v>
      </c>
      <c r="Z697" s="9" t="str">
        <f>IFERROR(VLOOKUP(C697,[4]Feuil1!$D:$AB,25,FALSE),"N/A")</f>
        <v>N/A</v>
      </c>
      <c r="AA697" s="9" t="s">
        <v>157</v>
      </c>
      <c r="AB697" s="9" t="s">
        <v>157</v>
      </c>
      <c r="AC697" s="5"/>
      <c r="AD697" s="10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  <c r="CR697" s="5"/>
      <c r="CS697" s="5"/>
      <c r="CT697" s="5"/>
      <c r="CU697" s="5"/>
      <c r="CV697" s="5"/>
      <c r="CW697" s="5"/>
      <c r="CX697" s="5"/>
      <c r="CY697" s="5"/>
      <c r="CZ697" s="5"/>
      <c r="DA697" s="5"/>
      <c r="DB697" s="5"/>
      <c r="DC697" s="5"/>
      <c r="DD697" s="5"/>
      <c r="DE697" s="5"/>
      <c r="DF697" s="5"/>
      <c r="DG697" s="5"/>
      <c r="DH697" s="5"/>
      <c r="DI697" s="5"/>
      <c r="DJ697" s="5"/>
      <c r="DK697" s="5"/>
      <c r="DL697" s="5"/>
      <c r="DM697" s="5"/>
      <c r="DN697" s="5"/>
      <c r="DO697" s="5"/>
      <c r="DP697" s="5"/>
      <c r="DQ697" s="5"/>
      <c r="DR697" s="5"/>
      <c r="DS697" s="5"/>
      <c r="DT697" s="5"/>
      <c r="DU697" s="5"/>
      <c r="DV697" s="5"/>
      <c r="DW697" s="5"/>
      <c r="DX697" s="5"/>
      <c r="DY697" s="5"/>
      <c r="DZ697" s="5"/>
      <c r="EA697" s="5"/>
      <c r="EB697" s="5"/>
      <c r="EC697" s="5"/>
      <c r="ED697" s="5"/>
      <c r="EE697" s="5"/>
      <c r="EF697" s="5"/>
      <c r="EG697" s="5"/>
      <c r="EH697" s="5"/>
      <c r="EI697" s="5"/>
      <c r="EJ697" s="5"/>
      <c r="EK697" s="5"/>
      <c r="EL697" s="5"/>
      <c r="EM697" s="5"/>
      <c r="EN697" s="5"/>
      <c r="EO697" s="5"/>
      <c r="EP697" s="5"/>
      <c r="EQ697" s="5"/>
      <c r="ER697" s="5"/>
      <c r="ES697" s="5"/>
      <c r="ET697" s="5"/>
      <c r="EU697" s="5"/>
      <c r="EV697" s="5"/>
      <c r="EW697" s="5"/>
      <c r="EX697" s="5"/>
      <c r="EY697" s="5"/>
      <c r="EZ697" s="5"/>
      <c r="FA697" s="5"/>
      <c r="FB697" s="5"/>
      <c r="FC697" s="5"/>
      <c r="FD697" s="5"/>
      <c r="FE697" s="5"/>
      <c r="FF697" s="5"/>
      <c r="FG697" s="5"/>
      <c r="FH697" s="5"/>
      <c r="FI697" s="5"/>
      <c r="FJ697" s="5"/>
      <c r="FK697" s="5"/>
      <c r="FL697" s="5"/>
      <c r="FM697" s="5"/>
      <c r="FN697" s="5"/>
      <c r="FO697" s="5"/>
      <c r="FP697" s="5"/>
      <c r="FQ697" s="5"/>
      <c r="FR697" s="5"/>
      <c r="FS697" s="5"/>
      <c r="FT697" s="5"/>
      <c r="FU697" s="5"/>
      <c r="FV697" s="5"/>
      <c r="FW697" s="5"/>
      <c r="FX697" s="5"/>
      <c r="FY697" s="5"/>
      <c r="FZ697" s="5"/>
      <c r="GA697" s="5"/>
      <c r="GB697" s="5"/>
      <c r="GC697" s="5"/>
      <c r="GD697" s="5"/>
      <c r="GE697" s="5"/>
      <c r="GF697" s="5"/>
      <c r="GG697" s="5"/>
      <c r="GH697" s="5"/>
      <c r="GI697" s="5"/>
      <c r="GJ697" s="5"/>
      <c r="GK697" s="5"/>
      <c r="GL697" s="5"/>
      <c r="GM697" s="5"/>
      <c r="GN697" s="5"/>
      <c r="GO697" s="5"/>
      <c r="GP697" s="5"/>
      <c r="GQ697" s="5"/>
      <c r="GR697" s="5"/>
      <c r="GS697" s="5"/>
      <c r="GT697" s="5"/>
      <c r="GU697" s="5"/>
      <c r="GV697" s="5"/>
      <c r="GW697" s="5"/>
      <c r="GX697" s="5"/>
      <c r="GY697" s="5"/>
      <c r="GZ697" s="5"/>
      <c r="HA697" s="5"/>
      <c r="HB697" s="5"/>
      <c r="HC697" s="5"/>
      <c r="HD697" s="5"/>
      <c r="HE697" s="5"/>
      <c r="HF697" s="5"/>
      <c r="HG697" s="5"/>
      <c r="HH697" s="5"/>
      <c r="HI697" s="5"/>
      <c r="HJ697" s="5"/>
      <c r="HK697" s="5"/>
      <c r="HL697" s="5"/>
      <c r="HM697" s="5"/>
      <c r="HN697" s="5"/>
      <c r="HO697" s="5"/>
      <c r="HP697" s="5"/>
      <c r="HQ697" s="5"/>
      <c r="HR697" s="5"/>
      <c r="HS697" s="5"/>
      <c r="HT697" s="5"/>
      <c r="HU697" s="5"/>
      <c r="HV697" s="5"/>
      <c r="HW697" s="5"/>
      <c r="HX697" s="5"/>
      <c r="HY697" s="5"/>
      <c r="HZ697" s="5"/>
      <c r="IA697" s="5"/>
      <c r="IB697" s="5"/>
      <c r="IC697" s="5"/>
      <c r="ID697" s="5"/>
      <c r="IE697" s="5"/>
      <c r="IF697" s="5"/>
      <c r="IG697" s="5"/>
      <c r="IH697" s="5"/>
      <c r="II697" s="5"/>
      <c r="IJ697" s="5"/>
      <c r="IK697" s="5"/>
      <c r="IL697" s="5"/>
      <c r="IM697" s="5"/>
      <c r="IN697" s="5"/>
      <c r="IO697" s="5"/>
      <c r="IP697" s="5"/>
      <c r="IQ697" s="5"/>
      <c r="IR697" s="5"/>
      <c r="IS697" s="5"/>
      <c r="IT697" s="5"/>
      <c r="IU697" s="5"/>
      <c r="IV697" s="5"/>
      <c r="IW697" s="5"/>
      <c r="IX697" s="5"/>
      <c r="IY697" s="5"/>
      <c r="IZ697" s="5"/>
      <c r="JA697" s="5"/>
      <c r="JB697" s="5"/>
      <c r="JC697" s="5"/>
    </row>
    <row r="698" spans="2:263" x14ac:dyDescent="0.3">
      <c r="B698" s="18">
        <f t="shared" si="26"/>
        <v>0</v>
      </c>
      <c r="C698" s="18"/>
      <c r="D698" s="5"/>
      <c r="E698" s="5"/>
      <c r="F698" s="5" t="str">
        <f t="shared" si="27"/>
        <v/>
      </c>
      <c r="G698" s="5"/>
      <c r="H698" s="5"/>
      <c r="I698" s="5"/>
      <c r="J698" s="5"/>
      <c r="K698" s="5"/>
      <c r="L698" s="6"/>
      <c r="M698" s="5"/>
      <c r="N698" s="5"/>
      <c r="O698" s="5"/>
      <c r="P698" s="24"/>
      <c r="R698" s="27"/>
      <c r="S698" s="5"/>
      <c r="T698" s="6"/>
      <c r="U698" s="5"/>
      <c r="V698" s="7" t="str">
        <f>IFERROR(VLOOKUP(B698,[1]Client107650!$A$1:$C$7000,3,FALSE),"Non enregistrée")</f>
        <v>Non enregistrée</v>
      </c>
      <c r="W698" s="7" t="str">
        <f>IFERROR(VLOOKUP(A698,'[2]PLANNING-RECHANGES LATelec'!$A$3:$AN$8004,40,FALSE),"Non collaborée")</f>
        <v>Non collaborée</v>
      </c>
      <c r="X698" s="8" t="str">
        <f>IFERROR(VLOOKUP(F698,'[3]Table V'!$A:$G,3,FALSE),"N/A")</f>
        <v>N/A</v>
      </c>
      <c r="Y698" s="8" t="str">
        <f>IFERROR(VLOOKUP(F698,'[2]Table V'!$A:$M,9,FALSE),"N/A")</f>
        <v>N/A</v>
      </c>
      <c r="Z698" s="9" t="str">
        <f>IFERROR(VLOOKUP(C698,[4]Feuil1!$D:$AB,25,FALSE),"N/A")</f>
        <v>N/A</v>
      </c>
      <c r="AA698" s="9" t="s">
        <v>157</v>
      </c>
      <c r="AB698" s="9" t="s">
        <v>157</v>
      </c>
      <c r="AC698" s="5"/>
      <c r="AD698" s="10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  <c r="CR698" s="5"/>
      <c r="CS698" s="5"/>
      <c r="CT698" s="5"/>
      <c r="CU698" s="5"/>
      <c r="CV698" s="5"/>
      <c r="CW698" s="5"/>
      <c r="CX698" s="5"/>
      <c r="CY698" s="5"/>
      <c r="CZ698" s="5"/>
      <c r="DA698" s="5"/>
      <c r="DB698" s="5"/>
      <c r="DC698" s="5"/>
      <c r="DD698" s="5"/>
      <c r="DE698" s="5"/>
      <c r="DF698" s="5"/>
      <c r="DG698" s="5"/>
      <c r="DH698" s="5"/>
      <c r="DI698" s="5"/>
      <c r="DJ698" s="5"/>
      <c r="DK698" s="5"/>
      <c r="DL698" s="5"/>
      <c r="DM698" s="5"/>
      <c r="DN698" s="5"/>
      <c r="DO698" s="5"/>
      <c r="DP698" s="5"/>
      <c r="DQ698" s="5"/>
      <c r="DR698" s="5"/>
      <c r="DS698" s="5"/>
      <c r="DT698" s="5"/>
      <c r="DU698" s="5"/>
      <c r="DV698" s="5"/>
      <c r="DW698" s="5"/>
      <c r="DX698" s="5"/>
      <c r="DY698" s="5"/>
      <c r="DZ698" s="5"/>
      <c r="EA698" s="5"/>
      <c r="EB698" s="5"/>
      <c r="EC698" s="5"/>
      <c r="ED698" s="5"/>
      <c r="EE698" s="5"/>
      <c r="EF698" s="5"/>
      <c r="EG698" s="5"/>
      <c r="EH698" s="5"/>
      <c r="EI698" s="5"/>
      <c r="EJ698" s="5"/>
      <c r="EK698" s="5"/>
      <c r="EL698" s="5"/>
      <c r="EM698" s="5"/>
      <c r="EN698" s="5"/>
      <c r="EO698" s="5"/>
      <c r="EP698" s="5"/>
      <c r="EQ698" s="5"/>
      <c r="ER698" s="5"/>
      <c r="ES698" s="5"/>
      <c r="ET698" s="5"/>
      <c r="EU698" s="5"/>
      <c r="EV698" s="5"/>
      <c r="EW698" s="5"/>
      <c r="EX698" s="5"/>
      <c r="EY698" s="5"/>
      <c r="EZ698" s="5"/>
      <c r="FA698" s="5"/>
      <c r="FB698" s="5"/>
      <c r="FC698" s="5"/>
      <c r="FD698" s="5"/>
      <c r="FE698" s="5"/>
      <c r="FF698" s="5"/>
      <c r="FG698" s="5"/>
      <c r="FH698" s="5"/>
      <c r="FI698" s="5"/>
      <c r="FJ698" s="5"/>
      <c r="FK698" s="5"/>
      <c r="FL698" s="5"/>
      <c r="FM698" s="5"/>
      <c r="FN698" s="5"/>
      <c r="FO698" s="5"/>
      <c r="FP698" s="5"/>
      <c r="FQ698" s="5"/>
      <c r="FR698" s="5"/>
      <c r="FS698" s="5"/>
      <c r="FT698" s="5"/>
      <c r="FU698" s="5"/>
      <c r="FV698" s="5"/>
      <c r="FW698" s="5"/>
      <c r="FX698" s="5"/>
      <c r="FY698" s="5"/>
      <c r="FZ698" s="5"/>
      <c r="GA698" s="5"/>
      <c r="GB698" s="5"/>
      <c r="GC698" s="5"/>
      <c r="GD698" s="5"/>
      <c r="GE698" s="5"/>
      <c r="GF698" s="5"/>
      <c r="GG698" s="5"/>
      <c r="GH698" s="5"/>
      <c r="GI698" s="5"/>
      <c r="GJ698" s="5"/>
      <c r="GK698" s="5"/>
      <c r="GL698" s="5"/>
      <c r="GM698" s="5"/>
      <c r="GN698" s="5"/>
      <c r="GO698" s="5"/>
      <c r="GP698" s="5"/>
      <c r="GQ698" s="5"/>
      <c r="GR698" s="5"/>
      <c r="GS698" s="5"/>
      <c r="GT698" s="5"/>
      <c r="GU698" s="5"/>
      <c r="GV698" s="5"/>
      <c r="GW698" s="5"/>
      <c r="GX698" s="5"/>
      <c r="GY698" s="5"/>
      <c r="GZ698" s="5"/>
      <c r="HA698" s="5"/>
      <c r="HB698" s="5"/>
      <c r="HC698" s="5"/>
      <c r="HD698" s="5"/>
      <c r="HE698" s="5"/>
      <c r="HF698" s="5"/>
      <c r="HG698" s="5"/>
      <c r="HH698" s="5"/>
      <c r="HI698" s="5"/>
      <c r="HJ698" s="5"/>
      <c r="HK698" s="5"/>
      <c r="HL698" s="5"/>
      <c r="HM698" s="5"/>
      <c r="HN698" s="5"/>
      <c r="HO698" s="5"/>
      <c r="HP698" s="5"/>
      <c r="HQ698" s="5"/>
      <c r="HR698" s="5"/>
      <c r="HS698" s="5"/>
      <c r="HT698" s="5"/>
      <c r="HU698" s="5"/>
      <c r="HV698" s="5"/>
      <c r="HW698" s="5"/>
      <c r="HX698" s="5"/>
      <c r="HY698" s="5"/>
      <c r="HZ698" s="5"/>
      <c r="IA698" s="5"/>
      <c r="IB698" s="5"/>
      <c r="IC698" s="5"/>
      <c r="ID698" s="5"/>
      <c r="IE698" s="5"/>
      <c r="IF698" s="5"/>
      <c r="IG698" s="5"/>
      <c r="IH698" s="5"/>
      <c r="II698" s="5"/>
      <c r="IJ698" s="5"/>
      <c r="IK698" s="5"/>
      <c r="IL698" s="5"/>
      <c r="IM698" s="5"/>
      <c r="IN698" s="5"/>
      <c r="IO698" s="5"/>
      <c r="IP698" s="5"/>
      <c r="IQ698" s="5"/>
      <c r="IR698" s="5"/>
      <c r="IS698" s="5"/>
      <c r="IT698" s="5"/>
      <c r="IU698" s="5"/>
      <c r="IV698" s="5"/>
      <c r="IW698" s="5"/>
      <c r="IX698" s="5"/>
      <c r="IY698" s="5"/>
      <c r="IZ698" s="5"/>
      <c r="JA698" s="5"/>
      <c r="JB698" s="5"/>
      <c r="JC698" s="5"/>
    </row>
    <row r="699" spans="2:263" x14ac:dyDescent="0.3">
      <c r="B699" s="18">
        <f t="shared" si="26"/>
        <v>0</v>
      </c>
      <c r="C699" s="18"/>
      <c r="D699" s="5"/>
      <c r="E699" s="5"/>
      <c r="F699" s="5" t="str">
        <f t="shared" si="27"/>
        <v/>
      </c>
      <c r="G699" s="5"/>
      <c r="H699" s="5"/>
      <c r="I699" s="5"/>
      <c r="J699" s="5"/>
      <c r="K699" s="5"/>
      <c r="L699" s="6"/>
      <c r="M699" s="5"/>
      <c r="N699" s="5"/>
      <c r="O699" s="5"/>
      <c r="P699" s="24"/>
      <c r="R699" s="27"/>
      <c r="S699" s="5"/>
      <c r="T699" s="6"/>
      <c r="U699" s="5"/>
      <c r="V699" s="7" t="str">
        <f>IFERROR(VLOOKUP(B699,[1]Client107650!$A$1:$C$7000,3,FALSE),"Non enregistrée")</f>
        <v>Non enregistrée</v>
      </c>
      <c r="W699" s="7" t="str">
        <f>IFERROR(VLOOKUP(A699,'[2]PLANNING-RECHANGES LATelec'!$A$3:$AN$8004,40,FALSE),"Non collaborée")</f>
        <v>Non collaborée</v>
      </c>
      <c r="X699" s="8" t="str">
        <f>IFERROR(VLOOKUP(F699,'[3]Table V'!$A:$G,3,FALSE),"N/A")</f>
        <v>N/A</v>
      </c>
      <c r="Y699" s="8" t="str">
        <f>IFERROR(VLOOKUP(F699,'[2]Table V'!$A:$M,9,FALSE),"N/A")</f>
        <v>N/A</v>
      </c>
      <c r="Z699" s="9" t="str">
        <f>IFERROR(VLOOKUP(C699,[4]Feuil1!$D:$AB,25,FALSE),"N/A")</f>
        <v>N/A</v>
      </c>
      <c r="AA699" s="9" t="s">
        <v>157</v>
      </c>
      <c r="AB699" s="9" t="s">
        <v>157</v>
      </c>
      <c r="AC699" s="5"/>
      <c r="AD699" s="10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</row>
    <row r="700" spans="2:263" x14ac:dyDescent="0.3">
      <c r="B700" s="18">
        <f t="shared" si="26"/>
        <v>0</v>
      </c>
      <c r="C700" s="18"/>
      <c r="D700" s="5"/>
      <c r="E700" s="5"/>
      <c r="F700" s="5" t="str">
        <f t="shared" si="27"/>
        <v/>
      </c>
      <c r="G700" s="5"/>
      <c r="H700" s="5"/>
      <c r="I700" s="5"/>
      <c r="J700" s="5"/>
      <c r="K700" s="5"/>
      <c r="L700" s="6"/>
      <c r="M700" s="5"/>
      <c r="N700" s="5"/>
      <c r="O700" s="5"/>
      <c r="P700" s="24"/>
      <c r="R700" s="27"/>
      <c r="S700" s="5"/>
      <c r="T700" s="6"/>
      <c r="U700" s="5"/>
      <c r="V700" s="7" t="str">
        <f>IFERROR(VLOOKUP(B700,[1]Client107650!$A$1:$C$7000,3,FALSE),"Non enregistrée")</f>
        <v>Non enregistrée</v>
      </c>
      <c r="W700" s="7" t="str">
        <f>IFERROR(VLOOKUP(A700,'[2]PLANNING-RECHANGES LATelec'!$A$3:$AN$8004,40,FALSE),"Non collaborée")</f>
        <v>Non collaborée</v>
      </c>
      <c r="X700" s="8" t="str">
        <f>IFERROR(VLOOKUP(F700,'[3]Table V'!$A:$G,3,FALSE),"N/A")</f>
        <v>N/A</v>
      </c>
      <c r="Y700" s="8" t="str">
        <f>IFERROR(VLOOKUP(F700,'[2]Table V'!$A:$M,9,FALSE),"N/A")</f>
        <v>N/A</v>
      </c>
      <c r="Z700" s="9" t="str">
        <f>IFERROR(VLOOKUP(C700,[4]Feuil1!$D:$AB,25,FALSE),"N/A")</f>
        <v>N/A</v>
      </c>
      <c r="AA700" s="9" t="s">
        <v>157</v>
      </c>
      <c r="AB700" s="9" t="s">
        <v>157</v>
      </c>
      <c r="AC700" s="5"/>
      <c r="AD700" s="10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  <c r="CR700" s="5"/>
      <c r="CS700" s="5"/>
      <c r="CT700" s="5"/>
      <c r="CU700" s="5"/>
      <c r="CV700" s="5"/>
      <c r="CW700" s="5"/>
      <c r="CX700" s="5"/>
      <c r="CY700" s="5"/>
      <c r="CZ700" s="5"/>
      <c r="DA700" s="5"/>
      <c r="DB700" s="5"/>
      <c r="DC700" s="5"/>
      <c r="DD700" s="5"/>
      <c r="DE700" s="5"/>
      <c r="DF700" s="5"/>
      <c r="DG700" s="5"/>
      <c r="DH700" s="5"/>
      <c r="DI700" s="5"/>
      <c r="DJ700" s="5"/>
      <c r="DK700" s="5"/>
      <c r="DL700" s="5"/>
      <c r="DM700" s="5"/>
      <c r="DN700" s="5"/>
      <c r="DO700" s="5"/>
      <c r="DP700" s="5"/>
      <c r="DQ700" s="5"/>
      <c r="DR700" s="5"/>
      <c r="DS700" s="5"/>
      <c r="DT700" s="5"/>
      <c r="DU700" s="5"/>
      <c r="DV700" s="5"/>
      <c r="DW700" s="5"/>
      <c r="DX700" s="5"/>
      <c r="DY700" s="5"/>
      <c r="DZ700" s="5"/>
      <c r="EA700" s="5"/>
      <c r="EB700" s="5"/>
      <c r="EC700" s="5"/>
      <c r="ED700" s="5"/>
      <c r="EE700" s="5"/>
      <c r="EF700" s="5"/>
      <c r="EG700" s="5"/>
      <c r="EH700" s="5"/>
      <c r="EI700" s="5"/>
      <c r="EJ700" s="5"/>
      <c r="EK700" s="5"/>
      <c r="EL700" s="5"/>
      <c r="EM700" s="5"/>
      <c r="EN700" s="5"/>
      <c r="EO700" s="5"/>
      <c r="EP700" s="5"/>
      <c r="EQ700" s="5"/>
      <c r="ER700" s="5"/>
      <c r="ES700" s="5"/>
      <c r="ET700" s="5"/>
      <c r="EU700" s="5"/>
      <c r="EV700" s="5"/>
      <c r="EW700" s="5"/>
      <c r="EX700" s="5"/>
      <c r="EY700" s="5"/>
      <c r="EZ700" s="5"/>
      <c r="FA700" s="5"/>
      <c r="FB700" s="5"/>
      <c r="FC700" s="5"/>
      <c r="FD700" s="5"/>
      <c r="FE700" s="5"/>
      <c r="FF700" s="5"/>
      <c r="FG700" s="5"/>
      <c r="FH700" s="5"/>
      <c r="FI700" s="5"/>
      <c r="FJ700" s="5"/>
      <c r="FK700" s="5"/>
      <c r="FL700" s="5"/>
      <c r="FM700" s="5"/>
      <c r="FN700" s="5"/>
      <c r="FO700" s="5"/>
      <c r="FP700" s="5"/>
      <c r="FQ700" s="5"/>
      <c r="FR700" s="5"/>
      <c r="FS700" s="5"/>
      <c r="FT700" s="5"/>
      <c r="FU700" s="5"/>
      <c r="FV700" s="5"/>
      <c r="FW700" s="5"/>
      <c r="FX700" s="5"/>
      <c r="FY700" s="5"/>
      <c r="FZ700" s="5"/>
      <c r="GA700" s="5"/>
      <c r="GB700" s="5"/>
      <c r="GC700" s="5"/>
      <c r="GD700" s="5"/>
      <c r="GE700" s="5"/>
      <c r="GF700" s="5"/>
      <c r="GG700" s="5"/>
      <c r="GH700" s="5"/>
      <c r="GI700" s="5"/>
      <c r="GJ700" s="5"/>
      <c r="GK700" s="5"/>
      <c r="GL700" s="5"/>
      <c r="GM700" s="5"/>
      <c r="GN700" s="5"/>
      <c r="GO700" s="5"/>
      <c r="GP700" s="5"/>
      <c r="GQ700" s="5"/>
      <c r="GR700" s="5"/>
      <c r="GS700" s="5"/>
      <c r="GT700" s="5"/>
      <c r="GU700" s="5"/>
      <c r="GV700" s="5"/>
      <c r="GW700" s="5"/>
      <c r="GX700" s="5"/>
      <c r="GY700" s="5"/>
      <c r="GZ700" s="5"/>
      <c r="HA700" s="5"/>
      <c r="HB700" s="5"/>
      <c r="HC700" s="5"/>
      <c r="HD700" s="5"/>
      <c r="HE700" s="5"/>
      <c r="HF700" s="5"/>
      <c r="HG700" s="5"/>
      <c r="HH700" s="5"/>
      <c r="HI700" s="5"/>
      <c r="HJ700" s="5"/>
      <c r="HK700" s="5"/>
      <c r="HL700" s="5"/>
      <c r="HM700" s="5"/>
      <c r="HN700" s="5"/>
      <c r="HO700" s="5"/>
      <c r="HP700" s="5"/>
      <c r="HQ700" s="5"/>
      <c r="HR700" s="5"/>
      <c r="HS700" s="5"/>
      <c r="HT700" s="5"/>
      <c r="HU700" s="5"/>
      <c r="HV700" s="5"/>
      <c r="HW700" s="5"/>
      <c r="HX700" s="5"/>
      <c r="HY700" s="5"/>
      <c r="HZ700" s="5"/>
      <c r="IA700" s="5"/>
      <c r="IB700" s="5"/>
      <c r="IC700" s="5"/>
      <c r="ID700" s="5"/>
      <c r="IE700" s="5"/>
      <c r="IF700" s="5"/>
      <c r="IG700" s="5"/>
      <c r="IH700" s="5"/>
      <c r="II700" s="5"/>
      <c r="IJ700" s="5"/>
      <c r="IK700" s="5"/>
      <c r="IL700" s="5"/>
      <c r="IM700" s="5"/>
      <c r="IN700" s="5"/>
      <c r="IO700" s="5"/>
      <c r="IP700" s="5"/>
      <c r="IQ700" s="5"/>
      <c r="IR700" s="5"/>
      <c r="IS700" s="5"/>
      <c r="IT700" s="5"/>
      <c r="IU700" s="5"/>
      <c r="IV700" s="5"/>
      <c r="IW700" s="5"/>
      <c r="IX700" s="5"/>
      <c r="IY700" s="5"/>
      <c r="IZ700" s="5"/>
      <c r="JA700" s="5"/>
      <c r="JB700" s="5"/>
      <c r="JC700" s="5"/>
    </row>
    <row r="701" spans="2:263" x14ac:dyDescent="0.3">
      <c r="B701" s="18">
        <f t="shared" si="26"/>
        <v>0</v>
      </c>
      <c r="C701" s="18"/>
      <c r="D701" s="5"/>
      <c r="E701" s="5"/>
      <c r="F701" s="5" t="str">
        <f t="shared" si="27"/>
        <v/>
      </c>
      <c r="G701" s="5"/>
      <c r="H701" s="5"/>
      <c r="I701" s="5"/>
      <c r="J701" s="5"/>
      <c r="K701" s="5"/>
      <c r="L701" s="6"/>
      <c r="M701" s="5"/>
      <c r="N701" s="5"/>
      <c r="O701" s="5"/>
      <c r="P701" s="24"/>
      <c r="R701" s="27"/>
      <c r="S701" s="5"/>
      <c r="T701" s="6"/>
      <c r="U701" s="5"/>
      <c r="V701" s="7" t="str">
        <f>IFERROR(VLOOKUP(B701,[1]Client107650!$A$1:$C$7000,3,FALSE),"Non enregistrée")</f>
        <v>Non enregistrée</v>
      </c>
      <c r="W701" s="7" t="str">
        <f>IFERROR(VLOOKUP(A701,'[2]PLANNING-RECHANGES LATelec'!$A$3:$AN$8004,40,FALSE),"Non collaborée")</f>
        <v>Non collaborée</v>
      </c>
      <c r="X701" s="8" t="str">
        <f>IFERROR(VLOOKUP(F701,'[3]Table V'!$A:$G,3,FALSE),"N/A")</f>
        <v>N/A</v>
      </c>
      <c r="Y701" s="8" t="str">
        <f>IFERROR(VLOOKUP(F701,'[2]Table V'!$A:$M,9,FALSE),"N/A")</f>
        <v>N/A</v>
      </c>
      <c r="Z701" s="9" t="str">
        <f>IFERROR(VLOOKUP(C701,[4]Feuil1!$D:$AB,25,FALSE),"N/A")</f>
        <v>N/A</v>
      </c>
      <c r="AA701" s="9" t="s">
        <v>157</v>
      </c>
      <c r="AB701" s="9" t="s">
        <v>157</v>
      </c>
      <c r="AC701" s="5"/>
      <c r="AD701" s="10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  <c r="CR701" s="5"/>
      <c r="CS701" s="5"/>
      <c r="CT701" s="5"/>
      <c r="CU701" s="5"/>
      <c r="CV701" s="5"/>
      <c r="CW701" s="5"/>
      <c r="CX701" s="5"/>
      <c r="CY701" s="5"/>
      <c r="CZ701" s="5"/>
      <c r="DA701" s="5"/>
      <c r="DB701" s="5"/>
      <c r="DC701" s="5"/>
      <c r="DD701" s="5"/>
      <c r="DE701" s="5"/>
      <c r="DF701" s="5"/>
      <c r="DG701" s="5"/>
      <c r="DH701" s="5"/>
      <c r="DI701" s="5"/>
      <c r="DJ701" s="5"/>
      <c r="DK701" s="5"/>
      <c r="DL701" s="5"/>
      <c r="DM701" s="5"/>
      <c r="DN701" s="5"/>
      <c r="DO701" s="5"/>
      <c r="DP701" s="5"/>
      <c r="DQ701" s="5"/>
      <c r="DR701" s="5"/>
      <c r="DS701" s="5"/>
      <c r="DT701" s="5"/>
      <c r="DU701" s="5"/>
      <c r="DV701" s="5"/>
      <c r="DW701" s="5"/>
      <c r="DX701" s="5"/>
      <c r="DY701" s="5"/>
      <c r="DZ701" s="5"/>
      <c r="EA701" s="5"/>
      <c r="EB701" s="5"/>
      <c r="EC701" s="5"/>
      <c r="ED701" s="5"/>
      <c r="EE701" s="5"/>
      <c r="EF701" s="5"/>
      <c r="EG701" s="5"/>
      <c r="EH701" s="5"/>
      <c r="EI701" s="5"/>
      <c r="EJ701" s="5"/>
      <c r="EK701" s="5"/>
      <c r="EL701" s="5"/>
      <c r="EM701" s="5"/>
      <c r="EN701" s="5"/>
      <c r="EO701" s="5"/>
      <c r="EP701" s="5"/>
      <c r="EQ701" s="5"/>
      <c r="ER701" s="5"/>
      <c r="ES701" s="5"/>
      <c r="ET701" s="5"/>
      <c r="EU701" s="5"/>
      <c r="EV701" s="5"/>
      <c r="EW701" s="5"/>
      <c r="EX701" s="5"/>
      <c r="EY701" s="5"/>
      <c r="EZ701" s="5"/>
      <c r="FA701" s="5"/>
      <c r="FB701" s="5"/>
      <c r="FC701" s="5"/>
      <c r="FD701" s="5"/>
      <c r="FE701" s="5"/>
      <c r="FF701" s="5"/>
      <c r="FG701" s="5"/>
      <c r="FH701" s="5"/>
      <c r="FI701" s="5"/>
      <c r="FJ701" s="5"/>
      <c r="FK701" s="5"/>
      <c r="FL701" s="5"/>
      <c r="FM701" s="5"/>
      <c r="FN701" s="5"/>
      <c r="FO701" s="5"/>
      <c r="FP701" s="5"/>
      <c r="FQ701" s="5"/>
      <c r="FR701" s="5"/>
      <c r="FS701" s="5"/>
      <c r="FT701" s="5"/>
      <c r="FU701" s="5"/>
      <c r="FV701" s="5"/>
      <c r="FW701" s="5"/>
      <c r="FX701" s="5"/>
      <c r="FY701" s="5"/>
      <c r="FZ701" s="5"/>
      <c r="GA701" s="5"/>
      <c r="GB701" s="5"/>
      <c r="GC701" s="5"/>
      <c r="GD701" s="5"/>
      <c r="GE701" s="5"/>
      <c r="GF701" s="5"/>
      <c r="GG701" s="5"/>
      <c r="GH701" s="5"/>
      <c r="GI701" s="5"/>
      <c r="GJ701" s="5"/>
      <c r="GK701" s="5"/>
      <c r="GL701" s="5"/>
      <c r="GM701" s="5"/>
      <c r="GN701" s="5"/>
      <c r="GO701" s="5"/>
      <c r="GP701" s="5"/>
      <c r="GQ701" s="5"/>
      <c r="GR701" s="5"/>
      <c r="GS701" s="5"/>
      <c r="GT701" s="5"/>
      <c r="GU701" s="5"/>
      <c r="GV701" s="5"/>
      <c r="GW701" s="5"/>
      <c r="GX701" s="5"/>
      <c r="GY701" s="5"/>
      <c r="GZ701" s="5"/>
      <c r="HA701" s="5"/>
      <c r="HB701" s="5"/>
      <c r="HC701" s="5"/>
      <c r="HD701" s="5"/>
      <c r="HE701" s="5"/>
      <c r="HF701" s="5"/>
      <c r="HG701" s="5"/>
      <c r="HH701" s="5"/>
      <c r="HI701" s="5"/>
      <c r="HJ701" s="5"/>
      <c r="HK701" s="5"/>
      <c r="HL701" s="5"/>
      <c r="HM701" s="5"/>
      <c r="HN701" s="5"/>
      <c r="HO701" s="5"/>
      <c r="HP701" s="5"/>
      <c r="HQ701" s="5"/>
      <c r="HR701" s="5"/>
      <c r="HS701" s="5"/>
      <c r="HT701" s="5"/>
      <c r="HU701" s="5"/>
      <c r="HV701" s="5"/>
      <c r="HW701" s="5"/>
      <c r="HX701" s="5"/>
      <c r="HY701" s="5"/>
      <c r="HZ701" s="5"/>
      <c r="IA701" s="5"/>
      <c r="IB701" s="5"/>
      <c r="IC701" s="5"/>
      <c r="ID701" s="5"/>
      <c r="IE701" s="5"/>
      <c r="IF701" s="5"/>
      <c r="IG701" s="5"/>
      <c r="IH701" s="5"/>
      <c r="II701" s="5"/>
      <c r="IJ701" s="5"/>
      <c r="IK701" s="5"/>
      <c r="IL701" s="5"/>
      <c r="IM701" s="5"/>
      <c r="IN701" s="5"/>
      <c r="IO701" s="5"/>
      <c r="IP701" s="5"/>
      <c r="IQ701" s="5"/>
      <c r="IR701" s="5"/>
      <c r="IS701" s="5"/>
      <c r="IT701" s="5"/>
      <c r="IU701" s="5"/>
      <c r="IV701" s="5"/>
      <c r="IW701" s="5"/>
      <c r="IX701" s="5"/>
      <c r="IY701" s="5"/>
      <c r="IZ701" s="5"/>
      <c r="JA701" s="5"/>
      <c r="JB701" s="5"/>
      <c r="JC701" s="5"/>
    </row>
    <row r="702" spans="2:263" x14ac:dyDescent="0.3">
      <c r="B702" s="18">
        <f t="shared" si="26"/>
        <v>0</v>
      </c>
      <c r="C702" s="18"/>
      <c r="D702" s="5"/>
      <c r="E702" s="5"/>
      <c r="F702" s="5" t="str">
        <f t="shared" si="27"/>
        <v/>
      </c>
      <c r="G702" s="5"/>
      <c r="H702" s="5"/>
      <c r="I702" s="5"/>
      <c r="J702" s="5"/>
      <c r="K702" s="5"/>
      <c r="L702" s="6"/>
      <c r="M702" s="5"/>
      <c r="N702" s="5"/>
      <c r="O702" s="5"/>
      <c r="P702" s="24"/>
      <c r="R702" s="27"/>
      <c r="S702" s="5"/>
      <c r="T702" s="6"/>
      <c r="U702" s="5"/>
      <c r="V702" s="7" t="str">
        <f>IFERROR(VLOOKUP(B702,[1]Client107650!$A$1:$C$7000,3,FALSE),"Non enregistrée")</f>
        <v>Non enregistrée</v>
      </c>
      <c r="W702" s="7" t="str">
        <f>IFERROR(VLOOKUP(A702,'[2]PLANNING-RECHANGES LATelec'!$A$3:$AN$8004,40,FALSE),"Non collaborée")</f>
        <v>Non collaborée</v>
      </c>
      <c r="X702" s="8" t="str">
        <f>IFERROR(VLOOKUP(F702,'[3]Table V'!$A:$G,3,FALSE),"N/A")</f>
        <v>N/A</v>
      </c>
      <c r="Y702" s="8" t="str">
        <f>IFERROR(VLOOKUP(F702,'[2]Table V'!$A:$M,9,FALSE),"N/A")</f>
        <v>N/A</v>
      </c>
      <c r="Z702" s="9" t="str">
        <f>IFERROR(VLOOKUP(C702,[4]Feuil1!$D:$AB,25,FALSE),"N/A")</f>
        <v>N/A</v>
      </c>
      <c r="AA702" s="9" t="s">
        <v>157</v>
      </c>
      <c r="AB702" s="9" t="s">
        <v>157</v>
      </c>
      <c r="AC702" s="5"/>
      <c r="AD702" s="10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  <c r="CR702" s="5"/>
      <c r="CS702" s="5"/>
      <c r="CT702" s="5"/>
      <c r="CU702" s="5"/>
      <c r="CV702" s="5"/>
      <c r="CW702" s="5"/>
      <c r="CX702" s="5"/>
      <c r="CY702" s="5"/>
      <c r="CZ702" s="5"/>
      <c r="DA702" s="5"/>
      <c r="DB702" s="5"/>
      <c r="DC702" s="5"/>
      <c r="DD702" s="5"/>
      <c r="DE702" s="5"/>
      <c r="DF702" s="5"/>
      <c r="DG702" s="5"/>
      <c r="DH702" s="5"/>
      <c r="DI702" s="5"/>
      <c r="DJ702" s="5"/>
      <c r="DK702" s="5"/>
      <c r="DL702" s="5"/>
      <c r="DM702" s="5"/>
      <c r="DN702" s="5"/>
      <c r="DO702" s="5"/>
      <c r="DP702" s="5"/>
      <c r="DQ702" s="5"/>
      <c r="DR702" s="5"/>
      <c r="DS702" s="5"/>
      <c r="DT702" s="5"/>
      <c r="DU702" s="5"/>
      <c r="DV702" s="5"/>
      <c r="DW702" s="5"/>
      <c r="DX702" s="5"/>
      <c r="DY702" s="5"/>
      <c r="DZ702" s="5"/>
      <c r="EA702" s="5"/>
      <c r="EB702" s="5"/>
      <c r="EC702" s="5"/>
      <c r="ED702" s="5"/>
      <c r="EE702" s="5"/>
      <c r="EF702" s="5"/>
      <c r="EG702" s="5"/>
      <c r="EH702" s="5"/>
      <c r="EI702" s="5"/>
      <c r="EJ702" s="5"/>
      <c r="EK702" s="5"/>
      <c r="EL702" s="5"/>
      <c r="EM702" s="5"/>
      <c r="EN702" s="5"/>
      <c r="EO702" s="5"/>
      <c r="EP702" s="5"/>
      <c r="EQ702" s="5"/>
      <c r="ER702" s="5"/>
      <c r="ES702" s="5"/>
      <c r="ET702" s="5"/>
      <c r="EU702" s="5"/>
      <c r="EV702" s="5"/>
      <c r="EW702" s="5"/>
      <c r="EX702" s="5"/>
      <c r="EY702" s="5"/>
      <c r="EZ702" s="5"/>
      <c r="FA702" s="5"/>
      <c r="FB702" s="5"/>
      <c r="FC702" s="5"/>
      <c r="FD702" s="5"/>
      <c r="FE702" s="5"/>
      <c r="FF702" s="5"/>
      <c r="FG702" s="5"/>
      <c r="FH702" s="5"/>
      <c r="FI702" s="5"/>
      <c r="FJ702" s="5"/>
      <c r="FK702" s="5"/>
      <c r="FL702" s="5"/>
      <c r="FM702" s="5"/>
      <c r="FN702" s="5"/>
      <c r="FO702" s="5"/>
      <c r="FP702" s="5"/>
      <c r="FQ702" s="5"/>
      <c r="FR702" s="5"/>
      <c r="FS702" s="5"/>
      <c r="FT702" s="5"/>
      <c r="FU702" s="5"/>
      <c r="FV702" s="5"/>
      <c r="FW702" s="5"/>
      <c r="FX702" s="5"/>
      <c r="FY702" s="5"/>
      <c r="FZ702" s="5"/>
      <c r="GA702" s="5"/>
      <c r="GB702" s="5"/>
      <c r="GC702" s="5"/>
      <c r="GD702" s="5"/>
      <c r="GE702" s="5"/>
      <c r="GF702" s="5"/>
      <c r="GG702" s="5"/>
      <c r="GH702" s="5"/>
      <c r="GI702" s="5"/>
      <c r="GJ702" s="5"/>
      <c r="GK702" s="5"/>
      <c r="GL702" s="5"/>
      <c r="GM702" s="5"/>
      <c r="GN702" s="5"/>
      <c r="GO702" s="5"/>
      <c r="GP702" s="5"/>
      <c r="GQ702" s="5"/>
      <c r="GR702" s="5"/>
      <c r="GS702" s="5"/>
      <c r="GT702" s="5"/>
      <c r="GU702" s="5"/>
      <c r="GV702" s="5"/>
      <c r="GW702" s="5"/>
      <c r="GX702" s="5"/>
      <c r="GY702" s="5"/>
      <c r="GZ702" s="5"/>
      <c r="HA702" s="5"/>
      <c r="HB702" s="5"/>
      <c r="HC702" s="5"/>
      <c r="HD702" s="5"/>
      <c r="HE702" s="5"/>
      <c r="HF702" s="5"/>
      <c r="HG702" s="5"/>
      <c r="HH702" s="5"/>
      <c r="HI702" s="5"/>
      <c r="HJ702" s="5"/>
      <c r="HK702" s="5"/>
      <c r="HL702" s="5"/>
      <c r="HM702" s="5"/>
      <c r="HN702" s="5"/>
      <c r="HO702" s="5"/>
      <c r="HP702" s="5"/>
      <c r="HQ702" s="5"/>
      <c r="HR702" s="5"/>
      <c r="HS702" s="5"/>
      <c r="HT702" s="5"/>
      <c r="HU702" s="5"/>
      <c r="HV702" s="5"/>
      <c r="HW702" s="5"/>
      <c r="HX702" s="5"/>
      <c r="HY702" s="5"/>
      <c r="HZ702" s="5"/>
      <c r="IA702" s="5"/>
      <c r="IB702" s="5"/>
      <c r="IC702" s="5"/>
      <c r="ID702" s="5"/>
      <c r="IE702" s="5"/>
      <c r="IF702" s="5"/>
      <c r="IG702" s="5"/>
      <c r="IH702" s="5"/>
      <c r="II702" s="5"/>
      <c r="IJ702" s="5"/>
      <c r="IK702" s="5"/>
      <c r="IL702" s="5"/>
      <c r="IM702" s="5"/>
      <c r="IN702" s="5"/>
      <c r="IO702" s="5"/>
      <c r="IP702" s="5"/>
      <c r="IQ702" s="5"/>
      <c r="IR702" s="5"/>
      <c r="IS702" s="5"/>
      <c r="IT702" s="5"/>
      <c r="IU702" s="5"/>
      <c r="IV702" s="5"/>
      <c r="IW702" s="5"/>
      <c r="IX702" s="5"/>
      <c r="IY702" s="5"/>
      <c r="IZ702" s="5"/>
      <c r="JA702" s="5"/>
      <c r="JB702" s="5"/>
      <c r="JC702" s="5"/>
    </row>
    <row r="703" spans="2:263" x14ac:dyDescent="0.3">
      <c r="B703" s="18">
        <f t="shared" si="26"/>
        <v>0</v>
      </c>
      <c r="C703" s="18"/>
      <c r="D703" s="5"/>
      <c r="E703" s="5"/>
      <c r="F703" s="5" t="str">
        <f t="shared" si="27"/>
        <v/>
      </c>
      <c r="G703" s="5"/>
      <c r="H703" s="5"/>
      <c r="I703" s="5"/>
      <c r="J703" s="5"/>
      <c r="K703" s="5"/>
      <c r="L703" s="6"/>
      <c r="M703" s="5"/>
      <c r="N703" s="5"/>
      <c r="O703" s="5"/>
      <c r="P703" s="24"/>
      <c r="R703" s="27"/>
      <c r="S703" s="5"/>
      <c r="T703" s="6"/>
      <c r="U703" s="5"/>
      <c r="V703" s="7" t="str">
        <f>IFERROR(VLOOKUP(B703,[1]Client107650!$A$1:$C$7000,3,FALSE),"Non enregistrée")</f>
        <v>Non enregistrée</v>
      </c>
      <c r="W703" s="7" t="str">
        <f>IFERROR(VLOOKUP(A703,'[2]PLANNING-RECHANGES LATelec'!$A$3:$AN$8004,40,FALSE),"Non collaborée")</f>
        <v>Non collaborée</v>
      </c>
      <c r="X703" s="8" t="str">
        <f>IFERROR(VLOOKUP(F703,'[3]Table V'!$A:$G,3,FALSE),"N/A")</f>
        <v>N/A</v>
      </c>
      <c r="Y703" s="8" t="str">
        <f>IFERROR(VLOOKUP(F703,'[2]Table V'!$A:$M,9,FALSE),"N/A")</f>
        <v>N/A</v>
      </c>
      <c r="Z703" s="9" t="str">
        <f>IFERROR(VLOOKUP(C703,[4]Feuil1!$D:$AB,25,FALSE),"N/A")</f>
        <v>N/A</v>
      </c>
      <c r="AA703" s="9" t="s">
        <v>157</v>
      </c>
      <c r="AB703" s="9" t="s">
        <v>157</v>
      </c>
      <c r="AC703" s="5"/>
    </row>
    <row r="704" spans="2:263" x14ac:dyDescent="0.3">
      <c r="B704" s="18">
        <f t="shared" si="26"/>
        <v>0</v>
      </c>
      <c r="C704" s="18"/>
      <c r="D704" s="5"/>
      <c r="E704" s="5"/>
      <c r="F704" s="5" t="str">
        <f t="shared" si="27"/>
        <v/>
      </c>
      <c r="G704" s="5"/>
      <c r="H704" s="5"/>
      <c r="I704" s="5"/>
      <c r="J704" s="5"/>
      <c r="K704" s="5"/>
      <c r="L704" s="6"/>
      <c r="M704" s="5"/>
      <c r="N704" s="5"/>
      <c r="O704" s="5"/>
      <c r="P704" s="24"/>
      <c r="R704" s="27"/>
      <c r="S704" s="5"/>
      <c r="T704" s="6"/>
      <c r="U704" s="5"/>
      <c r="V704" s="7" t="str">
        <f>IFERROR(VLOOKUP(B704,[1]Client107650!$A$1:$C$7000,3,FALSE),"Non enregistrée")</f>
        <v>Non enregistrée</v>
      </c>
      <c r="W704" s="7" t="str">
        <f>IFERROR(VLOOKUP(A704,'[2]PLANNING-RECHANGES LATelec'!$A$3:$AN$8004,40,FALSE),"Non collaborée")</f>
        <v>Non collaborée</v>
      </c>
      <c r="X704" s="8" t="str">
        <f>IFERROR(VLOOKUP(F704,'[3]Table V'!$A:$G,3,FALSE),"N/A")</f>
        <v>N/A</v>
      </c>
      <c r="Y704" s="8" t="str">
        <f>IFERROR(VLOOKUP(F704,'[2]Table V'!$A:$M,9,FALSE),"N/A")</f>
        <v>N/A</v>
      </c>
      <c r="Z704" s="9" t="str">
        <f>IFERROR(VLOOKUP(C704,[4]Feuil1!$D:$AB,25,FALSE),"N/A")</f>
        <v>N/A</v>
      </c>
      <c r="AA704" s="9" t="s">
        <v>157</v>
      </c>
      <c r="AB704" s="9" t="s">
        <v>157</v>
      </c>
      <c r="AC704" s="5"/>
      <c r="AD704" s="10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  <c r="CR704" s="5"/>
      <c r="CS704" s="5"/>
      <c r="CT704" s="5"/>
      <c r="CU704" s="5"/>
      <c r="CV704" s="5"/>
      <c r="CW704" s="5"/>
      <c r="CX704" s="5"/>
      <c r="CY704" s="5"/>
      <c r="CZ704" s="5"/>
      <c r="DA704" s="5"/>
      <c r="DB704" s="5"/>
      <c r="DC704" s="5"/>
      <c r="DD704" s="5"/>
      <c r="DE704" s="5"/>
      <c r="DF704" s="5"/>
      <c r="DG704" s="5"/>
      <c r="DH704" s="5"/>
      <c r="DI704" s="5"/>
      <c r="DJ704" s="5"/>
      <c r="DK704" s="5"/>
      <c r="DL704" s="5"/>
      <c r="DM704" s="5"/>
      <c r="DN704" s="5"/>
      <c r="DO704" s="5"/>
      <c r="DP704" s="5"/>
      <c r="DQ704" s="5"/>
      <c r="DR704" s="5"/>
      <c r="DS704" s="5"/>
      <c r="DT704" s="5"/>
      <c r="DU704" s="5"/>
      <c r="DV704" s="5"/>
      <c r="DW704" s="5"/>
      <c r="DX704" s="5"/>
      <c r="DY704" s="5"/>
      <c r="DZ704" s="5"/>
      <c r="EA704" s="5"/>
      <c r="EB704" s="5"/>
      <c r="EC704" s="5"/>
      <c r="ED704" s="5"/>
      <c r="EE704" s="5"/>
      <c r="EF704" s="5"/>
      <c r="EG704" s="5"/>
      <c r="EH704" s="5"/>
      <c r="EI704" s="5"/>
      <c r="EJ704" s="5"/>
      <c r="EK704" s="5"/>
      <c r="EL704" s="5"/>
      <c r="EM704" s="5"/>
      <c r="EN704" s="5"/>
      <c r="EO704" s="5"/>
      <c r="EP704" s="5"/>
      <c r="EQ704" s="5"/>
      <c r="ER704" s="5"/>
      <c r="ES704" s="5"/>
      <c r="ET704" s="5"/>
      <c r="EU704" s="5"/>
      <c r="EV704" s="5"/>
      <c r="EW704" s="5"/>
      <c r="EX704" s="5"/>
      <c r="EY704" s="5"/>
      <c r="EZ704" s="5"/>
      <c r="FA704" s="5"/>
      <c r="FB704" s="5"/>
      <c r="FC704" s="5"/>
      <c r="FD704" s="5"/>
      <c r="FE704" s="5"/>
      <c r="FF704" s="5"/>
      <c r="FG704" s="5"/>
      <c r="FH704" s="5"/>
      <c r="FI704" s="5"/>
      <c r="FJ704" s="5"/>
      <c r="FK704" s="5"/>
      <c r="FL704" s="5"/>
      <c r="FM704" s="5"/>
      <c r="FN704" s="5"/>
      <c r="FO704" s="5"/>
      <c r="FP704" s="5"/>
      <c r="FQ704" s="5"/>
      <c r="FR704" s="5"/>
      <c r="FS704" s="5"/>
      <c r="FT704" s="5"/>
      <c r="FU704" s="5"/>
      <c r="FV704" s="5"/>
      <c r="FW704" s="5"/>
      <c r="FX704" s="5"/>
      <c r="FY704" s="5"/>
      <c r="FZ704" s="5"/>
      <c r="GA704" s="5"/>
      <c r="GB704" s="5"/>
      <c r="GC704" s="5"/>
      <c r="GD704" s="5"/>
      <c r="GE704" s="5"/>
      <c r="GF704" s="5"/>
      <c r="GG704" s="5"/>
      <c r="GH704" s="5"/>
      <c r="GI704" s="5"/>
      <c r="GJ704" s="5"/>
      <c r="GK704" s="5"/>
      <c r="GL704" s="5"/>
      <c r="GM704" s="5"/>
      <c r="GN704" s="5"/>
      <c r="GO704" s="5"/>
      <c r="GP704" s="5"/>
      <c r="GQ704" s="5"/>
      <c r="GR704" s="5"/>
      <c r="GS704" s="5"/>
      <c r="GT704" s="5"/>
      <c r="GU704" s="5"/>
      <c r="GV704" s="5"/>
      <c r="GW704" s="5"/>
      <c r="GX704" s="5"/>
      <c r="GY704" s="5"/>
      <c r="GZ704" s="5"/>
      <c r="HA704" s="5"/>
      <c r="HB704" s="5"/>
      <c r="HC704" s="5"/>
      <c r="HD704" s="5"/>
      <c r="HE704" s="5"/>
      <c r="HF704" s="5"/>
      <c r="HG704" s="5"/>
      <c r="HH704" s="5"/>
      <c r="HI704" s="5"/>
      <c r="HJ704" s="5"/>
      <c r="HK704" s="5"/>
      <c r="HL704" s="5"/>
      <c r="HM704" s="5"/>
      <c r="HN704" s="5"/>
      <c r="HO704" s="5"/>
      <c r="HP704" s="5"/>
      <c r="HQ704" s="5"/>
      <c r="HR704" s="5"/>
      <c r="HS704" s="5"/>
      <c r="HT704" s="5"/>
      <c r="HU704" s="5"/>
      <c r="HV704" s="5"/>
      <c r="HW704" s="5"/>
      <c r="HX704" s="5"/>
      <c r="HY704" s="5"/>
      <c r="HZ704" s="5"/>
      <c r="IA704" s="5"/>
      <c r="IB704" s="5"/>
      <c r="IC704" s="5"/>
      <c r="ID704" s="5"/>
      <c r="IE704" s="5"/>
      <c r="IF704" s="5"/>
      <c r="IG704" s="5"/>
      <c r="IH704" s="5"/>
      <c r="II704" s="5"/>
      <c r="IJ704" s="5"/>
      <c r="IK704" s="5"/>
      <c r="IL704" s="5"/>
      <c r="IM704" s="5"/>
      <c r="IN704" s="5"/>
      <c r="IO704" s="5"/>
      <c r="IP704" s="5"/>
      <c r="IQ704" s="5"/>
      <c r="IR704" s="5"/>
      <c r="IS704" s="5"/>
      <c r="IT704" s="5"/>
      <c r="IU704" s="5"/>
      <c r="IV704" s="5"/>
      <c r="IW704" s="5"/>
      <c r="IX704" s="5"/>
      <c r="IY704" s="5"/>
      <c r="IZ704" s="5"/>
      <c r="JA704" s="5"/>
      <c r="JB704" s="5"/>
      <c r="JC704" s="5"/>
    </row>
    <row r="705" spans="2:263" x14ac:dyDescent="0.3">
      <c r="B705" s="18">
        <f t="shared" si="26"/>
        <v>0</v>
      </c>
      <c r="C705" s="18"/>
      <c r="D705" s="5"/>
      <c r="E705" s="5"/>
      <c r="F705" s="5" t="str">
        <f t="shared" si="27"/>
        <v/>
      </c>
      <c r="G705" s="5"/>
      <c r="H705" s="5"/>
      <c r="I705" s="5"/>
      <c r="J705" s="5"/>
      <c r="K705" s="5"/>
      <c r="L705" s="6"/>
      <c r="M705" s="5"/>
      <c r="N705" s="5"/>
      <c r="O705" s="5"/>
      <c r="P705" s="24"/>
      <c r="R705" s="27"/>
      <c r="S705" s="5"/>
      <c r="T705" s="6"/>
      <c r="U705" s="5"/>
      <c r="V705" s="7" t="str">
        <f>IFERROR(VLOOKUP(B705,[1]Client107650!$A$1:$C$7000,3,FALSE),"Non enregistrée")</f>
        <v>Non enregistrée</v>
      </c>
      <c r="W705" s="7" t="str">
        <f>IFERROR(VLOOKUP(A705,'[2]PLANNING-RECHANGES LATelec'!$A$3:$AN$8004,40,FALSE),"Non collaborée")</f>
        <v>Non collaborée</v>
      </c>
      <c r="X705" s="8" t="str">
        <f>IFERROR(VLOOKUP(F705,'[3]Table V'!$A:$G,3,FALSE),"N/A")</f>
        <v>N/A</v>
      </c>
      <c r="Y705" s="8" t="str">
        <f>IFERROR(VLOOKUP(F705,'[2]Table V'!$A:$M,9,FALSE),"N/A")</f>
        <v>N/A</v>
      </c>
      <c r="Z705" s="9" t="str">
        <f>IFERROR(VLOOKUP(C705,[4]Feuil1!$D:$AB,25,FALSE),"N/A")</f>
        <v>N/A</v>
      </c>
      <c r="AA705" s="9" t="s">
        <v>157</v>
      </c>
      <c r="AB705" s="9" t="s">
        <v>157</v>
      </c>
      <c r="AC705" s="5"/>
      <c r="AD705" s="10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  <c r="CA705" s="5"/>
      <c r="CB705" s="5"/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/>
      <c r="CN705" s="5"/>
      <c r="CO705" s="5"/>
      <c r="CP705" s="5"/>
      <c r="CQ705" s="5"/>
      <c r="CR705" s="5"/>
      <c r="CS705" s="5"/>
      <c r="CT705" s="5"/>
      <c r="CU705" s="5"/>
      <c r="CV705" s="5"/>
      <c r="CW705" s="5"/>
      <c r="CX705" s="5"/>
      <c r="CY705" s="5"/>
      <c r="CZ705" s="5"/>
      <c r="DA705" s="5"/>
      <c r="DB705" s="5"/>
      <c r="DC705" s="5"/>
      <c r="DD705" s="5"/>
      <c r="DE705" s="5"/>
      <c r="DF705" s="5"/>
      <c r="DG705" s="5"/>
      <c r="DH705" s="5"/>
      <c r="DI705" s="5"/>
      <c r="DJ705" s="5"/>
      <c r="DK705" s="5"/>
      <c r="DL705" s="5"/>
      <c r="DM705" s="5"/>
      <c r="DN705" s="5"/>
      <c r="DO705" s="5"/>
      <c r="DP705" s="5"/>
      <c r="DQ705" s="5"/>
      <c r="DR705" s="5"/>
      <c r="DS705" s="5"/>
      <c r="DT705" s="5"/>
      <c r="DU705" s="5"/>
      <c r="DV705" s="5"/>
      <c r="DW705" s="5"/>
      <c r="DX705" s="5"/>
      <c r="DY705" s="5"/>
      <c r="DZ705" s="5"/>
      <c r="EA705" s="5"/>
      <c r="EB705" s="5"/>
      <c r="EC705" s="5"/>
      <c r="ED705" s="5"/>
      <c r="EE705" s="5"/>
      <c r="EF705" s="5"/>
      <c r="EG705" s="5"/>
      <c r="EH705" s="5"/>
      <c r="EI705" s="5"/>
      <c r="EJ705" s="5"/>
      <c r="EK705" s="5"/>
      <c r="EL705" s="5"/>
      <c r="EM705" s="5"/>
      <c r="EN705" s="5"/>
      <c r="EO705" s="5"/>
      <c r="EP705" s="5"/>
      <c r="EQ705" s="5"/>
      <c r="ER705" s="5"/>
      <c r="ES705" s="5"/>
      <c r="ET705" s="5"/>
      <c r="EU705" s="5"/>
      <c r="EV705" s="5"/>
      <c r="EW705" s="5"/>
      <c r="EX705" s="5"/>
      <c r="EY705" s="5"/>
      <c r="EZ705" s="5"/>
      <c r="FA705" s="5"/>
      <c r="FB705" s="5"/>
      <c r="FC705" s="5"/>
      <c r="FD705" s="5"/>
      <c r="FE705" s="5"/>
      <c r="FF705" s="5"/>
      <c r="FG705" s="5"/>
      <c r="FH705" s="5"/>
      <c r="FI705" s="5"/>
      <c r="FJ705" s="5"/>
      <c r="FK705" s="5"/>
      <c r="FL705" s="5"/>
      <c r="FM705" s="5"/>
      <c r="FN705" s="5"/>
      <c r="FO705" s="5"/>
      <c r="FP705" s="5"/>
      <c r="FQ705" s="5"/>
      <c r="FR705" s="5"/>
      <c r="FS705" s="5"/>
      <c r="FT705" s="5"/>
      <c r="FU705" s="5"/>
      <c r="FV705" s="5"/>
      <c r="FW705" s="5"/>
      <c r="FX705" s="5"/>
      <c r="FY705" s="5"/>
      <c r="FZ705" s="5"/>
      <c r="GA705" s="5"/>
      <c r="GB705" s="5"/>
      <c r="GC705" s="5"/>
      <c r="GD705" s="5"/>
      <c r="GE705" s="5"/>
      <c r="GF705" s="5"/>
      <c r="GG705" s="5"/>
      <c r="GH705" s="5"/>
      <c r="GI705" s="5"/>
      <c r="GJ705" s="5"/>
      <c r="GK705" s="5"/>
      <c r="GL705" s="5"/>
      <c r="GM705" s="5"/>
      <c r="GN705" s="5"/>
      <c r="GO705" s="5"/>
      <c r="GP705" s="5"/>
      <c r="GQ705" s="5"/>
      <c r="GR705" s="5"/>
      <c r="GS705" s="5"/>
      <c r="GT705" s="5"/>
      <c r="GU705" s="5"/>
      <c r="GV705" s="5"/>
      <c r="GW705" s="5"/>
      <c r="GX705" s="5"/>
      <c r="GY705" s="5"/>
      <c r="GZ705" s="5"/>
      <c r="HA705" s="5"/>
      <c r="HB705" s="5"/>
      <c r="HC705" s="5"/>
      <c r="HD705" s="5"/>
      <c r="HE705" s="5"/>
      <c r="HF705" s="5"/>
      <c r="HG705" s="5"/>
      <c r="HH705" s="5"/>
      <c r="HI705" s="5"/>
      <c r="HJ705" s="5"/>
      <c r="HK705" s="5"/>
      <c r="HL705" s="5"/>
      <c r="HM705" s="5"/>
      <c r="HN705" s="5"/>
      <c r="HO705" s="5"/>
      <c r="HP705" s="5"/>
      <c r="HQ705" s="5"/>
      <c r="HR705" s="5"/>
      <c r="HS705" s="5"/>
      <c r="HT705" s="5"/>
      <c r="HU705" s="5"/>
      <c r="HV705" s="5"/>
      <c r="HW705" s="5"/>
      <c r="HX705" s="5"/>
      <c r="HY705" s="5"/>
      <c r="HZ705" s="5"/>
      <c r="IA705" s="5"/>
      <c r="IB705" s="5"/>
      <c r="IC705" s="5"/>
      <c r="ID705" s="5"/>
      <c r="IE705" s="5"/>
      <c r="IF705" s="5"/>
      <c r="IG705" s="5"/>
      <c r="IH705" s="5"/>
      <c r="II705" s="5"/>
      <c r="IJ705" s="5"/>
      <c r="IK705" s="5"/>
      <c r="IL705" s="5"/>
      <c r="IM705" s="5"/>
      <c r="IN705" s="5"/>
      <c r="IO705" s="5"/>
      <c r="IP705" s="5"/>
      <c r="IQ705" s="5"/>
      <c r="IR705" s="5"/>
      <c r="IS705" s="5"/>
      <c r="IT705" s="5"/>
      <c r="IU705" s="5"/>
      <c r="IV705" s="5"/>
      <c r="IW705" s="5"/>
      <c r="IX705" s="5"/>
      <c r="IY705" s="5"/>
      <c r="IZ705" s="5"/>
      <c r="JA705" s="5"/>
      <c r="JB705" s="5"/>
      <c r="JC705" s="5"/>
    </row>
    <row r="706" spans="2:263" x14ac:dyDescent="0.3">
      <c r="B706" s="18">
        <f t="shared" ref="B706:B769" si="28">IF(LEFT(C706,2)="00",RIGHT(C706,LEN(C706)-2),C706)</f>
        <v>0</v>
      </c>
      <c r="C706" s="18"/>
      <c r="D706" s="5"/>
      <c r="E706" s="5"/>
      <c r="F706" s="5" t="str">
        <f t="shared" si="27"/>
        <v/>
      </c>
      <c r="G706" s="5"/>
      <c r="H706" s="5"/>
      <c r="I706" s="5"/>
      <c r="J706" s="5"/>
      <c r="K706" s="5"/>
      <c r="L706" s="6"/>
      <c r="M706" s="5"/>
      <c r="N706" s="5"/>
      <c r="O706" s="5"/>
      <c r="P706" s="24"/>
      <c r="R706" s="27"/>
      <c r="S706" s="5"/>
      <c r="T706" s="6"/>
      <c r="U706" s="5"/>
      <c r="V706" s="7" t="str">
        <f>IFERROR(VLOOKUP(B706,[1]Client107650!$A$1:$C$7000,3,FALSE),"Non enregistrée")</f>
        <v>Non enregistrée</v>
      </c>
      <c r="W706" s="7" t="str">
        <f>IFERROR(VLOOKUP(A706,'[2]PLANNING-RECHANGES LATelec'!$A$3:$AN$8004,40,FALSE),"Non collaborée")</f>
        <v>Non collaborée</v>
      </c>
      <c r="X706" s="8" t="str">
        <f>IFERROR(VLOOKUP(F706,'[3]Table V'!$A:$G,3,FALSE),"N/A")</f>
        <v>N/A</v>
      </c>
      <c r="Y706" s="8" t="str">
        <f>IFERROR(VLOOKUP(F706,'[2]Table V'!$A:$M,9,FALSE),"N/A")</f>
        <v>N/A</v>
      </c>
      <c r="Z706" s="9" t="str">
        <f>IFERROR(VLOOKUP(C706,[4]Feuil1!$D:$AB,25,FALSE),"N/A")</f>
        <v>N/A</v>
      </c>
      <c r="AA706" s="9" t="s">
        <v>157</v>
      </c>
      <c r="AB706" s="9" t="s">
        <v>157</v>
      </c>
      <c r="AC706" s="5"/>
      <c r="AD706" s="10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  <c r="CR706" s="5"/>
      <c r="CS706" s="5"/>
      <c r="CT706" s="5"/>
      <c r="CU706" s="5"/>
      <c r="CV706" s="5"/>
      <c r="CW706" s="5"/>
      <c r="CX706" s="5"/>
      <c r="CY706" s="5"/>
      <c r="CZ706" s="5"/>
      <c r="DA706" s="5"/>
      <c r="DB706" s="5"/>
      <c r="DC706" s="5"/>
      <c r="DD706" s="5"/>
      <c r="DE706" s="5"/>
      <c r="DF706" s="5"/>
      <c r="DG706" s="5"/>
      <c r="DH706" s="5"/>
      <c r="DI706" s="5"/>
      <c r="DJ706" s="5"/>
      <c r="DK706" s="5"/>
      <c r="DL706" s="5"/>
      <c r="DM706" s="5"/>
      <c r="DN706" s="5"/>
      <c r="DO706" s="5"/>
      <c r="DP706" s="5"/>
      <c r="DQ706" s="5"/>
      <c r="DR706" s="5"/>
      <c r="DS706" s="5"/>
      <c r="DT706" s="5"/>
      <c r="DU706" s="5"/>
      <c r="DV706" s="5"/>
      <c r="DW706" s="5"/>
      <c r="DX706" s="5"/>
      <c r="DY706" s="5"/>
      <c r="DZ706" s="5"/>
      <c r="EA706" s="5"/>
      <c r="EB706" s="5"/>
      <c r="EC706" s="5"/>
      <c r="ED706" s="5"/>
      <c r="EE706" s="5"/>
      <c r="EF706" s="5"/>
      <c r="EG706" s="5"/>
      <c r="EH706" s="5"/>
      <c r="EI706" s="5"/>
      <c r="EJ706" s="5"/>
      <c r="EK706" s="5"/>
      <c r="EL706" s="5"/>
      <c r="EM706" s="5"/>
      <c r="EN706" s="5"/>
      <c r="EO706" s="5"/>
      <c r="EP706" s="5"/>
      <c r="EQ706" s="5"/>
      <c r="ER706" s="5"/>
      <c r="ES706" s="5"/>
      <c r="ET706" s="5"/>
      <c r="EU706" s="5"/>
      <c r="EV706" s="5"/>
      <c r="EW706" s="5"/>
      <c r="EX706" s="5"/>
      <c r="EY706" s="5"/>
      <c r="EZ706" s="5"/>
      <c r="FA706" s="5"/>
      <c r="FB706" s="5"/>
      <c r="FC706" s="5"/>
      <c r="FD706" s="5"/>
      <c r="FE706" s="5"/>
      <c r="FF706" s="5"/>
      <c r="FG706" s="5"/>
      <c r="FH706" s="5"/>
      <c r="FI706" s="5"/>
      <c r="FJ706" s="5"/>
      <c r="FK706" s="5"/>
      <c r="FL706" s="5"/>
      <c r="FM706" s="5"/>
      <c r="FN706" s="5"/>
      <c r="FO706" s="5"/>
      <c r="FP706" s="5"/>
      <c r="FQ706" s="5"/>
      <c r="FR706" s="5"/>
      <c r="FS706" s="5"/>
      <c r="FT706" s="5"/>
      <c r="FU706" s="5"/>
      <c r="FV706" s="5"/>
      <c r="FW706" s="5"/>
      <c r="FX706" s="5"/>
      <c r="FY706" s="5"/>
      <c r="FZ706" s="5"/>
      <c r="GA706" s="5"/>
      <c r="GB706" s="5"/>
      <c r="GC706" s="5"/>
      <c r="GD706" s="5"/>
      <c r="GE706" s="5"/>
      <c r="GF706" s="5"/>
      <c r="GG706" s="5"/>
      <c r="GH706" s="5"/>
      <c r="GI706" s="5"/>
      <c r="GJ706" s="5"/>
      <c r="GK706" s="5"/>
      <c r="GL706" s="5"/>
      <c r="GM706" s="5"/>
      <c r="GN706" s="5"/>
      <c r="GO706" s="5"/>
      <c r="GP706" s="5"/>
      <c r="GQ706" s="5"/>
      <c r="GR706" s="5"/>
      <c r="GS706" s="5"/>
      <c r="GT706" s="5"/>
      <c r="GU706" s="5"/>
      <c r="GV706" s="5"/>
      <c r="GW706" s="5"/>
      <c r="GX706" s="5"/>
      <c r="GY706" s="5"/>
      <c r="GZ706" s="5"/>
      <c r="HA706" s="5"/>
      <c r="HB706" s="5"/>
      <c r="HC706" s="5"/>
      <c r="HD706" s="5"/>
      <c r="HE706" s="5"/>
      <c r="HF706" s="5"/>
      <c r="HG706" s="5"/>
      <c r="HH706" s="5"/>
      <c r="HI706" s="5"/>
      <c r="HJ706" s="5"/>
      <c r="HK706" s="5"/>
      <c r="HL706" s="5"/>
      <c r="HM706" s="5"/>
      <c r="HN706" s="5"/>
      <c r="HO706" s="5"/>
      <c r="HP706" s="5"/>
      <c r="HQ706" s="5"/>
      <c r="HR706" s="5"/>
      <c r="HS706" s="5"/>
      <c r="HT706" s="5"/>
      <c r="HU706" s="5"/>
      <c r="HV706" s="5"/>
      <c r="HW706" s="5"/>
      <c r="HX706" s="5"/>
      <c r="HY706" s="5"/>
      <c r="HZ706" s="5"/>
      <c r="IA706" s="5"/>
      <c r="IB706" s="5"/>
      <c r="IC706" s="5"/>
      <c r="ID706" s="5"/>
      <c r="IE706" s="5"/>
      <c r="IF706" s="5"/>
      <c r="IG706" s="5"/>
      <c r="IH706" s="5"/>
      <c r="II706" s="5"/>
      <c r="IJ706" s="5"/>
      <c r="IK706" s="5"/>
      <c r="IL706" s="5"/>
      <c r="IM706" s="5"/>
      <c r="IN706" s="5"/>
      <c r="IO706" s="5"/>
      <c r="IP706" s="5"/>
      <c r="IQ706" s="5"/>
      <c r="IR706" s="5"/>
      <c r="IS706" s="5"/>
      <c r="IT706" s="5"/>
      <c r="IU706" s="5"/>
      <c r="IV706" s="5"/>
      <c r="IW706" s="5"/>
      <c r="IX706" s="5"/>
      <c r="IY706" s="5"/>
      <c r="IZ706" s="5"/>
      <c r="JA706" s="5"/>
      <c r="JB706" s="5"/>
      <c r="JC706" s="5"/>
    </row>
    <row r="707" spans="2:263" x14ac:dyDescent="0.3">
      <c r="B707" s="18">
        <f t="shared" si="28"/>
        <v>0</v>
      </c>
      <c r="C707" s="18"/>
      <c r="D707" s="5"/>
      <c r="E707" s="5"/>
      <c r="F707" s="5" t="str">
        <f t="shared" si="27"/>
        <v/>
      </c>
      <c r="G707" s="5"/>
      <c r="H707" s="5"/>
      <c r="I707" s="5"/>
      <c r="J707" s="5"/>
      <c r="K707" s="5"/>
      <c r="L707" s="6"/>
      <c r="M707" s="5"/>
      <c r="N707" s="5"/>
      <c r="O707" s="5"/>
      <c r="P707" s="24"/>
      <c r="R707" s="27"/>
      <c r="S707" s="5"/>
      <c r="T707" s="6"/>
      <c r="U707" s="5"/>
      <c r="V707" s="7" t="str">
        <f>IFERROR(VLOOKUP(B707,[1]Client107650!$A$1:$C$7000,3,FALSE),"Non enregistrée")</f>
        <v>Non enregistrée</v>
      </c>
      <c r="W707" s="7" t="str">
        <f>IFERROR(VLOOKUP(A707,'[2]PLANNING-RECHANGES LATelec'!$A$3:$AN$8004,40,FALSE),"Non collaborée")</f>
        <v>Non collaborée</v>
      </c>
      <c r="X707" s="8" t="str">
        <f>IFERROR(VLOOKUP(F707,'[3]Table V'!$A:$G,3,FALSE),"N/A")</f>
        <v>N/A</v>
      </c>
      <c r="Y707" s="8" t="str">
        <f>IFERROR(VLOOKUP(F707,'[2]Table V'!$A:$M,9,FALSE),"N/A")</f>
        <v>N/A</v>
      </c>
      <c r="Z707" s="9" t="str">
        <f>IFERROR(VLOOKUP(C707,[4]Feuil1!$D:$AB,25,FALSE),"N/A")</f>
        <v>N/A</v>
      </c>
      <c r="AA707" s="9" t="s">
        <v>157</v>
      </c>
      <c r="AB707" s="9" t="s">
        <v>157</v>
      </c>
      <c r="AC707" s="5"/>
      <c r="AD707" s="10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CT707" s="5"/>
      <c r="CU707" s="5"/>
      <c r="CV707" s="5"/>
      <c r="CW707" s="5"/>
      <c r="CX707" s="5"/>
      <c r="CY707" s="5"/>
      <c r="CZ707" s="5"/>
      <c r="DA707" s="5"/>
      <c r="DB707" s="5"/>
      <c r="DC707" s="5"/>
      <c r="DD707" s="5"/>
      <c r="DE707" s="5"/>
      <c r="DF707" s="5"/>
      <c r="DG707" s="5"/>
      <c r="DH707" s="5"/>
      <c r="DI707" s="5"/>
      <c r="DJ707" s="5"/>
      <c r="DK707" s="5"/>
      <c r="DL707" s="5"/>
      <c r="DM707" s="5"/>
      <c r="DN707" s="5"/>
      <c r="DO707" s="5"/>
      <c r="DP707" s="5"/>
    </row>
    <row r="708" spans="2:263" x14ac:dyDescent="0.3">
      <c r="B708" s="18">
        <f t="shared" si="28"/>
        <v>0</v>
      </c>
      <c r="C708" s="18"/>
      <c r="D708" s="5"/>
      <c r="E708" s="5"/>
      <c r="F708" s="5" t="str">
        <f t="shared" si="27"/>
        <v/>
      </c>
      <c r="G708" s="5"/>
      <c r="H708" s="5"/>
      <c r="I708" s="5"/>
      <c r="J708" s="5"/>
      <c r="K708" s="5"/>
      <c r="L708" s="6"/>
      <c r="M708" s="5"/>
      <c r="N708" s="5"/>
      <c r="O708" s="5"/>
      <c r="P708" s="24"/>
      <c r="R708" s="27"/>
      <c r="S708" s="5"/>
      <c r="T708" s="6"/>
      <c r="U708" s="5"/>
      <c r="V708" s="7" t="str">
        <f>IFERROR(VLOOKUP(B708,[1]Client107650!$A$1:$C$7000,3,FALSE),"Non enregistrée")</f>
        <v>Non enregistrée</v>
      </c>
      <c r="W708" s="7" t="str">
        <f>IFERROR(VLOOKUP(A708,'[2]PLANNING-RECHANGES LATelec'!$A$3:$AN$8004,40,FALSE),"Non collaborée")</f>
        <v>Non collaborée</v>
      </c>
      <c r="X708" s="8" t="str">
        <f>IFERROR(VLOOKUP(F708,'[3]Table V'!$A:$G,3,FALSE),"N/A")</f>
        <v>N/A</v>
      </c>
      <c r="Y708" s="8" t="str">
        <f>IFERROR(VLOOKUP(F708,'[2]Table V'!$A:$M,9,FALSE),"N/A")</f>
        <v>N/A</v>
      </c>
      <c r="Z708" s="9" t="str">
        <f>IFERROR(VLOOKUP(C708,[4]Feuil1!$D:$AB,25,FALSE),"N/A")</f>
        <v>N/A</v>
      </c>
      <c r="AA708" s="9" t="s">
        <v>157</v>
      </c>
      <c r="AB708" s="9" t="s">
        <v>157</v>
      </c>
      <c r="AC708" s="5"/>
      <c r="AD708" s="10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</row>
    <row r="709" spans="2:263" x14ac:dyDescent="0.3">
      <c r="B709" s="18">
        <f t="shared" si="28"/>
        <v>0</v>
      </c>
      <c r="C709" s="18"/>
      <c r="D709" s="5"/>
      <c r="E709" s="5"/>
      <c r="F709" s="5" t="str">
        <f t="shared" si="27"/>
        <v/>
      </c>
      <c r="G709" s="5"/>
      <c r="H709" s="5"/>
      <c r="I709" s="5"/>
      <c r="J709" s="5"/>
      <c r="K709" s="5"/>
      <c r="L709" s="6"/>
      <c r="M709" s="5"/>
      <c r="N709" s="5"/>
      <c r="O709" s="5"/>
      <c r="P709" s="24"/>
      <c r="R709" s="27"/>
      <c r="S709" s="5"/>
      <c r="T709" s="6"/>
      <c r="U709" s="5"/>
      <c r="V709" s="7" t="str">
        <f>IFERROR(VLOOKUP(B709,[1]Client107650!$A$1:$C$7000,3,FALSE),"Non enregistrée")</f>
        <v>Non enregistrée</v>
      </c>
      <c r="W709" s="7" t="str">
        <f>IFERROR(VLOOKUP(A709,'[2]PLANNING-RECHANGES LATelec'!$A$3:$AN$8004,40,FALSE),"Non collaborée")</f>
        <v>Non collaborée</v>
      </c>
      <c r="X709" s="8" t="str">
        <f>IFERROR(VLOOKUP(F709,'[3]Table V'!$A:$G,3,FALSE),"N/A")</f>
        <v>N/A</v>
      </c>
      <c r="Y709" s="8" t="str">
        <f>IFERROR(VLOOKUP(F709,'[2]Table V'!$A:$M,9,FALSE),"N/A")</f>
        <v>N/A</v>
      </c>
      <c r="Z709" s="9" t="str">
        <f>IFERROR(VLOOKUP(C709,[4]Feuil1!$D:$AB,25,FALSE),"N/A")</f>
        <v>N/A</v>
      </c>
      <c r="AA709" s="9" t="s">
        <v>157</v>
      </c>
      <c r="AB709" s="9" t="s">
        <v>157</v>
      </c>
      <c r="AC709" s="5"/>
      <c r="AD709" s="10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</row>
    <row r="710" spans="2:263" x14ac:dyDescent="0.3">
      <c r="B710" s="18">
        <f t="shared" si="28"/>
        <v>0</v>
      </c>
      <c r="C710" s="18"/>
      <c r="D710" s="5"/>
      <c r="E710" s="5"/>
      <c r="F710" s="5" t="str">
        <f t="shared" si="27"/>
        <v/>
      </c>
      <c r="G710" s="5"/>
      <c r="H710" s="5"/>
      <c r="I710" s="5"/>
      <c r="J710" s="5"/>
      <c r="K710" s="5"/>
      <c r="L710" s="6"/>
      <c r="M710" s="5"/>
      <c r="N710" s="5"/>
      <c r="O710" s="5"/>
      <c r="P710" s="24"/>
      <c r="R710" s="27"/>
      <c r="S710" s="5"/>
      <c r="T710" s="6"/>
      <c r="U710" s="5"/>
      <c r="V710" s="7" t="str">
        <f>IFERROR(VLOOKUP(B710,[1]Client107650!$A$1:$C$7000,3,FALSE),"Non enregistrée")</f>
        <v>Non enregistrée</v>
      </c>
      <c r="W710" s="7" t="str">
        <f>IFERROR(VLOOKUP(A710,'[2]PLANNING-RECHANGES LATelec'!$A$3:$AN$8004,40,FALSE),"Non collaborée")</f>
        <v>Non collaborée</v>
      </c>
      <c r="X710" s="8" t="str">
        <f>IFERROR(VLOOKUP(F710,'[3]Table V'!$A:$G,3,FALSE),"N/A")</f>
        <v>N/A</v>
      </c>
      <c r="Y710" s="8" t="str">
        <f>IFERROR(VLOOKUP(F710,'[2]Table V'!$A:$M,9,FALSE),"N/A")</f>
        <v>N/A</v>
      </c>
      <c r="Z710" s="9" t="str">
        <f>IFERROR(VLOOKUP(C710,[4]Feuil1!$D:$AB,25,FALSE),"N/A")</f>
        <v>N/A</v>
      </c>
      <c r="AA710" s="9" t="s">
        <v>157</v>
      </c>
      <c r="AB710" s="9" t="s">
        <v>157</v>
      </c>
      <c r="AC710" s="5"/>
      <c r="AD710" s="10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</row>
    <row r="711" spans="2:263" x14ac:dyDescent="0.3">
      <c r="B711" s="18">
        <f t="shared" si="28"/>
        <v>0</v>
      </c>
      <c r="C711" s="18"/>
      <c r="D711" s="5"/>
      <c r="E711" s="5"/>
      <c r="F711" s="5" t="str">
        <f t="shared" si="27"/>
        <v/>
      </c>
      <c r="G711" s="5"/>
      <c r="H711" s="5"/>
      <c r="I711" s="5"/>
      <c r="J711" s="5"/>
      <c r="K711" s="5"/>
      <c r="L711" s="6"/>
      <c r="M711" s="5"/>
      <c r="N711" s="5"/>
      <c r="O711" s="5"/>
      <c r="P711" s="24"/>
      <c r="R711" s="27"/>
      <c r="S711" s="5"/>
      <c r="T711" s="6"/>
      <c r="U711" s="5"/>
      <c r="V711" s="7" t="str">
        <f>IFERROR(VLOOKUP(B711,[1]Client107650!$A$1:$C$7000,3,FALSE),"Non enregistrée")</f>
        <v>Non enregistrée</v>
      </c>
      <c r="W711" s="7" t="str">
        <f>IFERROR(VLOOKUP(A711,'[2]PLANNING-RECHANGES LATelec'!$A$3:$AN$8004,40,FALSE),"Non collaborée")</f>
        <v>Non collaborée</v>
      </c>
      <c r="X711" s="8" t="str">
        <f>IFERROR(VLOOKUP(F711,'[3]Table V'!$A:$G,3,FALSE),"N/A")</f>
        <v>N/A</v>
      </c>
      <c r="Y711" s="8" t="str">
        <f>IFERROR(VLOOKUP(F711,'[2]Table V'!$A:$M,9,FALSE),"N/A")</f>
        <v>N/A</v>
      </c>
      <c r="Z711" s="9" t="str">
        <f>IFERROR(VLOOKUP(C711,[4]Feuil1!$D:$AB,25,FALSE),"N/A")</f>
        <v>N/A</v>
      </c>
      <c r="AA711" s="9" t="s">
        <v>157</v>
      </c>
      <c r="AB711" s="9" t="s">
        <v>157</v>
      </c>
      <c r="AC711" s="5"/>
      <c r="AD711" s="10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  <c r="CR711" s="5"/>
      <c r="CS711" s="5"/>
      <c r="CT711" s="5"/>
      <c r="CU711" s="5"/>
      <c r="CV711" s="5"/>
      <c r="CW711" s="5"/>
      <c r="CX711" s="5"/>
      <c r="CY711" s="5"/>
      <c r="CZ711" s="5"/>
      <c r="DA711" s="5"/>
      <c r="DB711" s="5"/>
      <c r="DC711" s="5"/>
      <c r="DD711" s="5"/>
      <c r="DE711" s="5"/>
      <c r="DF711" s="5"/>
      <c r="DG711" s="5"/>
      <c r="DH711" s="5"/>
      <c r="DI711" s="5"/>
      <c r="DJ711" s="5"/>
      <c r="DK711" s="5"/>
      <c r="DL711" s="5"/>
      <c r="DM711" s="5"/>
      <c r="DN711" s="5"/>
      <c r="DO711" s="5"/>
      <c r="DP711" s="5"/>
      <c r="DQ711" s="5"/>
      <c r="DR711" s="5"/>
      <c r="DS711" s="5"/>
      <c r="DT711" s="5"/>
      <c r="DU711" s="5"/>
      <c r="DV711" s="5"/>
      <c r="DW711" s="5"/>
      <c r="DX711" s="5"/>
      <c r="DY711" s="5"/>
      <c r="DZ711" s="5"/>
      <c r="EA711" s="5"/>
      <c r="EB711" s="5"/>
      <c r="EC711" s="5"/>
      <c r="ED711" s="5"/>
      <c r="EE711" s="5"/>
      <c r="EF711" s="5"/>
      <c r="EG711" s="5"/>
      <c r="EH711" s="5"/>
      <c r="EI711" s="5"/>
      <c r="EJ711" s="5"/>
      <c r="EK711" s="5"/>
      <c r="EL711" s="5"/>
      <c r="EM711" s="5"/>
      <c r="EN711" s="5"/>
      <c r="EO711" s="5"/>
      <c r="EP711" s="5"/>
      <c r="EQ711" s="5"/>
      <c r="ER711" s="5"/>
      <c r="ES711" s="5"/>
      <c r="ET711" s="5"/>
      <c r="EU711" s="5"/>
      <c r="EV711" s="5"/>
      <c r="EW711" s="5"/>
      <c r="EX711" s="5"/>
      <c r="EY711" s="5"/>
      <c r="EZ711" s="5"/>
      <c r="FA711" s="5"/>
      <c r="FB711" s="5"/>
      <c r="FC711" s="5"/>
      <c r="FD711" s="5"/>
      <c r="FE711" s="5"/>
      <c r="FF711" s="5"/>
      <c r="FG711" s="5"/>
      <c r="FH711" s="5"/>
      <c r="FI711" s="5"/>
      <c r="FJ711" s="5"/>
      <c r="FK711" s="5"/>
      <c r="FL711" s="5"/>
      <c r="FM711" s="5"/>
      <c r="FN711" s="5"/>
      <c r="FO711" s="5"/>
      <c r="FP711" s="5"/>
      <c r="FQ711" s="5"/>
      <c r="FR711" s="5"/>
      <c r="FS711" s="5"/>
      <c r="FT711" s="5"/>
      <c r="FU711" s="5"/>
      <c r="FV711" s="5"/>
      <c r="FW711" s="5"/>
      <c r="FX711" s="5"/>
      <c r="FY711" s="5"/>
      <c r="FZ711" s="5"/>
      <c r="GA711" s="5"/>
      <c r="GB711" s="5"/>
      <c r="GC711" s="5"/>
      <c r="GD711" s="5"/>
      <c r="GE711" s="5"/>
      <c r="GF711" s="5"/>
      <c r="GG711" s="5"/>
      <c r="GH711" s="5"/>
      <c r="GI711" s="5"/>
      <c r="GJ711" s="5"/>
      <c r="GK711" s="5"/>
      <c r="GL711" s="5"/>
      <c r="GM711" s="5"/>
      <c r="GN711" s="5"/>
      <c r="GO711" s="5"/>
      <c r="GP711" s="5"/>
      <c r="GQ711" s="5"/>
      <c r="GR711" s="5"/>
      <c r="GS711" s="5"/>
      <c r="GT711" s="5"/>
      <c r="GU711" s="5"/>
      <c r="GV711" s="5"/>
      <c r="GW711" s="5"/>
      <c r="GX711" s="5"/>
      <c r="GY711" s="5"/>
      <c r="GZ711" s="5"/>
      <c r="HA711" s="5"/>
      <c r="HB711" s="5"/>
      <c r="HC711" s="5"/>
      <c r="HD711" s="5"/>
      <c r="HE711" s="5"/>
      <c r="HF711" s="5"/>
      <c r="HG711" s="5"/>
      <c r="HH711" s="5"/>
      <c r="HI711" s="5"/>
      <c r="HJ711" s="5"/>
      <c r="HK711" s="5"/>
      <c r="HL711" s="5"/>
      <c r="HM711" s="5"/>
      <c r="HN711" s="5"/>
      <c r="HO711" s="5"/>
      <c r="HP711" s="5"/>
      <c r="HQ711" s="5"/>
      <c r="HR711" s="5"/>
      <c r="HS711" s="5"/>
      <c r="HT711" s="5"/>
      <c r="HU711" s="5"/>
      <c r="HV711" s="5"/>
      <c r="HW711" s="5"/>
      <c r="HX711" s="5"/>
      <c r="HY711" s="5"/>
      <c r="HZ711" s="5"/>
      <c r="IA711" s="5"/>
      <c r="IB711" s="5"/>
      <c r="IC711" s="5"/>
      <c r="ID711" s="5"/>
      <c r="IE711" s="5"/>
      <c r="IF711" s="5"/>
      <c r="IG711" s="5"/>
      <c r="IH711" s="5"/>
      <c r="II711" s="5"/>
      <c r="IJ711" s="5"/>
      <c r="IK711" s="5"/>
      <c r="IL711" s="5"/>
      <c r="IM711" s="5"/>
      <c r="IN711" s="5"/>
      <c r="IO711" s="5"/>
      <c r="IP711" s="5"/>
      <c r="IQ711" s="5"/>
      <c r="IR711" s="5"/>
      <c r="IS711" s="5"/>
      <c r="IT711" s="5"/>
      <c r="IU711" s="5"/>
      <c r="IV711" s="5"/>
      <c r="IW711" s="5"/>
      <c r="IX711" s="5"/>
      <c r="IY711" s="5"/>
      <c r="IZ711" s="5"/>
      <c r="JA711" s="5"/>
      <c r="JB711" s="5"/>
      <c r="JC711" s="5"/>
    </row>
    <row r="712" spans="2:263" x14ac:dyDescent="0.3">
      <c r="B712" s="18">
        <f t="shared" si="28"/>
        <v>0</v>
      </c>
      <c r="C712" s="18"/>
      <c r="D712" s="5"/>
      <c r="E712" s="5"/>
      <c r="F712" s="5" t="str">
        <f t="shared" si="27"/>
        <v/>
      </c>
      <c r="G712" s="5"/>
      <c r="H712" s="5"/>
      <c r="I712" s="5"/>
      <c r="J712" s="5"/>
      <c r="K712" s="5"/>
      <c r="L712" s="6"/>
      <c r="M712" s="5"/>
      <c r="N712" s="5"/>
      <c r="O712" s="5"/>
      <c r="P712" s="24"/>
      <c r="R712" s="27"/>
      <c r="S712" s="5"/>
      <c r="T712" s="6"/>
      <c r="U712" s="5"/>
      <c r="V712" s="7" t="str">
        <f>IFERROR(VLOOKUP(B712,[1]Client107650!$A$1:$C$7000,3,FALSE),"Non enregistrée")</f>
        <v>Non enregistrée</v>
      </c>
      <c r="W712" s="7" t="str">
        <f>IFERROR(VLOOKUP(A712,'[2]PLANNING-RECHANGES LATelec'!$A$3:$AN$8004,40,FALSE),"Non collaborée")</f>
        <v>Non collaborée</v>
      </c>
      <c r="X712" s="8" t="str">
        <f>IFERROR(VLOOKUP(F712,'[3]Table V'!$A:$G,3,FALSE),"N/A")</f>
        <v>N/A</v>
      </c>
      <c r="Y712" s="8" t="str">
        <f>IFERROR(VLOOKUP(F712,'[2]Table V'!$A:$M,9,FALSE),"N/A")</f>
        <v>N/A</v>
      </c>
      <c r="Z712" s="9" t="str">
        <f>IFERROR(VLOOKUP(C712,[4]Feuil1!$D:$AB,25,FALSE),"N/A")</f>
        <v>N/A</v>
      </c>
      <c r="AA712" s="9" t="s">
        <v>157</v>
      </c>
      <c r="AB712" s="9" t="s">
        <v>157</v>
      </c>
      <c r="AC712" s="5"/>
      <c r="AD712" s="10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  <c r="CC712" s="5"/>
      <c r="CD712" s="5"/>
      <c r="CE712" s="5"/>
      <c r="CF712" s="5"/>
      <c r="CG712" s="5"/>
      <c r="CH712" s="5"/>
      <c r="CI712" s="5"/>
      <c r="CJ712" s="5"/>
      <c r="CK712" s="5"/>
      <c r="CL712" s="5"/>
      <c r="CM712" s="5"/>
      <c r="CN712" s="5"/>
      <c r="CO712" s="5"/>
      <c r="CP712" s="5"/>
      <c r="CQ712" s="5"/>
      <c r="CR712" s="5"/>
      <c r="CS712" s="5"/>
      <c r="CT712" s="5"/>
      <c r="CU712" s="5"/>
      <c r="CV712" s="5"/>
      <c r="CW712" s="5"/>
      <c r="CX712" s="5"/>
      <c r="CY712" s="5"/>
      <c r="CZ712" s="5"/>
      <c r="DA712" s="5"/>
      <c r="DB712" s="5"/>
      <c r="DC712" s="5"/>
      <c r="DD712" s="5"/>
      <c r="DE712" s="5"/>
      <c r="DF712" s="5"/>
      <c r="DG712" s="5"/>
      <c r="DH712" s="5"/>
      <c r="DI712" s="5"/>
      <c r="DJ712" s="5"/>
      <c r="DK712" s="5"/>
      <c r="DL712" s="5"/>
      <c r="DM712" s="5"/>
      <c r="DN712" s="5"/>
      <c r="DO712" s="5"/>
      <c r="DP712" s="5"/>
      <c r="DQ712" s="5"/>
      <c r="DR712" s="5"/>
      <c r="DS712" s="5"/>
      <c r="DT712" s="5"/>
      <c r="DU712" s="5"/>
      <c r="DV712" s="5"/>
      <c r="DW712" s="5"/>
      <c r="DX712" s="5"/>
      <c r="DY712" s="5"/>
      <c r="DZ712" s="5"/>
      <c r="EA712" s="5"/>
      <c r="EB712" s="5"/>
      <c r="EC712" s="5"/>
      <c r="ED712" s="5"/>
      <c r="EE712" s="5"/>
      <c r="EF712" s="5"/>
      <c r="EG712" s="5"/>
      <c r="EH712" s="5"/>
      <c r="EI712" s="5"/>
      <c r="EJ712" s="5"/>
      <c r="EK712" s="5"/>
      <c r="EL712" s="5"/>
      <c r="EM712" s="5"/>
      <c r="EN712" s="5"/>
      <c r="EO712" s="5"/>
      <c r="EP712" s="5"/>
      <c r="EQ712" s="5"/>
      <c r="ER712" s="5"/>
      <c r="ES712" s="5"/>
      <c r="ET712" s="5"/>
      <c r="EU712" s="5"/>
      <c r="EV712" s="5"/>
      <c r="EW712" s="5"/>
      <c r="EX712" s="5"/>
      <c r="EY712" s="5"/>
      <c r="EZ712" s="5"/>
      <c r="FA712" s="5"/>
      <c r="FB712" s="5"/>
      <c r="FC712" s="5"/>
      <c r="FD712" s="5"/>
      <c r="FE712" s="5"/>
      <c r="FF712" s="5"/>
      <c r="FG712" s="5"/>
      <c r="FH712" s="5"/>
      <c r="FI712" s="5"/>
      <c r="FJ712" s="5"/>
      <c r="FK712" s="5"/>
      <c r="FL712" s="5"/>
      <c r="FM712" s="5"/>
      <c r="FN712" s="5"/>
      <c r="FO712" s="5"/>
      <c r="FP712" s="5"/>
      <c r="FQ712" s="5"/>
      <c r="FR712" s="5"/>
      <c r="FS712" s="5"/>
      <c r="FT712" s="5"/>
      <c r="FU712" s="5"/>
      <c r="FV712" s="5"/>
      <c r="FW712" s="5"/>
      <c r="FX712" s="5"/>
      <c r="FY712" s="5"/>
      <c r="FZ712" s="5"/>
      <c r="GA712" s="5"/>
      <c r="GB712" s="5"/>
      <c r="GC712" s="5"/>
      <c r="GD712" s="5"/>
      <c r="GE712" s="5"/>
      <c r="GF712" s="5"/>
      <c r="GG712" s="5"/>
      <c r="GH712" s="5"/>
      <c r="GI712" s="5"/>
      <c r="GJ712" s="5"/>
      <c r="GK712" s="5"/>
      <c r="GL712" s="5"/>
      <c r="GM712" s="5"/>
      <c r="GN712" s="5"/>
      <c r="GO712" s="5"/>
      <c r="GP712" s="5"/>
      <c r="GQ712" s="5"/>
      <c r="GR712" s="5"/>
      <c r="GS712" s="5"/>
      <c r="GT712" s="5"/>
      <c r="GU712" s="5"/>
      <c r="GV712" s="5"/>
      <c r="GW712" s="5"/>
      <c r="GX712" s="5"/>
      <c r="GY712" s="5"/>
      <c r="GZ712" s="5"/>
      <c r="HA712" s="5"/>
      <c r="HB712" s="5"/>
      <c r="HC712" s="5"/>
      <c r="HD712" s="5"/>
      <c r="HE712" s="5"/>
      <c r="HF712" s="5"/>
      <c r="HG712" s="5"/>
      <c r="HH712" s="5"/>
      <c r="HI712" s="5"/>
      <c r="HJ712" s="5"/>
      <c r="HK712" s="5"/>
      <c r="HL712" s="5"/>
      <c r="HM712" s="5"/>
      <c r="HN712" s="5"/>
      <c r="HO712" s="5"/>
      <c r="HP712" s="5"/>
      <c r="HQ712" s="5"/>
      <c r="HR712" s="5"/>
      <c r="HS712" s="5"/>
      <c r="HT712" s="5"/>
      <c r="HU712" s="5"/>
      <c r="HV712" s="5"/>
      <c r="HW712" s="5"/>
      <c r="HX712" s="5"/>
      <c r="HY712" s="5"/>
      <c r="HZ712" s="5"/>
      <c r="IA712" s="5"/>
      <c r="IB712" s="5"/>
      <c r="IC712" s="5"/>
      <c r="ID712" s="5"/>
      <c r="IE712" s="5"/>
      <c r="IF712" s="5"/>
      <c r="IG712" s="5"/>
      <c r="IH712" s="5"/>
      <c r="II712" s="5"/>
      <c r="IJ712" s="5"/>
      <c r="IK712" s="5"/>
      <c r="IL712" s="5"/>
      <c r="IM712" s="5"/>
      <c r="IN712" s="5"/>
      <c r="IO712" s="5"/>
      <c r="IP712" s="5"/>
      <c r="IQ712" s="5"/>
      <c r="IR712" s="5"/>
      <c r="IS712" s="5"/>
      <c r="IT712" s="5"/>
      <c r="IU712" s="5"/>
      <c r="IV712" s="5"/>
      <c r="IW712" s="5"/>
      <c r="IX712" s="5"/>
      <c r="IY712" s="5"/>
      <c r="IZ712" s="5"/>
      <c r="JA712" s="5"/>
      <c r="JB712" s="5"/>
      <c r="JC712" s="5"/>
    </row>
    <row r="713" spans="2:263" x14ac:dyDescent="0.3">
      <c r="B713" s="18">
        <f t="shared" si="28"/>
        <v>0</v>
      </c>
      <c r="C713" s="18"/>
      <c r="D713" s="5"/>
      <c r="E713" s="5"/>
      <c r="F713" s="5" t="str">
        <f t="shared" si="27"/>
        <v/>
      </c>
      <c r="G713" s="5"/>
      <c r="H713" s="5"/>
      <c r="I713" s="5"/>
      <c r="J713" s="5"/>
      <c r="K713" s="5"/>
      <c r="L713" s="6"/>
      <c r="M713" s="5"/>
      <c r="N713" s="5"/>
      <c r="O713" s="5"/>
      <c r="P713" s="24"/>
      <c r="R713" s="27"/>
      <c r="S713" s="5"/>
      <c r="T713" s="6"/>
      <c r="U713" s="5"/>
      <c r="V713" s="7" t="str">
        <f>IFERROR(VLOOKUP(B713,[1]Client107650!$A$1:$C$7000,3,FALSE),"Non enregistrée")</f>
        <v>Non enregistrée</v>
      </c>
      <c r="W713" s="7" t="str">
        <f>IFERROR(VLOOKUP(A713,'[2]PLANNING-RECHANGES LATelec'!$A$3:$AN$8004,40,FALSE),"Non collaborée")</f>
        <v>Non collaborée</v>
      </c>
      <c r="X713" s="8" t="str">
        <f>IFERROR(VLOOKUP(F713,'[3]Table V'!$A:$G,3,FALSE),"N/A")</f>
        <v>N/A</v>
      </c>
      <c r="Y713" s="8" t="str">
        <f>IFERROR(VLOOKUP(F713,'[2]Table V'!$A:$M,9,FALSE),"N/A")</f>
        <v>N/A</v>
      </c>
      <c r="Z713" s="9" t="str">
        <f>IFERROR(VLOOKUP(C713,[4]Feuil1!$D:$AB,25,FALSE),"N/A")</f>
        <v>N/A</v>
      </c>
      <c r="AA713" s="9" t="s">
        <v>157</v>
      </c>
      <c r="AB713" s="9" t="s">
        <v>157</v>
      </c>
      <c r="AC713" s="5"/>
      <c r="AD713" s="10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  <c r="CR713" s="5"/>
      <c r="CS713" s="5"/>
      <c r="CT713" s="5"/>
      <c r="CU713" s="5"/>
      <c r="CV713" s="5"/>
      <c r="CW713" s="5"/>
      <c r="CX713" s="5"/>
      <c r="CY713" s="5"/>
      <c r="CZ713" s="5"/>
      <c r="DA713" s="5"/>
      <c r="DB713" s="5"/>
      <c r="DC713" s="5"/>
      <c r="DD713" s="5"/>
      <c r="DE713" s="5"/>
      <c r="DF713" s="5"/>
      <c r="DG713" s="5"/>
      <c r="DH713" s="5"/>
      <c r="DI713" s="5"/>
      <c r="DJ713" s="5"/>
      <c r="DK713" s="5"/>
      <c r="DL713" s="5"/>
      <c r="DM713" s="5"/>
      <c r="DN713" s="5"/>
      <c r="DO713" s="5"/>
      <c r="DP713" s="5"/>
      <c r="DQ713" s="5"/>
      <c r="DR713" s="5"/>
      <c r="DS713" s="5"/>
      <c r="DT713" s="5"/>
      <c r="DU713" s="5"/>
      <c r="DV713" s="5"/>
      <c r="DW713" s="5"/>
      <c r="DX713" s="5"/>
      <c r="DY713" s="5"/>
      <c r="DZ713" s="5"/>
      <c r="EA713" s="5"/>
      <c r="EB713" s="5"/>
      <c r="EC713" s="5"/>
      <c r="ED713" s="5"/>
      <c r="EE713" s="5"/>
      <c r="EF713" s="5"/>
      <c r="EG713" s="5"/>
      <c r="EH713" s="5"/>
      <c r="EI713" s="5"/>
      <c r="EJ713" s="5"/>
      <c r="EK713" s="5"/>
    </row>
    <row r="714" spans="2:263" x14ac:dyDescent="0.3">
      <c r="B714" s="18">
        <f t="shared" si="28"/>
        <v>0</v>
      </c>
      <c r="C714" s="18"/>
      <c r="D714" s="5"/>
      <c r="E714" s="5"/>
      <c r="F714" s="5" t="str">
        <f t="shared" si="27"/>
        <v/>
      </c>
      <c r="G714" s="5"/>
      <c r="H714" s="5"/>
      <c r="I714" s="5"/>
      <c r="J714" s="5"/>
      <c r="K714" s="5"/>
      <c r="L714" s="6"/>
      <c r="M714" s="5"/>
      <c r="N714" s="5"/>
      <c r="O714" s="5"/>
      <c r="P714" s="24"/>
      <c r="R714" s="27"/>
      <c r="S714" s="5"/>
      <c r="T714" s="6"/>
      <c r="U714" s="5"/>
      <c r="V714" s="7" t="str">
        <f>IFERROR(VLOOKUP(B714,[1]Client107650!$A$1:$C$7000,3,FALSE),"Non enregistrée")</f>
        <v>Non enregistrée</v>
      </c>
      <c r="W714" s="7" t="str">
        <f>IFERROR(VLOOKUP(A714,'[2]PLANNING-RECHANGES LATelec'!$A$3:$AN$8004,40,FALSE),"Non collaborée")</f>
        <v>Non collaborée</v>
      </c>
      <c r="X714" s="8" t="str">
        <f>IFERROR(VLOOKUP(F714,'[3]Table V'!$A:$G,3,FALSE),"N/A")</f>
        <v>N/A</v>
      </c>
      <c r="Y714" s="8" t="str">
        <f>IFERROR(VLOOKUP(F714,'[2]Table V'!$A:$M,9,FALSE),"N/A")</f>
        <v>N/A</v>
      </c>
      <c r="Z714" s="9" t="str">
        <f>IFERROR(VLOOKUP(C714,[4]Feuil1!$D:$AB,25,FALSE),"N/A")</f>
        <v>N/A</v>
      </c>
      <c r="AA714" s="9" t="s">
        <v>157</v>
      </c>
      <c r="AB714" s="9" t="s">
        <v>157</v>
      </c>
      <c r="AC714" s="5"/>
      <c r="AD714" s="10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</row>
    <row r="715" spans="2:263" x14ac:dyDescent="0.3">
      <c r="B715" s="18">
        <f t="shared" si="28"/>
        <v>0</v>
      </c>
      <c r="C715" s="18"/>
      <c r="D715" s="5"/>
      <c r="E715" s="5"/>
      <c r="F715" s="5" t="str">
        <f t="shared" si="27"/>
        <v/>
      </c>
      <c r="G715" s="5"/>
      <c r="H715" s="5"/>
      <c r="I715" s="5"/>
      <c r="J715" s="5"/>
      <c r="K715" s="5"/>
      <c r="L715" s="6"/>
      <c r="M715" s="5"/>
      <c r="N715" s="5"/>
      <c r="O715" s="5"/>
      <c r="P715" s="24"/>
      <c r="R715" s="27"/>
      <c r="S715" s="5"/>
      <c r="T715" s="6"/>
      <c r="U715" s="5"/>
      <c r="V715" s="7" t="str">
        <f>IFERROR(VLOOKUP(B715,[1]Client107650!$A$1:$C$7000,3,FALSE),"Non enregistrée")</f>
        <v>Non enregistrée</v>
      </c>
      <c r="W715" s="7" t="str">
        <f>IFERROR(VLOOKUP(A715,'[2]PLANNING-RECHANGES LATelec'!$A$3:$AN$8004,40,FALSE),"Non collaborée")</f>
        <v>Non collaborée</v>
      </c>
      <c r="X715" s="8" t="str">
        <f>IFERROR(VLOOKUP(F715,'[3]Table V'!$A:$G,3,FALSE),"N/A")</f>
        <v>N/A</v>
      </c>
      <c r="Y715" s="8" t="str">
        <f>IFERROR(VLOOKUP(F715,'[2]Table V'!$A:$M,9,FALSE),"N/A")</f>
        <v>N/A</v>
      </c>
      <c r="Z715" s="9" t="str">
        <f>IFERROR(VLOOKUP(C715,[4]Feuil1!$D:$AB,25,FALSE),"N/A")</f>
        <v>N/A</v>
      </c>
      <c r="AA715" s="9" t="s">
        <v>157</v>
      </c>
      <c r="AB715" s="9" t="s">
        <v>157</v>
      </c>
      <c r="AC715" s="5"/>
      <c r="AD715" s="10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  <c r="CA715" s="5"/>
      <c r="CB715" s="5"/>
      <c r="CC715" s="5"/>
      <c r="CD715" s="5"/>
      <c r="CE715" s="5"/>
      <c r="CF715" s="5"/>
      <c r="CG715" s="5"/>
      <c r="CH715" s="5"/>
      <c r="CI715" s="5"/>
      <c r="CJ715" s="5"/>
      <c r="CK715" s="5"/>
      <c r="CL715" s="5"/>
      <c r="CM715" s="5"/>
      <c r="CN715" s="5"/>
      <c r="CO715" s="5"/>
      <c r="CP715" s="5"/>
      <c r="CQ715" s="5"/>
      <c r="CR715" s="5"/>
      <c r="CS715" s="5"/>
      <c r="CT715" s="5"/>
      <c r="CU715" s="5"/>
      <c r="CV715" s="5"/>
      <c r="CW715" s="5"/>
      <c r="CX715" s="5"/>
      <c r="CY715" s="5"/>
      <c r="CZ715" s="5"/>
      <c r="DA715" s="5"/>
      <c r="DB715" s="5"/>
      <c r="DC715" s="5"/>
      <c r="DD715" s="5"/>
      <c r="DE715" s="5"/>
      <c r="DF715" s="5"/>
      <c r="DG715" s="5"/>
      <c r="DH715" s="5"/>
      <c r="DI715" s="5"/>
      <c r="DJ715" s="5"/>
      <c r="DK715" s="5"/>
      <c r="DL715" s="5"/>
      <c r="DM715" s="5"/>
      <c r="DN715" s="5"/>
      <c r="DO715" s="5"/>
      <c r="DP715" s="5"/>
      <c r="DQ715" s="5"/>
      <c r="DR715" s="5"/>
      <c r="DS715" s="5"/>
      <c r="DT715" s="5"/>
      <c r="DU715" s="5"/>
      <c r="DV715" s="5"/>
      <c r="DW715" s="5"/>
      <c r="DX715" s="5"/>
      <c r="DY715" s="5"/>
      <c r="DZ715" s="5"/>
      <c r="EA715" s="5"/>
      <c r="EB715" s="5"/>
      <c r="EC715" s="5"/>
      <c r="ED715" s="5"/>
      <c r="EE715" s="5"/>
      <c r="EF715" s="5"/>
      <c r="EG715" s="5"/>
      <c r="EH715" s="5"/>
      <c r="EI715" s="5"/>
      <c r="EJ715" s="5"/>
      <c r="EK715" s="5"/>
      <c r="EL715" s="5"/>
      <c r="EM715" s="5"/>
      <c r="EN715" s="5"/>
      <c r="EO715" s="5"/>
      <c r="EP715" s="5"/>
      <c r="EQ715" s="5"/>
      <c r="ER715" s="5"/>
      <c r="ES715" s="5"/>
      <c r="ET715" s="5"/>
      <c r="EU715" s="5"/>
      <c r="EV715" s="5"/>
      <c r="EW715" s="5"/>
      <c r="EX715" s="5"/>
      <c r="EY715" s="5"/>
      <c r="EZ715" s="5"/>
      <c r="FA715" s="5"/>
      <c r="FB715" s="5"/>
      <c r="FC715" s="5"/>
      <c r="FD715" s="5"/>
      <c r="FE715" s="5"/>
      <c r="FF715" s="5"/>
      <c r="FG715" s="5"/>
      <c r="FH715" s="5"/>
      <c r="FI715" s="5"/>
      <c r="FJ715" s="5"/>
      <c r="FK715" s="5"/>
      <c r="FL715" s="5"/>
      <c r="FM715" s="5"/>
      <c r="FN715" s="5"/>
      <c r="FO715" s="5"/>
      <c r="FP715" s="5"/>
      <c r="FQ715" s="5"/>
      <c r="FR715" s="5"/>
      <c r="FS715" s="5"/>
      <c r="FT715" s="5"/>
      <c r="FU715" s="5"/>
      <c r="FV715" s="5"/>
      <c r="FW715" s="5"/>
      <c r="FX715" s="5"/>
      <c r="FY715" s="5"/>
      <c r="FZ715" s="5"/>
      <c r="GA715" s="5"/>
      <c r="GB715" s="5"/>
      <c r="GC715" s="5"/>
      <c r="GD715" s="5"/>
      <c r="GE715" s="5"/>
      <c r="GF715" s="5"/>
      <c r="GG715" s="5"/>
      <c r="GH715" s="5"/>
      <c r="GI715" s="5"/>
      <c r="GJ715" s="5"/>
      <c r="GK715" s="5"/>
      <c r="GL715" s="5"/>
      <c r="GM715" s="5"/>
      <c r="GN715" s="5"/>
      <c r="GO715" s="5"/>
      <c r="GP715" s="5"/>
      <c r="GQ715" s="5"/>
      <c r="GR715" s="5"/>
      <c r="GS715" s="5"/>
      <c r="GT715" s="5"/>
      <c r="GU715" s="5"/>
      <c r="GV715" s="5"/>
    </row>
    <row r="716" spans="2:263" x14ac:dyDescent="0.3">
      <c r="B716" s="18">
        <f t="shared" si="28"/>
        <v>0</v>
      </c>
      <c r="C716" s="18"/>
      <c r="D716" s="5"/>
      <c r="E716" s="5"/>
      <c r="F716" s="5" t="str">
        <f t="shared" si="27"/>
        <v/>
      </c>
      <c r="G716" s="5"/>
      <c r="H716" s="5"/>
      <c r="I716" s="5"/>
      <c r="J716" s="5"/>
      <c r="K716" s="5"/>
      <c r="L716" s="6"/>
      <c r="M716" s="5"/>
      <c r="N716" s="5"/>
      <c r="O716" s="5"/>
      <c r="P716" s="24"/>
      <c r="R716" s="27"/>
      <c r="S716" s="5"/>
      <c r="T716" s="6"/>
      <c r="U716" s="5"/>
      <c r="V716" s="7" t="str">
        <f>IFERROR(VLOOKUP(B716,[1]Client107650!$A$1:$C$7000,3,FALSE),"Non enregistrée")</f>
        <v>Non enregistrée</v>
      </c>
      <c r="W716" s="7" t="str">
        <f>IFERROR(VLOOKUP(A716,'[2]PLANNING-RECHANGES LATelec'!$A$3:$AN$8004,40,FALSE),"Non collaborée")</f>
        <v>Non collaborée</v>
      </c>
      <c r="X716" s="8" t="str">
        <f>IFERROR(VLOOKUP(F716,'[3]Table V'!$A:$G,3,FALSE),"N/A")</f>
        <v>N/A</v>
      </c>
      <c r="Y716" s="8" t="str">
        <f>IFERROR(VLOOKUP(F716,'[2]Table V'!$A:$M,9,FALSE),"N/A")</f>
        <v>N/A</v>
      </c>
      <c r="Z716" s="9" t="str">
        <f>IFERROR(VLOOKUP(C716,[4]Feuil1!$D:$AB,25,FALSE),"N/A")</f>
        <v>N/A</v>
      </c>
      <c r="AA716" s="9" t="s">
        <v>157</v>
      </c>
      <c r="AB716" s="9" t="s">
        <v>157</v>
      </c>
      <c r="AC716" s="5"/>
      <c r="AD716" s="10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/>
      <c r="CZ716" s="5"/>
      <c r="DA716" s="5"/>
      <c r="DB716" s="5"/>
      <c r="DC716" s="5"/>
      <c r="DD716" s="5"/>
      <c r="DE716" s="5"/>
      <c r="DF716" s="5"/>
      <c r="DG716" s="5"/>
      <c r="DH716" s="5"/>
      <c r="DI716" s="5"/>
      <c r="DJ716" s="5"/>
      <c r="DK716" s="5"/>
      <c r="DL716" s="5"/>
      <c r="DM716" s="5"/>
      <c r="DN716" s="5"/>
      <c r="DO716" s="5"/>
      <c r="DP716" s="5"/>
      <c r="DQ716" s="5"/>
      <c r="DR716" s="5"/>
      <c r="DS716" s="5"/>
      <c r="DT716" s="5"/>
      <c r="DU716" s="5"/>
      <c r="DV716" s="5"/>
      <c r="DW716" s="5"/>
      <c r="DX716" s="5"/>
      <c r="DY716" s="5"/>
      <c r="DZ716" s="5"/>
      <c r="EA716" s="5"/>
      <c r="EB716" s="5"/>
      <c r="EC716" s="5"/>
      <c r="ED716" s="5"/>
      <c r="EE716" s="5"/>
      <c r="EF716" s="5"/>
      <c r="EG716" s="5"/>
      <c r="EH716" s="5"/>
      <c r="EI716" s="5"/>
      <c r="EJ716" s="5"/>
      <c r="EK716" s="5"/>
    </row>
    <row r="717" spans="2:263" x14ac:dyDescent="0.3">
      <c r="B717" s="18">
        <f t="shared" si="28"/>
        <v>0</v>
      </c>
      <c r="C717" s="18"/>
      <c r="D717" s="5"/>
      <c r="E717" s="5"/>
      <c r="F717" s="5" t="str">
        <f t="shared" si="27"/>
        <v/>
      </c>
      <c r="G717" s="5"/>
      <c r="H717" s="5"/>
      <c r="I717" s="5"/>
      <c r="J717" s="5"/>
      <c r="K717" s="5"/>
      <c r="L717" s="6"/>
      <c r="M717" s="5"/>
      <c r="N717" s="5"/>
      <c r="O717" s="5"/>
      <c r="P717" s="24"/>
      <c r="R717" s="27"/>
      <c r="S717" s="5"/>
      <c r="T717" s="6"/>
      <c r="U717" s="5"/>
      <c r="V717" s="7" t="str">
        <f>IFERROR(VLOOKUP(B717,[1]Client107650!$A$1:$C$7000,3,FALSE),"Non enregistrée")</f>
        <v>Non enregistrée</v>
      </c>
      <c r="W717" s="7" t="str">
        <f>IFERROR(VLOOKUP(A717,'[2]PLANNING-RECHANGES LATelec'!$A$3:$AN$8004,40,FALSE),"Non collaborée")</f>
        <v>Non collaborée</v>
      </c>
      <c r="X717" s="8" t="str">
        <f>IFERROR(VLOOKUP(F717,'[3]Table V'!$A:$G,3,FALSE),"N/A")</f>
        <v>N/A</v>
      </c>
      <c r="Y717" s="8" t="str">
        <f>IFERROR(VLOOKUP(F717,'[2]Table V'!$A:$M,9,FALSE),"N/A")</f>
        <v>N/A</v>
      </c>
      <c r="Z717" s="9" t="str">
        <f>IFERROR(VLOOKUP(C717,[4]Feuil1!$D:$AB,25,FALSE),"N/A")</f>
        <v>N/A</v>
      </c>
      <c r="AA717" s="9" t="s">
        <v>157</v>
      </c>
      <c r="AB717" s="9" t="s">
        <v>157</v>
      </c>
      <c r="AC717" s="5"/>
      <c r="AD717" s="10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CT717" s="5"/>
      <c r="CU717" s="5"/>
      <c r="CV717" s="5"/>
      <c r="CW717" s="5"/>
      <c r="CX717" s="5"/>
      <c r="CY717" s="5"/>
      <c r="CZ717" s="5"/>
      <c r="DA717" s="5"/>
      <c r="DB717" s="5"/>
      <c r="DC717" s="5"/>
      <c r="DD717" s="5"/>
      <c r="DE717" s="5"/>
      <c r="DF717" s="5"/>
      <c r="DG717" s="5"/>
      <c r="DH717" s="5"/>
      <c r="DI717" s="5"/>
      <c r="DJ717" s="5"/>
      <c r="DK717" s="5"/>
      <c r="DL717" s="5"/>
      <c r="DM717" s="5"/>
      <c r="DN717" s="5"/>
      <c r="DO717" s="5"/>
      <c r="DP717" s="5"/>
    </row>
    <row r="718" spans="2:263" x14ac:dyDescent="0.3">
      <c r="B718" s="18">
        <f t="shared" si="28"/>
        <v>0</v>
      </c>
      <c r="C718" s="18"/>
      <c r="D718" s="5"/>
      <c r="E718" s="5"/>
      <c r="F718" s="5" t="str">
        <f t="shared" si="27"/>
        <v/>
      </c>
      <c r="G718" s="5"/>
      <c r="H718" s="5"/>
      <c r="I718" s="5"/>
      <c r="J718" s="5"/>
      <c r="K718" s="5"/>
      <c r="L718" s="6"/>
      <c r="M718" s="5"/>
      <c r="N718" s="5"/>
      <c r="O718" s="5"/>
      <c r="P718" s="24"/>
      <c r="R718" s="27"/>
      <c r="S718" s="5"/>
      <c r="T718" s="6"/>
      <c r="U718" s="5"/>
      <c r="V718" s="7" t="str">
        <f>IFERROR(VLOOKUP(B718,[1]Client107650!$A$1:$C$7000,3,FALSE),"Non enregistrée")</f>
        <v>Non enregistrée</v>
      </c>
      <c r="W718" s="7" t="str">
        <f>IFERROR(VLOOKUP(A718,'[2]PLANNING-RECHANGES LATelec'!$A$3:$AN$8004,40,FALSE),"Non collaborée")</f>
        <v>Non collaborée</v>
      </c>
      <c r="X718" s="8" t="str">
        <f>IFERROR(VLOOKUP(F718,'[3]Table V'!$A:$G,3,FALSE),"N/A")</f>
        <v>N/A</v>
      </c>
      <c r="Y718" s="8" t="str">
        <f>IFERROR(VLOOKUP(F718,'[2]Table V'!$A:$M,9,FALSE),"N/A")</f>
        <v>N/A</v>
      </c>
      <c r="Z718" s="9" t="str">
        <f>IFERROR(VLOOKUP(C718,[4]Feuil1!$D:$AB,25,FALSE),"N/A")</f>
        <v>N/A</v>
      </c>
      <c r="AA718" s="9" t="s">
        <v>157</v>
      </c>
      <c r="AB718" s="9" t="s">
        <v>157</v>
      </c>
      <c r="AC718" s="5"/>
      <c r="AD718" s="10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  <c r="CR718" s="5"/>
      <c r="CS718" s="5"/>
      <c r="CT718" s="5"/>
      <c r="CU718" s="5"/>
      <c r="CV718" s="5"/>
      <c r="CW718" s="5"/>
      <c r="CX718" s="5"/>
      <c r="CY718" s="5"/>
      <c r="CZ718" s="5"/>
      <c r="DA718" s="5"/>
      <c r="DB718" s="5"/>
      <c r="DC718" s="5"/>
      <c r="DD718" s="5"/>
      <c r="DE718" s="5"/>
      <c r="DF718" s="5"/>
      <c r="DG718" s="5"/>
      <c r="DH718" s="5"/>
      <c r="DI718" s="5"/>
      <c r="DJ718" s="5"/>
      <c r="DK718" s="5"/>
      <c r="DL718" s="5"/>
      <c r="DM718" s="5"/>
      <c r="DN718" s="5"/>
      <c r="DO718" s="5"/>
      <c r="DP718" s="5"/>
      <c r="DQ718" s="5"/>
      <c r="DR718" s="5"/>
      <c r="DS718" s="5"/>
      <c r="DT718" s="5"/>
      <c r="DU718" s="5"/>
      <c r="DV718" s="5"/>
      <c r="DW718" s="5"/>
      <c r="DX718" s="5"/>
      <c r="DY718" s="5"/>
      <c r="DZ718" s="5"/>
      <c r="EA718" s="5"/>
      <c r="EB718" s="5"/>
      <c r="EC718" s="5"/>
      <c r="ED718" s="5"/>
      <c r="EE718" s="5"/>
      <c r="EF718" s="5"/>
      <c r="EG718" s="5"/>
      <c r="EH718" s="5"/>
      <c r="EI718" s="5"/>
      <c r="EJ718" s="5"/>
      <c r="EK718" s="5"/>
      <c r="EL718" s="5"/>
      <c r="EM718" s="5"/>
      <c r="EN718" s="5"/>
      <c r="EO718" s="5"/>
      <c r="EP718" s="5"/>
      <c r="EQ718" s="5"/>
      <c r="ER718" s="5"/>
      <c r="ES718" s="5"/>
      <c r="ET718" s="5"/>
      <c r="EU718" s="5"/>
      <c r="EV718" s="5"/>
      <c r="EW718" s="5"/>
      <c r="EX718" s="5"/>
      <c r="EY718" s="5"/>
      <c r="EZ718" s="5"/>
      <c r="FA718" s="5"/>
      <c r="FB718" s="5"/>
      <c r="FC718" s="5"/>
      <c r="FD718" s="5"/>
      <c r="FE718" s="5"/>
      <c r="FF718" s="5"/>
      <c r="FG718" s="5"/>
      <c r="FH718" s="5"/>
      <c r="FI718" s="5"/>
      <c r="FJ718" s="5"/>
      <c r="FK718" s="5"/>
      <c r="FL718" s="5"/>
      <c r="FM718" s="5"/>
      <c r="FN718" s="5"/>
      <c r="FO718" s="5"/>
      <c r="FP718" s="5"/>
      <c r="FQ718" s="5"/>
      <c r="FR718" s="5"/>
      <c r="FS718" s="5"/>
      <c r="FT718" s="5"/>
      <c r="FU718" s="5"/>
      <c r="FV718" s="5"/>
      <c r="FW718" s="5"/>
      <c r="FX718" s="5"/>
      <c r="FY718" s="5"/>
      <c r="FZ718" s="5"/>
      <c r="GA718" s="5"/>
      <c r="GB718" s="5"/>
      <c r="GC718" s="5"/>
      <c r="GD718" s="5"/>
      <c r="GE718" s="5"/>
      <c r="GF718" s="5"/>
      <c r="GG718" s="5"/>
      <c r="GH718" s="5"/>
      <c r="GI718" s="5"/>
      <c r="GJ718" s="5"/>
      <c r="GK718" s="5"/>
      <c r="GL718" s="5"/>
      <c r="GM718" s="5"/>
      <c r="GN718" s="5"/>
      <c r="GO718" s="5"/>
      <c r="GP718" s="5"/>
      <c r="GQ718" s="5"/>
      <c r="GR718" s="5"/>
      <c r="GS718" s="5"/>
      <c r="GT718" s="5"/>
      <c r="GU718" s="5"/>
      <c r="GV718" s="5"/>
      <c r="GW718" s="5"/>
      <c r="GX718" s="5"/>
      <c r="GY718" s="5"/>
      <c r="GZ718" s="5"/>
      <c r="HA718" s="5"/>
      <c r="HB718" s="5"/>
      <c r="HC718" s="5"/>
      <c r="HD718" s="5"/>
      <c r="HE718" s="5"/>
      <c r="HF718" s="5"/>
      <c r="HG718" s="5"/>
      <c r="HH718" s="5"/>
      <c r="HI718" s="5"/>
      <c r="HJ718" s="5"/>
      <c r="HK718" s="5"/>
      <c r="HL718" s="5"/>
      <c r="HM718" s="5"/>
      <c r="HN718" s="5"/>
      <c r="HO718" s="5"/>
      <c r="HP718" s="5"/>
      <c r="HQ718" s="5"/>
      <c r="HR718" s="5"/>
      <c r="HS718" s="5"/>
      <c r="HT718" s="5"/>
      <c r="HU718" s="5"/>
      <c r="HV718" s="5"/>
      <c r="HW718" s="5"/>
      <c r="HX718" s="5"/>
      <c r="HY718" s="5"/>
      <c r="HZ718" s="5"/>
      <c r="IA718" s="5"/>
      <c r="IB718" s="5"/>
      <c r="IC718" s="5"/>
      <c r="ID718" s="5"/>
      <c r="IE718" s="5"/>
      <c r="IF718" s="5"/>
      <c r="IG718" s="5"/>
      <c r="IH718" s="5"/>
      <c r="II718" s="5"/>
      <c r="IJ718" s="5"/>
      <c r="IK718" s="5"/>
      <c r="IL718" s="5"/>
      <c r="IM718" s="5"/>
      <c r="IN718" s="5"/>
      <c r="IO718" s="5"/>
      <c r="IP718" s="5"/>
      <c r="IQ718" s="5"/>
      <c r="IR718" s="5"/>
      <c r="IS718" s="5"/>
      <c r="IT718" s="5"/>
      <c r="IU718" s="5"/>
      <c r="IV718" s="5"/>
      <c r="IW718" s="5"/>
      <c r="IX718" s="5"/>
      <c r="IY718" s="5"/>
      <c r="IZ718" s="5"/>
      <c r="JA718" s="5"/>
      <c r="JB718" s="5"/>
      <c r="JC718" s="5"/>
    </row>
    <row r="719" spans="2:263" x14ac:dyDescent="0.3">
      <c r="B719" s="18">
        <f t="shared" si="28"/>
        <v>0</v>
      </c>
      <c r="C719" s="18"/>
      <c r="D719" s="5"/>
      <c r="E719" s="5"/>
      <c r="F719" s="5" t="str">
        <f t="shared" si="27"/>
        <v/>
      </c>
      <c r="G719" s="5"/>
      <c r="H719" s="5"/>
      <c r="I719" s="5"/>
      <c r="J719" s="5"/>
      <c r="K719" s="5"/>
      <c r="L719" s="6"/>
      <c r="M719" s="5"/>
      <c r="N719" s="5"/>
      <c r="O719" s="5"/>
      <c r="P719" s="24"/>
      <c r="R719" s="27"/>
      <c r="S719" s="5"/>
      <c r="T719" s="6"/>
      <c r="U719" s="5"/>
      <c r="V719" s="7" t="str">
        <f>IFERROR(VLOOKUP(B719,[1]Client107650!$A$1:$C$7000,3,FALSE),"Non enregistrée")</f>
        <v>Non enregistrée</v>
      </c>
      <c r="W719" s="7" t="str">
        <f>IFERROR(VLOOKUP(A719,'[2]PLANNING-RECHANGES LATelec'!$A$3:$AN$8004,40,FALSE),"Non collaborée")</f>
        <v>Non collaborée</v>
      </c>
      <c r="X719" s="8" t="str">
        <f>IFERROR(VLOOKUP(F719,'[3]Table V'!$A:$G,3,FALSE),"N/A")</f>
        <v>N/A</v>
      </c>
      <c r="Y719" s="8" t="str">
        <f>IFERROR(VLOOKUP(F719,'[2]Table V'!$A:$M,9,FALSE),"N/A")</f>
        <v>N/A</v>
      </c>
      <c r="Z719" s="9" t="str">
        <f>IFERROR(VLOOKUP(C719,[4]Feuil1!$D:$AB,25,FALSE),"N/A")</f>
        <v>N/A</v>
      </c>
      <c r="AA719" s="9" t="s">
        <v>157</v>
      </c>
      <c r="AB719" s="9" t="s">
        <v>157</v>
      </c>
      <c r="AC719" s="5"/>
      <c r="AD719" s="10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  <c r="CR719" s="5"/>
      <c r="CS719" s="5"/>
      <c r="CT719" s="5"/>
      <c r="CU719" s="5"/>
      <c r="CV719" s="5"/>
      <c r="CW719" s="5"/>
      <c r="CX719" s="5"/>
      <c r="CY719" s="5"/>
      <c r="CZ719" s="5"/>
      <c r="DA719" s="5"/>
      <c r="DB719" s="5"/>
      <c r="DC719" s="5"/>
      <c r="DD719" s="5"/>
      <c r="DE719" s="5"/>
      <c r="DF719" s="5"/>
      <c r="DG719" s="5"/>
      <c r="DH719" s="5"/>
      <c r="DI719" s="5"/>
      <c r="DJ719" s="5"/>
      <c r="DK719" s="5"/>
      <c r="DL719" s="5"/>
      <c r="DM719" s="5"/>
      <c r="DN719" s="5"/>
      <c r="DO719" s="5"/>
      <c r="DP719" s="5"/>
    </row>
    <row r="720" spans="2:263" x14ac:dyDescent="0.3">
      <c r="B720" s="18">
        <f t="shared" si="28"/>
        <v>0</v>
      </c>
      <c r="C720" s="18"/>
      <c r="D720" s="5"/>
      <c r="E720" s="5"/>
      <c r="F720" s="5" t="str">
        <f t="shared" si="27"/>
        <v/>
      </c>
      <c r="G720" s="5"/>
      <c r="H720" s="5"/>
      <c r="I720" s="5"/>
      <c r="J720" s="5"/>
      <c r="K720" s="5"/>
      <c r="L720" s="6"/>
      <c r="M720" s="5"/>
      <c r="N720" s="5"/>
      <c r="O720" s="5"/>
      <c r="P720" s="24"/>
      <c r="R720" s="27"/>
      <c r="S720" s="5"/>
      <c r="T720" s="6"/>
      <c r="U720" s="5"/>
      <c r="V720" s="7" t="str">
        <f>IFERROR(VLOOKUP(B720,[1]Client107650!$A$1:$C$7000,3,FALSE),"Non enregistrée")</f>
        <v>Non enregistrée</v>
      </c>
      <c r="W720" s="7" t="str">
        <f>IFERROR(VLOOKUP(A720,'[2]PLANNING-RECHANGES LATelec'!$A$3:$AN$8004,40,FALSE),"Non collaborée")</f>
        <v>Non collaborée</v>
      </c>
      <c r="X720" s="8" t="str">
        <f>IFERROR(VLOOKUP(F720,'[3]Table V'!$A:$G,3,FALSE),"N/A")</f>
        <v>N/A</v>
      </c>
      <c r="Y720" s="8" t="str">
        <f>IFERROR(VLOOKUP(F720,'[2]Table V'!$A:$M,9,FALSE),"N/A")</f>
        <v>N/A</v>
      </c>
      <c r="Z720" s="9" t="str">
        <f>IFERROR(VLOOKUP(C720,[4]Feuil1!$D:$AB,25,FALSE),"N/A")</f>
        <v>N/A</v>
      </c>
      <c r="AA720" s="9" t="s">
        <v>157</v>
      </c>
      <c r="AB720" s="9" t="s">
        <v>157</v>
      </c>
      <c r="AC720" s="5"/>
      <c r="AD720" s="10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  <c r="CR720" s="5"/>
      <c r="CS720" s="5"/>
      <c r="CT720" s="5"/>
      <c r="CU720" s="5"/>
      <c r="CV720" s="5"/>
      <c r="CW720" s="5"/>
      <c r="CX720" s="5"/>
      <c r="CY720" s="5"/>
      <c r="CZ720" s="5"/>
      <c r="DA720" s="5"/>
      <c r="DB720" s="5"/>
      <c r="DC720" s="5"/>
      <c r="DD720" s="5"/>
      <c r="DE720" s="5"/>
      <c r="DF720" s="5"/>
      <c r="DG720" s="5"/>
      <c r="DH720" s="5"/>
      <c r="DI720" s="5"/>
      <c r="DJ720" s="5"/>
      <c r="DK720" s="5"/>
      <c r="DL720" s="5"/>
      <c r="DM720" s="5"/>
      <c r="DN720" s="5"/>
      <c r="DO720" s="5"/>
      <c r="DP720" s="5"/>
    </row>
    <row r="721" spans="2:263" x14ac:dyDescent="0.3">
      <c r="B721" s="18">
        <f t="shared" si="28"/>
        <v>0</v>
      </c>
      <c r="C721" s="18"/>
      <c r="D721" s="5"/>
      <c r="E721" s="5"/>
      <c r="F721" s="5" t="str">
        <f t="shared" si="27"/>
        <v/>
      </c>
      <c r="G721" s="5"/>
      <c r="H721" s="5"/>
      <c r="I721" s="5"/>
      <c r="J721" s="5"/>
      <c r="K721" s="5"/>
      <c r="L721" s="6"/>
      <c r="M721" s="5"/>
      <c r="N721" s="5"/>
      <c r="O721" s="5"/>
      <c r="P721" s="24"/>
      <c r="R721" s="27"/>
      <c r="S721" s="5"/>
      <c r="T721" s="6"/>
      <c r="U721" s="5"/>
      <c r="V721" s="7" t="str">
        <f>IFERROR(VLOOKUP(B721,[1]Client107650!$A$1:$C$7000,3,FALSE),"Non enregistrée")</f>
        <v>Non enregistrée</v>
      </c>
      <c r="W721" s="7" t="str">
        <f>IFERROR(VLOOKUP(A721,'[2]PLANNING-RECHANGES LATelec'!$A$3:$AN$8004,40,FALSE),"Non collaborée")</f>
        <v>Non collaborée</v>
      </c>
      <c r="X721" s="8" t="str">
        <f>IFERROR(VLOOKUP(F721,'[3]Table V'!$A:$G,3,FALSE),"N/A")</f>
        <v>N/A</v>
      </c>
      <c r="Y721" s="8" t="str">
        <f>IFERROR(VLOOKUP(F721,'[2]Table V'!$A:$M,9,FALSE),"N/A")</f>
        <v>N/A</v>
      </c>
      <c r="Z721" s="9" t="str">
        <f>IFERROR(VLOOKUP(C721,[4]Feuil1!$D:$AB,25,FALSE),"N/A")</f>
        <v>N/A</v>
      </c>
      <c r="AA721" s="9" t="s">
        <v>157</v>
      </c>
      <c r="AB721" s="9" t="s">
        <v>157</v>
      </c>
      <c r="AC721" s="5"/>
      <c r="AD721" s="10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  <c r="CR721" s="5"/>
      <c r="CS721" s="5"/>
      <c r="CT721" s="5"/>
      <c r="CU721" s="5"/>
      <c r="CV721" s="5"/>
      <c r="CW721" s="5"/>
      <c r="CX721" s="5"/>
      <c r="CY721" s="5"/>
      <c r="CZ721" s="5"/>
      <c r="DA721" s="5"/>
      <c r="DB721" s="5"/>
      <c r="DC721" s="5"/>
      <c r="DD721" s="5"/>
      <c r="DE721" s="5"/>
      <c r="DF721" s="5"/>
      <c r="DG721" s="5"/>
      <c r="DH721" s="5"/>
      <c r="DI721" s="5"/>
      <c r="DJ721" s="5"/>
      <c r="DK721" s="5"/>
      <c r="DL721" s="5"/>
      <c r="DM721" s="5"/>
      <c r="DN721" s="5"/>
      <c r="DO721" s="5"/>
      <c r="DP721" s="5"/>
      <c r="DQ721" s="5"/>
      <c r="DR721" s="5"/>
      <c r="DS721" s="5"/>
      <c r="DT721" s="5"/>
      <c r="DU721" s="5"/>
      <c r="DV721" s="5"/>
      <c r="DW721" s="5"/>
      <c r="DX721" s="5"/>
      <c r="DY721" s="5"/>
      <c r="DZ721" s="5"/>
      <c r="EA721" s="5"/>
      <c r="EB721" s="5"/>
      <c r="EC721" s="5"/>
      <c r="ED721" s="5"/>
      <c r="EE721" s="5"/>
      <c r="EF721" s="5"/>
      <c r="EG721" s="5"/>
      <c r="EH721" s="5"/>
      <c r="EI721" s="5"/>
      <c r="EJ721" s="5"/>
      <c r="EK721" s="5"/>
      <c r="EL721" s="5"/>
      <c r="EM721" s="5"/>
      <c r="EN721" s="5"/>
      <c r="EO721" s="5"/>
      <c r="EP721" s="5"/>
      <c r="EQ721" s="5"/>
      <c r="ER721" s="5"/>
      <c r="ES721" s="5"/>
      <c r="ET721" s="5"/>
      <c r="EU721" s="5"/>
      <c r="EV721" s="5"/>
      <c r="EW721" s="5"/>
      <c r="EX721" s="5"/>
      <c r="EY721" s="5"/>
      <c r="EZ721" s="5"/>
      <c r="FA721" s="5"/>
      <c r="FB721" s="5"/>
      <c r="FC721" s="5"/>
      <c r="FD721" s="5"/>
      <c r="FE721" s="5"/>
      <c r="FF721" s="5"/>
      <c r="FG721" s="5"/>
      <c r="FH721" s="5"/>
      <c r="FI721" s="5"/>
      <c r="FJ721" s="5"/>
      <c r="FK721" s="5"/>
      <c r="FL721" s="5"/>
      <c r="FM721" s="5"/>
      <c r="FN721" s="5"/>
      <c r="FO721" s="5"/>
      <c r="FP721" s="5"/>
      <c r="FQ721" s="5"/>
      <c r="FR721" s="5"/>
      <c r="FS721" s="5"/>
      <c r="FT721" s="5"/>
      <c r="FU721" s="5"/>
      <c r="FV721" s="5"/>
      <c r="FW721" s="5"/>
      <c r="FX721" s="5"/>
      <c r="FY721" s="5"/>
      <c r="FZ721" s="5"/>
      <c r="GA721" s="5"/>
      <c r="GB721" s="5"/>
      <c r="GC721" s="5"/>
      <c r="GD721" s="5"/>
      <c r="GE721" s="5"/>
      <c r="GF721" s="5"/>
      <c r="GG721" s="5"/>
      <c r="GH721" s="5"/>
      <c r="GI721" s="5"/>
      <c r="GJ721" s="5"/>
      <c r="GK721" s="5"/>
      <c r="GL721" s="5"/>
      <c r="GM721" s="5"/>
      <c r="GN721" s="5"/>
      <c r="GO721" s="5"/>
      <c r="GP721" s="5"/>
      <c r="GQ721" s="5"/>
      <c r="GR721" s="5"/>
      <c r="GS721" s="5"/>
      <c r="GT721" s="5"/>
      <c r="GU721" s="5"/>
      <c r="GV721" s="5"/>
      <c r="GW721" s="5"/>
      <c r="GX721" s="5"/>
      <c r="GY721" s="5"/>
      <c r="GZ721" s="5"/>
      <c r="HA721" s="5"/>
      <c r="HB721" s="5"/>
      <c r="HC721" s="5"/>
      <c r="HD721" s="5"/>
      <c r="HE721" s="5"/>
      <c r="HF721" s="5"/>
      <c r="HG721" s="5"/>
      <c r="HH721" s="5"/>
      <c r="HI721" s="5"/>
      <c r="HJ721" s="5"/>
      <c r="HK721" s="5"/>
      <c r="HL721" s="5"/>
      <c r="HM721" s="5"/>
      <c r="HN721" s="5"/>
      <c r="HO721" s="5"/>
      <c r="HP721" s="5"/>
      <c r="HQ721" s="5"/>
      <c r="HR721" s="5"/>
      <c r="HS721" s="5"/>
      <c r="HT721" s="5"/>
      <c r="HU721" s="5"/>
      <c r="HV721" s="5"/>
      <c r="HW721" s="5"/>
      <c r="HX721" s="5"/>
      <c r="HY721" s="5"/>
      <c r="HZ721" s="5"/>
      <c r="IA721" s="5"/>
      <c r="IB721" s="5"/>
      <c r="IC721" s="5"/>
      <c r="ID721" s="5"/>
      <c r="IE721" s="5"/>
      <c r="IF721" s="5"/>
      <c r="IG721" s="5"/>
      <c r="IH721" s="5"/>
      <c r="II721" s="5"/>
      <c r="IJ721" s="5"/>
      <c r="IK721" s="5"/>
      <c r="IL721" s="5"/>
      <c r="IM721" s="5"/>
      <c r="IN721" s="5"/>
      <c r="IO721" s="5"/>
      <c r="IP721" s="5"/>
      <c r="IQ721" s="5"/>
      <c r="IR721" s="5"/>
      <c r="IS721" s="5"/>
      <c r="IT721" s="5"/>
      <c r="IU721" s="5"/>
      <c r="IV721" s="5"/>
      <c r="IW721" s="5"/>
      <c r="IX721" s="5"/>
      <c r="IY721" s="5"/>
      <c r="IZ721" s="5"/>
      <c r="JA721" s="5"/>
      <c r="JB721" s="5"/>
      <c r="JC721" s="5"/>
    </row>
    <row r="722" spans="2:263" x14ac:dyDescent="0.3">
      <c r="B722" s="18">
        <f t="shared" si="28"/>
        <v>0</v>
      </c>
      <c r="C722" s="18"/>
      <c r="D722" s="5"/>
      <c r="E722" s="5"/>
      <c r="F722" s="5" t="str">
        <f t="shared" si="27"/>
        <v/>
      </c>
      <c r="G722" s="5"/>
      <c r="H722" s="5"/>
      <c r="I722" s="5"/>
      <c r="J722" s="5"/>
      <c r="K722" s="5"/>
      <c r="L722" s="6"/>
      <c r="M722" s="5"/>
      <c r="N722" s="5"/>
      <c r="O722" s="5"/>
      <c r="P722" s="24"/>
      <c r="R722" s="27"/>
      <c r="S722" s="5"/>
      <c r="T722" s="6"/>
      <c r="U722" s="5"/>
      <c r="V722" s="7" t="str">
        <f>IFERROR(VLOOKUP(B722,[1]Client107650!$A$1:$C$7000,3,FALSE),"Non enregistrée")</f>
        <v>Non enregistrée</v>
      </c>
      <c r="W722" s="7" t="str">
        <f>IFERROR(VLOOKUP(A722,'[2]PLANNING-RECHANGES LATelec'!$A$3:$AN$8004,40,FALSE),"Non collaborée")</f>
        <v>Non collaborée</v>
      </c>
      <c r="X722" s="8" t="str">
        <f>IFERROR(VLOOKUP(F722,'[3]Table V'!$A:$G,3,FALSE),"N/A")</f>
        <v>N/A</v>
      </c>
      <c r="Y722" s="8" t="str">
        <f>IFERROR(VLOOKUP(F722,'[2]Table V'!$A:$M,9,FALSE),"N/A")</f>
        <v>N/A</v>
      </c>
      <c r="Z722" s="9" t="str">
        <f>IFERROR(VLOOKUP(C722,[4]Feuil1!$D:$AB,25,FALSE),"N/A")</f>
        <v>N/A</v>
      </c>
      <c r="AA722" s="9" t="s">
        <v>157</v>
      </c>
      <c r="AB722" s="9" t="s">
        <v>157</v>
      </c>
      <c r="AC722" s="5"/>
      <c r="AD722" s="10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  <c r="CR722" s="5"/>
      <c r="CS722" s="5"/>
      <c r="CT722" s="5"/>
      <c r="CU722" s="5"/>
      <c r="CV722" s="5"/>
      <c r="CW722" s="5"/>
      <c r="CX722" s="5"/>
      <c r="CY722" s="5"/>
      <c r="CZ722" s="5"/>
      <c r="DA722" s="5"/>
      <c r="DB722" s="5"/>
      <c r="DC722" s="5"/>
      <c r="DD722" s="5"/>
      <c r="DE722" s="5"/>
      <c r="DF722" s="5"/>
      <c r="DG722" s="5"/>
      <c r="DH722" s="5"/>
      <c r="DI722" s="5"/>
      <c r="DJ722" s="5"/>
      <c r="DK722" s="5"/>
      <c r="DL722" s="5"/>
      <c r="DM722" s="5"/>
      <c r="DN722" s="5"/>
      <c r="DO722" s="5"/>
      <c r="DP722" s="5"/>
      <c r="DQ722" s="5"/>
      <c r="DR722" s="5"/>
      <c r="DS722" s="5"/>
      <c r="DT722" s="5"/>
      <c r="DU722" s="5"/>
      <c r="DV722" s="5"/>
      <c r="DW722" s="5"/>
      <c r="DX722" s="5"/>
      <c r="DY722" s="5"/>
      <c r="DZ722" s="5"/>
      <c r="EA722" s="5"/>
      <c r="EB722" s="5"/>
      <c r="EC722" s="5"/>
      <c r="ED722" s="5"/>
      <c r="EE722" s="5"/>
      <c r="EF722" s="5"/>
      <c r="EG722" s="5"/>
      <c r="EH722" s="5"/>
      <c r="EI722" s="5"/>
      <c r="EJ722" s="5"/>
      <c r="EK722" s="5"/>
      <c r="EL722" s="5"/>
      <c r="EM722" s="5"/>
      <c r="EN722" s="5"/>
      <c r="EO722" s="5"/>
      <c r="EP722" s="5"/>
      <c r="EQ722" s="5"/>
      <c r="ER722" s="5"/>
      <c r="ES722" s="5"/>
      <c r="ET722" s="5"/>
      <c r="EU722" s="5"/>
      <c r="EV722" s="5"/>
      <c r="EW722" s="5"/>
      <c r="EX722" s="5"/>
      <c r="EY722" s="5"/>
      <c r="EZ722" s="5"/>
      <c r="FA722" s="5"/>
      <c r="FB722" s="5"/>
      <c r="FC722" s="5"/>
      <c r="FD722" s="5"/>
      <c r="FE722" s="5"/>
      <c r="FF722" s="5"/>
      <c r="FG722" s="5"/>
      <c r="FH722" s="5"/>
      <c r="FI722" s="5"/>
      <c r="FJ722" s="5"/>
      <c r="FK722" s="5"/>
      <c r="FL722" s="5"/>
      <c r="FM722" s="5"/>
      <c r="FN722" s="5"/>
      <c r="FO722" s="5"/>
      <c r="FP722" s="5"/>
      <c r="FQ722" s="5"/>
      <c r="FR722" s="5"/>
      <c r="FS722" s="5"/>
      <c r="FT722" s="5"/>
      <c r="FU722" s="5"/>
      <c r="FV722" s="5"/>
      <c r="FW722" s="5"/>
      <c r="FX722" s="5"/>
      <c r="FY722" s="5"/>
      <c r="FZ722" s="5"/>
      <c r="GA722" s="5"/>
      <c r="GB722" s="5"/>
      <c r="GC722" s="5"/>
      <c r="GD722" s="5"/>
      <c r="GE722" s="5"/>
      <c r="GF722" s="5"/>
      <c r="GG722" s="5"/>
      <c r="GH722" s="5"/>
      <c r="GI722" s="5"/>
      <c r="GJ722" s="5"/>
      <c r="GK722" s="5"/>
      <c r="GL722" s="5"/>
      <c r="GM722" s="5"/>
      <c r="GN722" s="5"/>
      <c r="GO722" s="5"/>
      <c r="GP722" s="5"/>
      <c r="GQ722" s="5"/>
      <c r="GR722" s="5"/>
      <c r="GS722" s="5"/>
      <c r="GT722" s="5"/>
      <c r="GU722" s="5"/>
      <c r="GV722" s="5"/>
      <c r="GW722" s="5"/>
      <c r="GX722" s="5"/>
      <c r="GY722" s="5"/>
      <c r="GZ722" s="5"/>
      <c r="HA722" s="5"/>
      <c r="HB722" s="5"/>
      <c r="HC722" s="5"/>
      <c r="HD722" s="5"/>
      <c r="HE722" s="5"/>
      <c r="HF722" s="5"/>
      <c r="HG722" s="5"/>
      <c r="HH722" s="5"/>
      <c r="HI722" s="5"/>
      <c r="HJ722" s="5"/>
      <c r="HK722" s="5"/>
      <c r="HL722" s="5"/>
      <c r="HM722" s="5"/>
      <c r="HN722" s="5"/>
      <c r="HO722" s="5"/>
      <c r="HP722" s="5"/>
      <c r="HQ722" s="5"/>
      <c r="HR722" s="5"/>
      <c r="HS722" s="5"/>
      <c r="HT722" s="5"/>
      <c r="HU722" s="5"/>
      <c r="HV722" s="5"/>
      <c r="HW722" s="5"/>
      <c r="HX722" s="5"/>
      <c r="HY722" s="5"/>
      <c r="HZ722" s="5"/>
      <c r="IA722" s="5"/>
      <c r="IB722" s="5"/>
      <c r="IC722" s="5"/>
      <c r="ID722" s="5"/>
      <c r="IE722" s="5"/>
      <c r="IF722" s="5"/>
      <c r="IG722" s="5"/>
      <c r="IH722" s="5"/>
      <c r="II722" s="5"/>
      <c r="IJ722" s="5"/>
      <c r="IK722" s="5"/>
      <c r="IL722" s="5"/>
      <c r="IM722" s="5"/>
      <c r="IN722" s="5"/>
      <c r="IO722" s="5"/>
      <c r="IP722" s="5"/>
      <c r="IQ722" s="5"/>
      <c r="IR722" s="5"/>
      <c r="IS722" s="5"/>
      <c r="IT722" s="5"/>
      <c r="IU722" s="5"/>
      <c r="IV722" s="5"/>
      <c r="IW722" s="5"/>
      <c r="IX722" s="5"/>
      <c r="IY722" s="5"/>
      <c r="IZ722" s="5"/>
      <c r="JA722" s="5"/>
      <c r="JB722" s="5"/>
      <c r="JC722" s="5"/>
    </row>
    <row r="723" spans="2:263" x14ac:dyDescent="0.3">
      <c r="B723" s="18">
        <f t="shared" si="28"/>
        <v>0</v>
      </c>
      <c r="C723" s="18"/>
      <c r="D723" s="5"/>
      <c r="E723" s="5"/>
      <c r="F723" s="5" t="str">
        <f t="shared" si="27"/>
        <v/>
      </c>
      <c r="G723" s="5"/>
      <c r="H723" s="5"/>
      <c r="I723" s="5"/>
      <c r="J723" s="5"/>
      <c r="K723" s="5"/>
      <c r="L723" s="6"/>
      <c r="M723" s="5"/>
      <c r="N723" s="5"/>
      <c r="O723" s="5"/>
      <c r="P723" s="24"/>
      <c r="R723" s="27"/>
      <c r="S723" s="5"/>
      <c r="T723" s="6"/>
      <c r="U723" s="5"/>
      <c r="V723" s="7" t="str">
        <f>IFERROR(VLOOKUP(B723,[1]Client107650!$A$1:$C$7000,3,FALSE),"Non enregistrée")</f>
        <v>Non enregistrée</v>
      </c>
      <c r="W723" s="7" t="str">
        <f>IFERROR(VLOOKUP(A723,'[2]PLANNING-RECHANGES LATelec'!$A$3:$AN$8004,40,FALSE),"Non collaborée")</f>
        <v>Non collaborée</v>
      </c>
      <c r="X723" s="8" t="str">
        <f>IFERROR(VLOOKUP(F723,'[3]Table V'!$A:$G,3,FALSE),"N/A")</f>
        <v>N/A</v>
      </c>
      <c r="Y723" s="8" t="str">
        <f>IFERROR(VLOOKUP(F723,'[2]Table V'!$A:$M,9,FALSE),"N/A")</f>
        <v>N/A</v>
      </c>
      <c r="Z723" s="9" t="str">
        <f>IFERROR(VLOOKUP(C723,[4]Feuil1!$D:$AB,25,FALSE),"N/A")</f>
        <v>N/A</v>
      </c>
      <c r="AA723" s="9" t="s">
        <v>157</v>
      </c>
      <c r="AB723" s="9" t="s">
        <v>157</v>
      </c>
      <c r="AC723" s="5"/>
      <c r="AD723" s="10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  <c r="CR723" s="5"/>
      <c r="CS723" s="5"/>
      <c r="CT723" s="5"/>
      <c r="CU723" s="5"/>
      <c r="CV723" s="5"/>
      <c r="CW723" s="5"/>
      <c r="CX723" s="5"/>
      <c r="CY723" s="5"/>
      <c r="CZ723" s="5"/>
      <c r="DA723" s="5"/>
      <c r="DB723" s="5"/>
      <c r="DC723" s="5"/>
      <c r="DD723" s="5"/>
      <c r="DE723" s="5"/>
      <c r="DF723" s="5"/>
      <c r="DG723" s="5"/>
      <c r="DH723" s="5"/>
      <c r="DI723" s="5"/>
      <c r="DJ723" s="5"/>
      <c r="DK723" s="5"/>
      <c r="DL723" s="5"/>
      <c r="DM723" s="5"/>
      <c r="DN723" s="5"/>
      <c r="DO723" s="5"/>
      <c r="DP723" s="5"/>
      <c r="DQ723" s="5"/>
      <c r="DR723" s="5"/>
      <c r="DS723" s="5"/>
      <c r="DT723" s="5"/>
      <c r="DU723" s="5"/>
      <c r="DV723" s="5"/>
      <c r="DW723" s="5"/>
      <c r="DX723" s="5"/>
      <c r="DY723" s="5"/>
      <c r="DZ723" s="5"/>
      <c r="EA723" s="5"/>
      <c r="EB723" s="5"/>
      <c r="EC723" s="5"/>
      <c r="ED723" s="5"/>
      <c r="EE723" s="5"/>
      <c r="EF723" s="5"/>
      <c r="EG723" s="5"/>
      <c r="EH723" s="5"/>
      <c r="EI723" s="5"/>
      <c r="EJ723" s="5"/>
      <c r="EK723" s="5"/>
      <c r="EL723" s="5"/>
      <c r="EM723" s="5"/>
      <c r="EN723" s="5"/>
      <c r="EO723" s="5"/>
      <c r="EP723" s="5"/>
      <c r="EQ723" s="5"/>
      <c r="ER723" s="5"/>
      <c r="ES723" s="5"/>
      <c r="ET723" s="5"/>
      <c r="EU723" s="5"/>
      <c r="EV723" s="5"/>
      <c r="EW723" s="5"/>
      <c r="EX723" s="5"/>
      <c r="EY723" s="5"/>
      <c r="EZ723" s="5"/>
      <c r="FA723" s="5"/>
      <c r="FB723" s="5"/>
      <c r="FC723" s="5"/>
      <c r="FD723" s="5"/>
      <c r="FE723" s="5"/>
      <c r="FF723" s="5"/>
      <c r="FG723" s="5"/>
      <c r="FH723" s="5"/>
      <c r="FI723" s="5"/>
      <c r="FJ723" s="5"/>
      <c r="FK723" s="5"/>
      <c r="FL723" s="5"/>
      <c r="FM723" s="5"/>
      <c r="FN723" s="5"/>
      <c r="FO723" s="5"/>
      <c r="FP723" s="5"/>
      <c r="FQ723" s="5"/>
      <c r="FR723" s="5"/>
      <c r="FS723" s="5"/>
      <c r="FT723" s="5"/>
      <c r="FU723" s="5"/>
      <c r="FV723" s="5"/>
      <c r="FW723" s="5"/>
      <c r="FX723" s="5"/>
      <c r="FY723" s="5"/>
      <c r="FZ723" s="5"/>
      <c r="GA723" s="5"/>
      <c r="GB723" s="5"/>
      <c r="GC723" s="5"/>
      <c r="GD723" s="5"/>
      <c r="GE723" s="5"/>
      <c r="GF723" s="5"/>
      <c r="GG723" s="5"/>
      <c r="GH723" s="5"/>
      <c r="GI723" s="5"/>
      <c r="GJ723" s="5"/>
      <c r="GK723" s="5"/>
      <c r="GL723" s="5"/>
      <c r="GM723" s="5"/>
      <c r="GN723" s="5"/>
      <c r="GO723" s="5"/>
      <c r="GP723" s="5"/>
      <c r="GQ723" s="5"/>
      <c r="GR723" s="5"/>
      <c r="GS723" s="5"/>
      <c r="GT723" s="5"/>
      <c r="GU723" s="5"/>
      <c r="GV723" s="5"/>
      <c r="GW723" s="5"/>
      <c r="GX723" s="5"/>
      <c r="GY723" s="5"/>
      <c r="GZ723" s="5"/>
      <c r="HA723" s="5"/>
      <c r="HB723" s="5"/>
      <c r="HC723" s="5"/>
      <c r="HD723" s="5"/>
      <c r="HE723" s="5"/>
      <c r="HF723" s="5"/>
      <c r="HG723" s="5"/>
      <c r="HH723" s="5"/>
      <c r="HI723" s="5"/>
      <c r="HJ723" s="5"/>
      <c r="HK723" s="5"/>
      <c r="HL723" s="5"/>
      <c r="HM723" s="5"/>
      <c r="HN723" s="5"/>
      <c r="HO723" s="5"/>
      <c r="HP723" s="5"/>
      <c r="HQ723" s="5"/>
      <c r="HR723" s="5"/>
      <c r="HS723" s="5"/>
      <c r="HT723" s="5"/>
      <c r="HU723" s="5"/>
      <c r="HV723" s="5"/>
      <c r="HW723" s="5"/>
      <c r="HX723" s="5"/>
      <c r="HY723" s="5"/>
      <c r="HZ723" s="5"/>
      <c r="IA723" s="5"/>
      <c r="IB723" s="5"/>
      <c r="IC723" s="5"/>
      <c r="ID723" s="5"/>
      <c r="IE723" s="5"/>
      <c r="IF723" s="5"/>
      <c r="IG723" s="5"/>
      <c r="IH723" s="5"/>
      <c r="II723" s="5"/>
      <c r="IJ723" s="5"/>
      <c r="IK723" s="5"/>
      <c r="IL723" s="5"/>
      <c r="IM723" s="5"/>
      <c r="IN723" s="5"/>
      <c r="IO723" s="5"/>
      <c r="IP723" s="5"/>
      <c r="IQ723" s="5"/>
      <c r="IR723" s="5"/>
      <c r="IS723" s="5"/>
      <c r="IT723" s="5"/>
      <c r="IU723" s="5"/>
      <c r="IV723" s="5"/>
      <c r="IW723" s="5"/>
      <c r="IX723" s="5"/>
      <c r="IY723" s="5"/>
      <c r="IZ723" s="5"/>
      <c r="JA723" s="5"/>
      <c r="JB723" s="5"/>
      <c r="JC723" s="5"/>
    </row>
    <row r="724" spans="2:263" x14ac:dyDescent="0.3">
      <c r="B724" s="18">
        <f t="shared" si="28"/>
        <v>0</v>
      </c>
      <c r="C724" s="18"/>
      <c r="D724" s="5"/>
      <c r="E724" s="5"/>
      <c r="F724" s="5" t="str">
        <f t="shared" si="27"/>
        <v/>
      </c>
      <c r="G724" s="5"/>
      <c r="H724" s="5"/>
      <c r="I724" s="5"/>
      <c r="J724" s="5"/>
      <c r="K724" s="5"/>
      <c r="L724" s="6"/>
      <c r="M724" s="5"/>
      <c r="N724" s="5"/>
      <c r="O724" s="5"/>
      <c r="P724" s="24"/>
      <c r="R724" s="27"/>
      <c r="S724" s="5"/>
      <c r="T724" s="6"/>
      <c r="U724" s="5"/>
      <c r="V724" s="7" t="str">
        <f>IFERROR(VLOOKUP(B724,[1]Client107650!$A$1:$C$7000,3,FALSE),"Non enregistrée")</f>
        <v>Non enregistrée</v>
      </c>
      <c r="W724" s="7" t="str">
        <f>IFERROR(VLOOKUP(A724,'[2]PLANNING-RECHANGES LATelec'!$A$3:$AN$8004,40,FALSE),"Non collaborée")</f>
        <v>Non collaborée</v>
      </c>
      <c r="X724" s="8" t="str">
        <f>IFERROR(VLOOKUP(F724,'[3]Table V'!$A:$G,3,FALSE),"N/A")</f>
        <v>N/A</v>
      </c>
      <c r="Y724" s="8" t="str">
        <f>IFERROR(VLOOKUP(F724,'[2]Table V'!$A:$M,9,FALSE),"N/A")</f>
        <v>N/A</v>
      </c>
      <c r="Z724" s="9" t="str">
        <f>IFERROR(VLOOKUP(C724,[4]Feuil1!$D:$AB,25,FALSE),"N/A")</f>
        <v>N/A</v>
      </c>
      <c r="AA724" s="9" t="s">
        <v>157</v>
      </c>
      <c r="AB724" s="9" t="s">
        <v>157</v>
      </c>
      <c r="AC724" s="5"/>
      <c r="AD724" s="10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  <c r="CR724" s="5"/>
      <c r="CS724" s="5"/>
      <c r="CT724" s="5"/>
      <c r="CU724" s="5"/>
      <c r="CV724" s="5"/>
      <c r="CW724" s="5"/>
      <c r="CX724" s="5"/>
      <c r="CY724" s="5"/>
      <c r="CZ724" s="5"/>
      <c r="DA724" s="5"/>
      <c r="DB724" s="5"/>
      <c r="DC724" s="5"/>
      <c r="DD724" s="5"/>
      <c r="DE724" s="5"/>
      <c r="DF724" s="5"/>
      <c r="DG724" s="5"/>
      <c r="DH724" s="5"/>
      <c r="DI724" s="5"/>
      <c r="DJ724" s="5"/>
      <c r="DK724" s="5"/>
      <c r="DL724" s="5"/>
      <c r="DM724" s="5"/>
      <c r="DN724" s="5"/>
      <c r="DO724" s="5"/>
      <c r="DP724" s="5"/>
      <c r="DQ724" s="5"/>
      <c r="DR724" s="5"/>
      <c r="DS724" s="5"/>
      <c r="DT724" s="5"/>
      <c r="DU724" s="5"/>
      <c r="DV724" s="5"/>
      <c r="DW724" s="5"/>
      <c r="DX724" s="5"/>
      <c r="DY724" s="5"/>
      <c r="DZ724" s="5"/>
      <c r="EA724" s="5"/>
      <c r="EB724" s="5"/>
      <c r="EC724" s="5"/>
      <c r="ED724" s="5"/>
      <c r="EE724" s="5"/>
      <c r="EF724" s="5"/>
      <c r="EG724" s="5"/>
      <c r="EH724" s="5"/>
      <c r="EI724" s="5"/>
      <c r="EJ724" s="5"/>
      <c r="EK724" s="5"/>
      <c r="EL724" s="5"/>
      <c r="EM724" s="5"/>
      <c r="EN724" s="5"/>
      <c r="EO724" s="5"/>
      <c r="EP724" s="5"/>
      <c r="EQ724" s="5"/>
      <c r="ER724" s="5"/>
      <c r="ES724" s="5"/>
      <c r="ET724" s="5"/>
      <c r="EU724" s="5"/>
      <c r="EV724" s="5"/>
      <c r="EW724" s="5"/>
      <c r="EX724" s="5"/>
      <c r="EY724" s="5"/>
      <c r="EZ724" s="5"/>
      <c r="FA724" s="5"/>
      <c r="FB724" s="5"/>
      <c r="FC724" s="5"/>
      <c r="FD724" s="5"/>
      <c r="FE724" s="5"/>
      <c r="FF724" s="5"/>
      <c r="FG724" s="5"/>
      <c r="FH724" s="5"/>
      <c r="FI724" s="5"/>
      <c r="FJ724" s="5"/>
      <c r="FK724" s="5"/>
      <c r="FL724" s="5"/>
      <c r="FM724" s="5"/>
      <c r="FN724" s="5"/>
      <c r="FO724" s="5"/>
      <c r="FP724" s="5"/>
      <c r="FQ724" s="5"/>
      <c r="FR724" s="5"/>
      <c r="FS724" s="5"/>
      <c r="FT724" s="5"/>
      <c r="FU724" s="5"/>
      <c r="FV724" s="5"/>
      <c r="FW724" s="5"/>
      <c r="FX724" s="5"/>
      <c r="FY724" s="5"/>
      <c r="FZ724" s="5"/>
      <c r="GA724" s="5"/>
      <c r="GB724" s="5"/>
      <c r="GC724" s="5"/>
      <c r="GD724" s="5"/>
      <c r="GE724" s="5"/>
      <c r="GF724" s="5"/>
      <c r="GG724" s="5"/>
      <c r="GH724" s="5"/>
      <c r="GI724" s="5"/>
      <c r="GJ724" s="5"/>
      <c r="GK724" s="5"/>
      <c r="GL724" s="5"/>
      <c r="GM724" s="5"/>
      <c r="GN724" s="5"/>
      <c r="GO724" s="5"/>
      <c r="GP724" s="5"/>
      <c r="GQ724" s="5"/>
      <c r="GR724" s="5"/>
      <c r="GS724" s="5"/>
      <c r="GT724" s="5"/>
      <c r="GU724" s="5"/>
      <c r="GV724" s="5"/>
      <c r="GW724" s="5"/>
      <c r="GX724" s="5"/>
      <c r="GY724" s="5"/>
      <c r="GZ724" s="5"/>
      <c r="HA724" s="5"/>
      <c r="HB724" s="5"/>
      <c r="HC724" s="5"/>
      <c r="HD724" s="5"/>
      <c r="HE724" s="5"/>
      <c r="HF724" s="5"/>
      <c r="HG724" s="5"/>
      <c r="HH724" s="5"/>
      <c r="HI724" s="5"/>
      <c r="HJ724" s="5"/>
      <c r="HK724" s="5"/>
      <c r="HL724" s="5"/>
      <c r="HM724" s="5"/>
      <c r="HN724" s="5"/>
      <c r="HO724" s="5"/>
      <c r="HP724" s="5"/>
      <c r="HQ724" s="5"/>
      <c r="HR724" s="5"/>
      <c r="HS724" s="5"/>
      <c r="HT724" s="5"/>
      <c r="HU724" s="5"/>
      <c r="HV724" s="5"/>
      <c r="HW724" s="5"/>
      <c r="HX724" s="5"/>
      <c r="HY724" s="5"/>
      <c r="HZ724" s="5"/>
      <c r="IA724" s="5"/>
      <c r="IB724" s="5"/>
      <c r="IC724" s="5"/>
      <c r="ID724" s="5"/>
      <c r="IE724" s="5"/>
      <c r="IF724" s="5"/>
      <c r="IG724" s="5"/>
      <c r="IH724" s="5"/>
      <c r="II724" s="5"/>
      <c r="IJ724" s="5"/>
      <c r="IK724" s="5"/>
      <c r="IL724" s="5"/>
    </row>
    <row r="725" spans="2:263" x14ac:dyDescent="0.3">
      <c r="B725" s="18">
        <f t="shared" si="28"/>
        <v>0</v>
      </c>
      <c r="C725" s="18"/>
      <c r="D725" s="5"/>
      <c r="E725" s="5"/>
      <c r="F725" s="5" t="str">
        <f t="shared" si="27"/>
        <v/>
      </c>
      <c r="G725" s="5"/>
      <c r="H725" s="5"/>
      <c r="I725" s="5"/>
      <c r="J725" s="5"/>
      <c r="K725" s="5"/>
      <c r="L725" s="6"/>
      <c r="M725" s="5"/>
      <c r="N725" s="5"/>
      <c r="O725" s="5"/>
      <c r="P725" s="24"/>
      <c r="R725" s="27"/>
      <c r="S725" s="5"/>
      <c r="T725" s="6"/>
      <c r="U725" s="5"/>
      <c r="V725" s="7" t="str">
        <f>IFERROR(VLOOKUP(B725,[1]Client107650!$A$1:$C$7000,3,FALSE),"Non enregistrée")</f>
        <v>Non enregistrée</v>
      </c>
      <c r="W725" s="7" t="str">
        <f>IFERROR(VLOOKUP(A725,'[2]PLANNING-RECHANGES LATelec'!$A$3:$AN$8004,40,FALSE),"Non collaborée")</f>
        <v>Non collaborée</v>
      </c>
      <c r="X725" s="8" t="str">
        <f>IFERROR(VLOOKUP(F725,'[3]Table V'!$A:$G,3,FALSE),"N/A")</f>
        <v>N/A</v>
      </c>
      <c r="Y725" s="8" t="str">
        <f>IFERROR(VLOOKUP(F725,'[2]Table V'!$A:$M,9,FALSE),"N/A")</f>
        <v>N/A</v>
      </c>
      <c r="Z725" s="9" t="str">
        <f>IFERROR(VLOOKUP(C725,[4]Feuil1!$D:$AB,25,FALSE),"N/A")</f>
        <v>N/A</v>
      </c>
      <c r="AA725" s="9" t="s">
        <v>157</v>
      </c>
      <c r="AB725" s="9" t="s">
        <v>157</v>
      </c>
      <c r="AC725" s="5"/>
      <c r="AD725" s="10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  <c r="CR725" s="5"/>
      <c r="CS725" s="5"/>
      <c r="CT725" s="5"/>
      <c r="CU725" s="5"/>
      <c r="CV725" s="5"/>
      <c r="CW725" s="5"/>
      <c r="CX725" s="5"/>
      <c r="CY725" s="5"/>
      <c r="CZ725" s="5"/>
      <c r="DA725" s="5"/>
      <c r="DB725" s="5"/>
      <c r="DC725" s="5"/>
      <c r="DD725" s="5"/>
      <c r="DE725" s="5"/>
      <c r="DF725" s="5"/>
      <c r="DG725" s="5"/>
      <c r="DH725" s="5"/>
      <c r="DI725" s="5"/>
      <c r="DJ725" s="5"/>
      <c r="DK725" s="5"/>
      <c r="DL725" s="5"/>
      <c r="DM725" s="5"/>
      <c r="DN725" s="5"/>
      <c r="DO725" s="5"/>
      <c r="DP725" s="5"/>
      <c r="DQ725" s="5"/>
      <c r="DR725" s="5"/>
      <c r="DS725" s="5"/>
      <c r="DT725" s="5"/>
      <c r="DU725" s="5"/>
      <c r="DV725" s="5"/>
      <c r="DW725" s="5"/>
      <c r="DX725" s="5"/>
      <c r="DY725" s="5"/>
      <c r="DZ725" s="5"/>
      <c r="EA725" s="5"/>
      <c r="EB725" s="5"/>
      <c r="EC725" s="5"/>
      <c r="ED725" s="5"/>
      <c r="EE725" s="5"/>
      <c r="EF725" s="5"/>
      <c r="EG725" s="5"/>
      <c r="EH725" s="5"/>
      <c r="EI725" s="5"/>
      <c r="EJ725" s="5"/>
      <c r="EK725" s="5"/>
      <c r="EL725" s="5"/>
      <c r="EM725" s="5"/>
      <c r="EN725" s="5"/>
      <c r="EO725" s="5"/>
      <c r="EP725" s="5"/>
      <c r="EQ725" s="5"/>
      <c r="ER725" s="5"/>
      <c r="ES725" s="5"/>
      <c r="ET725" s="5"/>
      <c r="EU725" s="5"/>
      <c r="EV725" s="5"/>
      <c r="EW725" s="5"/>
      <c r="EX725" s="5"/>
      <c r="EY725" s="5"/>
      <c r="EZ725" s="5"/>
      <c r="FA725" s="5"/>
      <c r="FB725" s="5"/>
      <c r="FC725" s="5"/>
      <c r="FD725" s="5"/>
      <c r="FE725" s="5"/>
      <c r="FF725" s="5"/>
      <c r="FG725" s="5"/>
      <c r="FH725" s="5"/>
      <c r="FI725" s="5"/>
      <c r="FJ725" s="5"/>
      <c r="FK725" s="5"/>
      <c r="FL725" s="5"/>
      <c r="FM725" s="5"/>
      <c r="FN725" s="5"/>
      <c r="FO725" s="5"/>
      <c r="FP725" s="5"/>
      <c r="FQ725" s="5"/>
      <c r="FR725" s="5"/>
      <c r="FS725" s="5"/>
      <c r="FT725" s="5"/>
      <c r="FU725" s="5"/>
      <c r="FV725" s="5"/>
      <c r="FW725" s="5"/>
      <c r="FX725" s="5"/>
      <c r="FY725" s="5"/>
      <c r="FZ725" s="5"/>
      <c r="GA725" s="5"/>
      <c r="GB725" s="5"/>
      <c r="GC725" s="5"/>
      <c r="GD725" s="5"/>
      <c r="GE725" s="5"/>
      <c r="GF725" s="5"/>
      <c r="GG725" s="5"/>
      <c r="GH725" s="5"/>
      <c r="GI725" s="5"/>
      <c r="GJ725" s="5"/>
      <c r="GK725" s="5"/>
      <c r="GL725" s="5"/>
      <c r="GM725" s="5"/>
      <c r="GN725" s="5"/>
      <c r="GO725" s="5"/>
      <c r="GP725" s="5"/>
      <c r="GQ725" s="5"/>
      <c r="GR725" s="5"/>
      <c r="GS725" s="5"/>
      <c r="GT725" s="5"/>
      <c r="GU725" s="5"/>
      <c r="GV725" s="5"/>
    </row>
    <row r="726" spans="2:263" x14ac:dyDescent="0.3">
      <c r="B726" s="18">
        <f t="shared" si="28"/>
        <v>0</v>
      </c>
      <c r="C726" s="18"/>
      <c r="D726" s="5"/>
      <c r="E726" s="5"/>
      <c r="F726" s="5" t="str">
        <f t="shared" si="27"/>
        <v/>
      </c>
      <c r="G726" s="5"/>
      <c r="H726" s="5"/>
      <c r="I726" s="5"/>
      <c r="J726" s="5"/>
      <c r="K726" s="5"/>
      <c r="L726" s="6"/>
      <c r="M726" s="5"/>
      <c r="N726" s="5"/>
      <c r="O726" s="5"/>
      <c r="P726" s="24"/>
      <c r="R726" s="27"/>
      <c r="S726" s="5"/>
      <c r="T726" s="6"/>
      <c r="U726" s="5"/>
      <c r="V726" s="7" t="str">
        <f>IFERROR(VLOOKUP(B726,[1]Client107650!$A$1:$C$7000,3,FALSE),"Non enregistrée")</f>
        <v>Non enregistrée</v>
      </c>
      <c r="W726" s="7" t="str">
        <f>IFERROR(VLOOKUP(A726,'[2]PLANNING-RECHANGES LATelec'!$A$3:$AN$8004,40,FALSE),"Non collaborée")</f>
        <v>Non collaborée</v>
      </c>
      <c r="X726" s="8" t="str">
        <f>IFERROR(VLOOKUP(F726,'[3]Table V'!$A:$G,3,FALSE),"N/A")</f>
        <v>N/A</v>
      </c>
      <c r="Y726" s="8" t="str">
        <f>IFERROR(VLOOKUP(F726,'[2]Table V'!$A:$M,9,FALSE),"N/A")</f>
        <v>N/A</v>
      </c>
      <c r="Z726" s="9" t="str">
        <f>IFERROR(VLOOKUP(C726,[4]Feuil1!$D:$AB,25,FALSE),"N/A")</f>
        <v>N/A</v>
      </c>
      <c r="AA726" s="9" t="s">
        <v>157</v>
      </c>
      <c r="AB726" s="9" t="s">
        <v>157</v>
      </c>
      <c r="AC726" s="5"/>
      <c r="AD726" s="10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</row>
    <row r="727" spans="2:263" x14ac:dyDescent="0.3">
      <c r="B727" s="18">
        <f t="shared" si="28"/>
        <v>0</v>
      </c>
      <c r="C727" s="18"/>
      <c r="D727" s="5"/>
      <c r="E727" s="5"/>
      <c r="F727" s="5" t="str">
        <f t="shared" si="27"/>
        <v/>
      </c>
      <c r="G727" s="5"/>
      <c r="H727" s="5"/>
      <c r="I727" s="5"/>
      <c r="J727" s="5"/>
      <c r="K727" s="5"/>
      <c r="L727" s="6"/>
      <c r="M727" s="5"/>
      <c r="N727" s="5"/>
      <c r="O727" s="5"/>
      <c r="P727" s="24"/>
      <c r="R727" s="27"/>
      <c r="S727" s="5"/>
      <c r="T727" s="6"/>
      <c r="U727" s="5"/>
      <c r="V727" s="7" t="str">
        <f>IFERROR(VLOOKUP(B727,[1]Client107650!$A$1:$C$7000,3,FALSE),"Non enregistrée")</f>
        <v>Non enregistrée</v>
      </c>
      <c r="W727" s="7" t="str">
        <f>IFERROR(VLOOKUP(A727,'[2]PLANNING-RECHANGES LATelec'!$A$3:$AN$8004,40,FALSE),"Non collaborée")</f>
        <v>Non collaborée</v>
      </c>
      <c r="X727" s="8" t="str">
        <f>IFERROR(VLOOKUP(F727,'[3]Table V'!$A:$G,3,FALSE),"N/A")</f>
        <v>N/A</v>
      </c>
      <c r="Y727" s="8" t="str">
        <f>IFERROR(VLOOKUP(F727,'[2]Table V'!$A:$M,9,FALSE),"N/A")</f>
        <v>N/A</v>
      </c>
      <c r="Z727" s="9" t="str">
        <f>IFERROR(VLOOKUP(C727,[4]Feuil1!$D:$AB,25,FALSE),"N/A")</f>
        <v>N/A</v>
      </c>
      <c r="AA727" s="9" t="s">
        <v>157</v>
      </c>
      <c r="AB727" s="9" t="s">
        <v>157</v>
      </c>
      <c r="AC727" s="5"/>
      <c r="AD727" s="10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  <c r="CR727" s="5"/>
      <c r="CS727" s="5"/>
      <c r="CT727" s="5"/>
      <c r="CU727" s="5"/>
      <c r="CV727" s="5"/>
      <c r="CW727" s="5"/>
      <c r="CX727" s="5"/>
      <c r="CY727" s="5"/>
      <c r="CZ727" s="5"/>
      <c r="DA727" s="5"/>
      <c r="DB727" s="5"/>
      <c r="DC727" s="5"/>
      <c r="DD727" s="5"/>
      <c r="DE727" s="5"/>
      <c r="DF727" s="5"/>
      <c r="DG727" s="5"/>
      <c r="DH727" s="5"/>
      <c r="DI727" s="5"/>
      <c r="DJ727" s="5"/>
      <c r="DK727" s="5"/>
      <c r="DL727" s="5"/>
      <c r="DM727" s="5"/>
      <c r="DN727" s="5"/>
      <c r="DO727" s="5"/>
      <c r="DP727" s="5"/>
      <c r="DQ727" s="5"/>
      <c r="DR727" s="5"/>
      <c r="DS727" s="5"/>
      <c r="DT727" s="5"/>
      <c r="DU727" s="5"/>
      <c r="DV727" s="5"/>
      <c r="DW727" s="5"/>
      <c r="DX727" s="5"/>
      <c r="DY727" s="5"/>
      <c r="DZ727" s="5"/>
      <c r="EA727" s="5"/>
      <c r="EB727" s="5"/>
      <c r="EC727" s="5"/>
      <c r="ED727" s="5"/>
      <c r="EE727" s="5"/>
      <c r="EF727" s="5"/>
      <c r="EG727" s="5"/>
      <c r="EH727" s="5"/>
      <c r="EI727" s="5"/>
      <c r="EJ727" s="5"/>
      <c r="EK727" s="5"/>
      <c r="EL727" s="5"/>
      <c r="EM727" s="5"/>
      <c r="EN727" s="5"/>
      <c r="EO727" s="5"/>
      <c r="EP727" s="5"/>
      <c r="EQ727" s="5"/>
      <c r="ER727" s="5"/>
      <c r="ES727" s="5"/>
      <c r="ET727" s="5"/>
      <c r="EU727" s="5"/>
      <c r="EV727" s="5"/>
      <c r="EW727" s="5"/>
      <c r="EX727" s="5"/>
      <c r="EY727" s="5"/>
      <c r="EZ727" s="5"/>
      <c r="FA727" s="5"/>
      <c r="FB727" s="5"/>
      <c r="FC727" s="5"/>
      <c r="FD727" s="5"/>
      <c r="FE727" s="5"/>
      <c r="FF727" s="5"/>
      <c r="FG727" s="5"/>
      <c r="FH727" s="5"/>
      <c r="FI727" s="5"/>
      <c r="FJ727" s="5"/>
      <c r="FK727" s="5"/>
      <c r="FL727" s="5"/>
      <c r="FM727" s="5"/>
      <c r="FN727" s="5"/>
      <c r="FO727" s="5"/>
      <c r="FP727" s="5"/>
      <c r="FQ727" s="5"/>
      <c r="FR727" s="5"/>
      <c r="FS727" s="5"/>
      <c r="FT727" s="5"/>
      <c r="FU727" s="5"/>
      <c r="FV727" s="5"/>
      <c r="FW727" s="5"/>
      <c r="FX727" s="5"/>
      <c r="FY727" s="5"/>
      <c r="FZ727" s="5"/>
      <c r="GA727" s="5"/>
      <c r="GB727" s="5"/>
      <c r="GC727" s="5"/>
      <c r="GD727" s="5"/>
      <c r="GE727" s="5"/>
      <c r="GF727" s="5"/>
      <c r="GG727" s="5"/>
      <c r="GH727" s="5"/>
      <c r="GI727" s="5"/>
      <c r="GJ727" s="5"/>
      <c r="GK727" s="5"/>
      <c r="GL727" s="5"/>
      <c r="GM727" s="5"/>
      <c r="GN727" s="5"/>
      <c r="GO727" s="5"/>
      <c r="GP727" s="5"/>
      <c r="GQ727" s="5"/>
      <c r="GR727" s="5"/>
      <c r="GS727" s="5"/>
      <c r="GT727" s="5"/>
      <c r="GU727" s="5"/>
      <c r="GV727" s="5"/>
      <c r="GW727" s="5"/>
      <c r="GX727" s="5"/>
      <c r="GY727" s="5"/>
      <c r="GZ727" s="5"/>
      <c r="HA727" s="5"/>
      <c r="HB727" s="5"/>
      <c r="HC727" s="5"/>
      <c r="HD727" s="5"/>
      <c r="HE727" s="5"/>
      <c r="HF727" s="5"/>
      <c r="HG727" s="5"/>
      <c r="HH727" s="5"/>
      <c r="HI727" s="5"/>
      <c r="HJ727" s="5"/>
      <c r="HK727" s="5"/>
      <c r="HL727" s="5"/>
      <c r="HM727" s="5"/>
      <c r="HN727" s="5"/>
      <c r="HO727" s="5"/>
      <c r="HP727" s="5"/>
      <c r="HQ727" s="5"/>
      <c r="HR727" s="5"/>
      <c r="HS727" s="5"/>
      <c r="HT727" s="5"/>
      <c r="HU727" s="5"/>
      <c r="HV727" s="5"/>
      <c r="HW727" s="5"/>
      <c r="HX727" s="5"/>
      <c r="HY727" s="5"/>
      <c r="HZ727" s="5"/>
      <c r="IA727" s="5"/>
      <c r="IB727" s="5"/>
      <c r="IC727" s="5"/>
      <c r="ID727" s="5"/>
      <c r="IE727" s="5"/>
      <c r="IF727" s="5"/>
      <c r="IG727" s="5"/>
      <c r="IH727" s="5"/>
      <c r="II727" s="5"/>
      <c r="IJ727" s="5"/>
      <c r="IK727" s="5"/>
      <c r="IL727" s="5"/>
      <c r="IM727" s="5"/>
      <c r="IN727" s="5"/>
      <c r="IO727" s="5"/>
      <c r="IP727" s="5"/>
      <c r="IQ727" s="5"/>
      <c r="IR727" s="5"/>
      <c r="IS727" s="5"/>
      <c r="IT727" s="5"/>
      <c r="IU727" s="5"/>
      <c r="IV727" s="5"/>
      <c r="IW727" s="5"/>
      <c r="IX727" s="5"/>
      <c r="IY727" s="5"/>
      <c r="IZ727" s="5"/>
      <c r="JA727" s="5"/>
      <c r="JB727" s="5"/>
      <c r="JC727" s="5"/>
    </row>
    <row r="728" spans="2:263" x14ac:dyDescent="0.3">
      <c r="B728" s="18">
        <f t="shared" si="28"/>
        <v>0</v>
      </c>
      <c r="C728" s="18"/>
      <c r="D728" s="5"/>
      <c r="E728" s="5"/>
      <c r="F728" s="5" t="str">
        <f t="shared" si="27"/>
        <v/>
      </c>
      <c r="G728" s="5"/>
      <c r="H728" s="5"/>
      <c r="I728" s="5"/>
      <c r="J728" s="5"/>
      <c r="K728" s="5"/>
      <c r="L728" s="6"/>
      <c r="M728" s="5"/>
      <c r="N728" s="5"/>
      <c r="O728" s="5"/>
      <c r="P728" s="24"/>
      <c r="R728" s="27"/>
      <c r="S728" s="5"/>
      <c r="T728" s="6"/>
      <c r="U728" s="5"/>
      <c r="V728" s="7" t="str">
        <f>IFERROR(VLOOKUP(B728,[1]Client107650!$A$1:$C$7000,3,FALSE),"Non enregistrée")</f>
        <v>Non enregistrée</v>
      </c>
      <c r="W728" s="7" t="str">
        <f>IFERROR(VLOOKUP(A728,'[2]PLANNING-RECHANGES LATelec'!$A$3:$AN$8004,40,FALSE),"Non collaborée")</f>
        <v>Non collaborée</v>
      </c>
      <c r="X728" s="8" t="str">
        <f>IFERROR(VLOOKUP(F728,'[3]Table V'!$A:$G,3,FALSE),"N/A")</f>
        <v>N/A</v>
      </c>
      <c r="Y728" s="8" t="str">
        <f>IFERROR(VLOOKUP(F728,'[2]Table V'!$A:$M,9,FALSE),"N/A")</f>
        <v>N/A</v>
      </c>
      <c r="Z728" s="9" t="str">
        <f>IFERROR(VLOOKUP(C728,[4]Feuil1!$D:$AB,25,FALSE),"N/A")</f>
        <v>N/A</v>
      </c>
      <c r="AA728" s="9" t="s">
        <v>157</v>
      </c>
      <c r="AB728" s="9" t="s">
        <v>157</v>
      </c>
      <c r="AC728" s="5"/>
      <c r="AD728" s="10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  <c r="CR728" s="5"/>
      <c r="CS728" s="5"/>
      <c r="CT728" s="5"/>
      <c r="CU728" s="5"/>
      <c r="CV728" s="5"/>
      <c r="CW728" s="5"/>
      <c r="CX728" s="5"/>
      <c r="CY728" s="5"/>
      <c r="CZ728" s="5"/>
      <c r="DA728" s="5"/>
      <c r="DB728" s="5"/>
      <c r="DC728" s="5"/>
      <c r="DD728" s="5"/>
      <c r="DE728" s="5"/>
      <c r="DF728" s="5"/>
      <c r="DG728" s="5"/>
      <c r="DH728" s="5"/>
      <c r="DI728" s="5"/>
      <c r="DJ728" s="5"/>
      <c r="DK728" s="5"/>
      <c r="DL728" s="5"/>
      <c r="DM728" s="5"/>
      <c r="DN728" s="5"/>
      <c r="DO728" s="5"/>
      <c r="DP728" s="5"/>
      <c r="DQ728" s="5"/>
      <c r="DR728" s="5"/>
      <c r="DS728" s="5"/>
      <c r="DT728" s="5"/>
      <c r="DU728" s="5"/>
      <c r="DV728" s="5"/>
      <c r="DW728" s="5"/>
      <c r="DX728" s="5"/>
      <c r="DY728" s="5"/>
      <c r="DZ728" s="5"/>
      <c r="EA728" s="5"/>
      <c r="EB728" s="5"/>
      <c r="EC728" s="5"/>
      <c r="ED728" s="5"/>
      <c r="EE728" s="5"/>
      <c r="EF728" s="5"/>
      <c r="EG728" s="5"/>
      <c r="EH728" s="5"/>
      <c r="EI728" s="5"/>
      <c r="EJ728" s="5"/>
      <c r="EK728" s="5"/>
      <c r="EL728" s="5"/>
      <c r="EM728" s="5"/>
      <c r="EN728" s="5"/>
      <c r="EO728" s="5"/>
      <c r="EP728" s="5"/>
      <c r="EQ728" s="5"/>
      <c r="ER728" s="5"/>
      <c r="ES728" s="5"/>
      <c r="ET728" s="5"/>
      <c r="EU728" s="5"/>
      <c r="EV728" s="5"/>
      <c r="EW728" s="5"/>
      <c r="EX728" s="5"/>
      <c r="EY728" s="5"/>
      <c r="EZ728" s="5"/>
      <c r="FA728" s="5"/>
      <c r="FB728" s="5"/>
      <c r="FC728" s="5"/>
      <c r="FD728" s="5"/>
      <c r="FE728" s="5"/>
      <c r="FF728" s="5"/>
      <c r="FG728" s="5"/>
      <c r="FH728" s="5"/>
      <c r="FI728" s="5"/>
      <c r="FJ728" s="5"/>
      <c r="FK728" s="5"/>
      <c r="FL728" s="5"/>
      <c r="FM728" s="5"/>
      <c r="FN728" s="5"/>
      <c r="FO728" s="5"/>
      <c r="FP728" s="5"/>
      <c r="FQ728" s="5"/>
      <c r="FR728" s="5"/>
      <c r="FS728" s="5"/>
      <c r="FT728" s="5"/>
      <c r="FU728" s="5"/>
      <c r="FV728" s="5"/>
      <c r="FW728" s="5"/>
      <c r="FX728" s="5"/>
      <c r="FY728" s="5"/>
      <c r="FZ728" s="5"/>
      <c r="GA728" s="5"/>
      <c r="GB728" s="5"/>
      <c r="GC728" s="5"/>
      <c r="GD728" s="5"/>
      <c r="GE728" s="5"/>
      <c r="GF728" s="5"/>
      <c r="GG728" s="5"/>
      <c r="GH728" s="5"/>
      <c r="GI728" s="5"/>
      <c r="GJ728" s="5"/>
      <c r="GK728" s="5"/>
      <c r="GL728" s="5"/>
      <c r="GM728" s="5"/>
      <c r="GN728" s="5"/>
      <c r="GO728" s="5"/>
      <c r="GP728" s="5"/>
      <c r="GQ728" s="5"/>
      <c r="GR728" s="5"/>
      <c r="GS728" s="5"/>
      <c r="GT728" s="5"/>
      <c r="GU728" s="5"/>
      <c r="GV728" s="5"/>
      <c r="GW728" s="5"/>
      <c r="GX728" s="5"/>
      <c r="GY728" s="5"/>
      <c r="GZ728" s="5"/>
      <c r="HA728" s="5"/>
      <c r="HB728" s="5"/>
      <c r="HC728" s="5"/>
      <c r="HD728" s="5"/>
      <c r="HE728" s="5"/>
      <c r="HF728" s="5"/>
      <c r="HG728" s="5"/>
      <c r="HH728" s="5"/>
      <c r="HI728" s="5"/>
      <c r="HJ728" s="5"/>
      <c r="HK728" s="5"/>
      <c r="HL728" s="5"/>
      <c r="HM728" s="5"/>
      <c r="HN728" s="5"/>
      <c r="HO728" s="5"/>
      <c r="HP728" s="5"/>
      <c r="HQ728" s="5"/>
      <c r="HR728" s="5"/>
      <c r="HS728" s="5"/>
      <c r="HT728" s="5"/>
      <c r="HU728" s="5"/>
      <c r="HV728" s="5"/>
      <c r="HW728" s="5"/>
      <c r="HX728" s="5"/>
      <c r="HY728" s="5"/>
      <c r="HZ728" s="5"/>
      <c r="IA728" s="5"/>
      <c r="IB728" s="5"/>
      <c r="IC728" s="5"/>
      <c r="ID728" s="5"/>
      <c r="IE728" s="5"/>
      <c r="IF728" s="5"/>
      <c r="IG728" s="5"/>
      <c r="IH728" s="5"/>
      <c r="II728" s="5"/>
      <c r="IJ728" s="5"/>
      <c r="IK728" s="5"/>
      <c r="IL728" s="5"/>
      <c r="IM728" s="5"/>
      <c r="IN728" s="5"/>
      <c r="IO728" s="5"/>
      <c r="IP728" s="5"/>
      <c r="IQ728" s="5"/>
      <c r="IR728" s="5"/>
      <c r="IS728" s="5"/>
      <c r="IT728" s="5"/>
      <c r="IU728" s="5"/>
      <c r="IV728" s="5"/>
      <c r="IW728" s="5"/>
      <c r="IX728" s="5"/>
      <c r="IY728" s="5"/>
      <c r="IZ728" s="5"/>
      <c r="JA728" s="5"/>
      <c r="JB728" s="5"/>
      <c r="JC728" s="5"/>
    </row>
    <row r="729" spans="2:263" x14ac:dyDescent="0.3">
      <c r="B729" s="18">
        <f t="shared" si="28"/>
        <v>0</v>
      </c>
      <c r="C729" s="18"/>
      <c r="D729" s="5"/>
      <c r="E729" s="5"/>
      <c r="F729" s="5" t="str">
        <f t="shared" si="27"/>
        <v/>
      </c>
      <c r="G729" s="5"/>
      <c r="H729" s="5"/>
      <c r="I729" s="5"/>
      <c r="J729" s="5"/>
      <c r="K729" s="5"/>
      <c r="L729" s="6"/>
      <c r="M729" s="5"/>
      <c r="N729" s="5"/>
      <c r="O729" s="5"/>
      <c r="P729" s="24"/>
      <c r="R729" s="27"/>
      <c r="S729" s="5"/>
      <c r="T729" s="6"/>
      <c r="U729" s="5"/>
      <c r="V729" s="7" t="str">
        <f>IFERROR(VLOOKUP(B729,[1]Client107650!$A$1:$C$7000,3,FALSE),"Non enregistrée")</f>
        <v>Non enregistrée</v>
      </c>
      <c r="W729" s="7" t="str">
        <f>IFERROR(VLOOKUP(A729,'[2]PLANNING-RECHANGES LATelec'!$A$3:$AN$8004,40,FALSE),"Non collaborée")</f>
        <v>Non collaborée</v>
      </c>
      <c r="X729" s="8" t="str">
        <f>IFERROR(VLOOKUP(F729,'[3]Table V'!$A:$G,3,FALSE),"N/A")</f>
        <v>N/A</v>
      </c>
      <c r="Y729" s="8" t="str">
        <f>IFERROR(VLOOKUP(F729,'[2]Table V'!$A:$M,9,FALSE),"N/A")</f>
        <v>N/A</v>
      </c>
      <c r="Z729" s="9" t="str">
        <f>IFERROR(VLOOKUP(C729,[4]Feuil1!$D:$AB,25,FALSE),"N/A")</f>
        <v>N/A</v>
      </c>
      <c r="AA729" s="9" t="s">
        <v>157</v>
      </c>
      <c r="AB729" s="9" t="s">
        <v>157</v>
      </c>
      <c r="AC729" s="5"/>
      <c r="AD729" s="10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  <c r="CR729" s="5"/>
      <c r="CS729" s="5"/>
      <c r="CT729" s="5"/>
      <c r="CU729" s="5"/>
      <c r="CV729" s="5"/>
      <c r="CW729" s="5"/>
      <c r="CX729" s="5"/>
      <c r="CY729" s="5"/>
      <c r="CZ729" s="5"/>
      <c r="DA729" s="5"/>
      <c r="DB729" s="5"/>
      <c r="DC729" s="5"/>
      <c r="DD729" s="5"/>
      <c r="DE729" s="5"/>
      <c r="DF729" s="5"/>
      <c r="DG729" s="5"/>
      <c r="DH729" s="5"/>
      <c r="DI729" s="5"/>
      <c r="DJ729" s="5"/>
      <c r="DK729" s="5"/>
      <c r="DL729" s="5"/>
      <c r="DM729" s="5"/>
      <c r="DN729" s="5"/>
      <c r="DO729" s="5"/>
      <c r="DP729" s="5"/>
    </row>
    <row r="730" spans="2:263" x14ac:dyDescent="0.3">
      <c r="B730" s="18">
        <f t="shared" si="28"/>
        <v>0</v>
      </c>
      <c r="C730" s="18"/>
      <c r="D730" s="5"/>
      <c r="E730" s="5"/>
      <c r="F730" s="5" t="str">
        <f t="shared" si="27"/>
        <v/>
      </c>
      <c r="G730" s="5"/>
      <c r="H730" s="5"/>
      <c r="I730" s="5"/>
      <c r="J730" s="5"/>
      <c r="K730" s="5"/>
      <c r="L730" s="6"/>
      <c r="M730" s="5"/>
      <c r="N730" s="5"/>
      <c r="O730" s="5"/>
      <c r="P730" s="24"/>
      <c r="R730" s="27"/>
      <c r="S730" s="5"/>
      <c r="T730" s="6"/>
      <c r="U730" s="5"/>
      <c r="V730" s="7" t="str">
        <f>IFERROR(VLOOKUP(B730,[1]Client107650!$A$1:$C$7000,3,FALSE),"Non enregistrée")</f>
        <v>Non enregistrée</v>
      </c>
      <c r="W730" s="7" t="str">
        <f>IFERROR(VLOOKUP(A730,'[2]PLANNING-RECHANGES LATelec'!$A$3:$AN$8004,40,FALSE),"Non collaborée")</f>
        <v>Non collaborée</v>
      </c>
      <c r="X730" s="8" t="str">
        <f>IFERROR(VLOOKUP(F730,'[3]Table V'!$A:$G,3,FALSE),"N/A")</f>
        <v>N/A</v>
      </c>
      <c r="Y730" s="8" t="str">
        <f>IFERROR(VLOOKUP(F730,'[2]Table V'!$A:$M,9,FALSE),"N/A")</f>
        <v>N/A</v>
      </c>
      <c r="Z730" s="9" t="str">
        <f>IFERROR(VLOOKUP(C730,[4]Feuil1!$D:$AB,25,FALSE),"N/A")</f>
        <v>N/A</v>
      </c>
      <c r="AA730" s="9" t="s">
        <v>157</v>
      </c>
      <c r="AB730" s="9" t="s">
        <v>157</v>
      </c>
      <c r="AC730" s="5"/>
      <c r="AD730" s="10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  <c r="CR730" s="5"/>
      <c r="CS730" s="5"/>
      <c r="CT730" s="5"/>
      <c r="CU730" s="5"/>
      <c r="CV730" s="5"/>
      <c r="CW730" s="5"/>
      <c r="CX730" s="5"/>
      <c r="CY730" s="5"/>
      <c r="CZ730" s="5"/>
      <c r="DA730" s="5"/>
      <c r="DB730" s="5"/>
      <c r="DC730" s="5"/>
      <c r="DD730" s="5"/>
      <c r="DE730" s="5"/>
      <c r="DF730" s="5"/>
      <c r="DG730" s="5"/>
      <c r="DH730" s="5"/>
      <c r="DI730" s="5"/>
      <c r="DJ730" s="5"/>
      <c r="DK730" s="5"/>
      <c r="DL730" s="5"/>
      <c r="DM730" s="5"/>
      <c r="DN730" s="5"/>
      <c r="DO730" s="5"/>
      <c r="DP730" s="5"/>
      <c r="DQ730" s="5"/>
      <c r="DR730" s="5"/>
      <c r="DS730" s="5"/>
      <c r="DT730" s="5"/>
      <c r="DU730" s="5"/>
      <c r="DV730" s="5"/>
      <c r="DW730" s="5"/>
      <c r="DX730" s="5"/>
      <c r="DY730" s="5"/>
      <c r="DZ730" s="5"/>
      <c r="EA730" s="5"/>
      <c r="EB730" s="5"/>
      <c r="EC730" s="5"/>
      <c r="ED730" s="5"/>
      <c r="EE730" s="5"/>
      <c r="EF730" s="5"/>
      <c r="EG730" s="5"/>
      <c r="EH730" s="5"/>
      <c r="EI730" s="5"/>
      <c r="EJ730" s="5"/>
      <c r="EK730" s="5"/>
      <c r="EL730" s="5"/>
      <c r="EM730" s="5"/>
      <c r="EN730" s="5"/>
      <c r="EO730" s="5"/>
      <c r="EP730" s="5"/>
      <c r="EQ730" s="5"/>
      <c r="ER730" s="5"/>
      <c r="ES730" s="5"/>
      <c r="ET730" s="5"/>
      <c r="EU730" s="5"/>
      <c r="EV730" s="5"/>
      <c r="EW730" s="5"/>
      <c r="EX730" s="5"/>
      <c r="EY730" s="5"/>
      <c r="EZ730" s="5"/>
      <c r="FA730" s="5"/>
      <c r="FB730" s="5"/>
      <c r="FC730" s="5"/>
      <c r="FD730" s="5"/>
      <c r="FE730" s="5"/>
      <c r="FF730" s="5"/>
      <c r="FG730" s="5"/>
      <c r="FH730" s="5"/>
      <c r="FI730" s="5"/>
      <c r="FJ730" s="5"/>
      <c r="FK730" s="5"/>
      <c r="FL730" s="5"/>
      <c r="FM730" s="5"/>
      <c r="FN730" s="5"/>
      <c r="FO730" s="5"/>
      <c r="FP730" s="5"/>
      <c r="FQ730" s="5"/>
      <c r="FR730" s="5"/>
      <c r="FS730" s="5"/>
      <c r="FT730" s="5"/>
      <c r="FU730" s="5"/>
      <c r="FV730" s="5"/>
      <c r="FW730" s="5"/>
      <c r="FX730" s="5"/>
      <c r="FY730" s="5"/>
      <c r="FZ730" s="5"/>
      <c r="GA730" s="5"/>
      <c r="GB730" s="5"/>
      <c r="GC730" s="5"/>
      <c r="GD730" s="5"/>
      <c r="GE730" s="5"/>
      <c r="GF730" s="5"/>
      <c r="GG730" s="5"/>
      <c r="GH730" s="5"/>
      <c r="GI730" s="5"/>
      <c r="GJ730" s="5"/>
      <c r="GK730" s="5"/>
      <c r="GL730" s="5"/>
      <c r="GM730" s="5"/>
      <c r="GN730" s="5"/>
      <c r="GO730" s="5"/>
      <c r="GP730" s="5"/>
      <c r="GQ730" s="5"/>
      <c r="GR730" s="5"/>
      <c r="GS730" s="5"/>
      <c r="GT730" s="5"/>
      <c r="GU730" s="5"/>
      <c r="GV730" s="5"/>
      <c r="GW730" s="5"/>
      <c r="GX730" s="5"/>
      <c r="GY730" s="5"/>
      <c r="GZ730" s="5"/>
      <c r="HA730" s="5"/>
      <c r="HB730" s="5"/>
      <c r="HC730" s="5"/>
      <c r="HD730" s="5"/>
      <c r="HE730" s="5"/>
      <c r="HF730" s="5"/>
      <c r="HG730" s="5"/>
      <c r="HH730" s="5"/>
      <c r="HI730" s="5"/>
      <c r="HJ730" s="5"/>
      <c r="HK730" s="5"/>
      <c r="HL730" s="5"/>
      <c r="HM730" s="5"/>
      <c r="HN730" s="5"/>
      <c r="HO730" s="5"/>
      <c r="HP730" s="5"/>
      <c r="HQ730" s="5"/>
      <c r="HR730" s="5"/>
      <c r="HS730" s="5"/>
      <c r="HT730" s="5"/>
      <c r="HU730" s="5"/>
      <c r="HV730" s="5"/>
      <c r="HW730" s="5"/>
      <c r="HX730" s="5"/>
      <c r="HY730" s="5"/>
      <c r="HZ730" s="5"/>
      <c r="IA730" s="5"/>
      <c r="IB730" s="5"/>
      <c r="IC730" s="5"/>
      <c r="ID730" s="5"/>
      <c r="IE730" s="5"/>
      <c r="IF730" s="5"/>
      <c r="IG730" s="5"/>
      <c r="IH730" s="5"/>
      <c r="II730" s="5"/>
      <c r="IJ730" s="5"/>
      <c r="IK730" s="5"/>
      <c r="IL730" s="5"/>
      <c r="IM730" s="5"/>
      <c r="IN730" s="5"/>
      <c r="IO730" s="5"/>
      <c r="IP730" s="5"/>
      <c r="IQ730" s="5"/>
      <c r="IR730" s="5"/>
      <c r="IS730" s="5"/>
      <c r="IT730" s="5"/>
      <c r="IU730" s="5"/>
      <c r="IV730" s="5"/>
      <c r="IW730" s="5"/>
      <c r="IX730" s="5"/>
      <c r="IY730" s="5"/>
      <c r="IZ730" s="5"/>
      <c r="JA730" s="5"/>
      <c r="JB730" s="5"/>
      <c r="JC730" s="5"/>
    </row>
    <row r="731" spans="2:263" x14ac:dyDescent="0.3">
      <c r="B731" s="18">
        <f t="shared" si="28"/>
        <v>0</v>
      </c>
      <c r="C731" s="18"/>
      <c r="D731" s="5"/>
      <c r="E731" s="5"/>
      <c r="F731" s="5" t="str">
        <f t="shared" si="27"/>
        <v/>
      </c>
      <c r="G731" s="5"/>
      <c r="H731" s="5"/>
      <c r="I731" s="5"/>
      <c r="J731" s="5"/>
      <c r="K731" s="5"/>
      <c r="L731" s="6"/>
      <c r="M731" s="5"/>
      <c r="N731" s="5"/>
      <c r="O731" s="5"/>
      <c r="P731" s="24"/>
      <c r="R731" s="27"/>
      <c r="S731" s="5"/>
      <c r="T731" s="6"/>
      <c r="U731" s="5"/>
      <c r="V731" s="7" t="str">
        <f>IFERROR(VLOOKUP(B731,[1]Client107650!$A$1:$C$7000,3,FALSE),"Non enregistrée")</f>
        <v>Non enregistrée</v>
      </c>
      <c r="W731" s="7" t="str">
        <f>IFERROR(VLOOKUP(A731,'[2]PLANNING-RECHANGES LATelec'!$A$3:$AN$8004,40,FALSE),"Non collaborée")</f>
        <v>Non collaborée</v>
      </c>
      <c r="X731" s="8" t="str">
        <f>IFERROR(VLOOKUP(F731,'[3]Table V'!$A:$G,3,FALSE),"N/A")</f>
        <v>N/A</v>
      </c>
      <c r="Y731" s="8" t="str">
        <f>IFERROR(VLOOKUP(F731,'[2]Table V'!$A:$M,9,FALSE),"N/A")</f>
        <v>N/A</v>
      </c>
      <c r="Z731" s="9" t="str">
        <f>IFERROR(VLOOKUP(C731,[4]Feuil1!$D:$AB,25,FALSE),"N/A")</f>
        <v>N/A</v>
      </c>
      <c r="AA731" s="9" t="s">
        <v>157</v>
      </c>
      <c r="AB731" s="9" t="s">
        <v>157</v>
      </c>
      <c r="AC731" s="5"/>
      <c r="AD731" s="10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  <c r="CR731" s="5"/>
      <c r="CS731" s="5"/>
      <c r="CT731" s="5"/>
      <c r="CU731" s="5"/>
      <c r="CV731" s="5"/>
      <c r="CW731" s="5"/>
      <c r="CX731" s="5"/>
      <c r="CY731" s="5"/>
      <c r="CZ731" s="5"/>
      <c r="DA731" s="5"/>
      <c r="DB731" s="5"/>
      <c r="DC731" s="5"/>
      <c r="DD731" s="5"/>
      <c r="DE731" s="5"/>
      <c r="DF731" s="5"/>
      <c r="DG731" s="5"/>
      <c r="DH731" s="5"/>
      <c r="DI731" s="5"/>
      <c r="DJ731" s="5"/>
      <c r="DK731" s="5"/>
      <c r="DL731" s="5"/>
      <c r="DM731" s="5"/>
      <c r="DN731" s="5"/>
      <c r="DO731" s="5"/>
      <c r="DP731" s="5"/>
      <c r="DQ731" s="5"/>
      <c r="DR731" s="5"/>
      <c r="DS731" s="5"/>
      <c r="DT731" s="5"/>
      <c r="DU731" s="5"/>
      <c r="DV731" s="5"/>
      <c r="DW731" s="5"/>
      <c r="DX731" s="5"/>
      <c r="DY731" s="5"/>
      <c r="DZ731" s="5"/>
      <c r="EA731" s="5"/>
      <c r="EB731" s="5"/>
      <c r="EC731" s="5"/>
      <c r="ED731" s="5"/>
      <c r="EE731" s="5"/>
      <c r="EF731" s="5"/>
      <c r="EG731" s="5"/>
      <c r="EH731" s="5"/>
      <c r="EI731" s="5"/>
      <c r="EJ731" s="5"/>
      <c r="EK731" s="5"/>
      <c r="EL731" s="5"/>
      <c r="EM731" s="5"/>
      <c r="EN731" s="5"/>
      <c r="EO731" s="5"/>
      <c r="EP731" s="5"/>
      <c r="EQ731" s="5"/>
      <c r="ER731" s="5"/>
      <c r="ES731" s="5"/>
      <c r="ET731" s="5"/>
      <c r="EU731" s="5"/>
      <c r="EV731" s="5"/>
      <c r="EW731" s="5"/>
      <c r="EX731" s="5"/>
      <c r="EY731" s="5"/>
      <c r="EZ731" s="5"/>
      <c r="FA731" s="5"/>
      <c r="FB731" s="5"/>
      <c r="FC731" s="5"/>
      <c r="FD731" s="5"/>
      <c r="FE731" s="5"/>
      <c r="FF731" s="5"/>
      <c r="FG731" s="5"/>
      <c r="FH731" s="5"/>
      <c r="FI731" s="5"/>
      <c r="FJ731" s="5"/>
      <c r="FK731" s="5"/>
      <c r="FL731" s="5"/>
      <c r="FM731" s="5"/>
      <c r="FN731" s="5"/>
      <c r="FO731" s="5"/>
      <c r="FP731" s="5"/>
      <c r="FQ731" s="5"/>
      <c r="FR731" s="5"/>
      <c r="FS731" s="5"/>
      <c r="FT731" s="5"/>
      <c r="FU731" s="5"/>
      <c r="FV731" s="5"/>
      <c r="FW731" s="5"/>
      <c r="FX731" s="5"/>
      <c r="FY731" s="5"/>
      <c r="FZ731" s="5"/>
      <c r="GA731" s="5"/>
      <c r="GB731" s="5"/>
      <c r="GC731" s="5"/>
      <c r="GD731" s="5"/>
      <c r="GE731" s="5"/>
      <c r="GF731" s="5"/>
      <c r="GG731" s="5"/>
      <c r="GH731" s="5"/>
      <c r="GI731" s="5"/>
      <c r="GJ731" s="5"/>
      <c r="GK731" s="5"/>
      <c r="GL731" s="5"/>
      <c r="GM731" s="5"/>
      <c r="GN731" s="5"/>
      <c r="GO731" s="5"/>
      <c r="GP731" s="5"/>
      <c r="GQ731" s="5"/>
      <c r="GR731" s="5"/>
      <c r="GS731" s="5"/>
      <c r="GT731" s="5"/>
      <c r="GU731" s="5"/>
      <c r="GV731" s="5"/>
      <c r="GW731" s="5"/>
      <c r="GX731" s="5"/>
      <c r="GY731" s="5"/>
      <c r="GZ731" s="5"/>
      <c r="HA731" s="5"/>
      <c r="HB731" s="5"/>
      <c r="HC731" s="5"/>
      <c r="HD731" s="5"/>
      <c r="HE731" s="5"/>
      <c r="HF731" s="5"/>
      <c r="HG731" s="5"/>
      <c r="HH731" s="5"/>
      <c r="HI731" s="5"/>
      <c r="HJ731" s="5"/>
      <c r="HK731" s="5"/>
      <c r="HL731" s="5"/>
      <c r="HM731" s="5"/>
      <c r="HN731" s="5"/>
      <c r="HO731" s="5"/>
      <c r="HP731" s="5"/>
      <c r="HQ731" s="5"/>
      <c r="HR731" s="5"/>
      <c r="HS731" s="5"/>
      <c r="HT731" s="5"/>
      <c r="HU731" s="5"/>
      <c r="HV731" s="5"/>
      <c r="HW731" s="5"/>
      <c r="HX731" s="5"/>
      <c r="HY731" s="5"/>
      <c r="HZ731" s="5"/>
      <c r="IA731" s="5"/>
      <c r="IB731" s="5"/>
      <c r="IC731" s="5"/>
      <c r="ID731" s="5"/>
      <c r="IE731" s="5"/>
      <c r="IF731" s="5"/>
      <c r="IG731" s="5"/>
      <c r="IH731" s="5"/>
      <c r="II731" s="5"/>
      <c r="IJ731" s="5"/>
      <c r="IK731" s="5"/>
      <c r="IL731" s="5"/>
      <c r="IM731" s="5"/>
      <c r="IN731" s="5"/>
      <c r="IO731" s="5"/>
      <c r="IP731" s="5"/>
      <c r="IQ731" s="5"/>
      <c r="IR731" s="5"/>
      <c r="IS731" s="5"/>
      <c r="IT731" s="5"/>
      <c r="IU731" s="5"/>
      <c r="IV731" s="5"/>
      <c r="IW731" s="5"/>
      <c r="IX731" s="5"/>
      <c r="IY731" s="5"/>
      <c r="IZ731" s="5"/>
      <c r="JA731" s="5"/>
      <c r="JB731" s="5"/>
      <c r="JC731" s="5"/>
    </row>
    <row r="732" spans="2:263" x14ac:dyDescent="0.3">
      <c r="B732" s="18">
        <f t="shared" si="28"/>
        <v>0</v>
      </c>
      <c r="C732" s="18"/>
      <c r="D732" s="5"/>
      <c r="E732" s="5"/>
      <c r="F732" s="5" t="str">
        <f t="shared" si="27"/>
        <v/>
      </c>
      <c r="G732" s="5"/>
      <c r="H732" s="5"/>
      <c r="I732" s="5"/>
      <c r="J732" s="5"/>
      <c r="K732" s="5"/>
      <c r="L732" s="6"/>
      <c r="M732" s="5"/>
      <c r="N732" s="5"/>
      <c r="O732" s="5"/>
      <c r="P732" s="24"/>
      <c r="R732" s="27"/>
      <c r="S732" s="5"/>
      <c r="T732" s="6"/>
      <c r="U732" s="5"/>
      <c r="V732" s="7" t="str">
        <f>IFERROR(VLOOKUP(B732,[1]Client107650!$A$1:$C$7000,3,FALSE),"Non enregistrée")</f>
        <v>Non enregistrée</v>
      </c>
      <c r="W732" s="7" t="str">
        <f>IFERROR(VLOOKUP(A732,'[2]PLANNING-RECHANGES LATelec'!$A$3:$AN$8004,40,FALSE),"Non collaborée")</f>
        <v>Non collaborée</v>
      </c>
      <c r="X732" s="8" t="str">
        <f>IFERROR(VLOOKUP(F732,'[3]Table V'!$A:$G,3,FALSE),"N/A")</f>
        <v>N/A</v>
      </c>
      <c r="Y732" s="8" t="str">
        <f>IFERROR(VLOOKUP(F732,'[2]Table V'!$A:$M,9,FALSE),"N/A")</f>
        <v>N/A</v>
      </c>
      <c r="Z732" s="9" t="str">
        <f>IFERROR(VLOOKUP(C732,[4]Feuil1!$D:$AB,25,FALSE),"N/A")</f>
        <v>N/A</v>
      </c>
      <c r="AA732" s="9" t="s">
        <v>157</v>
      </c>
      <c r="AB732" s="9" t="s">
        <v>157</v>
      </c>
      <c r="AC732" s="5"/>
      <c r="AD732" s="10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  <c r="CR732" s="5"/>
      <c r="CS732" s="5"/>
      <c r="CT732" s="5"/>
      <c r="CU732" s="5"/>
      <c r="CV732" s="5"/>
      <c r="CW732" s="5"/>
      <c r="CX732" s="5"/>
      <c r="CY732" s="5"/>
      <c r="CZ732" s="5"/>
      <c r="DA732" s="5"/>
      <c r="DB732" s="5"/>
      <c r="DC732" s="5"/>
      <c r="DD732" s="5"/>
      <c r="DE732" s="5"/>
      <c r="DF732" s="5"/>
      <c r="DG732" s="5"/>
      <c r="DH732" s="5"/>
      <c r="DI732" s="5"/>
      <c r="DJ732" s="5"/>
      <c r="DK732" s="5"/>
      <c r="DL732" s="5"/>
      <c r="DM732" s="5"/>
      <c r="DN732" s="5"/>
      <c r="DO732" s="5"/>
      <c r="DP732" s="5"/>
      <c r="DQ732" s="5"/>
      <c r="DR732" s="5"/>
      <c r="DS732" s="5"/>
      <c r="DT732" s="5"/>
      <c r="DU732" s="5"/>
      <c r="DV732" s="5"/>
      <c r="DW732" s="5"/>
      <c r="DX732" s="5"/>
      <c r="DY732" s="5"/>
      <c r="DZ732" s="5"/>
      <c r="EA732" s="5"/>
      <c r="EB732" s="5"/>
      <c r="EC732" s="5"/>
      <c r="ED732" s="5"/>
      <c r="EE732" s="5"/>
      <c r="EF732" s="5"/>
      <c r="EG732" s="5"/>
      <c r="EH732" s="5"/>
      <c r="EI732" s="5"/>
      <c r="EJ732" s="5"/>
      <c r="EK732" s="5"/>
      <c r="EL732" s="5"/>
      <c r="EM732" s="5"/>
      <c r="EN732" s="5"/>
      <c r="EO732" s="5"/>
      <c r="EP732" s="5"/>
      <c r="EQ732" s="5"/>
      <c r="ER732" s="5"/>
      <c r="ES732" s="5"/>
      <c r="ET732" s="5"/>
      <c r="EU732" s="5"/>
      <c r="EV732" s="5"/>
      <c r="EW732" s="5"/>
      <c r="EX732" s="5"/>
      <c r="EY732" s="5"/>
      <c r="EZ732" s="5"/>
      <c r="FA732" s="5"/>
      <c r="FB732" s="5"/>
      <c r="FC732" s="5"/>
      <c r="FD732" s="5"/>
      <c r="FE732" s="5"/>
      <c r="FF732" s="5"/>
      <c r="FG732" s="5"/>
      <c r="FH732" s="5"/>
      <c r="FI732" s="5"/>
      <c r="FJ732" s="5"/>
      <c r="FK732" s="5"/>
      <c r="FL732" s="5"/>
      <c r="FM732" s="5"/>
      <c r="FN732" s="5"/>
      <c r="FO732" s="5"/>
      <c r="FP732" s="5"/>
      <c r="FQ732" s="5"/>
      <c r="FR732" s="5"/>
      <c r="FS732" s="5"/>
      <c r="FT732" s="5"/>
      <c r="FU732" s="5"/>
      <c r="FV732" s="5"/>
      <c r="FW732" s="5"/>
      <c r="FX732" s="5"/>
      <c r="FY732" s="5"/>
      <c r="FZ732" s="5"/>
      <c r="GA732" s="5"/>
      <c r="GB732" s="5"/>
      <c r="GC732" s="5"/>
      <c r="GD732" s="5"/>
      <c r="GE732" s="5"/>
      <c r="GF732" s="5"/>
      <c r="GG732" s="5"/>
      <c r="GH732" s="5"/>
      <c r="GI732" s="5"/>
      <c r="GJ732" s="5"/>
      <c r="GK732" s="5"/>
      <c r="GL732" s="5"/>
      <c r="GM732" s="5"/>
      <c r="GN732" s="5"/>
      <c r="GO732" s="5"/>
      <c r="GP732" s="5"/>
      <c r="GQ732" s="5"/>
      <c r="GR732" s="5"/>
      <c r="GS732" s="5"/>
      <c r="GT732" s="5"/>
      <c r="GU732" s="5"/>
      <c r="GV732" s="5"/>
      <c r="GW732" s="5"/>
      <c r="GX732" s="5"/>
      <c r="GY732" s="5"/>
      <c r="GZ732" s="5"/>
      <c r="HA732" s="5"/>
      <c r="HB732" s="5"/>
      <c r="HC732" s="5"/>
      <c r="HD732" s="5"/>
      <c r="HE732" s="5"/>
      <c r="HF732" s="5"/>
      <c r="HG732" s="5"/>
      <c r="HH732" s="5"/>
      <c r="HI732" s="5"/>
      <c r="HJ732" s="5"/>
      <c r="HK732" s="5"/>
      <c r="HL732" s="5"/>
      <c r="HM732" s="5"/>
      <c r="HN732" s="5"/>
      <c r="HO732" s="5"/>
      <c r="HP732" s="5"/>
      <c r="HQ732" s="5"/>
      <c r="HR732" s="5"/>
      <c r="HS732" s="5"/>
      <c r="HT732" s="5"/>
      <c r="HU732" s="5"/>
      <c r="HV732" s="5"/>
      <c r="HW732" s="5"/>
      <c r="HX732" s="5"/>
      <c r="HY732" s="5"/>
      <c r="HZ732" s="5"/>
      <c r="IA732" s="5"/>
      <c r="IB732" s="5"/>
      <c r="IC732" s="5"/>
      <c r="ID732" s="5"/>
      <c r="IE732" s="5"/>
      <c r="IF732" s="5"/>
      <c r="IG732" s="5"/>
      <c r="IH732" s="5"/>
      <c r="II732" s="5"/>
      <c r="IJ732" s="5"/>
      <c r="IK732" s="5"/>
      <c r="IL732" s="5"/>
      <c r="IM732" s="5"/>
      <c r="IN732" s="5"/>
      <c r="IO732" s="5"/>
      <c r="IP732" s="5"/>
      <c r="IQ732" s="5"/>
      <c r="IR732" s="5"/>
      <c r="IS732" s="5"/>
      <c r="IT732" s="5"/>
      <c r="IU732" s="5"/>
      <c r="IV732" s="5"/>
      <c r="IW732" s="5"/>
      <c r="IX732" s="5"/>
      <c r="IY732" s="5"/>
      <c r="IZ732" s="5"/>
      <c r="JA732" s="5"/>
      <c r="JB732" s="5"/>
      <c r="JC732" s="5"/>
    </row>
    <row r="733" spans="2:263" x14ac:dyDescent="0.3">
      <c r="B733" s="18">
        <f t="shared" si="28"/>
        <v>0</v>
      </c>
      <c r="C733" s="18"/>
      <c r="D733" s="5"/>
      <c r="E733" s="5"/>
      <c r="F733" s="5" t="str">
        <f t="shared" si="27"/>
        <v/>
      </c>
      <c r="G733" s="5"/>
      <c r="H733" s="5"/>
      <c r="I733" s="5"/>
      <c r="J733" s="5"/>
      <c r="K733" s="5"/>
      <c r="L733" s="6"/>
      <c r="M733" s="5"/>
      <c r="N733" s="5"/>
      <c r="O733" s="5"/>
      <c r="P733" s="24"/>
      <c r="R733" s="27"/>
      <c r="S733" s="5"/>
      <c r="T733" s="6"/>
      <c r="U733" s="5"/>
      <c r="V733" s="7" t="str">
        <f>IFERROR(VLOOKUP(B733,[1]Client107650!$A$1:$C$7000,3,FALSE),"Non enregistrée")</f>
        <v>Non enregistrée</v>
      </c>
      <c r="W733" s="7" t="str">
        <f>IFERROR(VLOOKUP(A733,'[2]PLANNING-RECHANGES LATelec'!$A$3:$AN$8004,40,FALSE),"Non collaborée")</f>
        <v>Non collaborée</v>
      </c>
      <c r="X733" s="8" t="str">
        <f>IFERROR(VLOOKUP(F733,'[3]Table V'!$A:$G,3,FALSE),"N/A")</f>
        <v>N/A</v>
      </c>
      <c r="Y733" s="8" t="str">
        <f>IFERROR(VLOOKUP(F733,'[2]Table V'!$A:$M,9,FALSE),"N/A")</f>
        <v>N/A</v>
      </c>
      <c r="Z733" s="9" t="str">
        <f>IFERROR(VLOOKUP(C733,[4]Feuil1!$D:$AB,25,FALSE),"N/A")</f>
        <v>N/A</v>
      </c>
      <c r="AA733" s="9" t="s">
        <v>157</v>
      </c>
      <c r="AB733" s="9" t="s">
        <v>157</v>
      </c>
      <c r="AC733" s="5"/>
      <c r="AD733" s="10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  <c r="CR733" s="5"/>
      <c r="CS733" s="5"/>
      <c r="CT733" s="5"/>
      <c r="CU733" s="5"/>
      <c r="CV733" s="5"/>
      <c r="CW733" s="5"/>
      <c r="CX733" s="5"/>
      <c r="CY733" s="5"/>
      <c r="CZ733" s="5"/>
      <c r="DA733" s="5"/>
      <c r="DB733" s="5"/>
      <c r="DC733" s="5"/>
      <c r="DD733" s="5"/>
      <c r="DE733" s="5"/>
      <c r="DF733" s="5"/>
      <c r="DG733" s="5"/>
      <c r="DH733" s="5"/>
      <c r="DI733" s="5"/>
      <c r="DJ733" s="5"/>
      <c r="DK733" s="5"/>
      <c r="DL733" s="5"/>
      <c r="DM733" s="5"/>
      <c r="DN733" s="5"/>
      <c r="DO733" s="5"/>
      <c r="DP733" s="5"/>
    </row>
    <row r="734" spans="2:263" x14ac:dyDescent="0.3">
      <c r="B734" s="18">
        <f t="shared" si="28"/>
        <v>0</v>
      </c>
      <c r="C734" s="18"/>
      <c r="D734" s="5"/>
      <c r="E734" s="5"/>
      <c r="F734" s="5" t="str">
        <f t="shared" si="27"/>
        <v/>
      </c>
      <c r="G734" s="5"/>
      <c r="H734" s="5"/>
      <c r="I734" s="5"/>
      <c r="J734" s="5"/>
      <c r="K734" s="5"/>
      <c r="L734" s="6"/>
      <c r="M734" s="5"/>
      <c r="N734" s="5"/>
      <c r="O734" s="5"/>
      <c r="P734" s="24"/>
      <c r="R734" s="27"/>
      <c r="S734" s="5"/>
      <c r="T734" s="6"/>
      <c r="U734" s="5"/>
      <c r="V734" s="7" t="str">
        <f>IFERROR(VLOOKUP(B734,[1]Client107650!$A$1:$C$7000,3,FALSE),"Non enregistrée")</f>
        <v>Non enregistrée</v>
      </c>
      <c r="W734" s="7" t="str">
        <f>IFERROR(VLOOKUP(A734,'[2]PLANNING-RECHANGES LATelec'!$A$3:$AN$8004,40,FALSE),"Non collaborée")</f>
        <v>Non collaborée</v>
      </c>
      <c r="X734" s="8" t="str">
        <f>IFERROR(VLOOKUP(F734,'[3]Table V'!$A:$G,3,FALSE),"N/A")</f>
        <v>N/A</v>
      </c>
      <c r="Y734" s="8" t="str">
        <f>IFERROR(VLOOKUP(F734,'[2]Table V'!$A:$M,9,FALSE),"N/A")</f>
        <v>N/A</v>
      </c>
      <c r="Z734" s="9" t="str">
        <f>IFERROR(VLOOKUP(C734,[4]Feuil1!$D:$AB,25,FALSE),"N/A")</f>
        <v>N/A</v>
      </c>
      <c r="AA734" s="9" t="s">
        <v>157</v>
      </c>
      <c r="AB734" s="9" t="s">
        <v>157</v>
      </c>
      <c r="AC734" s="5"/>
      <c r="AD734" s="10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  <c r="CR734" s="5"/>
      <c r="CS734" s="5"/>
      <c r="CT734" s="5"/>
      <c r="CU734" s="5"/>
      <c r="CV734" s="5"/>
      <c r="CW734" s="5"/>
      <c r="CX734" s="5"/>
      <c r="CY734" s="5"/>
      <c r="CZ734" s="5"/>
      <c r="DA734" s="5"/>
      <c r="DB734" s="5"/>
      <c r="DC734" s="5"/>
      <c r="DD734" s="5"/>
      <c r="DE734" s="5"/>
      <c r="DF734" s="5"/>
      <c r="DG734" s="5"/>
      <c r="DH734" s="5"/>
      <c r="DI734" s="5"/>
      <c r="DJ734" s="5"/>
      <c r="DK734" s="5"/>
      <c r="DL734" s="5"/>
      <c r="DM734" s="5"/>
      <c r="DN734" s="5"/>
      <c r="DO734" s="5"/>
      <c r="DP734" s="5"/>
    </row>
    <row r="735" spans="2:263" x14ac:dyDescent="0.3">
      <c r="B735" s="18">
        <f t="shared" si="28"/>
        <v>0</v>
      </c>
      <c r="C735" s="18"/>
      <c r="D735" s="5"/>
      <c r="E735" s="5"/>
      <c r="F735" s="5" t="str">
        <f t="shared" si="27"/>
        <v/>
      </c>
      <c r="G735" s="5"/>
      <c r="H735" s="5"/>
      <c r="I735" s="5"/>
      <c r="J735" s="5"/>
      <c r="K735" s="5"/>
      <c r="L735" s="6"/>
      <c r="M735" s="5"/>
      <c r="N735" s="5"/>
      <c r="O735" s="5"/>
      <c r="P735" s="24"/>
      <c r="R735" s="27"/>
      <c r="S735" s="5"/>
      <c r="T735" s="6"/>
      <c r="U735" s="5"/>
      <c r="V735" s="7" t="str">
        <f>IFERROR(VLOOKUP(B735,[1]Client107650!$A$1:$C$7000,3,FALSE),"Non enregistrée")</f>
        <v>Non enregistrée</v>
      </c>
      <c r="W735" s="7" t="str">
        <f>IFERROR(VLOOKUP(A735,'[2]PLANNING-RECHANGES LATelec'!$A$3:$AN$8004,40,FALSE),"Non collaborée")</f>
        <v>Non collaborée</v>
      </c>
      <c r="X735" s="8" t="str">
        <f>IFERROR(VLOOKUP(F735,'[3]Table V'!$A:$G,3,FALSE),"N/A")</f>
        <v>N/A</v>
      </c>
      <c r="Y735" s="8" t="str">
        <f>IFERROR(VLOOKUP(F735,'[2]Table V'!$A:$M,9,FALSE),"N/A")</f>
        <v>N/A</v>
      </c>
      <c r="Z735" s="9" t="str">
        <f>IFERROR(VLOOKUP(C735,[4]Feuil1!$D:$AB,25,FALSE),"N/A")</f>
        <v>N/A</v>
      </c>
      <c r="AA735" s="9" t="s">
        <v>157</v>
      </c>
      <c r="AB735" s="9" t="s">
        <v>157</v>
      </c>
      <c r="AC735" s="5"/>
      <c r="AD735" s="10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  <c r="CR735" s="5"/>
      <c r="CS735" s="5"/>
      <c r="CT735" s="5"/>
      <c r="CU735" s="5"/>
      <c r="CV735" s="5"/>
      <c r="CW735" s="5"/>
      <c r="CX735" s="5"/>
      <c r="CY735" s="5"/>
      <c r="CZ735" s="5"/>
      <c r="DA735" s="5"/>
      <c r="DB735" s="5"/>
      <c r="DC735" s="5"/>
      <c r="DD735" s="5"/>
      <c r="DE735" s="5"/>
      <c r="DF735" s="5"/>
      <c r="DG735" s="5"/>
      <c r="DH735" s="5"/>
      <c r="DI735" s="5"/>
      <c r="DJ735" s="5"/>
      <c r="DK735" s="5"/>
      <c r="DL735" s="5"/>
      <c r="DM735" s="5"/>
      <c r="DN735" s="5"/>
      <c r="DO735" s="5"/>
      <c r="DP735" s="5"/>
      <c r="DQ735" s="5"/>
      <c r="DR735" s="5"/>
      <c r="DS735" s="5"/>
      <c r="DT735" s="5"/>
      <c r="DU735" s="5"/>
      <c r="DV735" s="5"/>
      <c r="DW735" s="5"/>
      <c r="DX735" s="5"/>
      <c r="DY735" s="5"/>
      <c r="DZ735" s="5"/>
      <c r="EA735" s="5"/>
      <c r="EB735" s="5"/>
      <c r="EC735" s="5"/>
      <c r="ED735" s="5"/>
      <c r="EE735" s="5"/>
      <c r="EF735" s="5"/>
      <c r="EG735" s="5"/>
      <c r="EH735" s="5"/>
      <c r="EI735" s="5"/>
      <c r="EJ735" s="5"/>
      <c r="EK735" s="5"/>
      <c r="EL735" s="5"/>
      <c r="EM735" s="5"/>
      <c r="EN735" s="5"/>
      <c r="EO735" s="5"/>
      <c r="EP735" s="5"/>
      <c r="EQ735" s="5"/>
      <c r="ER735" s="5"/>
      <c r="ES735" s="5"/>
      <c r="ET735" s="5"/>
      <c r="EU735" s="5"/>
      <c r="EV735" s="5"/>
      <c r="EW735" s="5"/>
      <c r="EX735" s="5"/>
      <c r="EY735" s="5"/>
      <c r="EZ735" s="5"/>
      <c r="FA735" s="5"/>
      <c r="FB735" s="5"/>
      <c r="FC735" s="5"/>
      <c r="FD735" s="5"/>
      <c r="FE735" s="5"/>
      <c r="FF735" s="5"/>
      <c r="FG735" s="5"/>
      <c r="FH735" s="5"/>
      <c r="FI735" s="5"/>
      <c r="FJ735" s="5"/>
      <c r="FK735" s="5"/>
      <c r="FL735" s="5"/>
      <c r="FM735" s="5"/>
      <c r="FN735" s="5"/>
      <c r="FO735" s="5"/>
      <c r="FP735" s="5"/>
      <c r="FQ735" s="5"/>
      <c r="FR735" s="5"/>
      <c r="FS735" s="5"/>
      <c r="FT735" s="5"/>
      <c r="FU735" s="5"/>
      <c r="FV735" s="5"/>
      <c r="FW735" s="5"/>
      <c r="FX735" s="5"/>
      <c r="FY735" s="5"/>
      <c r="FZ735" s="5"/>
      <c r="GA735" s="5"/>
      <c r="GB735" s="5"/>
      <c r="GC735" s="5"/>
      <c r="GD735" s="5"/>
      <c r="GE735" s="5"/>
      <c r="GF735" s="5"/>
      <c r="GG735" s="5"/>
      <c r="GH735" s="5"/>
      <c r="GI735" s="5"/>
      <c r="GJ735" s="5"/>
      <c r="GK735" s="5"/>
      <c r="GL735" s="5"/>
      <c r="GM735" s="5"/>
      <c r="GN735" s="5"/>
      <c r="GO735" s="5"/>
      <c r="GP735" s="5"/>
      <c r="GQ735" s="5"/>
      <c r="GR735" s="5"/>
      <c r="GS735" s="5"/>
      <c r="GT735" s="5"/>
      <c r="GU735" s="5"/>
      <c r="GV735" s="5"/>
      <c r="GW735" s="5"/>
      <c r="GX735" s="5"/>
      <c r="GY735" s="5"/>
      <c r="GZ735" s="5"/>
      <c r="HA735" s="5"/>
      <c r="HB735" s="5"/>
      <c r="HC735" s="5"/>
      <c r="HD735" s="5"/>
      <c r="HE735" s="5"/>
      <c r="HF735" s="5"/>
      <c r="HG735" s="5"/>
      <c r="HH735" s="5"/>
      <c r="HI735" s="5"/>
      <c r="HJ735" s="5"/>
      <c r="HK735" s="5"/>
      <c r="HL735" s="5"/>
      <c r="HM735" s="5"/>
      <c r="HN735" s="5"/>
      <c r="HO735" s="5"/>
      <c r="HP735" s="5"/>
      <c r="HQ735" s="5"/>
      <c r="HR735" s="5"/>
      <c r="HS735" s="5"/>
      <c r="HT735" s="5"/>
      <c r="HU735" s="5"/>
      <c r="HV735" s="5"/>
      <c r="HW735" s="5"/>
      <c r="HX735" s="5"/>
      <c r="HY735" s="5"/>
      <c r="HZ735" s="5"/>
      <c r="IA735" s="5"/>
      <c r="IB735" s="5"/>
      <c r="IC735" s="5"/>
      <c r="ID735" s="5"/>
      <c r="IE735" s="5"/>
      <c r="IF735" s="5"/>
      <c r="IG735" s="5"/>
      <c r="IH735" s="5"/>
      <c r="II735" s="5"/>
      <c r="IJ735" s="5"/>
      <c r="IK735" s="5"/>
      <c r="IL735" s="5"/>
      <c r="IM735" s="5"/>
      <c r="IN735" s="5"/>
      <c r="IO735" s="5"/>
      <c r="IP735" s="5"/>
      <c r="IQ735" s="5"/>
      <c r="IR735" s="5"/>
      <c r="IS735" s="5"/>
      <c r="IT735" s="5"/>
      <c r="IU735" s="5"/>
      <c r="IV735" s="5"/>
      <c r="IW735" s="5"/>
      <c r="IX735" s="5"/>
      <c r="IY735" s="5"/>
      <c r="IZ735" s="5"/>
      <c r="JA735" s="5"/>
      <c r="JB735" s="5"/>
      <c r="JC735" s="5"/>
    </row>
    <row r="736" spans="2:263" x14ac:dyDescent="0.3">
      <c r="B736" s="18">
        <f t="shared" si="28"/>
        <v>0</v>
      </c>
      <c r="C736" s="18"/>
      <c r="D736" s="5"/>
      <c r="E736" s="5"/>
      <c r="F736" s="5" t="str">
        <f t="shared" si="27"/>
        <v/>
      </c>
      <c r="G736" s="5"/>
      <c r="H736" s="5"/>
      <c r="I736" s="5"/>
      <c r="J736" s="5"/>
      <c r="K736" s="5"/>
      <c r="L736" s="6"/>
      <c r="M736" s="5"/>
      <c r="N736" s="5"/>
      <c r="O736" s="5"/>
      <c r="P736" s="24"/>
      <c r="R736" s="27"/>
      <c r="S736" s="5"/>
      <c r="T736" s="6"/>
      <c r="U736" s="5"/>
      <c r="V736" s="7" t="str">
        <f>IFERROR(VLOOKUP(B736,[1]Client107650!$A$1:$C$7000,3,FALSE),"Non enregistrée")</f>
        <v>Non enregistrée</v>
      </c>
      <c r="W736" s="7" t="str">
        <f>IFERROR(VLOOKUP(A736,'[2]PLANNING-RECHANGES LATelec'!$A$3:$AN$8004,40,FALSE),"Non collaborée")</f>
        <v>Non collaborée</v>
      </c>
      <c r="X736" s="8" t="str">
        <f>IFERROR(VLOOKUP(F736,'[3]Table V'!$A:$G,3,FALSE),"N/A")</f>
        <v>N/A</v>
      </c>
      <c r="Y736" s="8" t="str">
        <f>IFERROR(VLOOKUP(F736,'[2]Table V'!$A:$M,9,FALSE),"N/A")</f>
        <v>N/A</v>
      </c>
      <c r="Z736" s="9" t="str">
        <f>IFERROR(VLOOKUP(C736,[4]Feuil1!$D:$AB,25,FALSE),"N/A")</f>
        <v>N/A</v>
      </c>
      <c r="AA736" s="9" t="s">
        <v>157</v>
      </c>
      <c r="AB736" s="9" t="s">
        <v>157</v>
      </c>
      <c r="AC736" s="5"/>
      <c r="AD736" s="10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/>
      <c r="DF736" s="5"/>
      <c r="DG736" s="5"/>
      <c r="DH736" s="5"/>
      <c r="DI736" s="5"/>
      <c r="DJ736" s="5"/>
      <c r="DK736" s="5"/>
      <c r="DL736" s="5"/>
      <c r="DM736" s="5"/>
      <c r="DN736" s="5"/>
      <c r="DO736" s="5"/>
      <c r="DP736" s="5"/>
      <c r="DQ736" s="5"/>
      <c r="DR736" s="5"/>
      <c r="DS736" s="5"/>
      <c r="DT736" s="5"/>
      <c r="DU736" s="5"/>
      <c r="DV736" s="5"/>
      <c r="DW736" s="5"/>
      <c r="DX736" s="5"/>
      <c r="DY736" s="5"/>
      <c r="DZ736" s="5"/>
      <c r="EA736" s="5"/>
      <c r="EB736" s="5"/>
      <c r="EC736" s="5"/>
      <c r="ED736" s="5"/>
      <c r="EE736" s="5"/>
      <c r="EF736" s="5"/>
      <c r="EG736" s="5"/>
      <c r="EH736" s="5"/>
      <c r="EI736" s="5"/>
      <c r="EJ736" s="5"/>
      <c r="EK736" s="5"/>
      <c r="EL736" s="5"/>
      <c r="EM736" s="5"/>
      <c r="EN736" s="5"/>
      <c r="EO736" s="5"/>
      <c r="EP736" s="5"/>
      <c r="EQ736" s="5"/>
      <c r="ER736" s="5"/>
      <c r="ES736" s="5"/>
      <c r="ET736" s="5"/>
      <c r="EU736" s="5"/>
      <c r="EV736" s="5"/>
      <c r="EW736" s="5"/>
      <c r="EX736" s="5"/>
      <c r="EY736" s="5"/>
      <c r="EZ736" s="5"/>
      <c r="FA736" s="5"/>
      <c r="FB736" s="5"/>
      <c r="FC736" s="5"/>
      <c r="FD736" s="5"/>
      <c r="FE736" s="5"/>
      <c r="FF736" s="5"/>
      <c r="FG736" s="5"/>
      <c r="FH736" s="5"/>
      <c r="FI736" s="5"/>
      <c r="FJ736" s="5"/>
      <c r="FK736" s="5"/>
      <c r="FL736" s="5"/>
      <c r="FM736" s="5"/>
      <c r="FN736" s="5"/>
      <c r="FO736" s="5"/>
      <c r="FP736" s="5"/>
      <c r="FQ736" s="5"/>
      <c r="FR736" s="5"/>
      <c r="FS736" s="5"/>
      <c r="FT736" s="5"/>
      <c r="FU736" s="5"/>
      <c r="FV736" s="5"/>
      <c r="FW736" s="5"/>
      <c r="FX736" s="5"/>
      <c r="FY736" s="5"/>
      <c r="FZ736" s="5"/>
      <c r="GA736" s="5"/>
      <c r="GB736" s="5"/>
      <c r="GC736" s="5"/>
      <c r="GD736" s="5"/>
      <c r="GE736" s="5"/>
      <c r="GF736" s="5"/>
      <c r="GG736" s="5"/>
      <c r="GH736" s="5"/>
      <c r="GI736" s="5"/>
      <c r="GJ736" s="5"/>
      <c r="GK736" s="5"/>
      <c r="GL736" s="5"/>
      <c r="GM736" s="5"/>
      <c r="GN736" s="5"/>
      <c r="GO736" s="5"/>
      <c r="GP736" s="5"/>
      <c r="GQ736" s="5"/>
      <c r="GR736" s="5"/>
      <c r="GS736" s="5"/>
      <c r="GT736" s="5"/>
      <c r="GU736" s="5"/>
      <c r="GV736" s="5"/>
      <c r="GW736" s="5"/>
      <c r="GX736" s="5"/>
      <c r="GY736" s="5"/>
      <c r="GZ736" s="5"/>
      <c r="HA736" s="5"/>
      <c r="HB736" s="5"/>
      <c r="HC736" s="5"/>
      <c r="HD736" s="5"/>
      <c r="HE736" s="5"/>
      <c r="HF736" s="5"/>
      <c r="HG736" s="5"/>
      <c r="HH736" s="5"/>
      <c r="HI736" s="5"/>
      <c r="HJ736" s="5"/>
      <c r="HK736" s="5"/>
      <c r="HL736" s="5"/>
      <c r="HM736" s="5"/>
      <c r="HN736" s="5"/>
      <c r="HO736" s="5"/>
      <c r="HP736" s="5"/>
      <c r="HQ736" s="5"/>
      <c r="HR736" s="5"/>
      <c r="HS736" s="5"/>
      <c r="HT736" s="5"/>
      <c r="HU736" s="5"/>
      <c r="HV736" s="5"/>
      <c r="HW736" s="5"/>
      <c r="HX736" s="5"/>
      <c r="HY736" s="5"/>
      <c r="HZ736" s="5"/>
      <c r="IA736" s="5"/>
      <c r="IB736" s="5"/>
      <c r="IC736" s="5"/>
      <c r="ID736" s="5"/>
      <c r="IE736" s="5"/>
      <c r="IF736" s="5"/>
      <c r="IG736" s="5"/>
      <c r="IH736" s="5"/>
      <c r="II736" s="5"/>
      <c r="IJ736" s="5"/>
      <c r="IK736" s="5"/>
      <c r="IL736" s="5"/>
      <c r="IM736" s="5"/>
      <c r="IN736" s="5"/>
      <c r="IO736" s="5"/>
      <c r="IP736" s="5"/>
      <c r="IQ736" s="5"/>
      <c r="IR736" s="5"/>
      <c r="IS736" s="5"/>
      <c r="IT736" s="5"/>
      <c r="IU736" s="5"/>
      <c r="IV736" s="5"/>
      <c r="IW736" s="5"/>
      <c r="IX736" s="5"/>
      <c r="IY736" s="5"/>
      <c r="IZ736" s="5"/>
      <c r="JA736" s="5"/>
      <c r="JB736" s="5"/>
      <c r="JC736" s="5"/>
    </row>
    <row r="737" spans="2:263" x14ac:dyDescent="0.3">
      <c r="B737" s="18">
        <f t="shared" si="28"/>
        <v>0</v>
      </c>
      <c r="C737" s="18"/>
      <c r="D737" s="5"/>
      <c r="E737" s="5"/>
      <c r="F737" s="5" t="str">
        <f t="shared" si="27"/>
        <v/>
      </c>
      <c r="G737" s="5"/>
      <c r="H737" s="5"/>
      <c r="I737" s="5"/>
      <c r="J737" s="5"/>
      <c r="K737" s="5"/>
      <c r="L737" s="6"/>
      <c r="M737" s="5"/>
      <c r="N737" s="5"/>
      <c r="O737" s="5"/>
      <c r="P737" s="24"/>
      <c r="R737" s="27"/>
      <c r="S737" s="5"/>
      <c r="T737" s="6"/>
      <c r="U737" s="5"/>
      <c r="V737" s="7" t="str">
        <f>IFERROR(VLOOKUP(B737,[1]Client107650!$A$1:$C$7000,3,FALSE),"Non enregistrée")</f>
        <v>Non enregistrée</v>
      </c>
      <c r="W737" s="7" t="str">
        <f>IFERROR(VLOOKUP(A737,'[2]PLANNING-RECHANGES LATelec'!$A$3:$AN$8004,40,FALSE),"Non collaborée")</f>
        <v>Non collaborée</v>
      </c>
      <c r="X737" s="8" t="str">
        <f>IFERROR(VLOOKUP(F737,'[3]Table V'!$A:$G,3,FALSE),"N/A")</f>
        <v>N/A</v>
      </c>
      <c r="Y737" s="8" t="str">
        <f>IFERROR(VLOOKUP(F737,'[2]Table V'!$A:$M,9,FALSE),"N/A")</f>
        <v>N/A</v>
      </c>
      <c r="Z737" s="9" t="str">
        <f>IFERROR(VLOOKUP(C737,[4]Feuil1!$D:$AB,25,FALSE),"N/A")</f>
        <v>N/A</v>
      </c>
      <c r="AA737" s="9" t="s">
        <v>157</v>
      </c>
      <c r="AB737" s="9" t="s">
        <v>157</v>
      </c>
      <c r="AC737" s="5"/>
      <c r="AD737" s="10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  <c r="CR737" s="5"/>
      <c r="CS737" s="5"/>
      <c r="CT737" s="5"/>
      <c r="CU737" s="5"/>
      <c r="CV737" s="5"/>
      <c r="CW737" s="5"/>
      <c r="CX737" s="5"/>
      <c r="CY737" s="5"/>
      <c r="CZ737" s="5"/>
      <c r="DA737" s="5"/>
      <c r="DB737" s="5"/>
      <c r="DC737" s="5"/>
      <c r="DD737" s="5"/>
      <c r="DE737" s="5"/>
      <c r="DF737" s="5"/>
      <c r="DG737" s="5"/>
      <c r="DH737" s="5"/>
      <c r="DI737" s="5"/>
      <c r="DJ737" s="5"/>
      <c r="DK737" s="5"/>
      <c r="DL737" s="5"/>
      <c r="DM737" s="5"/>
      <c r="DN737" s="5"/>
      <c r="DO737" s="5"/>
      <c r="DP737" s="5"/>
      <c r="DQ737" s="5"/>
      <c r="DR737" s="5"/>
      <c r="DS737" s="5"/>
      <c r="DT737" s="5"/>
      <c r="DU737" s="5"/>
      <c r="DV737" s="5"/>
      <c r="DW737" s="5"/>
      <c r="DX737" s="5"/>
      <c r="DY737" s="5"/>
      <c r="DZ737" s="5"/>
      <c r="EA737" s="5"/>
      <c r="EB737" s="5"/>
      <c r="EC737" s="5"/>
      <c r="ED737" s="5"/>
      <c r="EE737" s="5"/>
      <c r="EF737" s="5"/>
      <c r="EG737" s="5"/>
      <c r="EH737" s="5"/>
      <c r="EI737" s="5"/>
      <c r="EJ737" s="5"/>
      <c r="EK737" s="5"/>
      <c r="EL737" s="5"/>
      <c r="EM737" s="5"/>
      <c r="EN737" s="5"/>
      <c r="EO737" s="5"/>
      <c r="EP737" s="5"/>
      <c r="EQ737" s="5"/>
      <c r="ER737" s="5"/>
      <c r="ES737" s="5"/>
      <c r="ET737" s="5"/>
      <c r="EU737" s="5"/>
      <c r="EV737" s="5"/>
      <c r="EW737" s="5"/>
      <c r="EX737" s="5"/>
      <c r="EY737" s="5"/>
      <c r="EZ737" s="5"/>
      <c r="FA737" s="5"/>
      <c r="FB737" s="5"/>
      <c r="FC737" s="5"/>
      <c r="FD737" s="5"/>
      <c r="FE737" s="5"/>
      <c r="FF737" s="5"/>
      <c r="FG737" s="5"/>
      <c r="FH737" s="5"/>
      <c r="FI737" s="5"/>
      <c r="FJ737" s="5"/>
      <c r="FK737" s="5"/>
      <c r="FL737" s="5"/>
      <c r="FM737" s="5"/>
      <c r="FN737" s="5"/>
      <c r="FO737" s="5"/>
      <c r="FP737" s="5"/>
      <c r="FQ737" s="5"/>
      <c r="FR737" s="5"/>
      <c r="FS737" s="5"/>
      <c r="FT737" s="5"/>
      <c r="FU737" s="5"/>
      <c r="FV737" s="5"/>
      <c r="FW737" s="5"/>
      <c r="FX737" s="5"/>
      <c r="FY737" s="5"/>
      <c r="FZ737" s="5"/>
      <c r="GA737" s="5"/>
      <c r="GB737" s="5"/>
      <c r="GC737" s="5"/>
      <c r="GD737" s="5"/>
      <c r="GE737" s="5"/>
      <c r="GF737" s="5"/>
      <c r="GG737" s="5"/>
      <c r="GH737" s="5"/>
      <c r="GI737" s="5"/>
      <c r="GJ737" s="5"/>
      <c r="GK737" s="5"/>
      <c r="GL737" s="5"/>
      <c r="GM737" s="5"/>
      <c r="GN737" s="5"/>
      <c r="GO737" s="5"/>
      <c r="GP737" s="5"/>
      <c r="GQ737" s="5"/>
      <c r="GR737" s="5"/>
      <c r="GS737" s="5"/>
      <c r="GT737" s="5"/>
      <c r="GU737" s="5"/>
      <c r="GV737" s="5"/>
      <c r="GW737" s="5"/>
      <c r="GX737" s="5"/>
      <c r="GY737" s="5"/>
      <c r="GZ737" s="5"/>
      <c r="HA737" s="5"/>
      <c r="HB737" s="5"/>
      <c r="HC737" s="5"/>
      <c r="HD737" s="5"/>
      <c r="HE737" s="5"/>
      <c r="HF737" s="5"/>
      <c r="HG737" s="5"/>
      <c r="HH737" s="5"/>
      <c r="HI737" s="5"/>
      <c r="HJ737" s="5"/>
      <c r="HK737" s="5"/>
      <c r="HL737" s="5"/>
      <c r="HM737" s="5"/>
      <c r="HN737" s="5"/>
      <c r="HO737" s="5"/>
      <c r="HP737" s="5"/>
      <c r="HQ737" s="5"/>
      <c r="HR737" s="5"/>
      <c r="HS737" s="5"/>
      <c r="HT737" s="5"/>
      <c r="HU737" s="5"/>
      <c r="HV737" s="5"/>
      <c r="HW737" s="5"/>
      <c r="HX737" s="5"/>
      <c r="HY737" s="5"/>
      <c r="HZ737" s="5"/>
      <c r="IA737" s="5"/>
      <c r="IB737" s="5"/>
      <c r="IC737" s="5"/>
      <c r="ID737" s="5"/>
      <c r="IE737" s="5"/>
      <c r="IF737" s="5"/>
      <c r="IG737" s="5"/>
      <c r="IH737" s="5"/>
      <c r="II737" s="5"/>
      <c r="IJ737" s="5"/>
      <c r="IK737" s="5"/>
      <c r="IL737" s="5"/>
      <c r="IM737" s="5"/>
      <c r="IN737" s="5"/>
      <c r="IO737" s="5"/>
      <c r="IP737" s="5"/>
      <c r="IQ737" s="5"/>
      <c r="IR737" s="5"/>
      <c r="IS737" s="5"/>
      <c r="IT737" s="5"/>
      <c r="IU737" s="5"/>
      <c r="IV737" s="5"/>
      <c r="IW737" s="5"/>
      <c r="IX737" s="5"/>
      <c r="IY737" s="5"/>
      <c r="IZ737" s="5"/>
      <c r="JA737" s="5"/>
      <c r="JB737" s="5"/>
      <c r="JC737" s="5"/>
    </row>
    <row r="738" spans="2:263" x14ac:dyDescent="0.3">
      <c r="B738" s="18">
        <f t="shared" si="28"/>
        <v>0</v>
      </c>
      <c r="C738" s="18"/>
      <c r="D738" s="5"/>
      <c r="E738" s="5"/>
      <c r="F738" s="5" t="str">
        <f t="shared" si="27"/>
        <v/>
      </c>
      <c r="G738" s="5"/>
      <c r="H738" s="5"/>
      <c r="I738" s="5"/>
      <c r="J738" s="5"/>
      <c r="K738" s="5"/>
      <c r="L738" s="6"/>
      <c r="M738" s="5"/>
      <c r="N738" s="5"/>
      <c r="O738" s="5"/>
      <c r="P738" s="24"/>
      <c r="R738" s="27"/>
      <c r="S738" s="5"/>
      <c r="T738" s="6"/>
      <c r="U738" s="5"/>
      <c r="V738" s="7" t="str">
        <f>IFERROR(VLOOKUP(B738,[1]Client107650!$A$1:$C$7000,3,FALSE),"Non enregistrée")</f>
        <v>Non enregistrée</v>
      </c>
      <c r="W738" s="7" t="str">
        <f>IFERROR(VLOOKUP(A738,'[2]PLANNING-RECHANGES LATelec'!$A$3:$AN$8004,40,FALSE),"Non collaborée")</f>
        <v>Non collaborée</v>
      </c>
      <c r="X738" s="8" t="str">
        <f>IFERROR(VLOOKUP(F738,'[3]Table V'!$A:$G,3,FALSE),"N/A")</f>
        <v>N/A</v>
      </c>
      <c r="Y738" s="8" t="str">
        <f>IFERROR(VLOOKUP(F738,'[2]Table V'!$A:$M,9,FALSE),"N/A")</f>
        <v>N/A</v>
      </c>
      <c r="Z738" s="9" t="str">
        <f>IFERROR(VLOOKUP(C738,[4]Feuil1!$D:$AB,25,FALSE),"N/A")</f>
        <v>N/A</v>
      </c>
      <c r="AA738" s="9" t="s">
        <v>157</v>
      </c>
      <c r="AB738" s="9" t="s">
        <v>157</v>
      </c>
      <c r="AC738" s="5"/>
      <c r="AD738" s="10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  <c r="CR738" s="5"/>
      <c r="CS738" s="5"/>
      <c r="CT738" s="5"/>
      <c r="CU738" s="5"/>
      <c r="CV738" s="5"/>
      <c r="CW738" s="5"/>
      <c r="CX738" s="5"/>
      <c r="CY738" s="5"/>
      <c r="CZ738" s="5"/>
      <c r="DA738" s="5"/>
      <c r="DB738" s="5"/>
      <c r="DC738" s="5"/>
      <c r="DD738" s="5"/>
      <c r="DE738" s="5"/>
      <c r="DF738" s="5"/>
      <c r="DG738" s="5"/>
      <c r="DH738" s="5"/>
      <c r="DI738" s="5"/>
      <c r="DJ738" s="5"/>
      <c r="DK738" s="5"/>
      <c r="DL738" s="5"/>
      <c r="DM738" s="5"/>
      <c r="DN738" s="5"/>
      <c r="DO738" s="5"/>
      <c r="DP738" s="5"/>
      <c r="DQ738" s="5"/>
      <c r="DR738" s="5"/>
      <c r="DS738" s="5"/>
      <c r="DT738" s="5"/>
      <c r="DU738" s="5"/>
      <c r="DV738" s="5"/>
      <c r="DW738" s="5"/>
      <c r="DX738" s="5"/>
      <c r="DY738" s="5"/>
      <c r="DZ738" s="5"/>
      <c r="EA738" s="5"/>
      <c r="EB738" s="5"/>
      <c r="EC738" s="5"/>
      <c r="ED738" s="5"/>
      <c r="EE738" s="5"/>
      <c r="EF738" s="5"/>
      <c r="EG738" s="5"/>
      <c r="EH738" s="5"/>
      <c r="EI738" s="5"/>
      <c r="EJ738" s="5"/>
      <c r="EK738" s="5"/>
      <c r="EL738" s="5"/>
      <c r="EM738" s="5"/>
      <c r="EN738" s="5"/>
      <c r="EO738" s="5"/>
      <c r="EP738" s="5"/>
      <c r="EQ738" s="5"/>
      <c r="ER738" s="5"/>
      <c r="ES738" s="5"/>
      <c r="ET738" s="5"/>
      <c r="EU738" s="5"/>
      <c r="EV738" s="5"/>
      <c r="EW738" s="5"/>
      <c r="EX738" s="5"/>
      <c r="EY738" s="5"/>
      <c r="EZ738" s="5"/>
      <c r="FA738" s="5"/>
      <c r="FB738" s="5"/>
      <c r="FC738" s="5"/>
      <c r="FD738" s="5"/>
      <c r="FE738" s="5"/>
      <c r="FF738" s="5"/>
      <c r="FG738" s="5"/>
      <c r="FH738" s="5"/>
      <c r="FI738" s="5"/>
      <c r="FJ738" s="5"/>
      <c r="FK738" s="5"/>
      <c r="FL738" s="5"/>
      <c r="FM738" s="5"/>
      <c r="FN738" s="5"/>
      <c r="FO738" s="5"/>
      <c r="FP738" s="5"/>
      <c r="FQ738" s="5"/>
      <c r="FR738" s="5"/>
      <c r="FS738" s="5"/>
      <c r="FT738" s="5"/>
      <c r="FU738" s="5"/>
      <c r="FV738" s="5"/>
      <c r="FW738" s="5"/>
      <c r="FX738" s="5"/>
      <c r="FY738" s="5"/>
      <c r="FZ738" s="5"/>
      <c r="GA738" s="5"/>
      <c r="GB738" s="5"/>
      <c r="GC738" s="5"/>
      <c r="GD738" s="5"/>
      <c r="GE738" s="5"/>
      <c r="GF738" s="5"/>
      <c r="GG738" s="5"/>
      <c r="GH738" s="5"/>
      <c r="GI738" s="5"/>
      <c r="GJ738" s="5"/>
      <c r="GK738" s="5"/>
      <c r="GL738" s="5"/>
      <c r="GM738" s="5"/>
      <c r="GN738" s="5"/>
      <c r="GO738" s="5"/>
      <c r="GP738" s="5"/>
      <c r="GQ738" s="5"/>
      <c r="GR738" s="5"/>
      <c r="GS738" s="5"/>
      <c r="GT738" s="5"/>
      <c r="GU738" s="5"/>
      <c r="GV738" s="5"/>
      <c r="GW738" s="5"/>
      <c r="GX738" s="5"/>
      <c r="GY738" s="5"/>
      <c r="GZ738" s="5"/>
      <c r="HA738" s="5"/>
      <c r="HB738" s="5"/>
      <c r="HC738" s="5"/>
      <c r="HD738" s="5"/>
      <c r="HE738" s="5"/>
      <c r="HF738" s="5"/>
      <c r="HG738" s="5"/>
      <c r="HH738" s="5"/>
      <c r="HI738" s="5"/>
      <c r="HJ738" s="5"/>
      <c r="HK738" s="5"/>
      <c r="HL738" s="5"/>
      <c r="HM738" s="5"/>
      <c r="HN738" s="5"/>
      <c r="HO738" s="5"/>
      <c r="HP738" s="5"/>
      <c r="HQ738" s="5"/>
      <c r="HR738" s="5"/>
      <c r="HS738" s="5"/>
      <c r="HT738" s="5"/>
      <c r="HU738" s="5"/>
      <c r="HV738" s="5"/>
      <c r="HW738" s="5"/>
      <c r="HX738" s="5"/>
      <c r="HY738" s="5"/>
      <c r="HZ738" s="5"/>
      <c r="IA738" s="5"/>
      <c r="IB738" s="5"/>
      <c r="IC738" s="5"/>
      <c r="ID738" s="5"/>
      <c r="IE738" s="5"/>
      <c r="IF738" s="5"/>
      <c r="IG738" s="5"/>
      <c r="IH738" s="5"/>
      <c r="II738" s="5"/>
      <c r="IJ738" s="5"/>
      <c r="IK738" s="5"/>
      <c r="IL738" s="5"/>
      <c r="IM738" s="5"/>
      <c r="IN738" s="5"/>
      <c r="IO738" s="5"/>
      <c r="IP738" s="5"/>
      <c r="IQ738" s="5"/>
      <c r="IR738" s="5"/>
      <c r="IS738" s="5"/>
      <c r="IT738" s="5"/>
      <c r="IU738" s="5"/>
      <c r="IV738" s="5"/>
      <c r="IW738" s="5"/>
      <c r="IX738" s="5"/>
      <c r="IY738" s="5"/>
      <c r="IZ738" s="5"/>
      <c r="JA738" s="5"/>
      <c r="JB738" s="5"/>
      <c r="JC738" s="5"/>
    </row>
    <row r="739" spans="2:263" x14ac:dyDescent="0.3">
      <c r="B739" s="18">
        <f t="shared" si="28"/>
        <v>0</v>
      </c>
      <c r="C739" s="18"/>
      <c r="D739" s="5"/>
      <c r="E739" s="5"/>
      <c r="F739" s="5" t="str">
        <f t="shared" si="27"/>
        <v/>
      </c>
      <c r="G739" s="5"/>
      <c r="H739" s="5"/>
      <c r="I739" s="5"/>
      <c r="J739" s="5"/>
      <c r="K739" s="5"/>
      <c r="L739" s="6"/>
      <c r="M739" s="5"/>
      <c r="N739" s="5"/>
      <c r="O739" s="5"/>
      <c r="P739" s="24"/>
      <c r="R739" s="27"/>
      <c r="S739" s="5"/>
      <c r="T739" s="6"/>
      <c r="U739" s="5"/>
      <c r="V739" s="7" t="str">
        <f>IFERROR(VLOOKUP(B739,[1]Client107650!$A$1:$C$7000,3,FALSE),"Non enregistrée")</f>
        <v>Non enregistrée</v>
      </c>
      <c r="W739" s="7" t="str">
        <f>IFERROR(VLOOKUP(A739,'[2]PLANNING-RECHANGES LATelec'!$A$3:$AN$8004,40,FALSE),"Non collaborée")</f>
        <v>Non collaborée</v>
      </c>
      <c r="X739" s="8" t="str">
        <f>IFERROR(VLOOKUP(F739,'[3]Table V'!$A:$G,3,FALSE),"N/A")</f>
        <v>N/A</v>
      </c>
      <c r="Y739" s="8" t="str">
        <f>IFERROR(VLOOKUP(F739,'[2]Table V'!$A:$M,9,FALSE),"N/A")</f>
        <v>N/A</v>
      </c>
      <c r="Z739" s="9" t="str">
        <f>IFERROR(VLOOKUP(C739,[4]Feuil1!$D:$AB,25,FALSE),"N/A")</f>
        <v>N/A</v>
      </c>
      <c r="AA739" s="9" t="s">
        <v>157</v>
      </c>
      <c r="AB739" s="9" t="s">
        <v>157</v>
      </c>
      <c r="AC739" s="5"/>
      <c r="AD739" s="10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  <c r="CR739" s="5"/>
      <c r="CS739" s="5"/>
      <c r="CT739" s="5"/>
      <c r="CU739" s="5"/>
      <c r="CV739" s="5"/>
      <c r="CW739" s="5"/>
      <c r="CX739" s="5"/>
      <c r="CY739" s="5"/>
      <c r="CZ739" s="5"/>
      <c r="DA739" s="5"/>
      <c r="DB739" s="5"/>
      <c r="DC739" s="5"/>
      <c r="DD739" s="5"/>
      <c r="DE739" s="5"/>
      <c r="DF739" s="5"/>
      <c r="DG739" s="5"/>
      <c r="DH739" s="5"/>
      <c r="DI739" s="5"/>
      <c r="DJ739" s="5"/>
      <c r="DK739" s="5"/>
      <c r="DL739" s="5"/>
      <c r="DM739" s="5"/>
      <c r="DN739" s="5"/>
      <c r="DO739" s="5"/>
      <c r="DP739" s="5"/>
      <c r="DQ739" s="5"/>
      <c r="DR739" s="5"/>
      <c r="DS739" s="5"/>
      <c r="DT739" s="5"/>
      <c r="DU739" s="5"/>
      <c r="DV739" s="5"/>
      <c r="DW739" s="5"/>
      <c r="DX739" s="5"/>
      <c r="DY739" s="5"/>
      <c r="DZ739" s="5"/>
      <c r="EA739" s="5"/>
      <c r="EB739" s="5"/>
      <c r="EC739" s="5"/>
      <c r="ED739" s="5"/>
      <c r="EE739" s="5"/>
      <c r="EF739" s="5"/>
      <c r="EG739" s="5"/>
      <c r="EH739" s="5"/>
      <c r="EI739" s="5"/>
      <c r="EJ739" s="5"/>
      <c r="EK739" s="5"/>
      <c r="EL739" s="5"/>
      <c r="EM739" s="5"/>
      <c r="EN739" s="5"/>
      <c r="EO739" s="5"/>
      <c r="EP739" s="5"/>
      <c r="EQ739" s="5"/>
      <c r="ER739" s="5"/>
      <c r="ES739" s="5"/>
      <c r="ET739" s="5"/>
      <c r="EU739" s="5"/>
      <c r="EV739" s="5"/>
      <c r="EW739" s="5"/>
      <c r="EX739" s="5"/>
      <c r="EY739" s="5"/>
      <c r="EZ739" s="5"/>
      <c r="FA739" s="5"/>
      <c r="FB739" s="5"/>
      <c r="FC739" s="5"/>
      <c r="FD739" s="5"/>
      <c r="FE739" s="5"/>
      <c r="FF739" s="5"/>
      <c r="FG739" s="5"/>
      <c r="FH739" s="5"/>
      <c r="FI739" s="5"/>
      <c r="FJ739" s="5"/>
      <c r="FK739" s="5"/>
      <c r="FL739" s="5"/>
      <c r="FM739" s="5"/>
      <c r="FN739" s="5"/>
      <c r="FO739" s="5"/>
      <c r="FP739" s="5"/>
      <c r="FQ739" s="5"/>
      <c r="FR739" s="5"/>
      <c r="FS739" s="5"/>
      <c r="FT739" s="5"/>
      <c r="FU739" s="5"/>
      <c r="FV739" s="5"/>
      <c r="FW739" s="5"/>
      <c r="FX739" s="5"/>
      <c r="FY739" s="5"/>
      <c r="FZ739" s="5"/>
      <c r="GA739" s="5"/>
      <c r="GB739" s="5"/>
      <c r="GC739" s="5"/>
      <c r="GD739" s="5"/>
      <c r="GE739" s="5"/>
      <c r="GF739" s="5"/>
      <c r="GG739" s="5"/>
      <c r="GH739" s="5"/>
      <c r="GI739" s="5"/>
      <c r="GJ739" s="5"/>
      <c r="GK739" s="5"/>
      <c r="GL739" s="5"/>
      <c r="GM739" s="5"/>
      <c r="GN739" s="5"/>
      <c r="GO739" s="5"/>
      <c r="GP739" s="5"/>
      <c r="GQ739" s="5"/>
      <c r="GR739" s="5"/>
      <c r="GS739" s="5"/>
      <c r="GT739" s="5"/>
      <c r="GU739" s="5"/>
      <c r="GV739" s="5"/>
      <c r="GW739" s="5"/>
      <c r="GX739" s="5"/>
      <c r="GY739" s="5"/>
      <c r="GZ739" s="5"/>
      <c r="HA739" s="5"/>
      <c r="HB739" s="5"/>
      <c r="HC739" s="5"/>
      <c r="HD739" s="5"/>
      <c r="HE739" s="5"/>
      <c r="HF739" s="5"/>
      <c r="HG739" s="5"/>
      <c r="HH739" s="5"/>
      <c r="HI739" s="5"/>
      <c r="HJ739" s="5"/>
      <c r="HK739" s="5"/>
      <c r="HL739" s="5"/>
      <c r="HM739" s="5"/>
      <c r="HN739" s="5"/>
      <c r="HO739" s="5"/>
      <c r="HP739" s="5"/>
      <c r="HQ739" s="5"/>
      <c r="HR739" s="5"/>
      <c r="HS739" s="5"/>
      <c r="HT739" s="5"/>
      <c r="HU739" s="5"/>
      <c r="HV739" s="5"/>
      <c r="HW739" s="5"/>
      <c r="HX739" s="5"/>
      <c r="HY739" s="5"/>
      <c r="HZ739" s="5"/>
      <c r="IA739" s="5"/>
      <c r="IB739" s="5"/>
      <c r="IC739" s="5"/>
      <c r="ID739" s="5"/>
      <c r="IE739" s="5"/>
      <c r="IF739" s="5"/>
      <c r="IG739" s="5"/>
      <c r="IH739" s="5"/>
      <c r="II739" s="5"/>
      <c r="IJ739" s="5"/>
      <c r="IK739" s="5"/>
      <c r="IL739" s="5"/>
      <c r="IM739" s="5"/>
      <c r="IN739" s="5"/>
      <c r="IO739" s="5"/>
      <c r="IP739" s="5"/>
      <c r="IQ739" s="5"/>
      <c r="IR739" s="5"/>
      <c r="IS739" s="5"/>
      <c r="IT739" s="5"/>
      <c r="IU739" s="5"/>
      <c r="IV739" s="5"/>
      <c r="IW739" s="5"/>
      <c r="IX739" s="5"/>
      <c r="IY739" s="5"/>
      <c r="IZ739" s="5"/>
      <c r="JA739" s="5"/>
      <c r="JB739" s="5"/>
      <c r="JC739" s="5"/>
    </row>
    <row r="740" spans="2:263" x14ac:dyDescent="0.3">
      <c r="B740" s="18">
        <f t="shared" si="28"/>
        <v>0</v>
      </c>
      <c r="C740" s="18"/>
      <c r="D740" s="5"/>
      <c r="E740" s="5"/>
      <c r="F740" s="5" t="str">
        <f t="shared" si="27"/>
        <v/>
      </c>
      <c r="G740" s="5"/>
      <c r="H740" s="5"/>
      <c r="I740" s="5"/>
      <c r="J740" s="5"/>
      <c r="K740" s="5"/>
      <c r="L740" s="6"/>
      <c r="M740" s="5"/>
      <c r="N740" s="5"/>
      <c r="O740" s="5"/>
      <c r="P740" s="24"/>
      <c r="R740" s="27"/>
      <c r="S740" s="5"/>
      <c r="T740" s="6"/>
      <c r="U740" s="5"/>
      <c r="V740" s="7" t="str">
        <f>IFERROR(VLOOKUP(B740,[1]Client107650!$A$1:$C$7000,3,FALSE),"Non enregistrée")</f>
        <v>Non enregistrée</v>
      </c>
      <c r="W740" s="7" t="str">
        <f>IFERROR(VLOOKUP(A740,'[2]PLANNING-RECHANGES LATelec'!$A$3:$AN$8004,40,FALSE),"Non collaborée")</f>
        <v>Non collaborée</v>
      </c>
      <c r="X740" s="8" t="str">
        <f>IFERROR(VLOOKUP(F740,'[3]Table V'!$A:$G,3,FALSE),"N/A")</f>
        <v>N/A</v>
      </c>
      <c r="Y740" s="8" t="str">
        <f>IFERROR(VLOOKUP(F740,'[2]Table V'!$A:$M,9,FALSE),"N/A")</f>
        <v>N/A</v>
      </c>
      <c r="Z740" s="9" t="str">
        <f>IFERROR(VLOOKUP(C740,[4]Feuil1!$D:$AB,25,FALSE),"N/A")</f>
        <v>N/A</v>
      </c>
      <c r="AA740" s="9" t="s">
        <v>157</v>
      </c>
      <c r="AB740" s="9" t="s">
        <v>157</v>
      </c>
      <c r="AC740" s="5"/>
      <c r="AD740" s="10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/>
      <c r="DA740" s="5"/>
      <c r="DB740" s="5"/>
      <c r="DC740" s="5"/>
      <c r="DD740" s="5"/>
      <c r="DE740" s="5"/>
      <c r="DF740" s="5"/>
      <c r="DG740" s="5"/>
      <c r="DH740" s="5"/>
      <c r="DI740" s="5"/>
      <c r="DJ740" s="5"/>
      <c r="DK740" s="5"/>
      <c r="DL740" s="5"/>
      <c r="DM740" s="5"/>
      <c r="DN740" s="5"/>
      <c r="DO740" s="5"/>
      <c r="DP740" s="5"/>
    </row>
    <row r="741" spans="2:263" x14ac:dyDescent="0.3">
      <c r="B741" s="18">
        <f t="shared" si="28"/>
        <v>0</v>
      </c>
      <c r="C741" s="18"/>
      <c r="D741" s="5"/>
      <c r="E741" s="5"/>
      <c r="F741" s="5" t="str">
        <f t="shared" si="27"/>
        <v/>
      </c>
      <c r="G741" s="5"/>
      <c r="H741" s="5"/>
      <c r="I741" s="5"/>
      <c r="J741" s="5"/>
      <c r="K741" s="5"/>
      <c r="L741" s="6"/>
      <c r="M741" s="5"/>
      <c r="N741" s="5"/>
      <c r="O741" s="5"/>
      <c r="P741" s="24"/>
      <c r="R741" s="27"/>
      <c r="S741" s="5"/>
      <c r="T741" s="6"/>
      <c r="U741" s="5"/>
      <c r="V741" s="7" t="str">
        <f>IFERROR(VLOOKUP(B741,[1]Client107650!$A$1:$C$7000,3,FALSE),"Non enregistrée")</f>
        <v>Non enregistrée</v>
      </c>
      <c r="W741" s="7" t="str">
        <f>IFERROR(VLOOKUP(A741,'[2]PLANNING-RECHANGES LATelec'!$A$3:$AN$8004,40,FALSE),"Non collaborée")</f>
        <v>Non collaborée</v>
      </c>
      <c r="X741" s="8" t="str">
        <f>IFERROR(VLOOKUP(F741,'[3]Table V'!$A:$G,3,FALSE),"N/A")</f>
        <v>N/A</v>
      </c>
      <c r="Y741" s="8" t="str">
        <f>IFERROR(VLOOKUP(F741,'[2]Table V'!$A:$M,9,FALSE),"N/A")</f>
        <v>N/A</v>
      </c>
      <c r="Z741" s="9" t="str">
        <f>IFERROR(VLOOKUP(C741,[4]Feuil1!$D:$AB,25,FALSE),"N/A")</f>
        <v>N/A</v>
      </c>
      <c r="AA741" s="9" t="s">
        <v>157</v>
      </c>
      <c r="AB741" s="9" t="s">
        <v>157</v>
      </c>
      <c r="AC741" s="5"/>
      <c r="AD741" s="10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  <c r="CR741" s="5"/>
      <c r="CS741" s="5"/>
      <c r="CT741" s="5"/>
      <c r="CU741" s="5"/>
      <c r="CV741" s="5"/>
      <c r="CW741" s="5"/>
      <c r="CX741" s="5"/>
      <c r="CY741" s="5"/>
      <c r="CZ741" s="5"/>
      <c r="DA741" s="5"/>
      <c r="DB741" s="5"/>
      <c r="DC741" s="5"/>
      <c r="DD741" s="5"/>
      <c r="DE741" s="5"/>
      <c r="DF741" s="5"/>
      <c r="DG741" s="5"/>
      <c r="DH741" s="5"/>
      <c r="DI741" s="5"/>
      <c r="DJ741" s="5"/>
      <c r="DK741" s="5"/>
      <c r="DL741" s="5"/>
      <c r="DM741" s="5"/>
      <c r="DN741" s="5"/>
      <c r="DO741" s="5"/>
      <c r="DP741" s="5"/>
    </row>
    <row r="742" spans="2:263" x14ac:dyDescent="0.3">
      <c r="B742" s="18">
        <f t="shared" si="28"/>
        <v>0</v>
      </c>
      <c r="C742" s="18"/>
      <c r="D742" s="5"/>
      <c r="E742" s="5"/>
      <c r="F742" s="5" t="str">
        <f t="shared" si="27"/>
        <v/>
      </c>
      <c r="G742" s="5"/>
      <c r="H742" s="5"/>
      <c r="I742" s="5"/>
      <c r="J742" s="5"/>
      <c r="K742" s="5"/>
      <c r="L742" s="6"/>
      <c r="M742" s="5"/>
      <c r="N742" s="5"/>
      <c r="O742" s="5"/>
      <c r="P742" s="24"/>
      <c r="R742" s="27"/>
      <c r="S742" s="5"/>
      <c r="T742" s="6"/>
      <c r="U742" s="5"/>
      <c r="V742" s="7" t="str">
        <f>IFERROR(VLOOKUP(B742,[1]Client107650!$A$1:$C$7000,3,FALSE),"Non enregistrée")</f>
        <v>Non enregistrée</v>
      </c>
      <c r="W742" s="7" t="str">
        <f>IFERROR(VLOOKUP(A742,'[2]PLANNING-RECHANGES LATelec'!$A$3:$AN$8004,40,FALSE),"Non collaborée")</f>
        <v>Non collaborée</v>
      </c>
      <c r="X742" s="8" t="str">
        <f>IFERROR(VLOOKUP(F742,'[3]Table V'!$A:$G,3,FALSE),"N/A")</f>
        <v>N/A</v>
      </c>
      <c r="Y742" s="8" t="str">
        <f>IFERROR(VLOOKUP(F742,'[2]Table V'!$A:$M,9,FALSE),"N/A")</f>
        <v>N/A</v>
      </c>
      <c r="Z742" s="9" t="str">
        <f>IFERROR(VLOOKUP(C742,[4]Feuil1!$D:$AB,25,FALSE),"N/A")</f>
        <v>N/A</v>
      </c>
      <c r="AA742" s="9" t="s">
        <v>157</v>
      </c>
      <c r="AB742" s="9" t="s">
        <v>157</v>
      </c>
      <c r="AC742" s="5"/>
      <c r="AD742" s="10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  <c r="CR742" s="5"/>
      <c r="CS742" s="5"/>
      <c r="CT742" s="5"/>
      <c r="CU742" s="5"/>
      <c r="CV742" s="5"/>
      <c r="CW742" s="5"/>
      <c r="CX742" s="5"/>
      <c r="CY742" s="5"/>
      <c r="CZ742" s="5"/>
      <c r="DA742" s="5"/>
      <c r="DB742" s="5"/>
      <c r="DC742" s="5"/>
      <c r="DD742" s="5"/>
      <c r="DE742" s="5"/>
      <c r="DF742" s="5"/>
      <c r="DG742" s="5"/>
      <c r="DH742" s="5"/>
      <c r="DI742" s="5"/>
      <c r="DJ742" s="5"/>
      <c r="DK742" s="5"/>
      <c r="DL742" s="5"/>
      <c r="DM742" s="5"/>
      <c r="DN742" s="5"/>
      <c r="DO742" s="5"/>
      <c r="DP742" s="5"/>
      <c r="DQ742" s="5"/>
      <c r="DR742" s="5"/>
      <c r="DS742" s="5"/>
      <c r="DT742" s="5"/>
      <c r="DU742" s="5"/>
      <c r="DV742" s="5"/>
      <c r="DW742" s="5"/>
      <c r="DX742" s="5"/>
      <c r="DY742" s="5"/>
      <c r="DZ742" s="5"/>
      <c r="EA742" s="5"/>
      <c r="EB742" s="5"/>
      <c r="EC742" s="5"/>
      <c r="ED742" s="5"/>
      <c r="EE742" s="5"/>
      <c r="EF742" s="5"/>
      <c r="EG742" s="5"/>
      <c r="EH742" s="5"/>
      <c r="EI742" s="5"/>
      <c r="EJ742" s="5"/>
      <c r="EK742" s="5"/>
      <c r="EL742" s="5"/>
      <c r="EM742" s="5"/>
      <c r="EN742" s="5"/>
      <c r="EO742" s="5"/>
      <c r="EP742" s="5"/>
      <c r="EQ742" s="5"/>
      <c r="ER742" s="5"/>
      <c r="ES742" s="5"/>
      <c r="ET742" s="5"/>
      <c r="EU742" s="5"/>
      <c r="EV742" s="5"/>
      <c r="EW742" s="5"/>
      <c r="EX742" s="5"/>
      <c r="EY742" s="5"/>
      <c r="EZ742" s="5"/>
      <c r="FA742" s="5"/>
      <c r="FB742" s="5"/>
      <c r="FC742" s="5"/>
      <c r="FD742" s="5"/>
      <c r="FE742" s="5"/>
      <c r="FF742" s="5"/>
      <c r="FG742" s="5"/>
      <c r="FH742" s="5"/>
      <c r="FI742" s="5"/>
      <c r="FJ742" s="5"/>
      <c r="FK742" s="5"/>
      <c r="FL742" s="5"/>
      <c r="FM742" s="5"/>
      <c r="FN742" s="5"/>
      <c r="FO742" s="5"/>
      <c r="FP742" s="5"/>
      <c r="FQ742" s="5"/>
      <c r="FR742" s="5"/>
      <c r="FS742" s="5"/>
      <c r="FT742" s="5"/>
      <c r="FU742" s="5"/>
      <c r="FV742" s="5"/>
      <c r="FW742" s="5"/>
      <c r="FX742" s="5"/>
      <c r="FY742" s="5"/>
      <c r="FZ742" s="5"/>
      <c r="GA742" s="5"/>
      <c r="GB742" s="5"/>
      <c r="GC742" s="5"/>
      <c r="GD742" s="5"/>
      <c r="GE742" s="5"/>
      <c r="GF742" s="5"/>
      <c r="GG742" s="5"/>
      <c r="GH742" s="5"/>
      <c r="GI742" s="5"/>
      <c r="GJ742" s="5"/>
      <c r="GK742" s="5"/>
      <c r="GL742" s="5"/>
      <c r="GM742" s="5"/>
      <c r="GN742" s="5"/>
      <c r="GO742" s="5"/>
      <c r="GP742" s="5"/>
      <c r="GQ742" s="5"/>
      <c r="GR742" s="5"/>
      <c r="GS742" s="5"/>
      <c r="GT742" s="5"/>
      <c r="GU742" s="5"/>
      <c r="GV742" s="5"/>
      <c r="GW742" s="5"/>
      <c r="GX742" s="5"/>
      <c r="GY742" s="5"/>
      <c r="GZ742" s="5"/>
      <c r="HA742" s="5"/>
      <c r="HB742" s="5"/>
      <c r="HC742" s="5"/>
      <c r="HD742" s="5"/>
      <c r="HE742" s="5"/>
      <c r="HF742" s="5"/>
      <c r="HG742" s="5"/>
      <c r="HH742" s="5"/>
      <c r="HI742" s="5"/>
      <c r="HJ742" s="5"/>
      <c r="HK742" s="5"/>
      <c r="HL742" s="5"/>
      <c r="HM742" s="5"/>
      <c r="HN742" s="5"/>
      <c r="HO742" s="5"/>
      <c r="HP742" s="5"/>
      <c r="HQ742" s="5"/>
      <c r="HR742" s="5"/>
      <c r="HS742" s="5"/>
      <c r="HT742" s="5"/>
      <c r="HU742" s="5"/>
      <c r="HV742" s="5"/>
      <c r="HW742" s="5"/>
      <c r="HX742" s="5"/>
      <c r="HY742" s="5"/>
      <c r="HZ742" s="5"/>
      <c r="IA742" s="5"/>
      <c r="IB742" s="5"/>
      <c r="IC742" s="5"/>
      <c r="ID742" s="5"/>
      <c r="IE742" s="5"/>
      <c r="IF742" s="5"/>
      <c r="IG742" s="5"/>
      <c r="IH742" s="5"/>
      <c r="II742" s="5"/>
      <c r="IJ742" s="5"/>
      <c r="IK742" s="5"/>
      <c r="IL742" s="5"/>
      <c r="IM742" s="5"/>
      <c r="IN742" s="5"/>
      <c r="IO742" s="5"/>
      <c r="IP742" s="5"/>
      <c r="IQ742" s="5"/>
      <c r="IR742" s="5"/>
      <c r="IS742" s="5"/>
      <c r="IT742" s="5"/>
      <c r="IU742" s="5"/>
      <c r="IV742" s="5"/>
      <c r="IW742" s="5"/>
      <c r="IX742" s="5"/>
      <c r="IY742" s="5"/>
      <c r="IZ742" s="5"/>
      <c r="JA742" s="5"/>
      <c r="JB742" s="5"/>
      <c r="JC742" s="5"/>
    </row>
    <row r="743" spans="2:263" x14ac:dyDescent="0.3">
      <c r="B743" s="18">
        <f t="shared" si="28"/>
        <v>0</v>
      </c>
      <c r="C743" s="18"/>
      <c r="D743" s="5"/>
      <c r="E743" s="5"/>
      <c r="F743" s="5" t="str">
        <f t="shared" si="27"/>
        <v/>
      </c>
      <c r="G743" s="5"/>
      <c r="H743" s="5"/>
      <c r="I743" s="5"/>
      <c r="J743" s="5"/>
      <c r="K743" s="5"/>
      <c r="L743" s="6"/>
      <c r="M743" s="5"/>
      <c r="N743" s="5"/>
      <c r="O743" s="5"/>
      <c r="P743" s="24"/>
      <c r="R743" s="27"/>
      <c r="S743" s="5"/>
      <c r="T743" s="6"/>
      <c r="U743" s="5"/>
      <c r="V743" s="7" t="str">
        <f>IFERROR(VLOOKUP(B743,[1]Client107650!$A$1:$C$7000,3,FALSE),"Non enregistrée")</f>
        <v>Non enregistrée</v>
      </c>
      <c r="W743" s="7" t="str">
        <f>IFERROR(VLOOKUP(A743,'[2]PLANNING-RECHANGES LATelec'!$A$3:$AN$8004,40,FALSE),"Non collaborée")</f>
        <v>Non collaborée</v>
      </c>
      <c r="X743" s="8" t="str">
        <f>IFERROR(VLOOKUP(F743,'[3]Table V'!$A:$G,3,FALSE),"N/A")</f>
        <v>N/A</v>
      </c>
      <c r="Y743" s="8" t="str">
        <f>IFERROR(VLOOKUP(F743,'[2]Table V'!$A:$M,9,FALSE),"N/A")</f>
        <v>N/A</v>
      </c>
      <c r="Z743" s="9" t="str">
        <f>IFERROR(VLOOKUP(C743,[4]Feuil1!$D:$AB,25,FALSE),"N/A")</f>
        <v>N/A</v>
      </c>
      <c r="AA743" s="9" t="s">
        <v>157</v>
      </c>
      <c r="AB743" s="9" t="s">
        <v>157</v>
      </c>
      <c r="AC743" s="5"/>
      <c r="AD743" s="10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</row>
    <row r="744" spans="2:263" x14ac:dyDescent="0.3">
      <c r="B744" s="18">
        <f t="shared" si="28"/>
        <v>0</v>
      </c>
      <c r="C744" s="18"/>
      <c r="D744" s="5"/>
      <c r="E744" s="5"/>
      <c r="F744" s="5" t="str">
        <f t="shared" si="27"/>
        <v/>
      </c>
      <c r="G744" s="5"/>
      <c r="H744" s="5"/>
      <c r="I744" s="5"/>
      <c r="J744" s="5"/>
      <c r="K744" s="5"/>
      <c r="L744" s="6"/>
      <c r="M744" s="5"/>
      <c r="N744" s="5"/>
      <c r="O744" s="5"/>
      <c r="P744" s="24"/>
      <c r="R744" s="27"/>
      <c r="S744" s="5"/>
      <c r="T744" s="6"/>
      <c r="U744" s="5"/>
      <c r="V744" s="7" t="str">
        <f>IFERROR(VLOOKUP(B744,[1]Client107650!$A$1:$C$7000,3,FALSE),"Non enregistrée")</f>
        <v>Non enregistrée</v>
      </c>
      <c r="W744" s="7" t="str">
        <f>IFERROR(VLOOKUP(A744,'[2]PLANNING-RECHANGES LATelec'!$A$3:$AN$8004,40,FALSE),"Non collaborée")</f>
        <v>Non collaborée</v>
      </c>
      <c r="X744" s="8" t="str">
        <f>IFERROR(VLOOKUP(F744,'[3]Table V'!$A:$G,3,FALSE),"N/A")</f>
        <v>N/A</v>
      </c>
      <c r="Y744" s="8" t="str">
        <f>IFERROR(VLOOKUP(F744,'[2]Table V'!$A:$M,9,FALSE),"N/A")</f>
        <v>N/A</v>
      </c>
      <c r="Z744" s="9" t="str">
        <f>IFERROR(VLOOKUP(C744,[4]Feuil1!$D:$AB,25,FALSE),"N/A")</f>
        <v>N/A</v>
      </c>
      <c r="AA744" s="9" t="s">
        <v>157</v>
      </c>
      <c r="AB744" s="9" t="s">
        <v>157</v>
      </c>
      <c r="AC744" s="5"/>
      <c r="AD744" s="10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  <c r="CA744" s="5"/>
      <c r="CB744" s="5"/>
      <c r="CC744" s="5"/>
      <c r="CD744" s="5"/>
      <c r="CE744" s="5"/>
      <c r="CF744" s="5"/>
      <c r="CG744" s="5"/>
      <c r="CH744" s="5"/>
      <c r="CI744" s="5"/>
      <c r="CJ744" s="5"/>
      <c r="CK744" s="5"/>
      <c r="CL744" s="5"/>
      <c r="CM744" s="5"/>
      <c r="CN744" s="5"/>
      <c r="CO744" s="5"/>
      <c r="CP744" s="5"/>
      <c r="CQ744" s="5"/>
      <c r="CR744" s="5"/>
      <c r="CS744" s="5"/>
      <c r="CT744" s="5"/>
      <c r="CU744" s="5"/>
      <c r="CV744" s="5"/>
      <c r="CW744" s="5"/>
      <c r="CX744" s="5"/>
      <c r="CY744" s="5"/>
      <c r="CZ744" s="5"/>
      <c r="DA744" s="5"/>
      <c r="DB744" s="5"/>
      <c r="DC744" s="5"/>
      <c r="DD744" s="5"/>
      <c r="DE744" s="5"/>
      <c r="DF744" s="5"/>
      <c r="DG744" s="5"/>
      <c r="DH744" s="5"/>
      <c r="DI744" s="5"/>
      <c r="DJ744" s="5"/>
      <c r="DK744" s="5"/>
      <c r="DL744" s="5"/>
      <c r="DM744" s="5"/>
      <c r="DN744" s="5"/>
      <c r="DO744" s="5"/>
      <c r="DP744" s="5"/>
    </row>
    <row r="745" spans="2:263" x14ac:dyDescent="0.3">
      <c r="B745" s="18">
        <f t="shared" si="28"/>
        <v>0</v>
      </c>
      <c r="C745" s="18"/>
      <c r="D745" s="5"/>
      <c r="E745" s="5"/>
      <c r="F745" s="5" t="str">
        <f t="shared" si="27"/>
        <v/>
      </c>
      <c r="G745" s="5"/>
      <c r="H745" s="5"/>
      <c r="I745" s="5"/>
      <c r="J745" s="5"/>
      <c r="K745" s="5"/>
      <c r="L745" s="6"/>
      <c r="M745" s="5"/>
      <c r="N745" s="5"/>
      <c r="O745" s="5"/>
      <c r="P745" s="24"/>
      <c r="R745" s="27"/>
      <c r="S745" s="5"/>
      <c r="T745" s="6"/>
      <c r="U745" s="5"/>
      <c r="V745" s="7" t="str">
        <f>IFERROR(VLOOKUP(B745,[1]Client107650!$A$1:$C$7000,3,FALSE),"Non enregistrée")</f>
        <v>Non enregistrée</v>
      </c>
      <c r="W745" s="7" t="str">
        <f>IFERROR(VLOOKUP(A745,'[2]PLANNING-RECHANGES LATelec'!$A$3:$AN$8004,40,FALSE),"Non collaborée")</f>
        <v>Non collaborée</v>
      </c>
      <c r="X745" s="8" t="str">
        <f>IFERROR(VLOOKUP(F745,'[3]Table V'!$A:$G,3,FALSE),"N/A")</f>
        <v>N/A</v>
      </c>
      <c r="Y745" s="8" t="str">
        <f>IFERROR(VLOOKUP(F745,'[2]Table V'!$A:$M,9,FALSE),"N/A")</f>
        <v>N/A</v>
      </c>
      <c r="Z745" s="9" t="str">
        <f>IFERROR(VLOOKUP(C745,[4]Feuil1!$D:$AB,25,FALSE),"N/A")</f>
        <v>N/A</v>
      </c>
      <c r="AA745" s="9" t="s">
        <v>157</v>
      </c>
      <c r="AB745" s="9" t="s">
        <v>157</v>
      </c>
      <c r="AC745" s="5"/>
      <c r="AD745" s="10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  <c r="CR745" s="5"/>
      <c r="CS745" s="5"/>
      <c r="CT745" s="5"/>
      <c r="CU745" s="5"/>
      <c r="CV745" s="5"/>
      <c r="CW745" s="5"/>
      <c r="CX745" s="5"/>
      <c r="CY745" s="5"/>
      <c r="CZ745" s="5"/>
      <c r="DA745" s="5"/>
      <c r="DB745" s="5"/>
      <c r="DC745" s="5"/>
      <c r="DD745" s="5"/>
      <c r="DE745" s="5"/>
      <c r="DF745" s="5"/>
      <c r="DG745" s="5"/>
      <c r="DH745" s="5"/>
      <c r="DI745" s="5"/>
      <c r="DJ745" s="5"/>
      <c r="DK745" s="5"/>
      <c r="DL745" s="5"/>
      <c r="DM745" s="5"/>
      <c r="DN745" s="5"/>
      <c r="DO745" s="5"/>
      <c r="DP745" s="5"/>
    </row>
    <row r="746" spans="2:263" x14ac:dyDescent="0.3">
      <c r="B746" s="18">
        <f t="shared" si="28"/>
        <v>0</v>
      </c>
      <c r="C746" s="18"/>
      <c r="D746" s="5"/>
      <c r="E746" s="5"/>
      <c r="F746" s="5" t="str">
        <f t="shared" si="27"/>
        <v/>
      </c>
      <c r="G746" s="5"/>
      <c r="H746" s="5"/>
      <c r="I746" s="5"/>
      <c r="J746" s="5"/>
      <c r="K746" s="5"/>
      <c r="L746" s="6"/>
      <c r="M746" s="5"/>
      <c r="N746" s="5"/>
      <c r="O746" s="5"/>
      <c r="P746" s="24"/>
      <c r="R746" s="27"/>
      <c r="S746" s="5"/>
      <c r="T746" s="6"/>
      <c r="U746" s="5"/>
      <c r="V746" s="7" t="str">
        <f>IFERROR(VLOOKUP(B746,[1]Client107650!$A$1:$C$7000,3,FALSE),"Non enregistrée")</f>
        <v>Non enregistrée</v>
      </c>
      <c r="W746" s="7" t="str">
        <f>IFERROR(VLOOKUP(A746,'[2]PLANNING-RECHANGES LATelec'!$A$3:$AN$8004,40,FALSE),"Non collaborée")</f>
        <v>Non collaborée</v>
      </c>
      <c r="X746" s="8" t="str">
        <f>IFERROR(VLOOKUP(F746,'[3]Table V'!$A:$G,3,FALSE),"N/A")</f>
        <v>N/A</v>
      </c>
      <c r="Y746" s="8" t="str">
        <f>IFERROR(VLOOKUP(F746,'[2]Table V'!$A:$M,9,FALSE),"N/A")</f>
        <v>N/A</v>
      </c>
      <c r="Z746" s="9" t="str">
        <f>IFERROR(VLOOKUP(C746,[4]Feuil1!$D:$AB,25,FALSE),"N/A")</f>
        <v>N/A</v>
      </c>
      <c r="AA746" s="9" t="s">
        <v>157</v>
      </c>
      <c r="AB746" s="9" t="s">
        <v>157</v>
      </c>
      <c r="AC746" s="5"/>
      <c r="AD746" s="10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/>
      <c r="DA746" s="5"/>
      <c r="DB746" s="5"/>
      <c r="DC746" s="5"/>
      <c r="DD746" s="5"/>
      <c r="DE746" s="5"/>
      <c r="DF746" s="5"/>
      <c r="DG746" s="5"/>
      <c r="DH746" s="5"/>
      <c r="DI746" s="5"/>
      <c r="DJ746" s="5"/>
      <c r="DK746" s="5"/>
      <c r="DL746" s="5"/>
      <c r="DM746" s="5"/>
      <c r="DN746" s="5"/>
      <c r="DO746" s="5"/>
      <c r="DP746" s="5"/>
      <c r="DQ746" s="5"/>
      <c r="DR746" s="5"/>
      <c r="DS746" s="5"/>
      <c r="DT746" s="5"/>
      <c r="DU746" s="5"/>
      <c r="DV746" s="5"/>
      <c r="DW746" s="5"/>
      <c r="DX746" s="5"/>
      <c r="DY746" s="5"/>
      <c r="DZ746" s="5"/>
      <c r="EA746" s="5"/>
      <c r="EB746" s="5"/>
      <c r="EC746" s="5"/>
      <c r="ED746" s="5"/>
      <c r="EE746" s="5"/>
      <c r="EF746" s="5"/>
      <c r="EG746" s="5"/>
      <c r="EH746" s="5"/>
      <c r="EI746" s="5"/>
      <c r="EJ746" s="5"/>
      <c r="EK746" s="5"/>
      <c r="EL746" s="5"/>
      <c r="EM746" s="5"/>
      <c r="EN746" s="5"/>
      <c r="EO746" s="5"/>
      <c r="EP746" s="5"/>
      <c r="EQ746" s="5"/>
      <c r="ER746" s="5"/>
      <c r="ES746" s="5"/>
      <c r="ET746" s="5"/>
      <c r="EU746" s="5"/>
      <c r="EV746" s="5"/>
      <c r="EW746" s="5"/>
      <c r="EX746" s="5"/>
      <c r="EY746" s="5"/>
      <c r="EZ746" s="5"/>
      <c r="FA746" s="5"/>
      <c r="FB746" s="5"/>
      <c r="FC746" s="5"/>
      <c r="FD746" s="5"/>
      <c r="FE746" s="5"/>
      <c r="FF746" s="5"/>
      <c r="FG746" s="5"/>
      <c r="FH746" s="5"/>
      <c r="FI746" s="5"/>
      <c r="FJ746" s="5"/>
      <c r="FK746" s="5"/>
      <c r="FL746" s="5"/>
      <c r="FM746" s="5"/>
      <c r="FN746" s="5"/>
      <c r="FO746" s="5"/>
      <c r="FP746" s="5"/>
      <c r="FQ746" s="5"/>
      <c r="FR746" s="5"/>
      <c r="FS746" s="5"/>
      <c r="FT746" s="5"/>
      <c r="FU746" s="5"/>
      <c r="FV746" s="5"/>
      <c r="FW746" s="5"/>
      <c r="FX746" s="5"/>
      <c r="FY746" s="5"/>
      <c r="FZ746" s="5"/>
      <c r="GA746" s="5"/>
      <c r="GB746" s="5"/>
      <c r="GC746" s="5"/>
      <c r="GD746" s="5"/>
      <c r="GE746" s="5"/>
      <c r="GF746" s="5"/>
      <c r="GG746" s="5"/>
      <c r="GH746" s="5"/>
      <c r="GI746" s="5"/>
      <c r="GJ746" s="5"/>
      <c r="GK746" s="5"/>
      <c r="GL746" s="5"/>
      <c r="GM746" s="5"/>
      <c r="GN746" s="5"/>
      <c r="GO746" s="5"/>
      <c r="GP746" s="5"/>
      <c r="GQ746" s="5"/>
      <c r="GR746" s="5"/>
      <c r="GS746" s="5"/>
      <c r="GT746" s="5"/>
      <c r="GU746" s="5"/>
      <c r="GV746" s="5"/>
      <c r="GW746" s="5"/>
      <c r="GX746" s="5"/>
      <c r="GY746" s="5"/>
      <c r="GZ746" s="5"/>
      <c r="HA746" s="5"/>
      <c r="HB746" s="5"/>
      <c r="HC746" s="5"/>
      <c r="HD746" s="5"/>
      <c r="HE746" s="5"/>
      <c r="HF746" s="5"/>
      <c r="HG746" s="5"/>
      <c r="HH746" s="5"/>
      <c r="HI746" s="5"/>
      <c r="HJ746" s="5"/>
      <c r="HK746" s="5"/>
      <c r="HL746" s="5"/>
      <c r="HM746" s="5"/>
      <c r="HN746" s="5"/>
      <c r="HO746" s="5"/>
      <c r="HP746" s="5"/>
      <c r="HQ746" s="5"/>
      <c r="HR746" s="5"/>
      <c r="HS746" s="5"/>
      <c r="HT746" s="5"/>
      <c r="HU746" s="5"/>
      <c r="HV746" s="5"/>
      <c r="HW746" s="5"/>
      <c r="HX746" s="5"/>
      <c r="HY746" s="5"/>
      <c r="HZ746" s="5"/>
      <c r="IA746" s="5"/>
      <c r="IB746" s="5"/>
      <c r="IC746" s="5"/>
      <c r="ID746" s="5"/>
      <c r="IE746" s="5"/>
      <c r="IF746" s="5"/>
      <c r="IG746" s="5"/>
      <c r="IH746" s="5"/>
      <c r="II746" s="5"/>
      <c r="IJ746" s="5"/>
      <c r="IK746" s="5"/>
      <c r="IL746" s="5"/>
      <c r="IM746" s="5"/>
      <c r="IN746" s="5"/>
      <c r="IO746" s="5"/>
      <c r="IP746" s="5"/>
      <c r="IQ746" s="5"/>
      <c r="IR746" s="5"/>
      <c r="IS746" s="5"/>
      <c r="IT746" s="5"/>
      <c r="IU746" s="5"/>
      <c r="IV746" s="5"/>
      <c r="IW746" s="5"/>
      <c r="IX746" s="5"/>
      <c r="IY746" s="5"/>
      <c r="IZ746" s="5"/>
      <c r="JA746" s="5"/>
      <c r="JB746" s="5"/>
      <c r="JC746" s="5"/>
    </row>
    <row r="747" spans="2:263" x14ac:dyDescent="0.3">
      <c r="B747" s="18">
        <f t="shared" si="28"/>
        <v>0</v>
      </c>
      <c r="C747" s="18"/>
      <c r="D747" s="5"/>
      <c r="E747" s="5"/>
      <c r="F747" s="5" t="str">
        <f t="shared" si="27"/>
        <v/>
      </c>
      <c r="G747" s="5"/>
      <c r="H747" s="5"/>
      <c r="I747" s="5"/>
      <c r="J747" s="5"/>
      <c r="K747" s="5"/>
      <c r="L747" s="6"/>
      <c r="M747" s="5"/>
      <c r="N747" s="5"/>
      <c r="O747" s="5"/>
      <c r="P747" s="24"/>
      <c r="R747" s="27"/>
      <c r="S747" s="5"/>
      <c r="T747" s="6"/>
      <c r="U747" s="5"/>
      <c r="V747" s="7" t="str">
        <f>IFERROR(VLOOKUP(B747,[1]Client107650!$A$1:$C$7000,3,FALSE),"Non enregistrée")</f>
        <v>Non enregistrée</v>
      </c>
      <c r="W747" s="7" t="str">
        <f>IFERROR(VLOOKUP(A747,'[2]PLANNING-RECHANGES LATelec'!$A$3:$AN$8004,40,FALSE),"Non collaborée")</f>
        <v>Non collaborée</v>
      </c>
      <c r="X747" s="8" t="str">
        <f>IFERROR(VLOOKUP(F747,'[3]Table V'!$A:$G,3,FALSE),"N/A")</f>
        <v>N/A</v>
      </c>
      <c r="Y747" s="8" t="str">
        <f>IFERROR(VLOOKUP(F747,'[2]Table V'!$A:$M,9,FALSE),"N/A")</f>
        <v>N/A</v>
      </c>
      <c r="Z747" s="9" t="str">
        <f>IFERROR(VLOOKUP(C747,[4]Feuil1!$D:$AB,25,FALSE),"N/A")</f>
        <v>N/A</v>
      </c>
      <c r="AA747" s="9" t="s">
        <v>157</v>
      </c>
      <c r="AB747" s="9" t="s">
        <v>157</v>
      </c>
      <c r="AC747" s="5"/>
      <c r="AD747" s="10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/>
      <c r="CH747" s="5"/>
      <c r="CI747" s="5"/>
      <c r="CJ747" s="5"/>
      <c r="CK747" s="5"/>
      <c r="CL747" s="5"/>
      <c r="CM747" s="5"/>
      <c r="CN747" s="5"/>
      <c r="CO747" s="5"/>
      <c r="CP747" s="5"/>
      <c r="CQ747" s="5"/>
      <c r="CR747" s="5"/>
      <c r="CS747" s="5"/>
      <c r="CT747" s="5"/>
      <c r="CU747" s="5"/>
      <c r="CV747" s="5"/>
      <c r="CW747" s="5"/>
      <c r="CX747" s="5"/>
      <c r="CY747" s="5"/>
      <c r="CZ747" s="5"/>
      <c r="DA747" s="5"/>
      <c r="DB747" s="5"/>
      <c r="DC747" s="5"/>
      <c r="DD747" s="5"/>
      <c r="DE747" s="5"/>
      <c r="DF747" s="5"/>
      <c r="DG747" s="5"/>
      <c r="DH747" s="5"/>
      <c r="DI747" s="5"/>
      <c r="DJ747" s="5"/>
      <c r="DK747" s="5"/>
      <c r="DL747" s="5"/>
      <c r="DM747" s="5"/>
      <c r="DN747" s="5"/>
      <c r="DO747" s="5"/>
      <c r="DP747" s="5"/>
      <c r="DQ747" s="5"/>
      <c r="DR747" s="5"/>
      <c r="DS747" s="5"/>
      <c r="DT747" s="5"/>
      <c r="DU747" s="5"/>
      <c r="DV747" s="5"/>
      <c r="DW747" s="5"/>
      <c r="DX747" s="5"/>
      <c r="DY747" s="5"/>
      <c r="DZ747" s="5"/>
      <c r="EA747" s="5"/>
      <c r="EB747" s="5"/>
      <c r="EC747" s="5"/>
      <c r="ED747" s="5"/>
      <c r="EE747" s="5"/>
      <c r="EF747" s="5"/>
      <c r="EG747" s="5"/>
      <c r="EH747" s="5"/>
      <c r="EI747" s="5"/>
      <c r="EJ747" s="5"/>
      <c r="EK747" s="5"/>
      <c r="EL747" s="5"/>
      <c r="EM747" s="5"/>
      <c r="EN747" s="5"/>
      <c r="EO747" s="5"/>
      <c r="EP747" s="5"/>
      <c r="EQ747" s="5"/>
      <c r="ER747" s="5"/>
      <c r="ES747" s="5"/>
      <c r="ET747" s="5"/>
      <c r="EU747" s="5"/>
      <c r="EV747" s="5"/>
      <c r="EW747" s="5"/>
      <c r="EX747" s="5"/>
      <c r="EY747" s="5"/>
      <c r="EZ747" s="5"/>
      <c r="FA747" s="5"/>
      <c r="FB747" s="5"/>
      <c r="FC747" s="5"/>
      <c r="FD747" s="5"/>
      <c r="FE747" s="5"/>
      <c r="FF747" s="5"/>
      <c r="FG747" s="5"/>
      <c r="FH747" s="5"/>
      <c r="FI747" s="5"/>
      <c r="FJ747" s="5"/>
      <c r="FK747" s="5"/>
      <c r="FL747" s="5"/>
      <c r="FM747" s="5"/>
      <c r="FN747" s="5"/>
      <c r="FO747" s="5"/>
      <c r="FP747" s="5"/>
      <c r="FQ747" s="5"/>
      <c r="FR747" s="5"/>
      <c r="FS747" s="5"/>
      <c r="FT747" s="5"/>
      <c r="FU747" s="5"/>
      <c r="FV747" s="5"/>
      <c r="FW747" s="5"/>
      <c r="FX747" s="5"/>
      <c r="FY747" s="5"/>
      <c r="FZ747" s="5"/>
      <c r="GA747" s="5"/>
      <c r="GB747" s="5"/>
      <c r="GC747" s="5"/>
      <c r="GD747" s="5"/>
      <c r="GE747" s="5"/>
      <c r="GF747" s="5"/>
      <c r="GG747" s="5"/>
      <c r="GH747" s="5"/>
      <c r="GI747" s="5"/>
      <c r="GJ747" s="5"/>
      <c r="GK747" s="5"/>
      <c r="GL747" s="5"/>
      <c r="GM747" s="5"/>
      <c r="GN747" s="5"/>
      <c r="GO747" s="5"/>
      <c r="GP747" s="5"/>
      <c r="GQ747" s="5"/>
      <c r="GR747" s="5"/>
      <c r="GS747" s="5"/>
      <c r="GT747" s="5"/>
      <c r="GU747" s="5"/>
      <c r="GV747" s="5"/>
      <c r="GW747" s="5"/>
      <c r="GX747" s="5"/>
      <c r="GY747" s="5"/>
      <c r="GZ747" s="5"/>
      <c r="HA747" s="5"/>
      <c r="HB747" s="5"/>
      <c r="HC747" s="5"/>
      <c r="HD747" s="5"/>
      <c r="HE747" s="5"/>
      <c r="HF747" s="5"/>
      <c r="HG747" s="5"/>
      <c r="HH747" s="5"/>
      <c r="HI747" s="5"/>
      <c r="HJ747" s="5"/>
      <c r="HK747" s="5"/>
      <c r="HL747" s="5"/>
      <c r="HM747" s="5"/>
      <c r="HN747" s="5"/>
      <c r="HO747" s="5"/>
      <c r="HP747" s="5"/>
      <c r="HQ747" s="5"/>
      <c r="HR747" s="5"/>
      <c r="HS747" s="5"/>
      <c r="HT747" s="5"/>
      <c r="HU747" s="5"/>
      <c r="HV747" s="5"/>
      <c r="HW747" s="5"/>
      <c r="HX747" s="5"/>
      <c r="HY747" s="5"/>
      <c r="HZ747" s="5"/>
      <c r="IA747" s="5"/>
      <c r="IB747" s="5"/>
      <c r="IC747" s="5"/>
      <c r="ID747" s="5"/>
      <c r="IE747" s="5"/>
      <c r="IF747" s="5"/>
      <c r="IG747" s="5"/>
      <c r="IH747" s="5"/>
      <c r="II747" s="5"/>
      <c r="IJ747" s="5"/>
      <c r="IK747" s="5"/>
      <c r="IL747" s="5"/>
      <c r="IM747" s="5"/>
      <c r="IN747" s="5"/>
      <c r="IO747" s="5"/>
      <c r="IP747" s="5"/>
      <c r="IQ747" s="5"/>
      <c r="IR747" s="5"/>
      <c r="IS747" s="5"/>
      <c r="IT747" s="5"/>
      <c r="IU747" s="5"/>
      <c r="IV747" s="5"/>
      <c r="IW747" s="5"/>
      <c r="IX747" s="5"/>
      <c r="IY747" s="5"/>
      <c r="IZ747" s="5"/>
      <c r="JA747" s="5"/>
      <c r="JB747" s="5"/>
      <c r="JC747" s="5"/>
    </row>
    <row r="748" spans="2:263" x14ac:dyDescent="0.3">
      <c r="B748" s="18">
        <f t="shared" si="28"/>
        <v>0</v>
      </c>
      <c r="C748" s="18"/>
      <c r="D748" s="5"/>
      <c r="E748" s="5"/>
      <c r="F748" s="5" t="str">
        <f t="shared" si="27"/>
        <v/>
      </c>
      <c r="G748" s="5"/>
      <c r="H748" s="5"/>
      <c r="I748" s="5"/>
      <c r="J748" s="5"/>
      <c r="K748" s="5"/>
      <c r="L748" s="6"/>
      <c r="M748" s="5"/>
      <c r="N748" s="5"/>
      <c r="O748" s="5"/>
      <c r="P748" s="24"/>
      <c r="R748" s="27"/>
      <c r="S748" s="5"/>
      <c r="T748" s="6"/>
      <c r="U748" s="5"/>
      <c r="V748" s="7" t="str">
        <f>IFERROR(VLOOKUP(B748,[1]Client107650!$A$1:$C$7000,3,FALSE),"Non enregistrée")</f>
        <v>Non enregistrée</v>
      </c>
      <c r="W748" s="7" t="str">
        <f>IFERROR(VLOOKUP(A748,'[2]PLANNING-RECHANGES LATelec'!$A$3:$AN$8004,40,FALSE),"Non collaborée")</f>
        <v>Non collaborée</v>
      </c>
      <c r="X748" s="8" t="str">
        <f>IFERROR(VLOOKUP(F748,'[3]Table V'!$A:$G,3,FALSE),"N/A")</f>
        <v>N/A</v>
      </c>
      <c r="Y748" s="8" t="str">
        <f>IFERROR(VLOOKUP(F748,'[2]Table V'!$A:$M,9,FALSE),"N/A")</f>
        <v>N/A</v>
      </c>
      <c r="Z748" s="9" t="str">
        <f>IFERROR(VLOOKUP(C748,[4]Feuil1!$D:$AB,25,FALSE),"N/A")</f>
        <v>N/A</v>
      </c>
      <c r="AA748" s="9" t="s">
        <v>157</v>
      </c>
      <c r="AB748" s="9" t="s">
        <v>157</v>
      </c>
      <c r="AC748" s="5"/>
      <c r="AD748" s="10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</row>
    <row r="749" spans="2:263" x14ac:dyDescent="0.3">
      <c r="B749" s="18">
        <f t="shared" si="28"/>
        <v>0</v>
      </c>
      <c r="C749" s="18"/>
      <c r="D749" s="5"/>
      <c r="E749" s="5"/>
      <c r="F749" s="5" t="str">
        <f t="shared" si="27"/>
        <v/>
      </c>
      <c r="G749" s="5"/>
      <c r="H749" s="5"/>
      <c r="I749" s="5"/>
      <c r="J749" s="5"/>
      <c r="K749" s="5"/>
      <c r="L749" s="6"/>
      <c r="M749" s="5"/>
      <c r="N749" s="5"/>
      <c r="O749" s="5"/>
      <c r="P749" s="24"/>
      <c r="R749" s="27"/>
      <c r="S749" s="5"/>
      <c r="T749" s="6"/>
      <c r="U749" s="5"/>
      <c r="V749" s="7" t="str">
        <f>IFERROR(VLOOKUP(B749,[1]Client107650!$A$1:$C$7000,3,FALSE),"Non enregistrée")</f>
        <v>Non enregistrée</v>
      </c>
      <c r="W749" s="7" t="str">
        <f>IFERROR(VLOOKUP(A749,'[2]PLANNING-RECHANGES LATelec'!$A$3:$AN$8004,40,FALSE),"Non collaborée")</f>
        <v>Non collaborée</v>
      </c>
      <c r="X749" s="8" t="str">
        <f>IFERROR(VLOOKUP(F749,'[3]Table V'!$A:$G,3,FALSE),"N/A")</f>
        <v>N/A</v>
      </c>
      <c r="Y749" s="8" t="str">
        <f>IFERROR(VLOOKUP(F749,'[2]Table V'!$A:$M,9,FALSE),"N/A")</f>
        <v>N/A</v>
      </c>
      <c r="Z749" s="9" t="str">
        <f>IFERROR(VLOOKUP(C749,[4]Feuil1!$D:$AB,25,FALSE),"N/A")</f>
        <v>N/A</v>
      </c>
      <c r="AA749" s="9" t="s">
        <v>157</v>
      </c>
      <c r="AB749" s="9" t="s">
        <v>157</v>
      </c>
      <c r="AC749" s="5"/>
      <c r="AD749" s="10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  <c r="CR749" s="5"/>
      <c r="CS749" s="5"/>
      <c r="CT749" s="5"/>
      <c r="CU749" s="5"/>
      <c r="CV749" s="5"/>
      <c r="CW749" s="5"/>
      <c r="CX749" s="5"/>
      <c r="CY749" s="5"/>
      <c r="CZ749" s="5"/>
      <c r="DA749" s="5"/>
      <c r="DB749" s="5"/>
      <c r="DC749" s="5"/>
      <c r="DD749" s="5"/>
      <c r="DE749" s="5"/>
      <c r="DF749" s="5"/>
      <c r="DG749" s="5"/>
      <c r="DH749" s="5"/>
      <c r="DI749" s="5"/>
      <c r="DJ749" s="5"/>
      <c r="DK749" s="5"/>
      <c r="DL749" s="5"/>
      <c r="DM749" s="5"/>
      <c r="DN749" s="5"/>
      <c r="DO749" s="5"/>
      <c r="DP749" s="5"/>
      <c r="DQ749" s="5"/>
      <c r="DR749" s="5"/>
      <c r="DS749" s="5"/>
      <c r="DT749" s="5"/>
      <c r="DU749" s="5"/>
      <c r="DV749" s="5"/>
      <c r="DW749" s="5"/>
      <c r="DX749" s="5"/>
      <c r="DY749" s="5"/>
      <c r="DZ749" s="5"/>
      <c r="EA749" s="5"/>
      <c r="EB749" s="5"/>
      <c r="EC749" s="5"/>
      <c r="ED749" s="5"/>
      <c r="EE749" s="5"/>
      <c r="EF749" s="5"/>
      <c r="EG749" s="5"/>
      <c r="EH749" s="5"/>
      <c r="EI749" s="5"/>
      <c r="EJ749" s="5"/>
      <c r="EK749" s="5"/>
      <c r="EL749" s="5"/>
      <c r="EM749" s="5"/>
      <c r="EN749" s="5"/>
      <c r="EO749" s="5"/>
      <c r="EP749" s="5"/>
      <c r="EQ749" s="5"/>
      <c r="ER749" s="5"/>
      <c r="ES749" s="5"/>
      <c r="ET749" s="5"/>
      <c r="EU749" s="5"/>
      <c r="EV749" s="5"/>
      <c r="EW749" s="5"/>
      <c r="EX749" s="5"/>
      <c r="EY749" s="5"/>
      <c r="EZ749" s="5"/>
      <c r="FA749" s="5"/>
      <c r="FB749" s="5"/>
      <c r="FC749" s="5"/>
      <c r="FD749" s="5"/>
      <c r="FE749" s="5"/>
      <c r="FF749" s="5"/>
      <c r="FG749" s="5"/>
      <c r="FH749" s="5"/>
      <c r="FI749" s="5"/>
      <c r="FJ749" s="5"/>
      <c r="FK749" s="5"/>
      <c r="FL749" s="5"/>
      <c r="FM749" s="5"/>
      <c r="FN749" s="5"/>
      <c r="FO749" s="5"/>
      <c r="FP749" s="5"/>
      <c r="FQ749" s="5"/>
      <c r="FR749" s="5"/>
      <c r="FS749" s="5"/>
      <c r="FT749" s="5"/>
      <c r="FU749" s="5"/>
      <c r="FV749" s="5"/>
      <c r="FW749" s="5"/>
      <c r="FX749" s="5"/>
      <c r="FY749" s="5"/>
      <c r="FZ749" s="5"/>
      <c r="GA749" s="5"/>
      <c r="GB749" s="5"/>
      <c r="GC749" s="5"/>
      <c r="GD749" s="5"/>
      <c r="GE749" s="5"/>
      <c r="GF749" s="5"/>
      <c r="GG749" s="5"/>
      <c r="GH749" s="5"/>
      <c r="GI749" s="5"/>
      <c r="GJ749" s="5"/>
      <c r="GK749" s="5"/>
      <c r="GL749" s="5"/>
      <c r="GM749" s="5"/>
      <c r="GN749" s="5"/>
      <c r="GO749" s="5"/>
      <c r="GP749" s="5"/>
      <c r="GQ749" s="5"/>
      <c r="GR749" s="5"/>
      <c r="GS749" s="5"/>
      <c r="GT749" s="5"/>
      <c r="GU749" s="5"/>
      <c r="GV749" s="5"/>
      <c r="GW749" s="5"/>
      <c r="GX749" s="5"/>
      <c r="GY749" s="5"/>
      <c r="GZ749" s="5"/>
      <c r="HA749" s="5"/>
      <c r="HB749" s="5"/>
      <c r="HC749" s="5"/>
      <c r="HD749" s="5"/>
      <c r="HE749" s="5"/>
      <c r="HF749" s="5"/>
      <c r="HG749" s="5"/>
      <c r="HH749" s="5"/>
      <c r="HI749" s="5"/>
      <c r="HJ749" s="5"/>
      <c r="HK749" s="5"/>
      <c r="HL749" s="5"/>
      <c r="HM749" s="5"/>
      <c r="HN749" s="5"/>
      <c r="HO749" s="5"/>
      <c r="HP749" s="5"/>
      <c r="HQ749" s="5"/>
      <c r="HR749" s="5"/>
      <c r="HS749" s="5"/>
      <c r="HT749" s="5"/>
      <c r="HU749" s="5"/>
      <c r="HV749" s="5"/>
      <c r="HW749" s="5"/>
      <c r="HX749" s="5"/>
      <c r="HY749" s="5"/>
      <c r="HZ749" s="5"/>
      <c r="IA749" s="5"/>
      <c r="IB749" s="5"/>
      <c r="IC749" s="5"/>
      <c r="ID749" s="5"/>
      <c r="IE749" s="5"/>
      <c r="IF749" s="5"/>
      <c r="IG749" s="5"/>
      <c r="IH749" s="5"/>
      <c r="II749" s="5"/>
      <c r="IJ749" s="5"/>
      <c r="IK749" s="5"/>
      <c r="IL749" s="5"/>
      <c r="IM749" s="5"/>
      <c r="IN749" s="5"/>
      <c r="IO749" s="5"/>
      <c r="IP749" s="5"/>
      <c r="IQ749" s="5"/>
      <c r="IR749" s="5"/>
      <c r="IS749" s="5"/>
      <c r="IT749" s="5"/>
      <c r="IU749" s="5"/>
      <c r="IV749" s="5"/>
      <c r="IW749" s="5"/>
      <c r="IX749" s="5"/>
      <c r="IY749" s="5"/>
      <c r="IZ749" s="5"/>
      <c r="JA749" s="5"/>
      <c r="JB749" s="5"/>
      <c r="JC749" s="5"/>
    </row>
    <row r="750" spans="2:263" x14ac:dyDescent="0.3">
      <c r="B750" s="18">
        <f t="shared" si="28"/>
        <v>0</v>
      </c>
      <c r="C750" s="18"/>
      <c r="D750" s="5"/>
      <c r="E750" s="5"/>
      <c r="F750" s="5" t="str">
        <f t="shared" si="27"/>
        <v/>
      </c>
      <c r="G750" s="5"/>
      <c r="H750" s="5"/>
      <c r="I750" s="5"/>
      <c r="J750" s="5"/>
      <c r="K750" s="5"/>
      <c r="L750" s="6"/>
      <c r="M750" s="5"/>
      <c r="N750" s="5"/>
      <c r="O750" s="5"/>
      <c r="P750" s="24"/>
      <c r="R750" s="27"/>
      <c r="S750" s="5"/>
      <c r="T750" s="6"/>
      <c r="U750" s="5"/>
      <c r="V750" s="7" t="str">
        <f>IFERROR(VLOOKUP(B750,[1]Client107650!$A$1:$C$7000,3,FALSE),"Non enregistrée")</f>
        <v>Non enregistrée</v>
      </c>
      <c r="W750" s="7" t="str">
        <f>IFERROR(VLOOKUP(A750,'[2]PLANNING-RECHANGES LATelec'!$A$3:$AN$8004,40,FALSE),"Non collaborée")</f>
        <v>Non collaborée</v>
      </c>
      <c r="X750" s="8" t="str">
        <f>IFERROR(VLOOKUP(F750,'[3]Table V'!$A:$G,3,FALSE),"N/A")</f>
        <v>N/A</v>
      </c>
      <c r="Y750" s="8" t="str">
        <f>IFERROR(VLOOKUP(F750,'[2]Table V'!$A:$M,9,FALSE),"N/A")</f>
        <v>N/A</v>
      </c>
      <c r="Z750" s="9" t="str">
        <f>IFERROR(VLOOKUP(C750,[4]Feuil1!$D:$AB,25,FALSE),"N/A")</f>
        <v>N/A</v>
      </c>
      <c r="AA750" s="9" t="s">
        <v>157</v>
      </c>
      <c r="AB750" s="9" t="s">
        <v>157</v>
      </c>
      <c r="AC750" s="5"/>
      <c r="AD750" s="10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  <c r="CR750" s="5"/>
      <c r="CS750" s="5"/>
      <c r="CT750" s="5"/>
      <c r="CU750" s="5"/>
      <c r="CV750" s="5"/>
      <c r="CW750" s="5"/>
      <c r="CX750" s="5"/>
      <c r="CY750" s="5"/>
      <c r="CZ750" s="5"/>
      <c r="DA750" s="5"/>
      <c r="DB750" s="5"/>
      <c r="DC750" s="5"/>
      <c r="DD750" s="5"/>
      <c r="DE750" s="5"/>
      <c r="DF750" s="5"/>
      <c r="DG750" s="5"/>
      <c r="DH750" s="5"/>
      <c r="DI750" s="5"/>
      <c r="DJ750" s="5"/>
      <c r="DK750" s="5"/>
      <c r="DL750" s="5"/>
      <c r="DM750" s="5"/>
      <c r="DN750" s="5"/>
      <c r="DO750" s="5"/>
      <c r="DP750" s="5"/>
      <c r="DQ750" s="5"/>
      <c r="DR750" s="5"/>
      <c r="DS750" s="5"/>
      <c r="DT750" s="5"/>
      <c r="DU750" s="5"/>
      <c r="DV750" s="5"/>
      <c r="DW750" s="5"/>
      <c r="DX750" s="5"/>
      <c r="DY750" s="5"/>
      <c r="DZ750" s="5"/>
      <c r="EA750" s="5"/>
      <c r="EB750" s="5"/>
      <c r="EC750" s="5"/>
      <c r="ED750" s="5"/>
      <c r="EE750" s="5"/>
      <c r="EF750" s="5"/>
      <c r="EG750" s="5"/>
      <c r="EH750" s="5"/>
      <c r="EI750" s="5"/>
      <c r="EJ750" s="5"/>
      <c r="EK750" s="5"/>
      <c r="EL750" s="5"/>
      <c r="EM750" s="5"/>
      <c r="EN750" s="5"/>
      <c r="EO750" s="5"/>
      <c r="EP750" s="5"/>
      <c r="EQ750" s="5"/>
      <c r="ER750" s="5"/>
      <c r="ES750" s="5"/>
      <c r="ET750" s="5"/>
      <c r="EU750" s="5"/>
      <c r="EV750" s="5"/>
      <c r="EW750" s="5"/>
      <c r="EX750" s="5"/>
      <c r="EY750" s="5"/>
      <c r="EZ750" s="5"/>
      <c r="FA750" s="5"/>
      <c r="FB750" s="5"/>
      <c r="FC750" s="5"/>
      <c r="FD750" s="5"/>
      <c r="FE750" s="5"/>
      <c r="FF750" s="5"/>
      <c r="FG750" s="5"/>
      <c r="FH750" s="5"/>
      <c r="FI750" s="5"/>
      <c r="FJ750" s="5"/>
      <c r="FK750" s="5"/>
      <c r="FL750" s="5"/>
      <c r="FM750" s="5"/>
      <c r="FN750" s="5"/>
      <c r="FO750" s="5"/>
      <c r="FP750" s="5"/>
      <c r="FQ750" s="5"/>
      <c r="FR750" s="5"/>
      <c r="FS750" s="5"/>
      <c r="FT750" s="5"/>
      <c r="FU750" s="5"/>
      <c r="FV750" s="5"/>
      <c r="FW750" s="5"/>
      <c r="FX750" s="5"/>
      <c r="FY750" s="5"/>
      <c r="FZ750" s="5"/>
      <c r="GA750" s="5"/>
      <c r="GB750" s="5"/>
      <c r="GC750" s="5"/>
      <c r="GD750" s="5"/>
      <c r="GE750" s="5"/>
      <c r="GF750" s="5"/>
      <c r="GG750" s="5"/>
      <c r="GH750" s="5"/>
      <c r="GI750" s="5"/>
      <c r="GJ750" s="5"/>
      <c r="GK750" s="5"/>
      <c r="GL750" s="5"/>
      <c r="GM750" s="5"/>
      <c r="GN750" s="5"/>
      <c r="GO750" s="5"/>
      <c r="GP750" s="5"/>
      <c r="GQ750" s="5"/>
      <c r="GR750" s="5"/>
      <c r="GS750" s="5"/>
      <c r="GT750" s="5"/>
      <c r="GU750" s="5"/>
      <c r="GV750" s="5"/>
      <c r="GW750" s="5"/>
      <c r="GX750" s="5"/>
      <c r="GY750" s="5"/>
      <c r="GZ750" s="5"/>
      <c r="HA750" s="5"/>
      <c r="HB750" s="5"/>
      <c r="HC750" s="5"/>
      <c r="HD750" s="5"/>
      <c r="HE750" s="5"/>
      <c r="HF750" s="5"/>
      <c r="HG750" s="5"/>
      <c r="HH750" s="5"/>
      <c r="HI750" s="5"/>
      <c r="HJ750" s="5"/>
      <c r="HK750" s="5"/>
      <c r="HL750" s="5"/>
      <c r="HM750" s="5"/>
      <c r="HN750" s="5"/>
      <c r="HO750" s="5"/>
      <c r="HP750" s="5"/>
      <c r="HQ750" s="5"/>
      <c r="HR750" s="5"/>
      <c r="HS750" s="5"/>
      <c r="HT750" s="5"/>
      <c r="HU750" s="5"/>
      <c r="HV750" s="5"/>
      <c r="HW750" s="5"/>
      <c r="HX750" s="5"/>
      <c r="HY750" s="5"/>
      <c r="HZ750" s="5"/>
      <c r="IA750" s="5"/>
      <c r="IB750" s="5"/>
      <c r="IC750" s="5"/>
      <c r="ID750" s="5"/>
      <c r="IE750" s="5"/>
      <c r="IF750" s="5"/>
      <c r="IG750" s="5"/>
      <c r="IH750" s="5"/>
      <c r="II750" s="5"/>
      <c r="IJ750" s="5"/>
      <c r="IK750" s="5"/>
      <c r="IL750" s="5"/>
      <c r="IM750" s="5"/>
      <c r="IN750" s="5"/>
      <c r="IO750" s="5"/>
      <c r="IP750" s="5"/>
      <c r="IQ750" s="5"/>
      <c r="IR750" s="5"/>
      <c r="IS750" s="5"/>
      <c r="IT750" s="5"/>
      <c r="IU750" s="5"/>
      <c r="IV750" s="5"/>
      <c r="IW750" s="5"/>
      <c r="IX750" s="5"/>
      <c r="IY750" s="5"/>
      <c r="IZ750" s="5"/>
      <c r="JA750" s="5"/>
      <c r="JB750" s="5"/>
      <c r="JC750" s="5"/>
    </row>
    <row r="751" spans="2:263" x14ac:dyDescent="0.3">
      <c r="B751" s="18">
        <f t="shared" si="28"/>
        <v>0</v>
      </c>
      <c r="C751" s="18"/>
      <c r="D751" s="5"/>
      <c r="E751" s="5"/>
      <c r="F751" s="5" t="str">
        <f t="shared" ref="F751:F814" si="29">SUBSTITUTE(AC751,"","")</f>
        <v/>
      </c>
      <c r="G751" s="5"/>
      <c r="H751" s="5"/>
      <c r="I751" s="5"/>
      <c r="J751" s="5"/>
      <c r="K751" s="5"/>
      <c r="L751" s="6"/>
      <c r="M751" s="5"/>
      <c r="N751" s="5"/>
      <c r="O751" s="5"/>
      <c r="P751" s="24"/>
      <c r="R751" s="27"/>
      <c r="S751" s="5"/>
      <c r="T751" s="6"/>
      <c r="U751" s="5"/>
      <c r="V751" s="7" t="str">
        <f>IFERROR(VLOOKUP(B751,[1]Client107650!$A$1:$C$7000,3,FALSE),"Non enregistrée")</f>
        <v>Non enregistrée</v>
      </c>
      <c r="W751" s="7" t="str">
        <f>IFERROR(VLOOKUP(A751,'[2]PLANNING-RECHANGES LATelec'!$A$3:$AN$8004,40,FALSE),"Non collaborée")</f>
        <v>Non collaborée</v>
      </c>
      <c r="X751" s="8" t="str">
        <f>IFERROR(VLOOKUP(F751,'[3]Table V'!$A:$G,3,FALSE),"N/A")</f>
        <v>N/A</v>
      </c>
      <c r="Y751" s="8" t="str">
        <f>IFERROR(VLOOKUP(F751,'[2]Table V'!$A:$M,9,FALSE),"N/A")</f>
        <v>N/A</v>
      </c>
      <c r="Z751" s="9" t="str">
        <f>IFERROR(VLOOKUP(C751,[4]Feuil1!$D:$AB,25,FALSE),"N/A")</f>
        <v>N/A</v>
      </c>
      <c r="AA751" s="9" t="s">
        <v>157</v>
      </c>
      <c r="AB751" s="9" t="s">
        <v>157</v>
      </c>
      <c r="AC751" s="5"/>
      <c r="AD751" s="10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  <c r="CR751" s="5"/>
      <c r="CS751" s="5"/>
      <c r="CT751" s="5"/>
      <c r="CU751" s="5"/>
      <c r="CV751" s="5"/>
      <c r="CW751" s="5"/>
      <c r="CX751" s="5"/>
      <c r="CY751" s="5"/>
      <c r="CZ751" s="5"/>
      <c r="DA751" s="5"/>
      <c r="DB751" s="5"/>
      <c r="DC751" s="5"/>
      <c r="DD751" s="5"/>
      <c r="DE751" s="5"/>
      <c r="DF751" s="5"/>
      <c r="DG751" s="5"/>
      <c r="DH751" s="5"/>
      <c r="DI751" s="5"/>
      <c r="DJ751" s="5"/>
      <c r="DK751" s="5"/>
      <c r="DL751" s="5"/>
      <c r="DM751" s="5"/>
      <c r="DN751" s="5"/>
      <c r="DO751" s="5"/>
      <c r="DP751" s="5"/>
      <c r="DQ751" s="5"/>
      <c r="DR751" s="5"/>
      <c r="DS751" s="5"/>
      <c r="DT751" s="5"/>
      <c r="DU751" s="5"/>
      <c r="DV751" s="5"/>
      <c r="DW751" s="5"/>
      <c r="DX751" s="5"/>
      <c r="DY751" s="5"/>
      <c r="DZ751" s="5"/>
      <c r="EA751" s="5"/>
      <c r="EB751" s="5"/>
      <c r="EC751" s="5"/>
      <c r="ED751" s="5"/>
      <c r="EE751" s="5"/>
      <c r="EF751" s="5"/>
      <c r="EG751" s="5"/>
      <c r="EH751" s="5"/>
      <c r="EI751" s="5"/>
      <c r="EJ751" s="5"/>
      <c r="EK751" s="5"/>
      <c r="EL751" s="5"/>
      <c r="EM751" s="5"/>
      <c r="EN751" s="5"/>
      <c r="EO751" s="5"/>
      <c r="EP751" s="5"/>
      <c r="EQ751" s="5"/>
      <c r="ER751" s="5"/>
      <c r="ES751" s="5"/>
      <c r="ET751" s="5"/>
      <c r="EU751" s="5"/>
      <c r="EV751" s="5"/>
      <c r="EW751" s="5"/>
      <c r="EX751" s="5"/>
      <c r="EY751" s="5"/>
      <c r="EZ751" s="5"/>
      <c r="FA751" s="5"/>
      <c r="FB751" s="5"/>
      <c r="FC751" s="5"/>
      <c r="FD751" s="5"/>
      <c r="FE751" s="5"/>
      <c r="FF751" s="5"/>
      <c r="FG751" s="5"/>
      <c r="FH751" s="5"/>
      <c r="FI751" s="5"/>
      <c r="FJ751" s="5"/>
      <c r="FK751" s="5"/>
      <c r="FL751" s="5"/>
      <c r="FM751" s="5"/>
      <c r="FN751" s="5"/>
      <c r="FO751" s="5"/>
      <c r="FP751" s="5"/>
      <c r="FQ751" s="5"/>
      <c r="FR751" s="5"/>
      <c r="FS751" s="5"/>
      <c r="FT751" s="5"/>
      <c r="FU751" s="5"/>
      <c r="FV751" s="5"/>
      <c r="FW751" s="5"/>
      <c r="FX751" s="5"/>
      <c r="FY751" s="5"/>
      <c r="FZ751" s="5"/>
      <c r="GA751" s="5"/>
      <c r="GB751" s="5"/>
      <c r="GC751" s="5"/>
      <c r="GD751" s="5"/>
      <c r="GE751" s="5"/>
      <c r="GF751" s="5"/>
      <c r="GG751" s="5"/>
      <c r="GH751" s="5"/>
      <c r="GI751" s="5"/>
      <c r="GJ751" s="5"/>
      <c r="GK751" s="5"/>
      <c r="GL751" s="5"/>
      <c r="GM751" s="5"/>
      <c r="GN751" s="5"/>
      <c r="GO751" s="5"/>
      <c r="GP751" s="5"/>
      <c r="GQ751" s="5"/>
      <c r="GR751" s="5"/>
      <c r="GS751" s="5"/>
      <c r="GT751" s="5"/>
      <c r="GU751" s="5"/>
      <c r="GV751" s="5"/>
      <c r="GW751" s="5"/>
      <c r="GX751" s="5"/>
      <c r="GY751" s="5"/>
      <c r="GZ751" s="5"/>
      <c r="HA751" s="5"/>
      <c r="HB751" s="5"/>
      <c r="HC751" s="5"/>
      <c r="HD751" s="5"/>
      <c r="HE751" s="5"/>
      <c r="HF751" s="5"/>
      <c r="HG751" s="5"/>
      <c r="HH751" s="5"/>
      <c r="HI751" s="5"/>
      <c r="HJ751" s="5"/>
      <c r="HK751" s="5"/>
      <c r="HL751" s="5"/>
      <c r="HM751" s="5"/>
      <c r="HN751" s="5"/>
      <c r="HO751" s="5"/>
      <c r="HP751" s="5"/>
      <c r="HQ751" s="5"/>
      <c r="HR751" s="5"/>
      <c r="HS751" s="5"/>
      <c r="HT751" s="5"/>
      <c r="HU751" s="5"/>
      <c r="HV751" s="5"/>
      <c r="HW751" s="5"/>
      <c r="HX751" s="5"/>
      <c r="HY751" s="5"/>
      <c r="HZ751" s="5"/>
      <c r="IA751" s="5"/>
      <c r="IB751" s="5"/>
      <c r="IC751" s="5"/>
      <c r="ID751" s="5"/>
      <c r="IE751" s="5"/>
      <c r="IF751" s="5"/>
      <c r="IG751" s="5"/>
      <c r="IH751" s="5"/>
      <c r="II751" s="5"/>
      <c r="IJ751" s="5"/>
      <c r="IK751" s="5"/>
      <c r="IL751" s="5"/>
      <c r="IM751" s="5"/>
      <c r="IN751" s="5"/>
      <c r="IO751" s="5"/>
      <c r="IP751" s="5"/>
      <c r="IQ751" s="5"/>
      <c r="IR751" s="5"/>
      <c r="IS751" s="5"/>
      <c r="IT751" s="5"/>
      <c r="IU751" s="5"/>
      <c r="IV751" s="5"/>
      <c r="IW751" s="5"/>
      <c r="IX751" s="5"/>
      <c r="IY751" s="5"/>
      <c r="IZ751" s="5"/>
      <c r="JA751" s="5"/>
      <c r="JB751" s="5"/>
      <c r="JC751" s="5"/>
    </row>
    <row r="752" spans="2:263" x14ac:dyDescent="0.3">
      <c r="B752" s="18">
        <f t="shared" si="28"/>
        <v>0</v>
      </c>
      <c r="C752" s="18"/>
      <c r="D752" s="5"/>
      <c r="E752" s="5"/>
      <c r="F752" s="5" t="str">
        <f t="shared" si="29"/>
        <v/>
      </c>
      <c r="G752" s="5"/>
      <c r="H752" s="5"/>
      <c r="I752" s="5"/>
      <c r="J752" s="5"/>
      <c r="K752" s="5"/>
      <c r="L752" s="6"/>
      <c r="M752" s="5"/>
      <c r="N752" s="5"/>
      <c r="O752" s="5"/>
      <c r="P752" s="24"/>
      <c r="R752" s="27"/>
      <c r="S752" s="5"/>
      <c r="T752" s="6"/>
      <c r="U752" s="5"/>
      <c r="V752" s="7" t="str">
        <f>IFERROR(VLOOKUP(B752,[1]Client107650!$A$1:$C$7000,3,FALSE),"Non enregistrée")</f>
        <v>Non enregistrée</v>
      </c>
      <c r="W752" s="7" t="str">
        <f>IFERROR(VLOOKUP(A752,'[2]PLANNING-RECHANGES LATelec'!$A$3:$AN$8004,40,FALSE),"Non collaborée")</f>
        <v>Non collaborée</v>
      </c>
      <c r="X752" s="8" t="str">
        <f>IFERROR(VLOOKUP(F752,'[3]Table V'!$A:$G,3,FALSE),"N/A")</f>
        <v>N/A</v>
      </c>
      <c r="Y752" s="8" t="str">
        <f>IFERROR(VLOOKUP(F752,'[2]Table V'!$A:$M,9,FALSE),"N/A")</f>
        <v>N/A</v>
      </c>
      <c r="Z752" s="9" t="str">
        <f>IFERROR(VLOOKUP(C752,[4]Feuil1!$D:$AB,25,FALSE),"N/A")</f>
        <v>N/A</v>
      </c>
      <c r="AA752" s="9" t="s">
        <v>157</v>
      </c>
      <c r="AB752" s="9" t="s">
        <v>157</v>
      </c>
      <c r="AC752" s="5"/>
      <c r="AD752" s="10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</row>
    <row r="753" spans="2:263" x14ac:dyDescent="0.3">
      <c r="B753" s="18">
        <f t="shared" si="28"/>
        <v>0</v>
      </c>
      <c r="C753" s="18"/>
      <c r="D753" s="5"/>
      <c r="E753" s="5"/>
      <c r="F753" s="5" t="str">
        <f t="shared" si="29"/>
        <v/>
      </c>
      <c r="G753" s="5"/>
      <c r="H753" s="5"/>
      <c r="I753" s="5"/>
      <c r="J753" s="5"/>
      <c r="K753" s="5"/>
      <c r="L753" s="6"/>
      <c r="M753" s="5"/>
      <c r="N753" s="5"/>
      <c r="O753" s="5"/>
      <c r="P753" s="24"/>
      <c r="R753" s="27"/>
      <c r="S753" s="5"/>
      <c r="T753" s="6"/>
      <c r="U753" s="5"/>
      <c r="V753" s="7" t="str">
        <f>IFERROR(VLOOKUP(B753,[1]Client107650!$A$1:$C$7000,3,FALSE),"Non enregistrée")</f>
        <v>Non enregistrée</v>
      </c>
      <c r="W753" s="7" t="str">
        <f>IFERROR(VLOOKUP(A753,'[2]PLANNING-RECHANGES LATelec'!$A$3:$AN$8004,40,FALSE),"Non collaborée")</f>
        <v>Non collaborée</v>
      </c>
      <c r="X753" s="8" t="str">
        <f>IFERROR(VLOOKUP(F753,'[3]Table V'!$A:$G,3,FALSE),"N/A")</f>
        <v>N/A</v>
      </c>
      <c r="Y753" s="8" t="str">
        <f>IFERROR(VLOOKUP(F753,'[2]Table V'!$A:$M,9,FALSE),"N/A")</f>
        <v>N/A</v>
      </c>
      <c r="Z753" s="9" t="str">
        <f>IFERROR(VLOOKUP(C753,[4]Feuil1!$D:$AB,25,FALSE),"N/A")</f>
        <v>N/A</v>
      </c>
      <c r="AA753" s="9" t="s">
        <v>157</v>
      </c>
      <c r="AB753" s="9" t="s">
        <v>157</v>
      </c>
      <c r="AC753" s="5"/>
      <c r="AD753" s="10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  <c r="CR753" s="5"/>
      <c r="CS753" s="5"/>
      <c r="CT753" s="5"/>
      <c r="CU753" s="5"/>
      <c r="CV753" s="5"/>
      <c r="CW753" s="5"/>
      <c r="CX753" s="5"/>
      <c r="CY753" s="5"/>
      <c r="CZ753" s="5"/>
      <c r="DA753" s="5"/>
      <c r="DB753" s="5"/>
      <c r="DC753" s="5"/>
      <c r="DD753" s="5"/>
      <c r="DE753" s="5"/>
      <c r="DF753" s="5"/>
      <c r="DG753" s="5"/>
      <c r="DH753" s="5"/>
      <c r="DI753" s="5"/>
      <c r="DJ753" s="5"/>
      <c r="DK753" s="5"/>
      <c r="DL753" s="5"/>
      <c r="DM753" s="5"/>
      <c r="DN753" s="5"/>
      <c r="DO753" s="5"/>
      <c r="DP753" s="5"/>
    </row>
    <row r="754" spans="2:263" x14ac:dyDescent="0.3">
      <c r="B754" s="18">
        <f t="shared" si="28"/>
        <v>0</v>
      </c>
      <c r="C754" s="18"/>
      <c r="D754" s="5"/>
      <c r="E754" s="5"/>
      <c r="F754" s="5" t="str">
        <f t="shared" si="29"/>
        <v/>
      </c>
      <c r="G754" s="5"/>
      <c r="H754" s="5"/>
      <c r="I754" s="5"/>
      <c r="J754" s="5"/>
      <c r="K754" s="5"/>
      <c r="L754" s="6"/>
      <c r="M754" s="5"/>
      <c r="N754" s="5"/>
      <c r="O754" s="5"/>
      <c r="P754" s="24"/>
      <c r="R754" s="27"/>
      <c r="S754" s="5"/>
      <c r="T754" s="6"/>
      <c r="U754" s="5"/>
      <c r="V754" s="7" t="str">
        <f>IFERROR(VLOOKUP(B754,[1]Client107650!$A$1:$C$7000,3,FALSE),"Non enregistrée")</f>
        <v>Non enregistrée</v>
      </c>
      <c r="W754" s="7" t="str">
        <f>IFERROR(VLOOKUP(A754,'[2]PLANNING-RECHANGES LATelec'!$A$3:$AN$8004,40,FALSE),"Non collaborée")</f>
        <v>Non collaborée</v>
      </c>
      <c r="X754" s="8" t="str">
        <f>IFERROR(VLOOKUP(F754,'[3]Table V'!$A:$G,3,FALSE),"N/A")</f>
        <v>N/A</v>
      </c>
      <c r="Y754" s="8" t="str">
        <f>IFERROR(VLOOKUP(F754,'[2]Table V'!$A:$M,9,FALSE),"N/A")</f>
        <v>N/A</v>
      </c>
      <c r="Z754" s="9" t="str">
        <f>IFERROR(VLOOKUP(C754,[4]Feuil1!$D:$AB,25,FALSE),"N/A")</f>
        <v>N/A</v>
      </c>
      <c r="AA754" s="9" t="s">
        <v>157</v>
      </c>
      <c r="AB754" s="9" t="s">
        <v>157</v>
      </c>
      <c r="AC754" s="5"/>
      <c r="AD754" s="10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  <c r="CR754" s="5"/>
      <c r="CS754" s="5"/>
      <c r="CT754" s="5"/>
      <c r="CU754" s="5"/>
      <c r="CV754" s="5"/>
      <c r="CW754" s="5"/>
      <c r="CX754" s="5"/>
      <c r="CY754" s="5"/>
      <c r="CZ754" s="5"/>
      <c r="DA754" s="5"/>
      <c r="DB754" s="5"/>
      <c r="DC754" s="5"/>
      <c r="DD754" s="5"/>
      <c r="DE754" s="5"/>
      <c r="DF754" s="5"/>
      <c r="DG754" s="5"/>
      <c r="DH754" s="5"/>
      <c r="DI754" s="5"/>
      <c r="DJ754" s="5"/>
      <c r="DK754" s="5"/>
      <c r="DL754" s="5"/>
      <c r="DM754" s="5"/>
      <c r="DN754" s="5"/>
      <c r="DO754" s="5"/>
      <c r="DP754" s="5"/>
      <c r="DQ754" s="5"/>
      <c r="DR754" s="5"/>
      <c r="DS754" s="5"/>
      <c r="DT754" s="5"/>
      <c r="DU754" s="5"/>
      <c r="DV754" s="5"/>
      <c r="DW754" s="5"/>
      <c r="DX754" s="5"/>
      <c r="DY754" s="5"/>
      <c r="DZ754" s="5"/>
      <c r="EA754" s="5"/>
      <c r="EB754" s="5"/>
      <c r="EC754" s="5"/>
      <c r="ED754" s="5"/>
      <c r="EE754" s="5"/>
      <c r="EF754" s="5"/>
      <c r="EG754" s="5"/>
      <c r="EH754" s="5"/>
      <c r="EI754" s="5"/>
      <c r="EJ754" s="5"/>
      <c r="EK754" s="5"/>
      <c r="EL754" s="5"/>
      <c r="EM754" s="5"/>
      <c r="EN754" s="5"/>
      <c r="EO754" s="5"/>
      <c r="EP754" s="5"/>
      <c r="EQ754" s="5"/>
      <c r="ER754" s="5"/>
      <c r="ES754" s="5"/>
      <c r="ET754" s="5"/>
      <c r="EU754" s="5"/>
      <c r="EV754" s="5"/>
      <c r="EW754" s="5"/>
      <c r="EX754" s="5"/>
      <c r="EY754" s="5"/>
      <c r="EZ754" s="5"/>
      <c r="FA754" s="5"/>
      <c r="FB754" s="5"/>
      <c r="FC754" s="5"/>
      <c r="FD754" s="5"/>
      <c r="FE754" s="5"/>
      <c r="FF754" s="5"/>
      <c r="FG754" s="5"/>
      <c r="FH754" s="5"/>
      <c r="FI754" s="5"/>
      <c r="FJ754" s="5"/>
      <c r="FK754" s="5"/>
      <c r="FL754" s="5"/>
      <c r="FM754" s="5"/>
      <c r="FN754" s="5"/>
      <c r="FO754" s="5"/>
      <c r="FP754" s="5"/>
      <c r="FQ754" s="5"/>
      <c r="FR754" s="5"/>
      <c r="FS754" s="5"/>
      <c r="FT754" s="5"/>
      <c r="FU754" s="5"/>
      <c r="FV754" s="5"/>
      <c r="FW754" s="5"/>
      <c r="FX754" s="5"/>
      <c r="FY754" s="5"/>
      <c r="FZ754" s="5"/>
      <c r="GA754" s="5"/>
      <c r="GB754" s="5"/>
      <c r="GC754" s="5"/>
      <c r="GD754" s="5"/>
      <c r="GE754" s="5"/>
      <c r="GF754" s="5"/>
      <c r="GG754" s="5"/>
      <c r="GH754" s="5"/>
      <c r="GI754" s="5"/>
      <c r="GJ754" s="5"/>
      <c r="GK754" s="5"/>
      <c r="GL754" s="5"/>
      <c r="GM754" s="5"/>
      <c r="GN754" s="5"/>
      <c r="GO754" s="5"/>
      <c r="GP754" s="5"/>
      <c r="GQ754" s="5"/>
      <c r="GR754" s="5"/>
      <c r="GS754" s="5"/>
      <c r="GT754" s="5"/>
      <c r="GU754" s="5"/>
      <c r="GV754" s="5"/>
      <c r="GW754" s="5"/>
      <c r="GX754" s="5"/>
      <c r="GY754" s="5"/>
      <c r="GZ754" s="5"/>
      <c r="HA754" s="5"/>
      <c r="HB754" s="5"/>
      <c r="HC754" s="5"/>
      <c r="HD754" s="5"/>
      <c r="HE754" s="5"/>
      <c r="HF754" s="5"/>
      <c r="HG754" s="5"/>
      <c r="HH754" s="5"/>
      <c r="HI754" s="5"/>
      <c r="HJ754" s="5"/>
      <c r="HK754" s="5"/>
      <c r="HL754" s="5"/>
      <c r="HM754" s="5"/>
      <c r="HN754" s="5"/>
      <c r="HO754" s="5"/>
      <c r="HP754" s="5"/>
      <c r="HQ754" s="5"/>
      <c r="HR754" s="5"/>
      <c r="HS754" s="5"/>
      <c r="HT754" s="5"/>
      <c r="HU754" s="5"/>
      <c r="HV754" s="5"/>
      <c r="HW754" s="5"/>
      <c r="HX754" s="5"/>
      <c r="HY754" s="5"/>
      <c r="HZ754" s="5"/>
      <c r="IA754" s="5"/>
      <c r="IB754" s="5"/>
      <c r="IC754" s="5"/>
      <c r="ID754" s="5"/>
      <c r="IE754" s="5"/>
      <c r="IF754" s="5"/>
      <c r="IG754" s="5"/>
      <c r="IH754" s="5"/>
      <c r="II754" s="5"/>
      <c r="IJ754" s="5"/>
      <c r="IK754" s="5"/>
      <c r="IL754" s="5"/>
      <c r="IM754" s="5"/>
      <c r="IN754" s="5"/>
      <c r="IO754" s="5"/>
      <c r="IP754" s="5"/>
      <c r="IQ754" s="5"/>
      <c r="IR754" s="5"/>
      <c r="IS754" s="5"/>
      <c r="IT754" s="5"/>
      <c r="IU754" s="5"/>
      <c r="IV754" s="5"/>
      <c r="IW754" s="5"/>
      <c r="IX754" s="5"/>
      <c r="IY754" s="5"/>
      <c r="IZ754" s="5"/>
      <c r="JA754" s="5"/>
      <c r="JB754" s="5"/>
      <c r="JC754" s="5"/>
    </row>
    <row r="755" spans="2:263" x14ac:dyDescent="0.3">
      <c r="B755" s="18">
        <f t="shared" si="28"/>
        <v>0</v>
      </c>
      <c r="C755" s="18"/>
      <c r="D755" s="5"/>
      <c r="E755" s="5"/>
      <c r="F755" s="5" t="str">
        <f t="shared" si="29"/>
        <v/>
      </c>
      <c r="G755" s="5"/>
      <c r="H755" s="5"/>
      <c r="I755" s="5"/>
      <c r="J755" s="5"/>
      <c r="K755" s="5"/>
      <c r="L755" s="6"/>
      <c r="M755" s="5"/>
      <c r="N755" s="5"/>
      <c r="O755" s="5"/>
      <c r="P755" s="24"/>
      <c r="R755" s="27"/>
      <c r="S755" s="5"/>
      <c r="T755" s="6"/>
      <c r="U755" s="5"/>
      <c r="V755" s="7" t="str">
        <f>IFERROR(VLOOKUP(B755,[1]Client107650!$A$1:$C$7000,3,FALSE),"Non enregistrée")</f>
        <v>Non enregistrée</v>
      </c>
      <c r="W755" s="7" t="str">
        <f>IFERROR(VLOOKUP(A755,'[2]PLANNING-RECHANGES LATelec'!$A$3:$AN$8004,40,FALSE),"Non collaborée")</f>
        <v>Non collaborée</v>
      </c>
      <c r="X755" s="8" t="str">
        <f>IFERROR(VLOOKUP(F755,'[3]Table V'!$A:$G,3,FALSE),"N/A")</f>
        <v>N/A</v>
      </c>
      <c r="Y755" s="8" t="str">
        <f>IFERROR(VLOOKUP(F755,'[2]Table V'!$A:$M,9,FALSE),"N/A")</f>
        <v>N/A</v>
      </c>
      <c r="Z755" s="9" t="str">
        <f>IFERROR(VLOOKUP(C755,[4]Feuil1!$D:$AB,25,FALSE),"N/A")</f>
        <v>N/A</v>
      </c>
      <c r="AA755" s="9" t="s">
        <v>157</v>
      </c>
      <c r="AB755" s="9" t="s">
        <v>157</v>
      </c>
      <c r="AC755" s="5"/>
      <c r="AD755" s="10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  <c r="CR755" s="5"/>
      <c r="CS755" s="5"/>
      <c r="CT755" s="5"/>
      <c r="CU755" s="5"/>
      <c r="CV755" s="5"/>
      <c r="CW755" s="5"/>
      <c r="CX755" s="5"/>
      <c r="CY755" s="5"/>
      <c r="CZ755" s="5"/>
      <c r="DA755" s="5"/>
      <c r="DB755" s="5"/>
      <c r="DC755" s="5"/>
      <c r="DD755" s="5"/>
      <c r="DE755" s="5"/>
      <c r="DF755" s="5"/>
      <c r="DG755" s="5"/>
      <c r="DH755" s="5"/>
      <c r="DI755" s="5"/>
      <c r="DJ755" s="5"/>
      <c r="DK755" s="5"/>
      <c r="DL755" s="5"/>
      <c r="DM755" s="5"/>
      <c r="DN755" s="5"/>
      <c r="DO755" s="5"/>
      <c r="DP755" s="5"/>
      <c r="DQ755" s="5"/>
      <c r="DR755" s="5"/>
      <c r="DS755" s="5"/>
      <c r="DT755" s="5"/>
      <c r="DU755" s="5"/>
      <c r="DV755" s="5"/>
      <c r="DW755" s="5"/>
      <c r="DX755" s="5"/>
      <c r="DY755" s="5"/>
      <c r="DZ755" s="5"/>
      <c r="EA755" s="5"/>
      <c r="EB755" s="5"/>
      <c r="EC755" s="5"/>
      <c r="ED755" s="5"/>
      <c r="EE755" s="5"/>
      <c r="EF755" s="5"/>
      <c r="EG755" s="5"/>
      <c r="EH755" s="5"/>
      <c r="EI755" s="5"/>
      <c r="EJ755" s="5"/>
      <c r="EK755" s="5"/>
      <c r="EL755" s="5"/>
      <c r="EM755" s="5"/>
      <c r="EN755" s="5"/>
      <c r="EO755" s="5"/>
      <c r="EP755" s="5"/>
      <c r="EQ755" s="5"/>
      <c r="ER755" s="5"/>
      <c r="ES755" s="5"/>
      <c r="ET755" s="5"/>
      <c r="EU755" s="5"/>
      <c r="EV755" s="5"/>
      <c r="EW755" s="5"/>
      <c r="EX755" s="5"/>
      <c r="EY755" s="5"/>
      <c r="EZ755" s="5"/>
      <c r="FA755" s="5"/>
      <c r="FB755" s="5"/>
      <c r="FC755" s="5"/>
      <c r="FD755" s="5"/>
      <c r="FE755" s="5"/>
      <c r="FF755" s="5"/>
      <c r="FG755" s="5"/>
      <c r="FH755" s="5"/>
      <c r="FI755" s="5"/>
      <c r="FJ755" s="5"/>
      <c r="FK755" s="5"/>
      <c r="FL755" s="5"/>
      <c r="FM755" s="5"/>
      <c r="FN755" s="5"/>
      <c r="FO755" s="5"/>
      <c r="FP755" s="5"/>
      <c r="FQ755" s="5"/>
      <c r="FR755" s="5"/>
      <c r="FS755" s="5"/>
      <c r="FT755" s="5"/>
      <c r="FU755" s="5"/>
      <c r="FV755" s="5"/>
      <c r="FW755" s="5"/>
      <c r="FX755" s="5"/>
      <c r="FY755" s="5"/>
      <c r="FZ755" s="5"/>
      <c r="GA755" s="5"/>
      <c r="GB755" s="5"/>
      <c r="GC755" s="5"/>
      <c r="GD755" s="5"/>
      <c r="GE755" s="5"/>
      <c r="GF755" s="5"/>
      <c r="GG755" s="5"/>
      <c r="GH755" s="5"/>
      <c r="GI755" s="5"/>
      <c r="GJ755" s="5"/>
      <c r="GK755" s="5"/>
      <c r="GL755" s="5"/>
      <c r="GM755" s="5"/>
      <c r="GN755" s="5"/>
      <c r="GO755" s="5"/>
      <c r="GP755" s="5"/>
      <c r="GQ755" s="5"/>
      <c r="GR755" s="5"/>
      <c r="GS755" s="5"/>
      <c r="GT755" s="5"/>
      <c r="GU755" s="5"/>
      <c r="GV755" s="5"/>
      <c r="GW755" s="5"/>
      <c r="GX755" s="5"/>
      <c r="GY755" s="5"/>
      <c r="GZ755" s="5"/>
      <c r="HA755" s="5"/>
      <c r="HB755" s="5"/>
      <c r="HC755" s="5"/>
      <c r="HD755" s="5"/>
      <c r="HE755" s="5"/>
      <c r="HF755" s="5"/>
      <c r="HG755" s="5"/>
      <c r="HH755" s="5"/>
      <c r="HI755" s="5"/>
      <c r="HJ755" s="5"/>
      <c r="HK755" s="5"/>
      <c r="HL755" s="5"/>
      <c r="HM755" s="5"/>
      <c r="HN755" s="5"/>
      <c r="HO755" s="5"/>
      <c r="HP755" s="5"/>
      <c r="HQ755" s="5"/>
      <c r="HR755" s="5"/>
      <c r="HS755" s="5"/>
      <c r="HT755" s="5"/>
      <c r="HU755" s="5"/>
      <c r="HV755" s="5"/>
      <c r="HW755" s="5"/>
      <c r="HX755" s="5"/>
      <c r="HY755" s="5"/>
      <c r="HZ755" s="5"/>
      <c r="IA755" s="5"/>
      <c r="IB755" s="5"/>
      <c r="IC755" s="5"/>
      <c r="ID755" s="5"/>
      <c r="IE755" s="5"/>
      <c r="IF755" s="5"/>
      <c r="IG755" s="5"/>
      <c r="IH755" s="5"/>
      <c r="II755" s="5"/>
      <c r="IJ755" s="5"/>
      <c r="IK755" s="5"/>
      <c r="IL755" s="5"/>
      <c r="IM755" s="5"/>
      <c r="IN755" s="5"/>
      <c r="IO755" s="5"/>
      <c r="IP755" s="5"/>
      <c r="IQ755" s="5"/>
      <c r="IR755" s="5"/>
      <c r="IS755" s="5"/>
      <c r="IT755" s="5"/>
      <c r="IU755" s="5"/>
      <c r="IV755" s="5"/>
      <c r="IW755" s="5"/>
      <c r="IX755" s="5"/>
      <c r="IY755" s="5"/>
      <c r="IZ755" s="5"/>
      <c r="JA755" s="5"/>
      <c r="JB755" s="5"/>
      <c r="JC755" s="5"/>
    </row>
    <row r="756" spans="2:263" x14ac:dyDescent="0.3">
      <c r="B756" s="18">
        <f t="shared" si="28"/>
        <v>0</v>
      </c>
      <c r="C756" s="18"/>
      <c r="D756" s="5"/>
      <c r="E756" s="5"/>
      <c r="F756" s="5" t="str">
        <f t="shared" si="29"/>
        <v/>
      </c>
      <c r="G756" s="5"/>
      <c r="H756" s="5"/>
      <c r="I756" s="5"/>
      <c r="J756" s="5"/>
      <c r="K756" s="5"/>
      <c r="L756" s="6"/>
      <c r="M756" s="5"/>
      <c r="N756" s="5"/>
      <c r="O756" s="5"/>
      <c r="P756" s="24"/>
      <c r="R756" s="27"/>
      <c r="S756" s="5"/>
      <c r="T756" s="6"/>
      <c r="U756" s="5"/>
      <c r="V756" s="7" t="str">
        <f>IFERROR(VLOOKUP(B756,[1]Client107650!$A$1:$C$7000,3,FALSE),"Non enregistrée")</f>
        <v>Non enregistrée</v>
      </c>
      <c r="W756" s="7" t="str">
        <f>IFERROR(VLOOKUP(A756,'[2]PLANNING-RECHANGES LATelec'!$A$3:$AN$8004,40,FALSE),"Non collaborée")</f>
        <v>Non collaborée</v>
      </c>
      <c r="X756" s="8" t="str">
        <f>IFERROR(VLOOKUP(F756,'[3]Table V'!$A:$G,3,FALSE),"N/A")</f>
        <v>N/A</v>
      </c>
      <c r="Y756" s="8" t="str">
        <f>IFERROR(VLOOKUP(F756,'[2]Table V'!$A:$M,9,FALSE),"N/A")</f>
        <v>N/A</v>
      </c>
      <c r="Z756" s="9" t="str">
        <f>IFERROR(VLOOKUP(C756,[4]Feuil1!$D:$AB,25,FALSE),"N/A")</f>
        <v>N/A</v>
      </c>
      <c r="AA756" s="9" t="s">
        <v>157</v>
      </c>
      <c r="AB756" s="9" t="s">
        <v>157</v>
      </c>
      <c r="AC756" s="5"/>
      <c r="AD756" s="10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  <c r="CR756" s="5"/>
      <c r="CS756" s="5"/>
      <c r="CT756" s="5"/>
      <c r="CU756" s="5"/>
      <c r="CV756" s="5"/>
      <c r="CW756" s="5"/>
      <c r="CX756" s="5"/>
      <c r="CY756" s="5"/>
      <c r="CZ756" s="5"/>
      <c r="DA756" s="5"/>
      <c r="DB756" s="5"/>
      <c r="DC756" s="5"/>
      <c r="DD756" s="5"/>
      <c r="DE756" s="5"/>
      <c r="DF756" s="5"/>
      <c r="DG756" s="5"/>
      <c r="DH756" s="5"/>
      <c r="DI756" s="5"/>
      <c r="DJ756" s="5"/>
      <c r="DK756" s="5"/>
      <c r="DL756" s="5"/>
      <c r="DM756" s="5"/>
      <c r="DN756" s="5"/>
      <c r="DO756" s="5"/>
      <c r="DP756" s="5"/>
      <c r="DQ756" s="5"/>
      <c r="DR756" s="5"/>
      <c r="DS756" s="5"/>
      <c r="DT756" s="5"/>
      <c r="DU756" s="5"/>
      <c r="DV756" s="5"/>
      <c r="DW756" s="5"/>
      <c r="DX756" s="5"/>
      <c r="DY756" s="5"/>
      <c r="DZ756" s="5"/>
      <c r="EA756" s="5"/>
      <c r="EB756" s="5"/>
      <c r="EC756" s="5"/>
      <c r="ED756" s="5"/>
      <c r="EE756" s="5"/>
      <c r="EF756" s="5"/>
      <c r="EG756" s="5"/>
      <c r="EH756" s="5"/>
      <c r="EI756" s="5"/>
      <c r="EJ756" s="5"/>
      <c r="EK756" s="5"/>
      <c r="EL756" s="5"/>
      <c r="EM756" s="5"/>
      <c r="EN756" s="5"/>
      <c r="EO756" s="5"/>
      <c r="EP756" s="5"/>
      <c r="EQ756" s="5"/>
      <c r="ER756" s="5"/>
      <c r="ES756" s="5"/>
      <c r="ET756" s="5"/>
      <c r="EU756" s="5"/>
      <c r="EV756" s="5"/>
      <c r="EW756" s="5"/>
      <c r="EX756" s="5"/>
      <c r="EY756" s="5"/>
      <c r="EZ756" s="5"/>
      <c r="FA756" s="5"/>
      <c r="FB756" s="5"/>
      <c r="FC756" s="5"/>
      <c r="FD756" s="5"/>
      <c r="FE756" s="5"/>
      <c r="FF756" s="5"/>
      <c r="FG756" s="5"/>
      <c r="FH756" s="5"/>
      <c r="FI756" s="5"/>
      <c r="FJ756" s="5"/>
      <c r="FK756" s="5"/>
      <c r="FL756" s="5"/>
      <c r="FM756" s="5"/>
      <c r="FN756" s="5"/>
      <c r="FO756" s="5"/>
      <c r="FP756" s="5"/>
      <c r="FQ756" s="5"/>
      <c r="FR756" s="5"/>
      <c r="FS756" s="5"/>
      <c r="FT756" s="5"/>
      <c r="FU756" s="5"/>
      <c r="FV756" s="5"/>
      <c r="FW756" s="5"/>
      <c r="FX756" s="5"/>
      <c r="FY756" s="5"/>
      <c r="FZ756" s="5"/>
      <c r="GA756" s="5"/>
      <c r="GB756" s="5"/>
      <c r="GC756" s="5"/>
      <c r="GD756" s="5"/>
      <c r="GE756" s="5"/>
      <c r="GF756" s="5"/>
      <c r="GG756" s="5"/>
      <c r="GH756" s="5"/>
      <c r="GI756" s="5"/>
      <c r="GJ756" s="5"/>
      <c r="GK756" s="5"/>
      <c r="GL756" s="5"/>
      <c r="GM756" s="5"/>
      <c r="GN756" s="5"/>
      <c r="GO756" s="5"/>
      <c r="GP756" s="5"/>
      <c r="GQ756" s="5"/>
      <c r="GR756" s="5"/>
      <c r="GS756" s="5"/>
      <c r="GT756" s="5"/>
      <c r="GU756" s="5"/>
      <c r="GV756" s="5"/>
      <c r="GW756" s="5"/>
      <c r="GX756" s="5"/>
      <c r="GY756" s="5"/>
      <c r="GZ756" s="5"/>
      <c r="HA756" s="5"/>
      <c r="HB756" s="5"/>
      <c r="HC756" s="5"/>
      <c r="HD756" s="5"/>
      <c r="HE756" s="5"/>
      <c r="HF756" s="5"/>
      <c r="HG756" s="5"/>
      <c r="HH756" s="5"/>
      <c r="HI756" s="5"/>
      <c r="HJ756" s="5"/>
      <c r="HK756" s="5"/>
      <c r="HL756" s="5"/>
      <c r="HM756" s="5"/>
      <c r="HN756" s="5"/>
      <c r="HO756" s="5"/>
      <c r="HP756" s="5"/>
      <c r="HQ756" s="5"/>
      <c r="HR756" s="5"/>
      <c r="HS756" s="5"/>
      <c r="HT756" s="5"/>
      <c r="HU756" s="5"/>
      <c r="HV756" s="5"/>
      <c r="HW756" s="5"/>
      <c r="HX756" s="5"/>
      <c r="HY756" s="5"/>
      <c r="HZ756" s="5"/>
      <c r="IA756" s="5"/>
      <c r="IB756" s="5"/>
      <c r="IC756" s="5"/>
      <c r="ID756" s="5"/>
      <c r="IE756" s="5"/>
      <c r="IF756" s="5"/>
      <c r="IG756" s="5"/>
      <c r="IH756" s="5"/>
      <c r="II756" s="5"/>
      <c r="IJ756" s="5"/>
      <c r="IK756" s="5"/>
      <c r="IL756" s="5"/>
      <c r="IM756" s="5"/>
      <c r="IN756" s="5"/>
      <c r="IO756" s="5"/>
      <c r="IP756" s="5"/>
      <c r="IQ756" s="5"/>
      <c r="IR756" s="5"/>
      <c r="IS756" s="5"/>
      <c r="IT756" s="5"/>
      <c r="IU756" s="5"/>
      <c r="IV756" s="5"/>
      <c r="IW756" s="5"/>
      <c r="IX756" s="5"/>
      <c r="IY756" s="5"/>
      <c r="IZ756" s="5"/>
      <c r="JA756" s="5"/>
      <c r="JB756" s="5"/>
      <c r="JC756" s="5"/>
    </row>
    <row r="757" spans="2:263" x14ac:dyDescent="0.3">
      <c r="B757" s="18">
        <f t="shared" si="28"/>
        <v>0</v>
      </c>
      <c r="C757" s="18"/>
      <c r="D757" s="5"/>
      <c r="E757" s="5"/>
      <c r="F757" s="5" t="str">
        <f t="shared" si="29"/>
        <v/>
      </c>
      <c r="G757" s="5"/>
      <c r="H757" s="5"/>
      <c r="I757" s="5"/>
      <c r="J757" s="5"/>
      <c r="K757" s="5"/>
      <c r="L757" s="6"/>
      <c r="M757" s="5"/>
      <c r="N757" s="5"/>
      <c r="O757" s="5"/>
      <c r="P757" s="24"/>
      <c r="R757" s="27"/>
      <c r="S757" s="5"/>
      <c r="T757" s="6"/>
      <c r="U757" s="5"/>
      <c r="V757" s="7" t="str">
        <f>IFERROR(VLOOKUP(B757,[1]Client107650!$A$1:$C$7000,3,FALSE),"Non enregistrée")</f>
        <v>Non enregistrée</v>
      </c>
      <c r="W757" s="7" t="str">
        <f>IFERROR(VLOOKUP(A757,'[2]PLANNING-RECHANGES LATelec'!$A$3:$AN$8004,40,FALSE),"Non collaborée")</f>
        <v>Non collaborée</v>
      </c>
      <c r="X757" s="8" t="str">
        <f>IFERROR(VLOOKUP(F757,'[3]Table V'!$A:$G,3,FALSE),"N/A")</f>
        <v>N/A</v>
      </c>
      <c r="Y757" s="8" t="str">
        <f>IFERROR(VLOOKUP(F757,'[2]Table V'!$A:$M,9,FALSE),"N/A")</f>
        <v>N/A</v>
      </c>
      <c r="Z757" s="9" t="str">
        <f>IFERROR(VLOOKUP(C757,[4]Feuil1!$D:$AB,25,FALSE),"N/A")</f>
        <v>N/A</v>
      </c>
      <c r="AA757" s="9" t="s">
        <v>157</v>
      </c>
      <c r="AB757" s="9" t="s">
        <v>157</v>
      </c>
      <c r="AC757" s="5"/>
      <c r="AD757" s="10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/>
      <c r="CO757" s="5"/>
      <c r="CP757" s="5"/>
      <c r="CQ757" s="5"/>
      <c r="CR757" s="5"/>
      <c r="CS757" s="5"/>
      <c r="CT757" s="5"/>
      <c r="CU757" s="5"/>
      <c r="CV757" s="5"/>
      <c r="CW757" s="5"/>
      <c r="CX757" s="5"/>
      <c r="CY757" s="5"/>
      <c r="CZ757" s="5"/>
      <c r="DA757" s="5"/>
      <c r="DB757" s="5"/>
      <c r="DC757" s="5"/>
      <c r="DD757" s="5"/>
      <c r="DE757" s="5"/>
      <c r="DF757" s="5"/>
      <c r="DG757" s="5"/>
      <c r="DH757" s="5"/>
      <c r="DI757" s="5"/>
      <c r="DJ757" s="5"/>
      <c r="DK757" s="5"/>
      <c r="DL757" s="5"/>
      <c r="DM757" s="5"/>
      <c r="DN757" s="5"/>
      <c r="DO757" s="5"/>
      <c r="DP757" s="5"/>
      <c r="DQ757" s="5"/>
      <c r="DR757" s="5"/>
      <c r="DS757" s="5"/>
      <c r="DT757" s="5"/>
      <c r="DU757" s="5"/>
      <c r="DV757" s="5"/>
      <c r="DW757" s="5"/>
      <c r="DX757" s="5"/>
      <c r="DY757" s="5"/>
      <c r="DZ757" s="5"/>
      <c r="EA757" s="5"/>
      <c r="EB757" s="5"/>
      <c r="EC757" s="5"/>
      <c r="ED757" s="5"/>
      <c r="EE757" s="5"/>
      <c r="EF757" s="5"/>
      <c r="EG757" s="5"/>
      <c r="EH757" s="5"/>
      <c r="EI757" s="5"/>
      <c r="EJ757" s="5"/>
      <c r="EK757" s="5"/>
      <c r="EL757" s="5"/>
      <c r="EM757" s="5"/>
      <c r="EN757" s="5"/>
      <c r="EO757" s="5"/>
      <c r="EP757" s="5"/>
      <c r="EQ757" s="5"/>
      <c r="ER757" s="5"/>
      <c r="ES757" s="5"/>
      <c r="ET757" s="5"/>
      <c r="EU757" s="5"/>
      <c r="EV757" s="5"/>
      <c r="EW757" s="5"/>
      <c r="EX757" s="5"/>
      <c r="EY757" s="5"/>
      <c r="EZ757" s="5"/>
      <c r="FA757" s="5"/>
      <c r="FB757" s="5"/>
      <c r="FC757" s="5"/>
      <c r="FD757" s="5"/>
      <c r="FE757" s="5"/>
      <c r="FF757" s="5"/>
      <c r="FG757" s="5"/>
      <c r="FH757" s="5"/>
      <c r="FI757" s="5"/>
      <c r="FJ757" s="5"/>
      <c r="FK757" s="5"/>
      <c r="FL757" s="5"/>
      <c r="FM757" s="5"/>
      <c r="FN757" s="5"/>
      <c r="FO757" s="5"/>
      <c r="FP757" s="5"/>
      <c r="FQ757" s="5"/>
      <c r="FR757" s="5"/>
      <c r="FS757" s="5"/>
      <c r="FT757" s="5"/>
      <c r="FU757" s="5"/>
      <c r="FV757" s="5"/>
      <c r="FW757" s="5"/>
      <c r="FX757" s="5"/>
      <c r="FY757" s="5"/>
      <c r="FZ757" s="5"/>
      <c r="GA757" s="5"/>
      <c r="GB757" s="5"/>
      <c r="GC757" s="5"/>
      <c r="GD757" s="5"/>
      <c r="GE757" s="5"/>
      <c r="GF757" s="5"/>
      <c r="GG757" s="5"/>
      <c r="GH757" s="5"/>
      <c r="GI757" s="5"/>
      <c r="GJ757" s="5"/>
      <c r="GK757" s="5"/>
      <c r="GL757" s="5"/>
      <c r="GM757" s="5"/>
      <c r="GN757" s="5"/>
      <c r="GO757" s="5"/>
      <c r="GP757" s="5"/>
      <c r="GQ757" s="5"/>
      <c r="GR757" s="5"/>
      <c r="GS757" s="5"/>
      <c r="GT757" s="5"/>
      <c r="GU757" s="5"/>
      <c r="GV757" s="5"/>
      <c r="GW757" s="5"/>
      <c r="GX757" s="5"/>
      <c r="GY757" s="5"/>
      <c r="GZ757" s="5"/>
      <c r="HA757" s="5"/>
      <c r="HB757" s="5"/>
      <c r="HC757" s="5"/>
      <c r="HD757" s="5"/>
      <c r="HE757" s="5"/>
      <c r="HF757" s="5"/>
      <c r="HG757" s="5"/>
      <c r="HH757" s="5"/>
      <c r="HI757" s="5"/>
      <c r="HJ757" s="5"/>
      <c r="HK757" s="5"/>
      <c r="HL757" s="5"/>
      <c r="HM757" s="5"/>
      <c r="HN757" s="5"/>
      <c r="HO757" s="5"/>
      <c r="HP757" s="5"/>
      <c r="HQ757" s="5"/>
      <c r="HR757" s="5"/>
      <c r="HS757" s="5"/>
      <c r="HT757" s="5"/>
      <c r="HU757" s="5"/>
      <c r="HV757" s="5"/>
      <c r="HW757" s="5"/>
      <c r="HX757" s="5"/>
      <c r="HY757" s="5"/>
      <c r="HZ757" s="5"/>
      <c r="IA757" s="5"/>
      <c r="IB757" s="5"/>
      <c r="IC757" s="5"/>
      <c r="ID757" s="5"/>
      <c r="IE757" s="5"/>
      <c r="IF757" s="5"/>
      <c r="IG757" s="5"/>
      <c r="IH757" s="5"/>
      <c r="II757" s="5"/>
      <c r="IJ757" s="5"/>
      <c r="IK757" s="5"/>
      <c r="IL757" s="5"/>
      <c r="IM757" s="5"/>
      <c r="IN757" s="5"/>
      <c r="IO757" s="5"/>
      <c r="IP757" s="5"/>
      <c r="IQ757" s="5"/>
      <c r="IR757" s="5"/>
      <c r="IS757" s="5"/>
      <c r="IT757" s="5"/>
      <c r="IU757" s="5"/>
      <c r="IV757" s="5"/>
      <c r="IW757" s="5"/>
      <c r="IX757" s="5"/>
      <c r="IY757" s="5"/>
      <c r="IZ757" s="5"/>
      <c r="JA757" s="5"/>
      <c r="JB757" s="5"/>
      <c r="JC757" s="5"/>
    </row>
    <row r="758" spans="2:263" x14ac:dyDescent="0.3">
      <c r="B758" s="18">
        <f t="shared" si="28"/>
        <v>0</v>
      </c>
      <c r="C758" s="18"/>
      <c r="D758" s="5"/>
      <c r="E758" s="5"/>
      <c r="F758" s="5" t="str">
        <f t="shared" si="29"/>
        <v/>
      </c>
      <c r="G758" s="5"/>
      <c r="H758" s="5"/>
      <c r="I758" s="5"/>
      <c r="J758" s="5"/>
      <c r="K758" s="5"/>
      <c r="L758" s="6"/>
      <c r="M758" s="5"/>
      <c r="N758" s="5"/>
      <c r="O758" s="5"/>
      <c r="P758" s="24"/>
      <c r="R758" s="27"/>
      <c r="S758" s="5"/>
      <c r="T758" s="6"/>
      <c r="U758" s="5"/>
      <c r="V758" s="7" t="str">
        <f>IFERROR(VLOOKUP(B758,[1]Client107650!$A$1:$C$7000,3,FALSE),"Non enregistrée")</f>
        <v>Non enregistrée</v>
      </c>
      <c r="W758" s="7" t="str">
        <f>IFERROR(VLOOKUP(A758,'[2]PLANNING-RECHANGES LATelec'!$A$3:$AN$8004,40,FALSE),"Non collaborée")</f>
        <v>Non collaborée</v>
      </c>
      <c r="X758" s="8" t="str">
        <f>IFERROR(VLOOKUP(F758,'[3]Table V'!$A:$G,3,FALSE),"N/A")</f>
        <v>N/A</v>
      </c>
      <c r="Y758" s="8" t="str">
        <f>IFERROR(VLOOKUP(F758,'[2]Table V'!$A:$M,9,FALSE),"N/A")</f>
        <v>N/A</v>
      </c>
      <c r="Z758" s="9" t="str">
        <f>IFERROR(VLOOKUP(C758,[4]Feuil1!$D:$AB,25,FALSE),"N/A")</f>
        <v>N/A</v>
      </c>
      <c r="AA758" s="9" t="s">
        <v>157</v>
      </c>
      <c r="AB758" s="9" t="s">
        <v>157</v>
      </c>
      <c r="AC758" s="5"/>
      <c r="AD758" s="10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  <c r="CR758" s="5"/>
      <c r="CS758" s="5"/>
      <c r="CT758" s="5"/>
      <c r="CU758" s="5"/>
      <c r="CV758" s="5"/>
      <c r="CW758" s="5"/>
      <c r="CX758" s="5"/>
      <c r="CY758" s="5"/>
      <c r="CZ758" s="5"/>
      <c r="DA758" s="5"/>
      <c r="DB758" s="5"/>
      <c r="DC758" s="5"/>
      <c r="DD758" s="5"/>
      <c r="DE758" s="5"/>
      <c r="DF758" s="5"/>
      <c r="DG758" s="5"/>
      <c r="DH758" s="5"/>
      <c r="DI758" s="5"/>
      <c r="DJ758" s="5"/>
      <c r="DK758" s="5"/>
      <c r="DL758" s="5"/>
      <c r="DM758" s="5"/>
      <c r="DN758" s="5"/>
      <c r="DO758" s="5"/>
      <c r="DP758" s="5"/>
    </row>
    <row r="759" spans="2:263" x14ac:dyDescent="0.3">
      <c r="B759" s="18">
        <f t="shared" si="28"/>
        <v>0</v>
      </c>
      <c r="C759" s="18"/>
      <c r="D759" s="5"/>
      <c r="E759" s="5"/>
      <c r="F759" s="5" t="str">
        <f t="shared" si="29"/>
        <v/>
      </c>
      <c r="G759" s="5"/>
      <c r="H759" s="5"/>
      <c r="I759" s="5"/>
      <c r="J759" s="5"/>
      <c r="K759" s="5"/>
      <c r="L759" s="6"/>
      <c r="M759" s="5"/>
      <c r="N759" s="5"/>
      <c r="O759" s="5"/>
      <c r="P759" s="24"/>
      <c r="R759" s="27"/>
      <c r="S759" s="5"/>
      <c r="T759" s="6"/>
      <c r="U759" s="5"/>
      <c r="V759" s="7" t="str">
        <f>IFERROR(VLOOKUP(B759,[1]Client107650!$A$1:$C$7000,3,FALSE),"Non enregistrée")</f>
        <v>Non enregistrée</v>
      </c>
      <c r="W759" s="7" t="str">
        <f>IFERROR(VLOOKUP(A759,'[2]PLANNING-RECHANGES LATelec'!$A$3:$AN$8004,40,FALSE),"Non collaborée")</f>
        <v>Non collaborée</v>
      </c>
      <c r="X759" s="8" t="str">
        <f>IFERROR(VLOOKUP(F759,'[3]Table V'!$A:$G,3,FALSE),"N/A")</f>
        <v>N/A</v>
      </c>
      <c r="Y759" s="8" t="str">
        <f>IFERROR(VLOOKUP(F759,'[2]Table V'!$A:$M,9,FALSE),"N/A")</f>
        <v>N/A</v>
      </c>
      <c r="Z759" s="9" t="str">
        <f>IFERROR(VLOOKUP(C759,[4]Feuil1!$D:$AB,25,FALSE),"N/A")</f>
        <v>N/A</v>
      </c>
      <c r="AA759" s="9" t="s">
        <v>157</v>
      </c>
      <c r="AB759" s="9" t="s">
        <v>157</v>
      </c>
      <c r="AC759" s="5"/>
      <c r="AD759" s="10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  <c r="CR759" s="5"/>
      <c r="CS759" s="5"/>
      <c r="CT759" s="5"/>
      <c r="CU759" s="5"/>
      <c r="CV759" s="5"/>
      <c r="CW759" s="5"/>
      <c r="CX759" s="5"/>
      <c r="CY759" s="5"/>
      <c r="CZ759" s="5"/>
      <c r="DA759" s="5"/>
      <c r="DB759" s="5"/>
      <c r="DC759" s="5"/>
      <c r="DD759" s="5"/>
      <c r="DE759" s="5"/>
      <c r="DF759" s="5"/>
      <c r="DG759" s="5"/>
      <c r="DH759" s="5"/>
      <c r="DI759" s="5"/>
      <c r="DJ759" s="5"/>
      <c r="DK759" s="5"/>
      <c r="DL759" s="5"/>
      <c r="DM759" s="5"/>
      <c r="DN759" s="5"/>
      <c r="DO759" s="5"/>
      <c r="DP759" s="5"/>
      <c r="DQ759" s="5"/>
      <c r="DR759" s="5"/>
      <c r="DS759" s="5"/>
      <c r="DT759" s="5"/>
      <c r="DU759" s="5"/>
      <c r="DV759" s="5"/>
      <c r="DW759" s="5"/>
      <c r="DX759" s="5"/>
      <c r="DY759" s="5"/>
      <c r="DZ759" s="5"/>
      <c r="EA759" s="5"/>
      <c r="EB759" s="5"/>
      <c r="EC759" s="5"/>
      <c r="ED759" s="5"/>
      <c r="EE759" s="5"/>
      <c r="EF759" s="5"/>
      <c r="EG759" s="5"/>
      <c r="EH759" s="5"/>
      <c r="EI759" s="5"/>
      <c r="EJ759" s="5"/>
      <c r="EK759" s="5"/>
      <c r="EL759" s="5"/>
      <c r="EM759" s="5"/>
      <c r="EN759" s="5"/>
      <c r="EO759" s="5"/>
      <c r="EP759" s="5"/>
      <c r="EQ759" s="5"/>
      <c r="ER759" s="5"/>
      <c r="ES759" s="5"/>
      <c r="ET759" s="5"/>
      <c r="EU759" s="5"/>
      <c r="EV759" s="5"/>
      <c r="EW759" s="5"/>
      <c r="EX759" s="5"/>
      <c r="EY759" s="5"/>
      <c r="EZ759" s="5"/>
      <c r="FA759" s="5"/>
      <c r="FB759" s="5"/>
      <c r="FC759" s="5"/>
      <c r="FD759" s="5"/>
      <c r="FE759" s="5"/>
      <c r="FF759" s="5"/>
      <c r="FG759" s="5"/>
      <c r="FH759" s="5"/>
      <c r="FI759" s="5"/>
      <c r="FJ759" s="5"/>
      <c r="FK759" s="5"/>
      <c r="FL759" s="5"/>
      <c r="FM759" s="5"/>
      <c r="FN759" s="5"/>
      <c r="FO759" s="5"/>
      <c r="FP759" s="5"/>
      <c r="FQ759" s="5"/>
      <c r="FR759" s="5"/>
      <c r="FS759" s="5"/>
      <c r="FT759" s="5"/>
      <c r="FU759" s="5"/>
      <c r="FV759" s="5"/>
      <c r="FW759" s="5"/>
      <c r="FX759" s="5"/>
      <c r="FY759" s="5"/>
      <c r="FZ759" s="5"/>
      <c r="GA759" s="5"/>
      <c r="GB759" s="5"/>
      <c r="GC759" s="5"/>
      <c r="GD759" s="5"/>
      <c r="GE759" s="5"/>
      <c r="GF759" s="5"/>
      <c r="GG759" s="5"/>
      <c r="GH759" s="5"/>
      <c r="GI759" s="5"/>
      <c r="GJ759" s="5"/>
      <c r="GK759" s="5"/>
      <c r="GL759" s="5"/>
      <c r="GM759" s="5"/>
      <c r="GN759" s="5"/>
      <c r="GO759" s="5"/>
      <c r="GP759" s="5"/>
      <c r="GQ759" s="5"/>
      <c r="GR759" s="5"/>
      <c r="GS759" s="5"/>
      <c r="GT759" s="5"/>
      <c r="GU759" s="5"/>
      <c r="GV759" s="5"/>
      <c r="GW759" s="5"/>
      <c r="GX759" s="5"/>
      <c r="GY759" s="5"/>
      <c r="GZ759" s="5"/>
      <c r="HA759" s="5"/>
      <c r="HB759" s="5"/>
      <c r="HC759" s="5"/>
      <c r="HD759" s="5"/>
      <c r="HE759" s="5"/>
      <c r="HF759" s="5"/>
      <c r="HG759" s="5"/>
      <c r="HH759" s="5"/>
      <c r="HI759" s="5"/>
      <c r="HJ759" s="5"/>
      <c r="HK759" s="5"/>
      <c r="HL759" s="5"/>
      <c r="HM759" s="5"/>
      <c r="HN759" s="5"/>
      <c r="HO759" s="5"/>
      <c r="HP759" s="5"/>
      <c r="HQ759" s="5"/>
      <c r="HR759" s="5"/>
      <c r="HS759" s="5"/>
      <c r="HT759" s="5"/>
      <c r="HU759" s="5"/>
      <c r="HV759" s="5"/>
      <c r="HW759" s="5"/>
      <c r="HX759" s="5"/>
      <c r="HY759" s="5"/>
      <c r="HZ759" s="5"/>
      <c r="IA759" s="5"/>
      <c r="IB759" s="5"/>
      <c r="IC759" s="5"/>
      <c r="ID759" s="5"/>
      <c r="IE759" s="5"/>
      <c r="IF759" s="5"/>
      <c r="IG759" s="5"/>
      <c r="IH759" s="5"/>
      <c r="II759" s="5"/>
      <c r="IJ759" s="5"/>
      <c r="IK759" s="5"/>
      <c r="IL759" s="5"/>
      <c r="IM759" s="5"/>
      <c r="IN759" s="5"/>
      <c r="IO759" s="5"/>
      <c r="IP759" s="5"/>
      <c r="IQ759" s="5"/>
      <c r="IR759" s="5"/>
      <c r="IS759" s="5"/>
      <c r="IT759" s="5"/>
      <c r="IU759" s="5"/>
      <c r="IV759" s="5"/>
      <c r="IW759" s="5"/>
      <c r="IX759" s="5"/>
      <c r="IY759" s="5"/>
      <c r="IZ759" s="5"/>
      <c r="JA759" s="5"/>
      <c r="JB759" s="5"/>
      <c r="JC759" s="5"/>
    </row>
    <row r="760" spans="2:263" x14ac:dyDescent="0.3">
      <c r="B760" s="18">
        <f t="shared" si="28"/>
        <v>0</v>
      </c>
      <c r="C760" s="18"/>
      <c r="D760" s="5"/>
      <c r="E760" s="5"/>
      <c r="F760" s="5" t="str">
        <f t="shared" si="29"/>
        <v/>
      </c>
      <c r="G760" s="5"/>
      <c r="H760" s="5"/>
      <c r="I760" s="5"/>
      <c r="J760" s="5"/>
      <c r="K760" s="5"/>
      <c r="L760" s="6"/>
      <c r="M760" s="5"/>
      <c r="N760" s="5"/>
      <c r="O760" s="5"/>
      <c r="P760" s="24"/>
      <c r="R760" s="27"/>
      <c r="S760" s="5"/>
      <c r="T760" s="6"/>
      <c r="U760" s="5"/>
      <c r="V760" s="7" t="str">
        <f>IFERROR(VLOOKUP(B760,[1]Client107650!$A$1:$C$7000,3,FALSE),"Non enregistrée")</f>
        <v>Non enregistrée</v>
      </c>
      <c r="W760" s="7" t="str">
        <f>IFERROR(VLOOKUP(A760,'[2]PLANNING-RECHANGES LATelec'!$A$3:$AN$8004,40,FALSE),"Non collaborée")</f>
        <v>Non collaborée</v>
      </c>
      <c r="X760" s="8" t="str">
        <f>IFERROR(VLOOKUP(F760,'[3]Table V'!$A:$G,3,FALSE),"N/A")</f>
        <v>N/A</v>
      </c>
      <c r="Y760" s="8" t="str">
        <f>IFERROR(VLOOKUP(F760,'[2]Table V'!$A:$M,9,FALSE),"N/A")</f>
        <v>N/A</v>
      </c>
      <c r="Z760" s="9" t="str">
        <f>IFERROR(VLOOKUP(C760,[4]Feuil1!$D:$AB,25,FALSE),"N/A")</f>
        <v>N/A</v>
      </c>
      <c r="AA760" s="9" t="s">
        <v>157</v>
      </c>
      <c r="AB760" s="9" t="s">
        <v>157</v>
      </c>
      <c r="AC760" s="5"/>
      <c r="AD760" s="10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  <c r="CR760" s="5"/>
      <c r="CS760" s="5"/>
      <c r="CT760" s="5"/>
      <c r="CU760" s="5"/>
      <c r="CV760" s="5"/>
      <c r="CW760" s="5"/>
      <c r="CX760" s="5"/>
      <c r="CY760" s="5"/>
      <c r="CZ760" s="5"/>
      <c r="DA760" s="5"/>
      <c r="DB760" s="5"/>
      <c r="DC760" s="5"/>
      <c r="DD760" s="5"/>
      <c r="DE760" s="5"/>
      <c r="DF760" s="5"/>
      <c r="DG760" s="5"/>
      <c r="DH760" s="5"/>
      <c r="DI760" s="5"/>
      <c r="DJ760" s="5"/>
      <c r="DK760" s="5"/>
      <c r="DL760" s="5"/>
      <c r="DM760" s="5"/>
      <c r="DN760" s="5"/>
      <c r="DO760" s="5"/>
      <c r="DP760" s="5"/>
      <c r="DQ760" s="5"/>
      <c r="DR760" s="5"/>
      <c r="DS760" s="5"/>
      <c r="DT760" s="5"/>
      <c r="DU760" s="5"/>
      <c r="DV760" s="5"/>
      <c r="DW760" s="5"/>
      <c r="DX760" s="5"/>
      <c r="DY760" s="5"/>
      <c r="DZ760" s="5"/>
      <c r="EA760" s="5"/>
      <c r="EB760" s="5"/>
      <c r="EC760" s="5"/>
      <c r="ED760" s="5"/>
      <c r="EE760" s="5"/>
      <c r="EF760" s="5"/>
      <c r="EG760" s="5"/>
      <c r="EH760" s="5"/>
      <c r="EI760" s="5"/>
      <c r="EJ760" s="5"/>
      <c r="EK760" s="5"/>
    </row>
    <row r="761" spans="2:263" x14ac:dyDescent="0.3">
      <c r="B761" s="18">
        <f t="shared" si="28"/>
        <v>0</v>
      </c>
      <c r="C761" s="18"/>
      <c r="D761" s="5"/>
      <c r="E761" s="5"/>
      <c r="F761" s="5" t="str">
        <f t="shared" si="29"/>
        <v/>
      </c>
      <c r="G761" s="5"/>
      <c r="H761" s="5"/>
      <c r="I761" s="5"/>
      <c r="J761" s="5"/>
      <c r="K761" s="5"/>
      <c r="L761" s="6"/>
      <c r="M761" s="5"/>
      <c r="N761" s="5"/>
      <c r="O761" s="5"/>
      <c r="P761" s="24"/>
      <c r="R761" s="27"/>
      <c r="S761" s="5"/>
      <c r="T761" s="6"/>
      <c r="U761" s="5"/>
      <c r="V761" s="7" t="str">
        <f>IFERROR(VLOOKUP(B761,[1]Client107650!$A$1:$C$7000,3,FALSE),"Non enregistrée")</f>
        <v>Non enregistrée</v>
      </c>
      <c r="W761" s="7" t="str">
        <f>IFERROR(VLOOKUP(A761,'[2]PLANNING-RECHANGES LATelec'!$A$3:$AN$8004,40,FALSE),"Non collaborée")</f>
        <v>Non collaborée</v>
      </c>
      <c r="X761" s="8" t="str">
        <f>IFERROR(VLOOKUP(F761,'[3]Table V'!$A:$G,3,FALSE),"N/A")</f>
        <v>N/A</v>
      </c>
      <c r="Y761" s="8" t="str">
        <f>IFERROR(VLOOKUP(F761,'[2]Table V'!$A:$M,9,FALSE),"N/A")</f>
        <v>N/A</v>
      </c>
      <c r="Z761" s="9" t="str">
        <f>IFERROR(VLOOKUP(C761,[4]Feuil1!$D:$AB,25,FALSE),"N/A")</f>
        <v>N/A</v>
      </c>
      <c r="AA761" s="9" t="s">
        <v>157</v>
      </c>
      <c r="AB761" s="9" t="s">
        <v>157</v>
      </c>
      <c r="AC761" s="5"/>
      <c r="AD761" s="10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  <c r="CR761" s="5"/>
      <c r="CS761" s="5"/>
      <c r="CT761" s="5"/>
      <c r="CU761" s="5"/>
      <c r="CV761" s="5"/>
      <c r="CW761" s="5"/>
      <c r="CX761" s="5"/>
      <c r="CY761" s="5"/>
      <c r="CZ761" s="5"/>
      <c r="DA761" s="5"/>
      <c r="DB761" s="5"/>
      <c r="DC761" s="5"/>
      <c r="DD761" s="5"/>
      <c r="DE761" s="5"/>
      <c r="DF761" s="5"/>
      <c r="DG761" s="5"/>
      <c r="DH761" s="5"/>
      <c r="DI761" s="5"/>
      <c r="DJ761" s="5"/>
      <c r="DK761" s="5"/>
      <c r="DL761" s="5"/>
      <c r="DM761" s="5"/>
      <c r="DN761" s="5"/>
      <c r="DO761" s="5"/>
      <c r="DP761" s="5"/>
      <c r="DQ761" s="5"/>
      <c r="DR761" s="5"/>
      <c r="DS761" s="5"/>
      <c r="DT761" s="5"/>
      <c r="DU761" s="5"/>
      <c r="DV761" s="5"/>
      <c r="DW761" s="5"/>
      <c r="DX761" s="5"/>
      <c r="DY761" s="5"/>
      <c r="DZ761" s="5"/>
      <c r="EA761" s="5"/>
      <c r="EB761" s="5"/>
      <c r="EC761" s="5"/>
      <c r="ED761" s="5"/>
      <c r="EE761" s="5"/>
      <c r="EF761" s="5"/>
      <c r="EG761" s="5"/>
      <c r="EH761" s="5"/>
      <c r="EI761" s="5"/>
      <c r="EJ761" s="5"/>
      <c r="EK761" s="5"/>
    </row>
    <row r="762" spans="2:263" x14ac:dyDescent="0.3">
      <c r="B762" s="18">
        <f t="shared" si="28"/>
        <v>0</v>
      </c>
      <c r="C762" s="18"/>
      <c r="D762" s="5"/>
      <c r="E762" s="5"/>
      <c r="F762" s="5" t="str">
        <f t="shared" si="29"/>
        <v/>
      </c>
      <c r="G762" s="5"/>
      <c r="H762" s="5"/>
      <c r="I762" s="5"/>
      <c r="J762" s="5"/>
      <c r="K762" s="5"/>
      <c r="L762" s="6"/>
      <c r="M762" s="5"/>
      <c r="N762" s="5"/>
      <c r="O762" s="5"/>
      <c r="P762" s="24"/>
      <c r="R762" s="27"/>
      <c r="S762" s="5"/>
      <c r="T762" s="6"/>
      <c r="U762" s="5"/>
      <c r="V762" s="7" t="str">
        <f>IFERROR(VLOOKUP(B762,[1]Client107650!$A$1:$C$7000,3,FALSE),"Non enregistrée")</f>
        <v>Non enregistrée</v>
      </c>
      <c r="W762" s="7" t="str">
        <f>IFERROR(VLOOKUP(A762,'[2]PLANNING-RECHANGES LATelec'!$A$3:$AN$8004,40,FALSE),"Non collaborée")</f>
        <v>Non collaborée</v>
      </c>
      <c r="X762" s="8" t="str">
        <f>IFERROR(VLOOKUP(F762,'[3]Table V'!$A:$G,3,FALSE),"N/A")</f>
        <v>N/A</v>
      </c>
      <c r="Y762" s="8" t="str">
        <f>IFERROR(VLOOKUP(F762,'[2]Table V'!$A:$M,9,FALSE),"N/A")</f>
        <v>N/A</v>
      </c>
      <c r="Z762" s="9" t="str">
        <f>IFERROR(VLOOKUP(C762,[4]Feuil1!$D:$AB,25,FALSE),"N/A")</f>
        <v>N/A</v>
      </c>
      <c r="AA762" s="9" t="s">
        <v>157</v>
      </c>
      <c r="AB762" s="9" t="s">
        <v>157</v>
      </c>
      <c r="AC762" s="5"/>
      <c r="AD762" s="10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</row>
    <row r="763" spans="2:263" x14ac:dyDescent="0.3">
      <c r="B763" s="18">
        <f t="shared" si="28"/>
        <v>0</v>
      </c>
      <c r="C763" s="18"/>
      <c r="D763" s="5"/>
      <c r="E763" s="5"/>
      <c r="F763" s="5" t="str">
        <f t="shared" si="29"/>
        <v/>
      </c>
      <c r="G763" s="5"/>
      <c r="H763" s="5"/>
      <c r="I763" s="5"/>
      <c r="J763" s="5"/>
      <c r="K763" s="5"/>
      <c r="L763" s="6"/>
      <c r="M763" s="5"/>
      <c r="N763" s="5"/>
      <c r="O763" s="5"/>
      <c r="P763" s="24"/>
      <c r="R763" s="27"/>
      <c r="S763" s="5"/>
      <c r="T763" s="6"/>
      <c r="U763" s="5"/>
      <c r="V763" s="7" t="str">
        <f>IFERROR(VLOOKUP(B763,[1]Client107650!$A$1:$C$7000,3,FALSE),"Non enregistrée")</f>
        <v>Non enregistrée</v>
      </c>
      <c r="W763" s="7" t="str">
        <f>IFERROR(VLOOKUP(A763,'[2]PLANNING-RECHANGES LATelec'!$A$3:$AN$8004,40,FALSE),"Non collaborée")</f>
        <v>Non collaborée</v>
      </c>
      <c r="X763" s="8" t="str">
        <f>IFERROR(VLOOKUP(F763,'[3]Table V'!$A:$G,3,FALSE),"N/A")</f>
        <v>N/A</v>
      </c>
      <c r="Y763" s="8" t="str">
        <f>IFERROR(VLOOKUP(F763,'[2]Table V'!$A:$M,9,FALSE),"N/A")</f>
        <v>N/A</v>
      </c>
      <c r="Z763" s="9" t="str">
        <f>IFERROR(VLOOKUP(C763,[4]Feuil1!$D:$AB,25,FALSE),"N/A")</f>
        <v>N/A</v>
      </c>
      <c r="AA763" s="9" t="s">
        <v>157</v>
      </c>
      <c r="AB763" s="9" t="s">
        <v>157</v>
      </c>
      <c r="AC763" s="5"/>
      <c r="AD763" s="10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  <c r="CR763" s="5"/>
      <c r="CS763" s="5"/>
      <c r="CT763" s="5"/>
      <c r="CU763" s="5"/>
      <c r="CV763" s="5"/>
      <c r="CW763" s="5"/>
      <c r="CX763" s="5"/>
      <c r="CY763" s="5"/>
      <c r="CZ763" s="5"/>
      <c r="DA763" s="5"/>
      <c r="DB763" s="5"/>
      <c r="DC763" s="5"/>
      <c r="DD763" s="5"/>
      <c r="DE763" s="5"/>
      <c r="DF763" s="5"/>
      <c r="DG763" s="5"/>
      <c r="DH763" s="5"/>
      <c r="DI763" s="5"/>
      <c r="DJ763" s="5"/>
      <c r="DK763" s="5"/>
      <c r="DL763" s="5"/>
      <c r="DM763" s="5"/>
      <c r="DN763" s="5"/>
      <c r="DO763" s="5"/>
      <c r="DP763" s="5"/>
      <c r="DQ763" s="5"/>
      <c r="DR763" s="5"/>
      <c r="DS763" s="5"/>
      <c r="DT763" s="5"/>
      <c r="DU763" s="5"/>
      <c r="DV763" s="5"/>
      <c r="DW763" s="5"/>
      <c r="DX763" s="5"/>
      <c r="DY763" s="5"/>
      <c r="DZ763" s="5"/>
      <c r="EA763" s="5"/>
      <c r="EB763" s="5"/>
      <c r="EC763" s="5"/>
      <c r="ED763" s="5"/>
      <c r="EE763" s="5"/>
      <c r="EF763" s="5"/>
      <c r="EG763" s="5"/>
      <c r="EH763" s="5"/>
      <c r="EI763" s="5"/>
      <c r="EJ763" s="5"/>
      <c r="EK763" s="5"/>
    </row>
    <row r="764" spans="2:263" x14ac:dyDescent="0.3">
      <c r="B764" s="18">
        <f t="shared" si="28"/>
        <v>0</v>
      </c>
      <c r="C764" s="18"/>
      <c r="D764" s="5"/>
      <c r="E764" s="5"/>
      <c r="F764" s="5" t="str">
        <f t="shared" si="29"/>
        <v/>
      </c>
      <c r="G764" s="5"/>
      <c r="H764" s="5"/>
      <c r="I764" s="5"/>
      <c r="J764" s="5"/>
      <c r="K764" s="5"/>
      <c r="L764" s="6"/>
      <c r="M764" s="5"/>
      <c r="N764" s="5"/>
      <c r="O764" s="5"/>
      <c r="P764" s="24"/>
      <c r="R764" s="27"/>
      <c r="S764" s="5"/>
      <c r="T764" s="6"/>
      <c r="U764" s="5"/>
      <c r="V764" s="7" t="str">
        <f>IFERROR(VLOOKUP(B764,[1]Client107650!$A$1:$C$7000,3,FALSE),"Non enregistrée")</f>
        <v>Non enregistrée</v>
      </c>
      <c r="W764" s="7" t="str">
        <f>IFERROR(VLOOKUP(A764,'[2]PLANNING-RECHANGES LATelec'!$A$3:$AN$8004,40,FALSE),"Non collaborée")</f>
        <v>Non collaborée</v>
      </c>
      <c r="X764" s="8" t="str">
        <f>IFERROR(VLOOKUP(F764,'[3]Table V'!$A:$G,3,FALSE),"N/A")</f>
        <v>N/A</v>
      </c>
      <c r="Y764" s="8" t="str">
        <f>IFERROR(VLOOKUP(F764,'[2]Table V'!$A:$M,9,FALSE),"N/A")</f>
        <v>N/A</v>
      </c>
      <c r="Z764" s="9" t="str">
        <f>IFERROR(VLOOKUP(C764,[4]Feuil1!$D:$AB,25,FALSE),"N/A")</f>
        <v>N/A</v>
      </c>
      <c r="AA764" s="9" t="s">
        <v>157</v>
      </c>
      <c r="AB764" s="9" t="s">
        <v>157</v>
      </c>
      <c r="AC764" s="5"/>
      <c r="AD764" s="10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  <c r="CR764" s="5"/>
      <c r="CS764" s="5"/>
      <c r="CT764" s="5"/>
      <c r="CU764" s="5"/>
      <c r="CV764" s="5"/>
      <c r="CW764" s="5"/>
      <c r="CX764" s="5"/>
      <c r="CY764" s="5"/>
      <c r="CZ764" s="5"/>
      <c r="DA764" s="5"/>
      <c r="DB764" s="5"/>
      <c r="DC764" s="5"/>
      <c r="DD764" s="5"/>
      <c r="DE764" s="5"/>
      <c r="DF764" s="5"/>
      <c r="DG764" s="5"/>
      <c r="DH764" s="5"/>
      <c r="DI764" s="5"/>
      <c r="DJ764" s="5"/>
      <c r="DK764" s="5"/>
      <c r="DL764" s="5"/>
      <c r="DM764" s="5"/>
      <c r="DN764" s="5"/>
      <c r="DO764" s="5"/>
      <c r="DP764" s="5"/>
      <c r="DQ764" s="5"/>
      <c r="DR764" s="5"/>
      <c r="DS764" s="5"/>
      <c r="DT764" s="5"/>
      <c r="DU764" s="5"/>
      <c r="DV764" s="5"/>
      <c r="DW764" s="5"/>
      <c r="DX764" s="5"/>
      <c r="DY764" s="5"/>
      <c r="DZ764" s="5"/>
      <c r="EA764" s="5"/>
      <c r="EB764" s="5"/>
      <c r="EC764" s="5"/>
      <c r="ED764" s="5"/>
      <c r="EE764" s="5"/>
      <c r="EF764" s="5"/>
      <c r="EG764" s="5"/>
      <c r="EH764" s="5"/>
      <c r="EI764" s="5"/>
      <c r="EJ764" s="5"/>
      <c r="EK764" s="5"/>
    </row>
    <row r="765" spans="2:263" x14ac:dyDescent="0.3">
      <c r="B765" s="18">
        <f t="shared" si="28"/>
        <v>0</v>
      </c>
      <c r="C765" s="18"/>
      <c r="D765" s="5"/>
      <c r="E765" s="5"/>
      <c r="F765" s="5" t="str">
        <f t="shared" si="29"/>
        <v/>
      </c>
      <c r="G765" s="5"/>
      <c r="H765" s="5"/>
      <c r="I765" s="5"/>
      <c r="J765" s="5"/>
      <c r="K765" s="5"/>
      <c r="L765" s="6"/>
      <c r="M765" s="5"/>
      <c r="N765" s="5"/>
      <c r="O765" s="5"/>
      <c r="P765" s="24"/>
      <c r="R765" s="27"/>
      <c r="S765" s="5"/>
      <c r="T765" s="6"/>
      <c r="U765" s="5"/>
      <c r="V765" s="7" t="str">
        <f>IFERROR(VLOOKUP(B765,[1]Client107650!$A$1:$C$7000,3,FALSE),"Non enregistrée")</f>
        <v>Non enregistrée</v>
      </c>
      <c r="W765" s="7" t="str">
        <f>IFERROR(VLOOKUP(A765,'[2]PLANNING-RECHANGES LATelec'!$A$3:$AN$8004,40,FALSE),"Non collaborée")</f>
        <v>Non collaborée</v>
      </c>
      <c r="X765" s="8" t="str">
        <f>IFERROR(VLOOKUP(F765,'[3]Table V'!$A:$G,3,FALSE),"N/A")</f>
        <v>N/A</v>
      </c>
      <c r="Y765" s="8" t="str">
        <f>IFERROR(VLOOKUP(F765,'[2]Table V'!$A:$M,9,FALSE),"N/A")</f>
        <v>N/A</v>
      </c>
      <c r="Z765" s="9" t="str">
        <f>IFERROR(VLOOKUP(C765,[4]Feuil1!$D:$AB,25,FALSE),"N/A")</f>
        <v>N/A</v>
      </c>
      <c r="AA765" s="9" t="s">
        <v>157</v>
      </c>
      <c r="AB765" s="9" t="s">
        <v>157</v>
      </c>
      <c r="AC765" s="5"/>
      <c r="AD765" s="10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  <c r="CR765" s="5"/>
      <c r="CS765" s="5"/>
      <c r="CT765" s="5"/>
      <c r="CU765" s="5"/>
      <c r="CV765" s="5"/>
      <c r="CW765" s="5"/>
      <c r="CX765" s="5"/>
      <c r="CY765" s="5"/>
      <c r="CZ765" s="5"/>
      <c r="DA765" s="5"/>
      <c r="DB765" s="5"/>
      <c r="DC765" s="5"/>
      <c r="DD765" s="5"/>
      <c r="DE765" s="5"/>
      <c r="DF765" s="5"/>
      <c r="DG765" s="5"/>
      <c r="DH765" s="5"/>
      <c r="DI765" s="5"/>
      <c r="DJ765" s="5"/>
      <c r="DK765" s="5"/>
      <c r="DL765" s="5"/>
      <c r="DM765" s="5"/>
      <c r="DN765" s="5"/>
      <c r="DO765" s="5"/>
      <c r="DP765" s="5"/>
      <c r="DQ765" s="5"/>
      <c r="DR765" s="5"/>
      <c r="DS765" s="5"/>
      <c r="DT765" s="5"/>
      <c r="DU765" s="5"/>
      <c r="DV765" s="5"/>
      <c r="DW765" s="5"/>
      <c r="DX765" s="5"/>
      <c r="DY765" s="5"/>
      <c r="DZ765" s="5"/>
      <c r="EA765" s="5"/>
      <c r="EB765" s="5"/>
      <c r="EC765" s="5"/>
      <c r="ED765" s="5"/>
      <c r="EE765" s="5"/>
      <c r="EF765" s="5"/>
      <c r="EG765" s="5"/>
      <c r="EH765" s="5"/>
      <c r="EI765" s="5"/>
      <c r="EJ765" s="5"/>
      <c r="EK765" s="5"/>
      <c r="EL765" s="5"/>
      <c r="EM765" s="5"/>
      <c r="EN765" s="5"/>
      <c r="EO765" s="5"/>
      <c r="EP765" s="5"/>
      <c r="EQ765" s="5"/>
      <c r="ER765" s="5"/>
      <c r="ES765" s="5"/>
      <c r="ET765" s="5"/>
      <c r="EU765" s="5"/>
      <c r="EV765" s="5"/>
      <c r="EW765" s="5"/>
      <c r="EX765" s="5"/>
      <c r="EY765" s="5"/>
      <c r="EZ765" s="5"/>
      <c r="FA765" s="5"/>
      <c r="FB765" s="5"/>
      <c r="FC765" s="5"/>
      <c r="FD765" s="5"/>
      <c r="FE765" s="5"/>
      <c r="FF765" s="5"/>
      <c r="FG765" s="5"/>
      <c r="FH765" s="5"/>
      <c r="FI765" s="5"/>
      <c r="FJ765" s="5"/>
      <c r="FK765" s="5"/>
      <c r="FL765" s="5"/>
      <c r="FM765" s="5"/>
      <c r="FN765" s="5"/>
      <c r="FO765" s="5"/>
      <c r="FP765" s="5"/>
      <c r="FQ765" s="5"/>
      <c r="FR765" s="5"/>
      <c r="FS765" s="5"/>
      <c r="FT765" s="5"/>
      <c r="FU765" s="5"/>
      <c r="FV765" s="5"/>
      <c r="FW765" s="5"/>
      <c r="FX765" s="5"/>
      <c r="FY765" s="5"/>
      <c r="FZ765" s="5"/>
      <c r="GA765" s="5"/>
      <c r="GB765" s="5"/>
      <c r="GC765" s="5"/>
      <c r="GD765" s="5"/>
      <c r="GE765" s="5"/>
      <c r="GF765" s="5"/>
      <c r="GG765" s="5"/>
      <c r="GH765" s="5"/>
      <c r="GI765" s="5"/>
      <c r="GJ765" s="5"/>
      <c r="GK765" s="5"/>
      <c r="GL765" s="5"/>
      <c r="GM765" s="5"/>
      <c r="GN765" s="5"/>
      <c r="GO765" s="5"/>
      <c r="GP765" s="5"/>
      <c r="GQ765" s="5"/>
      <c r="GR765" s="5"/>
      <c r="GS765" s="5"/>
      <c r="GT765" s="5"/>
      <c r="GU765" s="5"/>
      <c r="GV765" s="5"/>
      <c r="GW765" s="5"/>
      <c r="GX765" s="5"/>
      <c r="GY765" s="5"/>
      <c r="GZ765" s="5"/>
      <c r="HA765" s="5"/>
      <c r="HB765" s="5"/>
      <c r="HC765" s="5"/>
      <c r="HD765" s="5"/>
      <c r="HE765" s="5"/>
      <c r="HF765" s="5"/>
      <c r="HG765" s="5"/>
      <c r="HH765" s="5"/>
      <c r="HI765" s="5"/>
      <c r="HJ765" s="5"/>
      <c r="HK765" s="5"/>
      <c r="HL765" s="5"/>
      <c r="HM765" s="5"/>
      <c r="HN765" s="5"/>
      <c r="HO765" s="5"/>
      <c r="HP765" s="5"/>
      <c r="HQ765" s="5"/>
      <c r="HR765" s="5"/>
      <c r="HS765" s="5"/>
      <c r="HT765" s="5"/>
      <c r="HU765" s="5"/>
      <c r="HV765" s="5"/>
      <c r="HW765" s="5"/>
      <c r="HX765" s="5"/>
      <c r="HY765" s="5"/>
      <c r="HZ765" s="5"/>
      <c r="IA765" s="5"/>
      <c r="IB765" s="5"/>
      <c r="IC765" s="5"/>
      <c r="ID765" s="5"/>
      <c r="IE765" s="5"/>
      <c r="IF765" s="5"/>
      <c r="IG765" s="5"/>
      <c r="IH765" s="5"/>
      <c r="II765" s="5"/>
      <c r="IJ765" s="5"/>
      <c r="IK765" s="5"/>
      <c r="IL765" s="5"/>
      <c r="IM765" s="5"/>
      <c r="IN765" s="5"/>
      <c r="IO765" s="5"/>
      <c r="IP765" s="5"/>
      <c r="IQ765" s="5"/>
      <c r="IR765" s="5"/>
      <c r="IS765" s="5"/>
      <c r="IT765" s="5"/>
      <c r="IU765" s="5"/>
      <c r="IV765" s="5"/>
      <c r="IW765" s="5"/>
      <c r="IX765" s="5"/>
      <c r="IY765" s="5"/>
      <c r="IZ765" s="5"/>
      <c r="JA765" s="5"/>
      <c r="JB765" s="5"/>
      <c r="JC765" s="5"/>
    </row>
    <row r="766" spans="2:263" x14ac:dyDescent="0.3">
      <c r="B766" s="18">
        <f t="shared" si="28"/>
        <v>0</v>
      </c>
      <c r="C766" s="18"/>
      <c r="D766" s="5"/>
      <c r="E766" s="5"/>
      <c r="F766" s="5" t="str">
        <f t="shared" si="29"/>
        <v/>
      </c>
      <c r="G766" s="5"/>
      <c r="H766" s="5"/>
      <c r="I766" s="5"/>
      <c r="J766" s="5"/>
      <c r="K766" s="5"/>
      <c r="L766" s="6"/>
      <c r="M766" s="5"/>
      <c r="N766" s="5"/>
      <c r="O766" s="5"/>
      <c r="P766" s="24"/>
      <c r="R766" s="27"/>
      <c r="S766" s="5"/>
      <c r="T766" s="6"/>
      <c r="U766" s="5"/>
      <c r="V766" s="7" t="str">
        <f>IFERROR(VLOOKUP(B766,[1]Client107650!$A$1:$C$7000,3,FALSE),"Non enregistrée")</f>
        <v>Non enregistrée</v>
      </c>
      <c r="W766" s="7" t="str">
        <f>IFERROR(VLOOKUP(A766,'[2]PLANNING-RECHANGES LATelec'!$A$3:$AN$8004,40,FALSE),"Non collaborée")</f>
        <v>Non collaborée</v>
      </c>
      <c r="X766" s="8" t="str">
        <f>IFERROR(VLOOKUP(F766,'[3]Table V'!$A:$G,3,FALSE),"N/A")</f>
        <v>N/A</v>
      </c>
      <c r="Y766" s="8" t="str">
        <f>IFERROR(VLOOKUP(F766,'[2]Table V'!$A:$M,9,FALSE),"N/A")</f>
        <v>N/A</v>
      </c>
      <c r="Z766" s="9" t="str">
        <f>IFERROR(VLOOKUP(C766,[4]Feuil1!$D:$AB,25,FALSE),"N/A")</f>
        <v>N/A</v>
      </c>
      <c r="AA766" s="9" t="s">
        <v>157</v>
      </c>
      <c r="AB766" s="9" t="s">
        <v>157</v>
      </c>
      <c r="AC766" s="5"/>
      <c r="AD766" s="10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/>
      <c r="DA766" s="5"/>
      <c r="DB766" s="5"/>
      <c r="DC766" s="5"/>
      <c r="DD766" s="5"/>
      <c r="DE766" s="5"/>
      <c r="DF766" s="5"/>
      <c r="DG766" s="5"/>
      <c r="DH766" s="5"/>
      <c r="DI766" s="5"/>
      <c r="DJ766" s="5"/>
      <c r="DK766" s="5"/>
      <c r="DL766" s="5"/>
      <c r="DM766" s="5"/>
      <c r="DN766" s="5"/>
      <c r="DO766" s="5"/>
      <c r="DP766" s="5"/>
      <c r="DQ766" s="5"/>
      <c r="DR766" s="5"/>
      <c r="DS766" s="5"/>
      <c r="DT766" s="5"/>
      <c r="DU766" s="5"/>
      <c r="DV766" s="5"/>
      <c r="DW766" s="5"/>
      <c r="DX766" s="5"/>
      <c r="DY766" s="5"/>
      <c r="DZ766" s="5"/>
      <c r="EA766" s="5"/>
      <c r="EB766" s="5"/>
      <c r="EC766" s="5"/>
      <c r="ED766" s="5"/>
      <c r="EE766" s="5"/>
      <c r="EF766" s="5"/>
      <c r="EG766" s="5"/>
      <c r="EH766" s="5"/>
      <c r="EI766" s="5"/>
      <c r="EJ766" s="5"/>
      <c r="EK766" s="5"/>
      <c r="EL766" s="5"/>
      <c r="EM766" s="5"/>
      <c r="EN766" s="5"/>
      <c r="EO766" s="5"/>
      <c r="EP766" s="5"/>
      <c r="EQ766" s="5"/>
      <c r="ER766" s="5"/>
      <c r="ES766" s="5"/>
      <c r="ET766" s="5"/>
      <c r="EU766" s="5"/>
      <c r="EV766" s="5"/>
      <c r="EW766" s="5"/>
      <c r="EX766" s="5"/>
      <c r="EY766" s="5"/>
      <c r="EZ766" s="5"/>
      <c r="FA766" s="5"/>
      <c r="FB766" s="5"/>
      <c r="FC766" s="5"/>
      <c r="FD766" s="5"/>
      <c r="FE766" s="5"/>
      <c r="FF766" s="5"/>
      <c r="FG766" s="5"/>
      <c r="FH766" s="5"/>
      <c r="FI766" s="5"/>
      <c r="FJ766" s="5"/>
      <c r="FK766" s="5"/>
      <c r="FL766" s="5"/>
      <c r="FM766" s="5"/>
      <c r="FN766" s="5"/>
      <c r="FO766" s="5"/>
      <c r="FP766" s="5"/>
      <c r="FQ766" s="5"/>
      <c r="FR766" s="5"/>
      <c r="FS766" s="5"/>
      <c r="FT766" s="5"/>
      <c r="FU766" s="5"/>
      <c r="FV766" s="5"/>
      <c r="FW766" s="5"/>
      <c r="FX766" s="5"/>
      <c r="FY766" s="5"/>
      <c r="FZ766" s="5"/>
      <c r="GA766" s="5"/>
      <c r="GB766" s="5"/>
      <c r="GC766" s="5"/>
      <c r="GD766" s="5"/>
      <c r="GE766" s="5"/>
      <c r="GF766" s="5"/>
      <c r="GG766" s="5"/>
      <c r="GH766" s="5"/>
      <c r="GI766" s="5"/>
      <c r="GJ766" s="5"/>
      <c r="GK766" s="5"/>
      <c r="GL766" s="5"/>
      <c r="GM766" s="5"/>
      <c r="GN766" s="5"/>
      <c r="GO766" s="5"/>
      <c r="GP766" s="5"/>
      <c r="GQ766" s="5"/>
      <c r="GR766" s="5"/>
      <c r="GS766" s="5"/>
      <c r="GT766" s="5"/>
      <c r="GU766" s="5"/>
      <c r="GV766" s="5"/>
      <c r="GW766" s="5"/>
      <c r="GX766" s="5"/>
      <c r="GY766" s="5"/>
      <c r="GZ766" s="5"/>
      <c r="HA766" s="5"/>
      <c r="HB766" s="5"/>
      <c r="HC766" s="5"/>
      <c r="HD766" s="5"/>
      <c r="HE766" s="5"/>
      <c r="HF766" s="5"/>
      <c r="HG766" s="5"/>
      <c r="HH766" s="5"/>
      <c r="HI766" s="5"/>
      <c r="HJ766" s="5"/>
      <c r="HK766" s="5"/>
      <c r="HL766" s="5"/>
      <c r="HM766" s="5"/>
      <c r="HN766" s="5"/>
      <c r="HO766" s="5"/>
      <c r="HP766" s="5"/>
      <c r="HQ766" s="5"/>
      <c r="HR766" s="5"/>
      <c r="HS766" s="5"/>
      <c r="HT766" s="5"/>
      <c r="HU766" s="5"/>
      <c r="HV766" s="5"/>
      <c r="HW766" s="5"/>
      <c r="HX766" s="5"/>
      <c r="HY766" s="5"/>
      <c r="HZ766" s="5"/>
      <c r="IA766" s="5"/>
      <c r="IB766" s="5"/>
      <c r="IC766" s="5"/>
      <c r="ID766" s="5"/>
      <c r="IE766" s="5"/>
      <c r="IF766" s="5"/>
      <c r="IG766" s="5"/>
      <c r="IH766" s="5"/>
      <c r="II766" s="5"/>
      <c r="IJ766" s="5"/>
      <c r="IK766" s="5"/>
      <c r="IL766" s="5"/>
      <c r="IM766" s="5"/>
      <c r="IN766" s="5"/>
      <c r="IO766" s="5"/>
      <c r="IP766" s="5"/>
      <c r="IQ766" s="5"/>
      <c r="IR766" s="5"/>
      <c r="IS766" s="5"/>
      <c r="IT766" s="5"/>
      <c r="IU766" s="5"/>
      <c r="IV766" s="5"/>
      <c r="IW766" s="5"/>
      <c r="IX766" s="5"/>
      <c r="IY766" s="5"/>
      <c r="IZ766" s="5"/>
      <c r="JA766" s="5"/>
      <c r="JB766" s="5"/>
      <c r="JC766" s="5"/>
    </row>
    <row r="767" spans="2:263" x14ac:dyDescent="0.3">
      <c r="B767" s="18">
        <f t="shared" si="28"/>
        <v>0</v>
      </c>
      <c r="C767" s="18"/>
      <c r="D767" s="5"/>
      <c r="E767" s="5"/>
      <c r="F767" s="5" t="str">
        <f t="shared" si="29"/>
        <v/>
      </c>
      <c r="G767" s="5"/>
      <c r="H767" s="5"/>
      <c r="I767" s="5"/>
      <c r="J767" s="5"/>
      <c r="K767" s="5"/>
      <c r="L767" s="6"/>
      <c r="M767" s="5"/>
      <c r="N767" s="5"/>
      <c r="O767" s="5"/>
      <c r="P767" s="24"/>
      <c r="R767" s="27"/>
      <c r="S767" s="5"/>
      <c r="T767" s="6"/>
      <c r="U767" s="5"/>
      <c r="V767" s="7" t="str">
        <f>IFERROR(VLOOKUP(B767,[1]Client107650!$A$1:$C$7000,3,FALSE),"Non enregistrée")</f>
        <v>Non enregistrée</v>
      </c>
      <c r="W767" s="7" t="str">
        <f>IFERROR(VLOOKUP(A767,'[2]PLANNING-RECHANGES LATelec'!$A$3:$AN$8004,40,FALSE),"Non collaborée")</f>
        <v>Non collaborée</v>
      </c>
      <c r="X767" s="8" t="str">
        <f>IFERROR(VLOOKUP(F767,'[3]Table V'!$A:$G,3,FALSE),"N/A")</f>
        <v>N/A</v>
      </c>
      <c r="Y767" s="8" t="str">
        <f>IFERROR(VLOOKUP(F767,'[2]Table V'!$A:$M,9,FALSE),"N/A")</f>
        <v>N/A</v>
      </c>
      <c r="Z767" s="9" t="str">
        <f>IFERROR(VLOOKUP(C767,[4]Feuil1!$D:$AB,25,FALSE),"N/A")</f>
        <v>N/A</v>
      </c>
      <c r="AA767" s="9" t="s">
        <v>157</v>
      </c>
      <c r="AB767" s="9" t="s">
        <v>157</v>
      </c>
      <c r="AC767" s="5"/>
      <c r="AD767" s="10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  <c r="CC767" s="5"/>
      <c r="CD767" s="5"/>
      <c r="CE767" s="5"/>
      <c r="CF767" s="5"/>
      <c r="CG767" s="5"/>
      <c r="CH767" s="5"/>
      <c r="CI767" s="5"/>
      <c r="CJ767" s="5"/>
      <c r="CK767" s="5"/>
      <c r="CL767" s="5"/>
      <c r="CM767" s="5"/>
      <c r="CN767" s="5"/>
      <c r="CO767" s="5"/>
      <c r="CP767" s="5"/>
      <c r="CQ767" s="5"/>
      <c r="CR767" s="5"/>
      <c r="CS767" s="5"/>
      <c r="CT767" s="5"/>
      <c r="CU767" s="5"/>
      <c r="CV767" s="5"/>
      <c r="CW767" s="5"/>
      <c r="CX767" s="5"/>
      <c r="CY767" s="5"/>
      <c r="CZ767" s="5"/>
      <c r="DA767" s="5"/>
      <c r="DB767" s="5"/>
      <c r="DC767" s="5"/>
      <c r="DD767" s="5"/>
      <c r="DE767" s="5"/>
      <c r="DF767" s="5"/>
      <c r="DG767" s="5"/>
      <c r="DH767" s="5"/>
      <c r="DI767" s="5"/>
      <c r="DJ767" s="5"/>
      <c r="DK767" s="5"/>
      <c r="DL767" s="5"/>
      <c r="DM767" s="5"/>
      <c r="DN767" s="5"/>
      <c r="DO767" s="5"/>
      <c r="DP767" s="5"/>
      <c r="DQ767" s="5"/>
      <c r="DR767" s="5"/>
      <c r="DS767" s="5"/>
      <c r="DT767" s="5"/>
      <c r="DU767" s="5"/>
      <c r="DV767" s="5"/>
      <c r="DW767" s="5"/>
      <c r="DX767" s="5"/>
      <c r="DY767" s="5"/>
      <c r="DZ767" s="5"/>
      <c r="EA767" s="5"/>
      <c r="EB767" s="5"/>
      <c r="EC767" s="5"/>
      <c r="ED767" s="5"/>
      <c r="EE767" s="5"/>
      <c r="EF767" s="5"/>
      <c r="EG767" s="5"/>
      <c r="EH767" s="5"/>
      <c r="EI767" s="5"/>
      <c r="EJ767" s="5"/>
      <c r="EK767" s="5"/>
      <c r="EL767" s="5"/>
      <c r="EM767" s="5"/>
      <c r="EN767" s="5"/>
      <c r="EO767" s="5"/>
      <c r="EP767" s="5"/>
      <c r="EQ767" s="5"/>
      <c r="ER767" s="5"/>
      <c r="ES767" s="5"/>
      <c r="ET767" s="5"/>
      <c r="EU767" s="5"/>
      <c r="EV767" s="5"/>
      <c r="EW767" s="5"/>
      <c r="EX767" s="5"/>
      <c r="EY767" s="5"/>
      <c r="EZ767" s="5"/>
      <c r="FA767" s="5"/>
      <c r="FB767" s="5"/>
      <c r="FC767" s="5"/>
      <c r="FD767" s="5"/>
      <c r="FE767" s="5"/>
      <c r="FF767" s="5"/>
      <c r="FG767" s="5"/>
      <c r="FH767" s="5"/>
      <c r="FI767" s="5"/>
      <c r="FJ767" s="5"/>
      <c r="FK767" s="5"/>
      <c r="FL767" s="5"/>
      <c r="FM767" s="5"/>
      <c r="FN767" s="5"/>
      <c r="FO767" s="5"/>
      <c r="FP767" s="5"/>
      <c r="FQ767" s="5"/>
      <c r="FR767" s="5"/>
      <c r="FS767" s="5"/>
      <c r="FT767" s="5"/>
      <c r="FU767" s="5"/>
      <c r="FV767" s="5"/>
      <c r="FW767" s="5"/>
      <c r="FX767" s="5"/>
      <c r="FY767" s="5"/>
      <c r="FZ767" s="5"/>
      <c r="GA767" s="5"/>
      <c r="GB767" s="5"/>
      <c r="GC767" s="5"/>
      <c r="GD767" s="5"/>
      <c r="GE767" s="5"/>
      <c r="GF767" s="5"/>
      <c r="GG767" s="5"/>
      <c r="GH767" s="5"/>
      <c r="GI767" s="5"/>
      <c r="GJ767" s="5"/>
      <c r="GK767" s="5"/>
      <c r="GL767" s="5"/>
      <c r="GM767" s="5"/>
      <c r="GN767" s="5"/>
      <c r="GO767" s="5"/>
      <c r="GP767" s="5"/>
      <c r="GQ767" s="5"/>
      <c r="GR767" s="5"/>
      <c r="GS767" s="5"/>
      <c r="GT767" s="5"/>
      <c r="GU767" s="5"/>
      <c r="GV767" s="5"/>
      <c r="GW767" s="5"/>
      <c r="GX767" s="5"/>
      <c r="GY767" s="5"/>
      <c r="GZ767" s="5"/>
      <c r="HA767" s="5"/>
      <c r="HB767" s="5"/>
      <c r="HC767" s="5"/>
      <c r="HD767" s="5"/>
      <c r="HE767" s="5"/>
      <c r="HF767" s="5"/>
      <c r="HG767" s="5"/>
      <c r="HH767" s="5"/>
      <c r="HI767" s="5"/>
      <c r="HJ767" s="5"/>
      <c r="HK767" s="5"/>
      <c r="HL767" s="5"/>
      <c r="HM767" s="5"/>
      <c r="HN767" s="5"/>
      <c r="HO767" s="5"/>
      <c r="HP767" s="5"/>
      <c r="HQ767" s="5"/>
      <c r="HR767" s="5"/>
      <c r="HS767" s="5"/>
      <c r="HT767" s="5"/>
      <c r="HU767" s="5"/>
      <c r="HV767" s="5"/>
      <c r="HW767" s="5"/>
      <c r="HX767" s="5"/>
      <c r="HY767" s="5"/>
      <c r="HZ767" s="5"/>
      <c r="IA767" s="5"/>
      <c r="IB767" s="5"/>
      <c r="IC767" s="5"/>
      <c r="ID767" s="5"/>
      <c r="IE767" s="5"/>
      <c r="IF767" s="5"/>
      <c r="IG767" s="5"/>
      <c r="IH767" s="5"/>
      <c r="II767" s="5"/>
      <c r="IJ767" s="5"/>
      <c r="IK767" s="5"/>
      <c r="IL767" s="5"/>
      <c r="IM767" s="5"/>
      <c r="IN767" s="5"/>
      <c r="IO767" s="5"/>
      <c r="IP767" s="5"/>
      <c r="IQ767" s="5"/>
      <c r="IR767" s="5"/>
      <c r="IS767" s="5"/>
      <c r="IT767" s="5"/>
      <c r="IU767" s="5"/>
      <c r="IV767" s="5"/>
      <c r="IW767" s="5"/>
      <c r="IX767" s="5"/>
      <c r="IY767" s="5"/>
      <c r="IZ767" s="5"/>
      <c r="JA767" s="5"/>
      <c r="JB767" s="5"/>
      <c r="JC767" s="5"/>
    </row>
    <row r="768" spans="2:263" x14ac:dyDescent="0.3">
      <c r="B768" s="18">
        <f t="shared" si="28"/>
        <v>0</v>
      </c>
      <c r="C768" s="18"/>
      <c r="D768" s="5"/>
      <c r="E768" s="5"/>
      <c r="F768" s="5" t="str">
        <f t="shared" si="29"/>
        <v/>
      </c>
      <c r="G768" s="5"/>
      <c r="H768" s="5"/>
      <c r="I768" s="5"/>
      <c r="J768" s="5"/>
      <c r="K768" s="5"/>
      <c r="L768" s="6"/>
      <c r="M768" s="5"/>
      <c r="N768" s="5"/>
      <c r="O768" s="5"/>
      <c r="P768" s="24"/>
      <c r="R768" s="27"/>
      <c r="S768" s="5"/>
      <c r="T768" s="6"/>
      <c r="U768" s="5"/>
      <c r="V768" s="7" t="str">
        <f>IFERROR(VLOOKUP(B768,[1]Client107650!$A$1:$C$7000,3,FALSE),"Non enregistrée")</f>
        <v>Non enregistrée</v>
      </c>
      <c r="W768" s="7" t="str">
        <f>IFERROR(VLOOKUP(A768,'[2]PLANNING-RECHANGES LATelec'!$A$3:$AN$8004,40,FALSE),"Non collaborée")</f>
        <v>Non collaborée</v>
      </c>
      <c r="X768" s="8" t="str">
        <f>IFERROR(VLOOKUP(F768,'[3]Table V'!$A:$G,3,FALSE),"N/A")</f>
        <v>N/A</v>
      </c>
      <c r="Y768" s="8" t="str">
        <f>IFERROR(VLOOKUP(F768,'[2]Table V'!$A:$M,9,FALSE),"N/A")</f>
        <v>N/A</v>
      </c>
      <c r="Z768" s="9" t="str">
        <f>IFERROR(VLOOKUP(C768,[4]Feuil1!$D:$AB,25,FALSE),"N/A")</f>
        <v>N/A</v>
      </c>
      <c r="AA768" s="9" t="s">
        <v>157</v>
      </c>
      <c r="AB768" s="9" t="s">
        <v>157</v>
      </c>
      <c r="AC768" s="5"/>
      <c r="AD768" s="10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  <c r="CR768" s="5"/>
      <c r="CS768" s="5"/>
      <c r="CT768" s="5"/>
      <c r="CU768" s="5"/>
      <c r="CV768" s="5"/>
      <c r="CW768" s="5"/>
      <c r="CX768" s="5"/>
      <c r="CY768" s="5"/>
      <c r="CZ768" s="5"/>
      <c r="DA768" s="5"/>
      <c r="DB768" s="5"/>
      <c r="DC768" s="5"/>
      <c r="DD768" s="5"/>
      <c r="DE768" s="5"/>
      <c r="DF768" s="5"/>
      <c r="DG768" s="5"/>
      <c r="DH768" s="5"/>
      <c r="DI768" s="5"/>
      <c r="DJ768" s="5"/>
      <c r="DK768" s="5"/>
      <c r="DL768" s="5"/>
      <c r="DM768" s="5"/>
      <c r="DN768" s="5"/>
      <c r="DO768" s="5"/>
      <c r="DP768" s="5"/>
      <c r="DQ768" s="5"/>
      <c r="DR768" s="5"/>
      <c r="DS768" s="5"/>
      <c r="DT768" s="5"/>
      <c r="DU768" s="5"/>
      <c r="DV768" s="5"/>
      <c r="DW768" s="5"/>
      <c r="DX768" s="5"/>
      <c r="DY768" s="5"/>
      <c r="DZ768" s="5"/>
      <c r="EA768" s="5"/>
      <c r="EB768" s="5"/>
      <c r="EC768" s="5"/>
      <c r="ED768" s="5"/>
      <c r="EE768" s="5"/>
      <c r="EF768" s="5"/>
      <c r="EG768" s="5"/>
      <c r="EH768" s="5"/>
      <c r="EI768" s="5"/>
      <c r="EJ768" s="5"/>
      <c r="EK768" s="5"/>
      <c r="EL768" s="5"/>
      <c r="EM768" s="5"/>
      <c r="EN768" s="5"/>
      <c r="EO768" s="5"/>
      <c r="EP768" s="5"/>
      <c r="EQ768" s="5"/>
      <c r="ER768" s="5"/>
      <c r="ES768" s="5"/>
      <c r="ET768" s="5"/>
      <c r="EU768" s="5"/>
      <c r="EV768" s="5"/>
      <c r="EW768" s="5"/>
      <c r="EX768" s="5"/>
      <c r="EY768" s="5"/>
      <c r="EZ768" s="5"/>
      <c r="FA768" s="5"/>
      <c r="FB768" s="5"/>
      <c r="FC768" s="5"/>
      <c r="FD768" s="5"/>
      <c r="FE768" s="5"/>
      <c r="FF768" s="5"/>
      <c r="FG768" s="5"/>
      <c r="FH768" s="5"/>
      <c r="FI768" s="5"/>
      <c r="FJ768" s="5"/>
      <c r="FK768" s="5"/>
      <c r="FL768" s="5"/>
      <c r="FM768" s="5"/>
      <c r="FN768" s="5"/>
      <c r="FO768" s="5"/>
      <c r="FP768" s="5"/>
      <c r="FQ768" s="5"/>
      <c r="FR768" s="5"/>
      <c r="FS768" s="5"/>
      <c r="FT768" s="5"/>
      <c r="FU768" s="5"/>
      <c r="FV768" s="5"/>
      <c r="FW768" s="5"/>
      <c r="FX768" s="5"/>
      <c r="FY768" s="5"/>
      <c r="FZ768" s="5"/>
      <c r="GA768" s="5"/>
      <c r="GB768" s="5"/>
      <c r="GC768" s="5"/>
      <c r="GD768" s="5"/>
      <c r="GE768" s="5"/>
      <c r="GF768" s="5"/>
      <c r="GG768" s="5"/>
      <c r="GH768" s="5"/>
      <c r="GI768" s="5"/>
      <c r="GJ768" s="5"/>
      <c r="GK768" s="5"/>
      <c r="GL768" s="5"/>
      <c r="GM768" s="5"/>
      <c r="GN768" s="5"/>
      <c r="GO768" s="5"/>
      <c r="GP768" s="5"/>
      <c r="GQ768" s="5"/>
      <c r="GR768" s="5"/>
      <c r="GS768" s="5"/>
      <c r="GT768" s="5"/>
      <c r="GU768" s="5"/>
      <c r="GV768" s="5"/>
      <c r="GW768" s="5"/>
      <c r="GX768" s="5"/>
      <c r="GY768" s="5"/>
      <c r="GZ768" s="5"/>
      <c r="HA768" s="5"/>
      <c r="HB768" s="5"/>
      <c r="HC768" s="5"/>
      <c r="HD768" s="5"/>
      <c r="HE768" s="5"/>
      <c r="HF768" s="5"/>
      <c r="HG768" s="5"/>
      <c r="HH768" s="5"/>
      <c r="HI768" s="5"/>
      <c r="HJ768" s="5"/>
      <c r="HK768" s="5"/>
      <c r="HL768" s="5"/>
      <c r="HM768" s="5"/>
      <c r="HN768" s="5"/>
      <c r="HO768" s="5"/>
      <c r="HP768" s="5"/>
      <c r="HQ768" s="5"/>
      <c r="HR768" s="5"/>
      <c r="HS768" s="5"/>
      <c r="HT768" s="5"/>
      <c r="HU768" s="5"/>
      <c r="HV768" s="5"/>
      <c r="HW768" s="5"/>
      <c r="HX768" s="5"/>
      <c r="HY768" s="5"/>
      <c r="HZ768" s="5"/>
      <c r="IA768" s="5"/>
      <c r="IB768" s="5"/>
      <c r="IC768" s="5"/>
      <c r="ID768" s="5"/>
      <c r="IE768" s="5"/>
      <c r="IF768" s="5"/>
      <c r="IG768" s="5"/>
      <c r="IH768" s="5"/>
      <c r="II768" s="5"/>
      <c r="IJ768" s="5"/>
      <c r="IK768" s="5"/>
      <c r="IL768" s="5"/>
      <c r="IM768" s="5"/>
      <c r="IN768" s="5"/>
      <c r="IO768" s="5"/>
      <c r="IP768" s="5"/>
      <c r="IQ768" s="5"/>
      <c r="IR768" s="5"/>
      <c r="IS768" s="5"/>
      <c r="IT768" s="5"/>
      <c r="IU768" s="5"/>
      <c r="IV768" s="5"/>
      <c r="IW768" s="5"/>
      <c r="IX768" s="5"/>
      <c r="IY768" s="5"/>
      <c r="IZ768" s="5"/>
      <c r="JA768" s="5"/>
      <c r="JB768" s="5"/>
      <c r="JC768" s="5"/>
    </row>
    <row r="769" spans="2:263" x14ac:dyDescent="0.3">
      <c r="B769" s="18">
        <f t="shared" si="28"/>
        <v>0</v>
      </c>
      <c r="C769" s="18"/>
      <c r="D769" s="5"/>
      <c r="E769" s="5"/>
      <c r="F769" s="5" t="str">
        <f t="shared" si="29"/>
        <v/>
      </c>
      <c r="G769" s="5"/>
      <c r="H769" s="5"/>
      <c r="I769" s="5"/>
      <c r="J769" s="5"/>
      <c r="K769" s="5"/>
      <c r="L769" s="6"/>
      <c r="M769" s="5"/>
      <c r="N769" s="5"/>
      <c r="O769" s="5"/>
      <c r="P769" s="24"/>
      <c r="R769" s="27"/>
      <c r="S769" s="5"/>
      <c r="T769" s="6"/>
      <c r="U769" s="5"/>
      <c r="V769" s="7" t="str">
        <f>IFERROR(VLOOKUP(B769,[1]Client107650!$A$1:$C$7000,3,FALSE),"Non enregistrée")</f>
        <v>Non enregistrée</v>
      </c>
      <c r="W769" s="7" t="str">
        <f>IFERROR(VLOOKUP(A769,'[2]PLANNING-RECHANGES LATelec'!$A$3:$AN$8004,40,FALSE),"Non collaborée")</f>
        <v>Non collaborée</v>
      </c>
      <c r="X769" s="8" t="str">
        <f>IFERROR(VLOOKUP(F769,'[3]Table V'!$A:$G,3,FALSE),"N/A")</f>
        <v>N/A</v>
      </c>
      <c r="Y769" s="8" t="str">
        <f>IFERROR(VLOOKUP(F769,'[2]Table V'!$A:$M,9,FALSE),"N/A")</f>
        <v>N/A</v>
      </c>
      <c r="Z769" s="9" t="str">
        <f>IFERROR(VLOOKUP(C769,[4]Feuil1!$D:$AB,25,FALSE),"N/A")</f>
        <v>N/A</v>
      </c>
      <c r="AA769" s="9" t="s">
        <v>157</v>
      </c>
      <c r="AB769" s="9" t="s">
        <v>157</v>
      </c>
      <c r="AC769" s="5"/>
      <c r="AD769" s="10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/>
      <c r="BV769" s="5"/>
      <c r="CT769" s="5"/>
      <c r="CU769" s="5"/>
      <c r="CV769" s="5"/>
      <c r="CW769" s="5"/>
      <c r="CX769" s="5"/>
      <c r="CY769" s="5"/>
      <c r="CZ769" s="5"/>
      <c r="DA769" s="5"/>
      <c r="DB769" s="5"/>
      <c r="DC769" s="5"/>
      <c r="DD769" s="5"/>
      <c r="DE769" s="5"/>
      <c r="DF769" s="5"/>
      <c r="DG769" s="5"/>
      <c r="DH769" s="5"/>
      <c r="DI769" s="5"/>
      <c r="DJ769" s="5"/>
      <c r="DK769" s="5"/>
      <c r="DL769" s="5"/>
      <c r="DM769" s="5"/>
      <c r="DN769" s="5"/>
      <c r="DO769" s="5"/>
      <c r="DP769" s="5"/>
    </row>
    <row r="770" spans="2:263" x14ac:dyDescent="0.3">
      <c r="B770" s="18">
        <f t="shared" ref="B770:B833" si="30">IF(LEFT(C770,2)="00",RIGHT(C770,LEN(C770)-2),C770)</f>
        <v>0</v>
      </c>
      <c r="C770" s="18"/>
      <c r="D770" s="5"/>
      <c r="E770" s="5"/>
      <c r="F770" s="5" t="str">
        <f t="shared" si="29"/>
        <v/>
      </c>
      <c r="G770" s="5"/>
      <c r="H770" s="5"/>
      <c r="I770" s="5"/>
      <c r="J770" s="5"/>
      <c r="K770" s="5"/>
      <c r="L770" s="6"/>
      <c r="M770" s="5"/>
      <c r="N770" s="5"/>
      <c r="O770" s="5"/>
      <c r="P770" s="24"/>
      <c r="R770" s="27"/>
      <c r="S770" s="5"/>
      <c r="T770" s="6"/>
      <c r="U770" s="5"/>
      <c r="V770" s="7" t="str">
        <f>IFERROR(VLOOKUP(B770,[1]Client107650!$A$1:$C$7000,3,FALSE),"Non enregistrée")</f>
        <v>Non enregistrée</v>
      </c>
      <c r="W770" s="7" t="str">
        <f>IFERROR(VLOOKUP(A770,'[2]PLANNING-RECHANGES LATelec'!$A$3:$AN$8004,40,FALSE),"Non collaborée")</f>
        <v>Non collaborée</v>
      </c>
      <c r="X770" s="8" t="str">
        <f>IFERROR(VLOOKUP(F770,'[3]Table V'!$A:$G,3,FALSE),"N/A")</f>
        <v>N/A</v>
      </c>
      <c r="Y770" s="8" t="str">
        <f>IFERROR(VLOOKUP(F770,'[2]Table V'!$A:$M,9,FALSE),"N/A")</f>
        <v>N/A</v>
      </c>
      <c r="Z770" s="9" t="str">
        <f>IFERROR(VLOOKUP(C770,[4]Feuil1!$D:$AB,25,FALSE),"N/A")</f>
        <v>N/A</v>
      </c>
      <c r="AA770" s="9" t="s">
        <v>157</v>
      </c>
      <c r="AB770" s="9" t="s">
        <v>157</v>
      </c>
      <c r="AC770" s="5"/>
      <c r="AD770" s="10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</row>
    <row r="771" spans="2:263" x14ac:dyDescent="0.3">
      <c r="B771" s="18">
        <f t="shared" si="30"/>
        <v>0</v>
      </c>
      <c r="C771" s="18"/>
      <c r="D771" s="5"/>
      <c r="E771" s="5"/>
      <c r="F771" s="5" t="str">
        <f t="shared" si="29"/>
        <v/>
      </c>
      <c r="G771" s="5"/>
      <c r="H771" s="5"/>
      <c r="I771" s="5"/>
      <c r="J771" s="5"/>
      <c r="K771" s="5"/>
      <c r="L771" s="6"/>
      <c r="M771" s="5"/>
      <c r="N771" s="5"/>
      <c r="O771" s="5"/>
      <c r="P771" s="24"/>
      <c r="R771" s="27"/>
      <c r="S771" s="5"/>
      <c r="T771" s="6"/>
      <c r="U771" s="5"/>
      <c r="V771" s="7" t="str">
        <f>IFERROR(VLOOKUP(B771,[1]Client107650!$A$1:$C$7000,3,FALSE),"Non enregistrée")</f>
        <v>Non enregistrée</v>
      </c>
      <c r="W771" s="7" t="str">
        <f>IFERROR(VLOOKUP(A771,'[2]PLANNING-RECHANGES LATelec'!$A$3:$AN$8004,40,FALSE),"Non collaborée")</f>
        <v>Non collaborée</v>
      </c>
      <c r="X771" s="8" t="str">
        <f>IFERROR(VLOOKUP(F771,'[3]Table V'!$A:$G,3,FALSE),"N/A")</f>
        <v>N/A</v>
      </c>
      <c r="Y771" s="8" t="str">
        <f>IFERROR(VLOOKUP(F771,'[2]Table V'!$A:$M,9,FALSE),"N/A")</f>
        <v>N/A</v>
      </c>
      <c r="Z771" s="9" t="str">
        <f>IFERROR(VLOOKUP(C771,[4]Feuil1!$D:$AB,25,FALSE),"N/A")</f>
        <v>N/A</v>
      </c>
      <c r="AA771" s="9" t="s">
        <v>157</v>
      </c>
      <c r="AB771" s="9" t="s">
        <v>157</v>
      </c>
      <c r="AC771" s="5"/>
      <c r="AD771" s="10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/>
      <c r="DA771" s="5"/>
      <c r="DB771" s="5"/>
      <c r="DC771" s="5"/>
      <c r="DD771" s="5"/>
      <c r="DE771" s="5"/>
      <c r="DF771" s="5"/>
      <c r="DG771" s="5"/>
      <c r="DH771" s="5"/>
      <c r="DI771" s="5"/>
      <c r="DJ771" s="5"/>
      <c r="DK771" s="5"/>
      <c r="DL771" s="5"/>
      <c r="DM771" s="5"/>
      <c r="DN771" s="5"/>
      <c r="DO771" s="5"/>
      <c r="DP771" s="5"/>
      <c r="DQ771" s="5"/>
      <c r="DR771" s="5"/>
      <c r="DS771" s="5"/>
      <c r="DT771" s="5"/>
      <c r="DU771" s="5"/>
      <c r="DV771" s="5"/>
      <c r="DW771" s="5"/>
      <c r="DX771" s="5"/>
      <c r="DY771" s="5"/>
      <c r="DZ771" s="5"/>
      <c r="EA771" s="5"/>
      <c r="EB771" s="5"/>
      <c r="EC771" s="5"/>
      <c r="ED771" s="5"/>
      <c r="EE771" s="5"/>
      <c r="EF771" s="5"/>
      <c r="EG771" s="5"/>
      <c r="EH771" s="5"/>
      <c r="EI771" s="5"/>
      <c r="EJ771" s="5"/>
      <c r="EK771" s="5"/>
      <c r="EL771" s="5"/>
      <c r="EM771" s="5"/>
      <c r="EN771" s="5"/>
      <c r="EO771" s="5"/>
      <c r="EP771" s="5"/>
      <c r="EQ771" s="5"/>
      <c r="ER771" s="5"/>
      <c r="ES771" s="5"/>
      <c r="ET771" s="5"/>
      <c r="EU771" s="5"/>
      <c r="EV771" s="5"/>
      <c r="EW771" s="5"/>
      <c r="EX771" s="5"/>
      <c r="EY771" s="5"/>
      <c r="EZ771" s="5"/>
      <c r="FA771" s="5"/>
      <c r="FB771" s="5"/>
      <c r="FC771" s="5"/>
      <c r="FD771" s="5"/>
      <c r="FE771" s="5"/>
      <c r="FF771" s="5"/>
      <c r="FG771" s="5"/>
      <c r="FH771" s="5"/>
      <c r="FI771" s="5"/>
      <c r="FJ771" s="5"/>
      <c r="FK771" s="5"/>
      <c r="FL771" s="5"/>
      <c r="FM771" s="5"/>
      <c r="FN771" s="5"/>
      <c r="FO771" s="5"/>
      <c r="FP771" s="5"/>
      <c r="FQ771" s="5"/>
      <c r="FR771" s="5"/>
      <c r="FS771" s="5"/>
      <c r="FT771" s="5"/>
      <c r="FU771" s="5"/>
      <c r="FV771" s="5"/>
      <c r="FW771" s="5"/>
      <c r="FX771" s="5"/>
      <c r="FY771" s="5"/>
      <c r="FZ771" s="5"/>
      <c r="GA771" s="5"/>
      <c r="GB771" s="5"/>
      <c r="GC771" s="5"/>
      <c r="GD771" s="5"/>
      <c r="GE771" s="5"/>
      <c r="GF771" s="5"/>
      <c r="GG771" s="5"/>
      <c r="GH771" s="5"/>
      <c r="GI771" s="5"/>
      <c r="GJ771" s="5"/>
      <c r="GK771" s="5"/>
      <c r="GL771" s="5"/>
      <c r="GM771" s="5"/>
      <c r="GN771" s="5"/>
      <c r="GO771" s="5"/>
      <c r="GP771" s="5"/>
      <c r="GQ771" s="5"/>
      <c r="GR771" s="5"/>
      <c r="GS771" s="5"/>
      <c r="GT771" s="5"/>
      <c r="GU771" s="5"/>
      <c r="GV771" s="5"/>
      <c r="GW771" s="5"/>
      <c r="GX771" s="5"/>
      <c r="GY771" s="5"/>
      <c r="GZ771" s="5"/>
      <c r="HA771" s="5"/>
      <c r="HB771" s="5"/>
      <c r="HC771" s="5"/>
      <c r="HD771" s="5"/>
      <c r="HE771" s="5"/>
      <c r="HF771" s="5"/>
      <c r="HG771" s="5"/>
      <c r="HH771" s="5"/>
      <c r="HI771" s="5"/>
      <c r="HJ771" s="5"/>
      <c r="HK771" s="5"/>
      <c r="HL771" s="5"/>
      <c r="HM771" s="5"/>
      <c r="HN771" s="5"/>
      <c r="HO771" s="5"/>
      <c r="HP771" s="5"/>
      <c r="HQ771" s="5"/>
      <c r="HR771" s="5"/>
      <c r="HS771" s="5"/>
      <c r="HT771" s="5"/>
      <c r="HU771" s="5"/>
      <c r="HV771" s="5"/>
      <c r="HW771" s="5"/>
      <c r="HX771" s="5"/>
      <c r="HY771" s="5"/>
      <c r="HZ771" s="5"/>
      <c r="IA771" s="5"/>
      <c r="IB771" s="5"/>
      <c r="IC771" s="5"/>
      <c r="ID771" s="5"/>
      <c r="IE771" s="5"/>
      <c r="IF771" s="5"/>
      <c r="IG771" s="5"/>
      <c r="IH771" s="5"/>
      <c r="II771" s="5"/>
      <c r="IJ771" s="5"/>
      <c r="IK771" s="5"/>
      <c r="IL771" s="5"/>
      <c r="IM771" s="5"/>
      <c r="IN771" s="5"/>
      <c r="IO771" s="5"/>
      <c r="IP771" s="5"/>
      <c r="IQ771" s="5"/>
      <c r="IR771" s="5"/>
      <c r="IS771" s="5"/>
      <c r="IT771" s="5"/>
      <c r="IU771" s="5"/>
      <c r="IV771" s="5"/>
      <c r="IW771" s="5"/>
      <c r="IX771" s="5"/>
      <c r="IY771" s="5"/>
      <c r="IZ771" s="5"/>
      <c r="JA771" s="5"/>
      <c r="JB771" s="5"/>
      <c r="JC771" s="5"/>
    </row>
    <row r="772" spans="2:263" x14ac:dyDescent="0.3">
      <c r="B772" s="18">
        <f t="shared" si="30"/>
        <v>0</v>
      </c>
      <c r="C772" s="18"/>
      <c r="D772" s="5"/>
      <c r="E772" s="5"/>
      <c r="F772" s="5" t="str">
        <f t="shared" si="29"/>
        <v/>
      </c>
      <c r="G772" s="5"/>
      <c r="H772" s="5"/>
      <c r="I772" s="5"/>
      <c r="J772" s="5"/>
      <c r="K772" s="5"/>
      <c r="L772" s="6"/>
      <c r="M772" s="5"/>
      <c r="N772" s="5"/>
      <c r="O772" s="5"/>
      <c r="P772" s="24"/>
      <c r="R772" s="27"/>
      <c r="S772" s="5"/>
      <c r="T772" s="6"/>
      <c r="U772" s="5"/>
      <c r="V772" s="7" t="str">
        <f>IFERROR(VLOOKUP(B772,[1]Client107650!$A$1:$C$7000,3,FALSE),"Non enregistrée")</f>
        <v>Non enregistrée</v>
      </c>
      <c r="W772" s="7" t="str">
        <f>IFERROR(VLOOKUP(A772,'[2]PLANNING-RECHANGES LATelec'!$A$3:$AN$8004,40,FALSE),"Non collaborée")</f>
        <v>Non collaborée</v>
      </c>
      <c r="X772" s="8" t="str">
        <f>IFERROR(VLOOKUP(F772,'[3]Table V'!$A:$G,3,FALSE),"N/A")</f>
        <v>N/A</v>
      </c>
      <c r="Y772" s="8" t="str">
        <f>IFERROR(VLOOKUP(F772,'[2]Table V'!$A:$M,9,FALSE),"N/A")</f>
        <v>N/A</v>
      </c>
      <c r="Z772" s="9" t="str">
        <f>IFERROR(VLOOKUP(C772,[4]Feuil1!$D:$AB,25,FALSE),"N/A")</f>
        <v>N/A</v>
      </c>
      <c r="AA772" s="9" t="s">
        <v>157</v>
      </c>
      <c r="AB772" s="9" t="s">
        <v>157</v>
      </c>
      <c r="AC772" s="5"/>
      <c r="AD772" s="10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  <c r="DG772" s="5"/>
      <c r="DH772" s="5"/>
      <c r="DI772" s="5"/>
      <c r="DJ772" s="5"/>
      <c r="DK772" s="5"/>
      <c r="DL772" s="5"/>
      <c r="DM772" s="5"/>
      <c r="DN772" s="5"/>
      <c r="DO772" s="5"/>
      <c r="DP772" s="5"/>
      <c r="DQ772" s="5"/>
      <c r="DR772" s="5"/>
      <c r="DS772" s="5"/>
      <c r="DT772" s="5"/>
      <c r="DU772" s="5"/>
      <c r="DV772" s="5"/>
      <c r="DW772" s="5"/>
      <c r="DX772" s="5"/>
      <c r="DY772" s="5"/>
      <c r="DZ772" s="5"/>
      <c r="EA772" s="5"/>
      <c r="EB772" s="5"/>
      <c r="EC772" s="5"/>
      <c r="ED772" s="5"/>
      <c r="EE772" s="5"/>
      <c r="EF772" s="5"/>
      <c r="EG772" s="5"/>
      <c r="EH772" s="5"/>
      <c r="EI772" s="5"/>
      <c r="EJ772" s="5"/>
      <c r="EK772" s="5"/>
      <c r="EL772" s="5"/>
      <c r="EM772" s="5"/>
      <c r="EN772" s="5"/>
      <c r="EO772" s="5"/>
      <c r="EP772" s="5"/>
      <c r="EQ772" s="5"/>
      <c r="ER772" s="5"/>
      <c r="ES772" s="5"/>
      <c r="ET772" s="5"/>
      <c r="EU772" s="5"/>
      <c r="EV772" s="5"/>
      <c r="EW772" s="5"/>
      <c r="EX772" s="5"/>
      <c r="EY772" s="5"/>
      <c r="EZ772" s="5"/>
      <c r="FA772" s="5"/>
      <c r="FB772" s="5"/>
      <c r="FC772" s="5"/>
      <c r="FD772" s="5"/>
      <c r="FE772" s="5"/>
      <c r="FF772" s="5"/>
      <c r="FG772" s="5"/>
      <c r="FH772" s="5"/>
      <c r="FI772" s="5"/>
      <c r="FJ772" s="5"/>
      <c r="FK772" s="5"/>
      <c r="FL772" s="5"/>
      <c r="FM772" s="5"/>
      <c r="FN772" s="5"/>
      <c r="FO772" s="5"/>
      <c r="FP772" s="5"/>
      <c r="FQ772" s="5"/>
      <c r="FR772" s="5"/>
      <c r="FS772" s="5"/>
      <c r="FT772" s="5"/>
      <c r="FU772" s="5"/>
      <c r="FV772" s="5"/>
      <c r="FW772" s="5"/>
      <c r="FX772" s="5"/>
      <c r="FY772" s="5"/>
      <c r="FZ772" s="5"/>
      <c r="GA772" s="5"/>
      <c r="GB772" s="5"/>
      <c r="GC772" s="5"/>
      <c r="GD772" s="5"/>
      <c r="GE772" s="5"/>
      <c r="GF772" s="5"/>
      <c r="GG772" s="5"/>
      <c r="GH772" s="5"/>
      <c r="GI772" s="5"/>
      <c r="GJ772" s="5"/>
      <c r="GK772" s="5"/>
      <c r="GL772" s="5"/>
      <c r="GM772" s="5"/>
      <c r="GN772" s="5"/>
      <c r="GO772" s="5"/>
      <c r="GP772" s="5"/>
      <c r="GQ772" s="5"/>
      <c r="GR772" s="5"/>
      <c r="GS772" s="5"/>
      <c r="GT772" s="5"/>
      <c r="GU772" s="5"/>
      <c r="GV772" s="5"/>
      <c r="GW772" s="5"/>
      <c r="GX772" s="5"/>
      <c r="GY772" s="5"/>
      <c r="GZ772" s="5"/>
      <c r="HA772" s="5"/>
      <c r="HB772" s="5"/>
      <c r="HC772" s="5"/>
      <c r="HD772" s="5"/>
      <c r="HE772" s="5"/>
      <c r="HF772" s="5"/>
      <c r="HG772" s="5"/>
      <c r="HH772" s="5"/>
      <c r="HI772" s="5"/>
      <c r="HJ772" s="5"/>
      <c r="HK772" s="5"/>
      <c r="HL772" s="5"/>
      <c r="HM772" s="5"/>
      <c r="HN772" s="5"/>
      <c r="HO772" s="5"/>
      <c r="HP772" s="5"/>
      <c r="HQ772" s="5"/>
      <c r="HR772" s="5"/>
      <c r="HS772" s="5"/>
      <c r="HT772" s="5"/>
      <c r="HU772" s="5"/>
      <c r="HV772" s="5"/>
      <c r="HW772" s="5"/>
      <c r="HX772" s="5"/>
      <c r="HY772" s="5"/>
      <c r="HZ772" s="5"/>
      <c r="IA772" s="5"/>
      <c r="IB772" s="5"/>
      <c r="IC772" s="5"/>
      <c r="ID772" s="5"/>
      <c r="IE772" s="5"/>
      <c r="IF772" s="5"/>
      <c r="IG772" s="5"/>
      <c r="IH772" s="5"/>
      <c r="II772" s="5"/>
      <c r="IJ772" s="5"/>
      <c r="IK772" s="5"/>
      <c r="IL772" s="5"/>
      <c r="IM772" s="5"/>
      <c r="IN772" s="5"/>
      <c r="IO772" s="5"/>
      <c r="IP772" s="5"/>
      <c r="IQ772" s="5"/>
      <c r="IR772" s="5"/>
      <c r="IS772" s="5"/>
      <c r="IT772" s="5"/>
      <c r="IU772" s="5"/>
      <c r="IV772" s="5"/>
      <c r="IW772" s="5"/>
      <c r="IX772" s="5"/>
      <c r="IY772" s="5"/>
      <c r="IZ772" s="5"/>
      <c r="JA772" s="5"/>
      <c r="JB772" s="5"/>
      <c r="JC772" s="5"/>
    </row>
    <row r="773" spans="2:263" x14ac:dyDescent="0.3">
      <c r="B773" s="18">
        <f t="shared" si="30"/>
        <v>0</v>
      </c>
      <c r="C773" s="18"/>
      <c r="D773" s="5"/>
      <c r="E773" s="5"/>
      <c r="F773" s="5" t="str">
        <f t="shared" si="29"/>
        <v/>
      </c>
      <c r="G773" s="5"/>
      <c r="H773" s="5"/>
      <c r="I773" s="5"/>
      <c r="J773" s="5"/>
      <c r="K773" s="5"/>
      <c r="L773" s="6"/>
      <c r="M773" s="5"/>
      <c r="N773" s="5"/>
      <c r="O773" s="5"/>
      <c r="P773" s="24"/>
      <c r="R773" s="27"/>
      <c r="S773" s="5"/>
      <c r="T773" s="6"/>
      <c r="U773" s="5"/>
      <c r="V773" s="7" t="str">
        <f>IFERROR(VLOOKUP(B773,[1]Client107650!$A$1:$C$7000,3,FALSE),"Non enregistrée")</f>
        <v>Non enregistrée</v>
      </c>
      <c r="W773" s="7" t="str">
        <f>IFERROR(VLOOKUP(A773,'[2]PLANNING-RECHANGES LATelec'!$A$3:$AN$8004,40,FALSE),"Non collaborée")</f>
        <v>Non collaborée</v>
      </c>
      <c r="X773" s="8" t="str">
        <f>IFERROR(VLOOKUP(F773,'[3]Table V'!$A:$G,3,FALSE),"N/A")</f>
        <v>N/A</v>
      </c>
      <c r="Y773" s="8" t="str">
        <f>IFERROR(VLOOKUP(F773,'[2]Table V'!$A:$M,9,FALSE),"N/A")</f>
        <v>N/A</v>
      </c>
      <c r="Z773" s="9" t="str">
        <f>IFERROR(VLOOKUP(C773,[4]Feuil1!$D:$AB,25,FALSE),"N/A")</f>
        <v>N/A</v>
      </c>
      <c r="AA773" s="9" t="s">
        <v>157</v>
      </c>
      <c r="AB773" s="9" t="s">
        <v>157</v>
      </c>
      <c r="AC773" s="5"/>
      <c r="AD773" s="10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  <c r="DG773" s="5"/>
      <c r="DH773" s="5"/>
      <c r="DI773" s="5"/>
      <c r="DJ773" s="5"/>
      <c r="DK773" s="5"/>
      <c r="DL773" s="5"/>
      <c r="DM773" s="5"/>
      <c r="DN773" s="5"/>
      <c r="DO773" s="5"/>
      <c r="DP773" s="5"/>
      <c r="DQ773" s="5"/>
      <c r="DR773" s="5"/>
      <c r="DS773" s="5"/>
      <c r="DT773" s="5"/>
      <c r="DU773" s="5"/>
      <c r="DV773" s="5"/>
      <c r="DW773" s="5"/>
      <c r="DX773" s="5"/>
      <c r="DY773" s="5"/>
      <c r="DZ773" s="5"/>
      <c r="EA773" s="5"/>
      <c r="EB773" s="5"/>
      <c r="EC773" s="5"/>
      <c r="ED773" s="5"/>
      <c r="EE773" s="5"/>
      <c r="EF773" s="5"/>
      <c r="EG773" s="5"/>
      <c r="EH773" s="5"/>
      <c r="EI773" s="5"/>
      <c r="EJ773" s="5"/>
      <c r="EK773" s="5"/>
      <c r="EL773" s="5"/>
      <c r="EM773" s="5"/>
      <c r="EN773" s="5"/>
      <c r="EO773" s="5"/>
      <c r="EP773" s="5"/>
      <c r="EQ773" s="5"/>
      <c r="ER773" s="5"/>
      <c r="ES773" s="5"/>
      <c r="ET773" s="5"/>
      <c r="EU773" s="5"/>
      <c r="EV773" s="5"/>
      <c r="EW773" s="5"/>
      <c r="EX773" s="5"/>
      <c r="EY773" s="5"/>
      <c r="EZ773" s="5"/>
      <c r="FA773" s="5"/>
      <c r="FB773" s="5"/>
      <c r="FC773" s="5"/>
      <c r="FD773" s="5"/>
      <c r="FE773" s="5"/>
      <c r="FF773" s="5"/>
      <c r="FG773" s="5"/>
      <c r="FH773" s="5"/>
      <c r="FI773" s="5"/>
      <c r="FJ773" s="5"/>
      <c r="FK773" s="5"/>
      <c r="FL773" s="5"/>
      <c r="FM773" s="5"/>
      <c r="FN773" s="5"/>
      <c r="FO773" s="5"/>
      <c r="FP773" s="5"/>
      <c r="FQ773" s="5"/>
      <c r="FR773" s="5"/>
      <c r="FS773" s="5"/>
      <c r="FT773" s="5"/>
      <c r="FU773" s="5"/>
      <c r="FV773" s="5"/>
      <c r="FW773" s="5"/>
      <c r="FX773" s="5"/>
      <c r="FY773" s="5"/>
      <c r="FZ773" s="5"/>
      <c r="GA773" s="5"/>
      <c r="GB773" s="5"/>
      <c r="GC773" s="5"/>
      <c r="GD773" s="5"/>
      <c r="GE773" s="5"/>
      <c r="GF773" s="5"/>
      <c r="GG773" s="5"/>
      <c r="GH773" s="5"/>
      <c r="GI773" s="5"/>
      <c r="GJ773" s="5"/>
      <c r="GK773" s="5"/>
      <c r="GL773" s="5"/>
      <c r="GM773" s="5"/>
      <c r="GN773" s="5"/>
      <c r="GO773" s="5"/>
      <c r="GP773" s="5"/>
      <c r="GQ773" s="5"/>
      <c r="GR773" s="5"/>
      <c r="GS773" s="5"/>
      <c r="GT773" s="5"/>
      <c r="GU773" s="5"/>
      <c r="GV773" s="5"/>
      <c r="GW773" s="5"/>
      <c r="GX773" s="5"/>
      <c r="GY773" s="5"/>
      <c r="GZ773" s="5"/>
      <c r="HA773" s="5"/>
      <c r="HB773" s="5"/>
      <c r="HC773" s="5"/>
      <c r="HD773" s="5"/>
      <c r="HE773" s="5"/>
      <c r="HF773" s="5"/>
      <c r="HG773" s="5"/>
      <c r="HH773" s="5"/>
      <c r="HI773" s="5"/>
      <c r="HJ773" s="5"/>
      <c r="HK773" s="5"/>
      <c r="HL773" s="5"/>
      <c r="HM773" s="5"/>
      <c r="HN773" s="5"/>
      <c r="HO773" s="5"/>
      <c r="HP773" s="5"/>
      <c r="HQ773" s="5"/>
      <c r="HR773" s="5"/>
      <c r="HS773" s="5"/>
      <c r="HT773" s="5"/>
      <c r="HU773" s="5"/>
      <c r="HV773" s="5"/>
      <c r="HW773" s="5"/>
      <c r="HX773" s="5"/>
      <c r="HY773" s="5"/>
      <c r="HZ773" s="5"/>
      <c r="IA773" s="5"/>
      <c r="IB773" s="5"/>
      <c r="IC773" s="5"/>
      <c r="ID773" s="5"/>
      <c r="IE773" s="5"/>
      <c r="IF773" s="5"/>
      <c r="IG773" s="5"/>
      <c r="IH773" s="5"/>
      <c r="II773" s="5"/>
      <c r="IJ773" s="5"/>
      <c r="IK773" s="5"/>
      <c r="IL773" s="5"/>
      <c r="IM773" s="5"/>
      <c r="IN773" s="5"/>
      <c r="IO773" s="5"/>
      <c r="IP773" s="5"/>
      <c r="IQ773" s="5"/>
      <c r="IR773" s="5"/>
      <c r="IS773" s="5"/>
      <c r="IT773" s="5"/>
      <c r="IU773" s="5"/>
      <c r="IV773" s="5"/>
      <c r="IW773" s="5"/>
      <c r="IX773" s="5"/>
      <c r="IY773" s="5"/>
      <c r="IZ773" s="5"/>
      <c r="JA773" s="5"/>
      <c r="JB773" s="5"/>
      <c r="JC773" s="5"/>
    </row>
    <row r="774" spans="2:263" x14ac:dyDescent="0.3">
      <c r="B774" s="18">
        <f t="shared" si="30"/>
        <v>0</v>
      </c>
      <c r="C774" s="18"/>
      <c r="D774" s="5"/>
      <c r="E774" s="5"/>
      <c r="F774" s="5" t="str">
        <f t="shared" si="29"/>
        <v/>
      </c>
      <c r="G774" s="5"/>
      <c r="H774" s="5"/>
      <c r="I774" s="5"/>
      <c r="J774" s="5"/>
      <c r="K774" s="5"/>
      <c r="L774" s="6"/>
      <c r="M774" s="5"/>
      <c r="N774" s="5"/>
      <c r="O774" s="5"/>
      <c r="P774" s="24"/>
      <c r="R774" s="27"/>
      <c r="S774" s="5"/>
      <c r="T774" s="6"/>
      <c r="U774" s="5"/>
      <c r="V774" s="7" t="str">
        <f>IFERROR(VLOOKUP(B774,[1]Client107650!$A$1:$C$7000,3,FALSE),"Non enregistrée")</f>
        <v>Non enregistrée</v>
      </c>
      <c r="W774" s="7" t="str">
        <f>IFERROR(VLOOKUP(A774,'[2]PLANNING-RECHANGES LATelec'!$A$3:$AN$8004,40,FALSE),"Non collaborée")</f>
        <v>Non collaborée</v>
      </c>
      <c r="X774" s="8" t="str">
        <f>IFERROR(VLOOKUP(F774,'[3]Table V'!$A:$G,3,FALSE),"N/A")</f>
        <v>N/A</v>
      </c>
      <c r="Y774" s="8" t="str">
        <f>IFERROR(VLOOKUP(F774,'[2]Table V'!$A:$M,9,FALSE),"N/A")</f>
        <v>N/A</v>
      </c>
      <c r="Z774" s="9" t="str">
        <f>IFERROR(VLOOKUP(C774,[4]Feuil1!$D:$AB,25,FALSE),"N/A")</f>
        <v>N/A</v>
      </c>
      <c r="AA774" s="9" t="s">
        <v>157</v>
      </c>
      <c r="AB774" s="9" t="s">
        <v>157</v>
      </c>
      <c r="AC774" s="5"/>
      <c r="AD774" s="10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</row>
    <row r="775" spans="2:263" x14ac:dyDescent="0.3">
      <c r="B775" s="18">
        <f t="shared" si="30"/>
        <v>0</v>
      </c>
      <c r="C775" s="18"/>
      <c r="D775" s="5"/>
      <c r="E775" s="5"/>
      <c r="F775" s="5" t="str">
        <f t="shared" si="29"/>
        <v/>
      </c>
      <c r="G775" s="5"/>
      <c r="H775" s="5"/>
      <c r="I775" s="5"/>
      <c r="J775" s="5"/>
      <c r="K775" s="5"/>
      <c r="L775" s="6"/>
      <c r="M775" s="5"/>
      <c r="N775" s="5"/>
      <c r="O775" s="5"/>
      <c r="P775" s="24"/>
      <c r="R775" s="27"/>
      <c r="S775" s="5"/>
      <c r="T775" s="6"/>
      <c r="U775" s="5"/>
      <c r="V775" s="7" t="str">
        <f>IFERROR(VLOOKUP(B775,[1]Client107650!$A$1:$C$7000,3,FALSE),"Non enregistrée")</f>
        <v>Non enregistrée</v>
      </c>
      <c r="W775" s="7" t="str">
        <f>IFERROR(VLOOKUP(A775,'[2]PLANNING-RECHANGES LATelec'!$A$3:$AN$8004,40,FALSE),"Non collaborée")</f>
        <v>Non collaborée</v>
      </c>
      <c r="X775" s="8" t="str">
        <f>IFERROR(VLOOKUP(F775,'[3]Table V'!$A:$G,3,FALSE),"N/A")</f>
        <v>N/A</v>
      </c>
      <c r="Y775" s="8" t="str">
        <f>IFERROR(VLOOKUP(F775,'[2]Table V'!$A:$M,9,FALSE),"N/A")</f>
        <v>N/A</v>
      </c>
      <c r="Z775" s="9" t="str">
        <f>IFERROR(VLOOKUP(C775,[4]Feuil1!$D:$AB,25,FALSE),"N/A")</f>
        <v>N/A</v>
      </c>
      <c r="AA775" s="9" t="s">
        <v>157</v>
      </c>
      <c r="AB775" s="9" t="s">
        <v>157</v>
      </c>
      <c r="AC775" s="5"/>
      <c r="AD775" s="10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/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/>
      <c r="CO775" s="5"/>
      <c r="CP775" s="5"/>
      <c r="CQ775" s="5"/>
      <c r="CR775" s="5"/>
      <c r="CS775" s="5"/>
      <c r="CT775" s="5"/>
      <c r="CU775" s="5"/>
      <c r="CV775" s="5"/>
      <c r="CW775" s="5"/>
      <c r="CX775" s="5"/>
      <c r="CY775" s="5"/>
      <c r="CZ775" s="5"/>
      <c r="DA775" s="5"/>
      <c r="DB775" s="5"/>
      <c r="DC775" s="5"/>
      <c r="DD775" s="5"/>
      <c r="DE775" s="5"/>
      <c r="DF775" s="5"/>
      <c r="DG775" s="5"/>
      <c r="DH775" s="5"/>
      <c r="DI775" s="5"/>
      <c r="DJ775" s="5"/>
      <c r="DK775" s="5"/>
      <c r="DL775" s="5"/>
      <c r="DM775" s="5"/>
      <c r="DN775" s="5"/>
      <c r="DO775" s="5"/>
      <c r="DP775" s="5"/>
      <c r="DQ775" s="5"/>
      <c r="DR775" s="5"/>
      <c r="DS775" s="5"/>
      <c r="DT775" s="5"/>
      <c r="DU775" s="5"/>
      <c r="DV775" s="5"/>
      <c r="DW775" s="5"/>
      <c r="DX775" s="5"/>
      <c r="DY775" s="5"/>
      <c r="DZ775" s="5"/>
      <c r="EA775" s="5"/>
      <c r="EB775" s="5"/>
      <c r="EC775" s="5"/>
      <c r="ED775" s="5"/>
      <c r="EE775" s="5"/>
      <c r="EF775" s="5"/>
      <c r="EG775" s="5"/>
      <c r="EH775" s="5"/>
      <c r="EI775" s="5"/>
      <c r="EJ775" s="5"/>
      <c r="EK775" s="5"/>
      <c r="EL775" s="5"/>
      <c r="EM775" s="5"/>
      <c r="EN775" s="5"/>
      <c r="EO775" s="5"/>
      <c r="EP775" s="5"/>
      <c r="EQ775" s="5"/>
      <c r="ER775" s="5"/>
      <c r="ES775" s="5"/>
      <c r="ET775" s="5"/>
      <c r="EU775" s="5"/>
      <c r="EV775" s="5"/>
      <c r="EW775" s="5"/>
      <c r="EX775" s="5"/>
      <c r="EY775" s="5"/>
      <c r="EZ775" s="5"/>
      <c r="FA775" s="5"/>
      <c r="FB775" s="5"/>
      <c r="FC775" s="5"/>
      <c r="FD775" s="5"/>
      <c r="FE775" s="5"/>
      <c r="FF775" s="5"/>
      <c r="FG775" s="5"/>
      <c r="FH775" s="5"/>
      <c r="FI775" s="5"/>
      <c r="FJ775" s="5"/>
      <c r="FK775" s="5"/>
      <c r="FL775" s="5"/>
      <c r="FM775" s="5"/>
      <c r="FN775" s="5"/>
      <c r="FO775" s="5"/>
      <c r="FP775" s="5"/>
      <c r="FQ775" s="5"/>
      <c r="FR775" s="5"/>
      <c r="FS775" s="5"/>
      <c r="FT775" s="5"/>
      <c r="FU775" s="5"/>
      <c r="FV775" s="5"/>
      <c r="FW775" s="5"/>
      <c r="FX775" s="5"/>
      <c r="FY775" s="5"/>
      <c r="FZ775" s="5"/>
      <c r="GA775" s="5"/>
      <c r="GB775" s="5"/>
      <c r="GC775" s="5"/>
      <c r="GD775" s="5"/>
      <c r="GE775" s="5"/>
      <c r="GF775" s="5"/>
      <c r="GG775" s="5"/>
      <c r="GH775" s="5"/>
      <c r="GI775" s="5"/>
      <c r="GJ775" s="5"/>
      <c r="GK775" s="5"/>
      <c r="GL775" s="5"/>
      <c r="GM775" s="5"/>
      <c r="GN775" s="5"/>
      <c r="GO775" s="5"/>
      <c r="GP775" s="5"/>
      <c r="GQ775" s="5"/>
      <c r="GR775" s="5"/>
      <c r="GS775" s="5"/>
      <c r="GT775" s="5"/>
      <c r="GU775" s="5"/>
      <c r="GV775" s="5"/>
    </row>
    <row r="776" spans="2:263" x14ac:dyDescent="0.3">
      <c r="B776" s="18">
        <f t="shared" si="30"/>
        <v>0</v>
      </c>
      <c r="C776" s="18"/>
      <c r="D776" s="5"/>
      <c r="E776" s="5"/>
      <c r="F776" s="5" t="str">
        <f t="shared" si="29"/>
        <v/>
      </c>
      <c r="G776" s="5"/>
      <c r="H776" s="5"/>
      <c r="I776" s="5"/>
      <c r="J776" s="5"/>
      <c r="K776" s="5"/>
      <c r="L776" s="6"/>
      <c r="M776" s="5"/>
      <c r="N776" s="5"/>
      <c r="O776" s="5"/>
      <c r="P776" s="24"/>
      <c r="R776" s="27"/>
      <c r="S776" s="5"/>
      <c r="T776" s="6"/>
      <c r="U776" s="5"/>
      <c r="V776" s="7" t="str">
        <f>IFERROR(VLOOKUP(B776,[1]Client107650!$A$1:$C$7000,3,FALSE),"Non enregistrée")</f>
        <v>Non enregistrée</v>
      </c>
      <c r="W776" s="7" t="str">
        <f>IFERROR(VLOOKUP(A776,'[2]PLANNING-RECHANGES LATelec'!$A$3:$AN$8004,40,FALSE),"Non collaborée")</f>
        <v>Non collaborée</v>
      </c>
      <c r="X776" s="8" t="str">
        <f>IFERROR(VLOOKUP(F776,'[3]Table V'!$A:$G,3,FALSE),"N/A")</f>
        <v>N/A</v>
      </c>
      <c r="Y776" s="8" t="str">
        <f>IFERROR(VLOOKUP(F776,'[2]Table V'!$A:$M,9,FALSE),"N/A")</f>
        <v>N/A</v>
      </c>
      <c r="Z776" s="9" t="str">
        <f>IFERROR(VLOOKUP(C776,[4]Feuil1!$D:$AB,25,FALSE),"N/A")</f>
        <v>N/A</v>
      </c>
      <c r="AA776" s="9" t="s">
        <v>157</v>
      </c>
      <c r="AB776" s="9" t="s">
        <v>157</v>
      </c>
      <c r="AC776" s="5"/>
      <c r="AD776" s="10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/>
      <c r="CK776" s="5"/>
      <c r="CL776" s="5"/>
      <c r="CM776" s="5"/>
      <c r="CN776" s="5"/>
      <c r="CO776" s="5"/>
      <c r="CP776" s="5"/>
      <c r="CQ776" s="5"/>
      <c r="CR776" s="5"/>
      <c r="CS776" s="5"/>
      <c r="CT776" s="5"/>
      <c r="CU776" s="5"/>
      <c r="CV776" s="5"/>
      <c r="CW776" s="5"/>
      <c r="CX776" s="5"/>
      <c r="CY776" s="5"/>
      <c r="CZ776" s="5"/>
      <c r="DA776" s="5"/>
      <c r="DB776" s="5"/>
      <c r="DC776" s="5"/>
      <c r="DD776" s="5"/>
      <c r="DE776" s="5"/>
      <c r="DF776" s="5"/>
      <c r="DG776" s="5"/>
      <c r="DH776" s="5"/>
      <c r="DI776" s="5"/>
      <c r="DJ776" s="5"/>
      <c r="DK776" s="5"/>
      <c r="DL776" s="5"/>
      <c r="DM776" s="5"/>
      <c r="DN776" s="5"/>
      <c r="DO776" s="5"/>
      <c r="DP776" s="5"/>
      <c r="DQ776" s="5"/>
      <c r="DR776" s="5"/>
      <c r="DS776" s="5"/>
      <c r="DT776" s="5"/>
      <c r="DU776" s="5"/>
      <c r="DV776" s="5"/>
      <c r="DW776" s="5"/>
      <c r="DX776" s="5"/>
      <c r="DY776" s="5"/>
      <c r="DZ776" s="5"/>
      <c r="EA776" s="5"/>
      <c r="EB776" s="5"/>
      <c r="EC776" s="5"/>
      <c r="ED776" s="5"/>
      <c r="EE776" s="5"/>
      <c r="EF776" s="5"/>
      <c r="EG776" s="5"/>
      <c r="EH776" s="5"/>
      <c r="EI776" s="5"/>
      <c r="EJ776" s="5"/>
      <c r="EK776" s="5"/>
      <c r="EL776" s="5"/>
      <c r="EM776" s="5"/>
      <c r="EN776" s="5"/>
      <c r="EO776" s="5"/>
      <c r="EP776" s="5"/>
      <c r="EQ776" s="5"/>
      <c r="ER776" s="5"/>
      <c r="ES776" s="5"/>
      <c r="ET776" s="5"/>
      <c r="EU776" s="5"/>
      <c r="EV776" s="5"/>
      <c r="EW776" s="5"/>
      <c r="EX776" s="5"/>
      <c r="EY776" s="5"/>
      <c r="EZ776" s="5"/>
      <c r="FA776" s="5"/>
      <c r="FB776" s="5"/>
      <c r="FC776" s="5"/>
      <c r="FD776" s="5"/>
      <c r="FE776" s="5"/>
      <c r="FF776" s="5"/>
      <c r="FG776" s="5"/>
      <c r="FH776" s="5"/>
      <c r="FI776" s="5"/>
      <c r="FJ776" s="5"/>
      <c r="FK776" s="5"/>
      <c r="FL776" s="5"/>
      <c r="FM776" s="5"/>
      <c r="FN776" s="5"/>
      <c r="FO776" s="5"/>
      <c r="FP776" s="5"/>
      <c r="FQ776" s="5"/>
      <c r="FR776" s="5"/>
      <c r="FS776" s="5"/>
      <c r="FT776" s="5"/>
      <c r="FU776" s="5"/>
      <c r="FV776" s="5"/>
      <c r="FW776" s="5"/>
      <c r="FX776" s="5"/>
      <c r="FY776" s="5"/>
      <c r="FZ776" s="5"/>
      <c r="GA776" s="5"/>
      <c r="GB776" s="5"/>
      <c r="GC776" s="5"/>
      <c r="GD776" s="5"/>
      <c r="GE776" s="5"/>
      <c r="GF776" s="5"/>
      <c r="GG776" s="5"/>
      <c r="GH776" s="5"/>
      <c r="GI776" s="5"/>
      <c r="GJ776" s="5"/>
      <c r="GK776" s="5"/>
      <c r="GL776" s="5"/>
      <c r="GM776" s="5"/>
      <c r="GN776" s="5"/>
      <c r="GO776" s="5"/>
      <c r="GP776" s="5"/>
      <c r="GQ776" s="5"/>
      <c r="GR776" s="5"/>
      <c r="GS776" s="5"/>
      <c r="GT776" s="5"/>
      <c r="GU776" s="5"/>
      <c r="GV776" s="5"/>
      <c r="GW776" s="5"/>
      <c r="GX776" s="5"/>
      <c r="GY776" s="5"/>
      <c r="GZ776" s="5"/>
      <c r="HA776" s="5"/>
      <c r="HB776" s="5"/>
      <c r="HC776" s="5"/>
      <c r="HD776" s="5"/>
      <c r="HE776" s="5"/>
      <c r="HF776" s="5"/>
      <c r="HG776" s="5"/>
      <c r="HH776" s="5"/>
      <c r="HI776" s="5"/>
      <c r="HJ776" s="5"/>
      <c r="HK776" s="5"/>
      <c r="HL776" s="5"/>
      <c r="HM776" s="5"/>
      <c r="HN776" s="5"/>
      <c r="HO776" s="5"/>
      <c r="HP776" s="5"/>
      <c r="HQ776" s="5"/>
      <c r="HR776" s="5"/>
      <c r="HS776" s="5"/>
      <c r="HT776" s="5"/>
      <c r="HU776" s="5"/>
      <c r="HV776" s="5"/>
      <c r="HW776" s="5"/>
      <c r="HX776" s="5"/>
      <c r="HY776" s="5"/>
      <c r="HZ776" s="5"/>
      <c r="IA776" s="5"/>
      <c r="IB776" s="5"/>
      <c r="IC776" s="5"/>
      <c r="ID776" s="5"/>
      <c r="IE776" s="5"/>
      <c r="IF776" s="5"/>
      <c r="IG776" s="5"/>
      <c r="IH776" s="5"/>
      <c r="II776" s="5"/>
      <c r="IJ776" s="5"/>
      <c r="IK776" s="5"/>
      <c r="IL776" s="5"/>
      <c r="IM776" s="5"/>
      <c r="IN776" s="5"/>
      <c r="IO776" s="5"/>
      <c r="IP776" s="5"/>
      <c r="IQ776" s="5"/>
      <c r="IR776" s="5"/>
      <c r="IS776" s="5"/>
      <c r="IT776" s="5"/>
      <c r="IU776" s="5"/>
      <c r="IV776" s="5"/>
      <c r="IW776" s="5"/>
      <c r="IX776" s="5"/>
      <c r="IY776" s="5"/>
      <c r="IZ776" s="5"/>
      <c r="JA776" s="5"/>
      <c r="JB776" s="5"/>
      <c r="JC776" s="5"/>
    </row>
    <row r="777" spans="2:263" x14ac:dyDescent="0.3">
      <c r="B777" s="18">
        <f t="shared" si="30"/>
        <v>0</v>
      </c>
      <c r="C777" s="18"/>
      <c r="D777" s="5"/>
      <c r="E777" s="5"/>
      <c r="F777" s="5" t="str">
        <f t="shared" si="29"/>
        <v/>
      </c>
      <c r="G777" s="5"/>
      <c r="H777" s="5"/>
      <c r="I777" s="5"/>
      <c r="J777" s="5"/>
      <c r="K777" s="5"/>
      <c r="L777" s="6"/>
      <c r="M777" s="5"/>
      <c r="N777" s="5"/>
      <c r="O777" s="5"/>
      <c r="P777" s="24"/>
      <c r="R777" s="27"/>
      <c r="S777" s="5"/>
      <c r="T777" s="6"/>
      <c r="U777" s="5"/>
      <c r="V777" s="7" t="str">
        <f>IFERROR(VLOOKUP(B777,[1]Client107650!$A$1:$C$7000,3,FALSE),"Non enregistrée")</f>
        <v>Non enregistrée</v>
      </c>
      <c r="W777" s="7" t="str">
        <f>IFERROR(VLOOKUP(A777,'[2]PLANNING-RECHANGES LATelec'!$A$3:$AN$8004,40,FALSE),"Non collaborée")</f>
        <v>Non collaborée</v>
      </c>
      <c r="X777" s="8" t="str">
        <f>IFERROR(VLOOKUP(F777,'[3]Table V'!$A:$G,3,FALSE),"N/A")</f>
        <v>N/A</v>
      </c>
      <c r="Y777" s="8" t="str">
        <f>IFERROR(VLOOKUP(F777,'[2]Table V'!$A:$M,9,FALSE),"N/A")</f>
        <v>N/A</v>
      </c>
      <c r="Z777" s="9" t="str">
        <f>IFERROR(VLOOKUP(C777,[4]Feuil1!$D:$AB,25,FALSE),"N/A")</f>
        <v>N/A</v>
      </c>
      <c r="AA777" s="9" t="s">
        <v>157</v>
      </c>
      <c r="AB777" s="9" t="s">
        <v>157</v>
      </c>
      <c r="AC777" s="5"/>
      <c r="AD777" s="10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  <c r="CR777" s="5"/>
      <c r="CS777" s="5"/>
      <c r="CT777" s="5"/>
      <c r="CU777" s="5"/>
      <c r="CV777" s="5"/>
      <c r="CW777" s="5"/>
      <c r="CX777" s="5"/>
      <c r="CY777" s="5"/>
      <c r="CZ777" s="5"/>
      <c r="DA777" s="5"/>
      <c r="DB777" s="5"/>
      <c r="DC777" s="5"/>
      <c r="DD777" s="5"/>
      <c r="DE777" s="5"/>
      <c r="DF777" s="5"/>
      <c r="DG777" s="5"/>
      <c r="DH777" s="5"/>
      <c r="DI777" s="5"/>
      <c r="DJ777" s="5"/>
      <c r="DK777" s="5"/>
      <c r="DL777" s="5"/>
      <c r="DM777" s="5"/>
      <c r="DN777" s="5"/>
      <c r="DO777" s="5"/>
      <c r="DP777" s="5"/>
      <c r="DQ777" s="5"/>
      <c r="DR777" s="5"/>
      <c r="DS777" s="5"/>
      <c r="DT777" s="5"/>
      <c r="DU777" s="5"/>
      <c r="DV777" s="5"/>
      <c r="DW777" s="5"/>
      <c r="DX777" s="5"/>
      <c r="DY777" s="5"/>
      <c r="DZ777" s="5"/>
      <c r="EA777" s="5"/>
      <c r="EB777" s="5"/>
      <c r="EC777" s="5"/>
      <c r="ED777" s="5"/>
      <c r="EE777" s="5"/>
      <c r="EF777" s="5"/>
      <c r="EG777" s="5"/>
      <c r="EH777" s="5"/>
      <c r="EI777" s="5"/>
      <c r="EJ777" s="5"/>
      <c r="EK777" s="5"/>
    </row>
    <row r="778" spans="2:263" x14ac:dyDescent="0.3">
      <c r="B778" s="18">
        <f t="shared" si="30"/>
        <v>0</v>
      </c>
      <c r="C778" s="18"/>
      <c r="D778" s="5"/>
      <c r="E778" s="5"/>
      <c r="F778" s="5" t="str">
        <f t="shared" si="29"/>
        <v/>
      </c>
      <c r="G778" s="5"/>
      <c r="H778" s="5"/>
      <c r="I778" s="5"/>
      <c r="J778" s="5"/>
      <c r="K778" s="5"/>
      <c r="L778" s="6"/>
      <c r="M778" s="5"/>
      <c r="N778" s="5"/>
      <c r="O778" s="5"/>
      <c r="P778" s="24"/>
      <c r="R778" s="27"/>
      <c r="S778" s="5"/>
      <c r="T778" s="6"/>
      <c r="U778" s="5"/>
      <c r="V778" s="7" t="str">
        <f>IFERROR(VLOOKUP(B778,[1]Client107650!$A$1:$C$7000,3,FALSE),"Non enregistrée")</f>
        <v>Non enregistrée</v>
      </c>
      <c r="W778" s="7" t="str">
        <f>IFERROR(VLOOKUP(A778,'[2]PLANNING-RECHANGES LATelec'!$A$3:$AN$8004,40,FALSE),"Non collaborée")</f>
        <v>Non collaborée</v>
      </c>
      <c r="X778" s="8" t="str">
        <f>IFERROR(VLOOKUP(F778,'[3]Table V'!$A:$G,3,FALSE),"N/A")</f>
        <v>N/A</v>
      </c>
      <c r="Y778" s="8" t="str">
        <f>IFERROR(VLOOKUP(F778,'[2]Table V'!$A:$M,9,FALSE),"N/A")</f>
        <v>N/A</v>
      </c>
      <c r="Z778" s="9" t="str">
        <f>IFERROR(VLOOKUP(C778,[4]Feuil1!$D:$AB,25,FALSE),"N/A")</f>
        <v>N/A</v>
      </c>
      <c r="AA778" s="9" t="s">
        <v>157</v>
      </c>
      <c r="AB778" s="9" t="s">
        <v>157</v>
      </c>
      <c r="AC778" s="5"/>
      <c r="AD778" s="10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  <c r="CC778" s="5"/>
      <c r="CD778" s="5"/>
      <c r="CE778" s="5"/>
      <c r="CF778" s="5"/>
      <c r="CG778" s="5"/>
      <c r="CH778" s="5"/>
      <c r="CI778" s="5"/>
      <c r="CJ778" s="5"/>
      <c r="CK778" s="5"/>
      <c r="CL778" s="5"/>
      <c r="CM778" s="5"/>
      <c r="CN778" s="5"/>
      <c r="CO778" s="5"/>
      <c r="CP778" s="5"/>
      <c r="CQ778" s="5"/>
      <c r="CR778" s="5"/>
      <c r="CS778" s="5"/>
      <c r="CT778" s="5"/>
      <c r="CU778" s="5"/>
      <c r="CV778" s="5"/>
      <c r="CW778" s="5"/>
      <c r="CX778" s="5"/>
      <c r="CY778" s="5"/>
      <c r="CZ778" s="5"/>
      <c r="DA778" s="5"/>
      <c r="DB778" s="5"/>
      <c r="DC778" s="5"/>
      <c r="DD778" s="5"/>
      <c r="DE778" s="5"/>
      <c r="DF778" s="5"/>
      <c r="DG778" s="5"/>
      <c r="DH778" s="5"/>
      <c r="DI778" s="5"/>
      <c r="DJ778" s="5"/>
      <c r="DK778" s="5"/>
      <c r="DL778" s="5"/>
      <c r="DM778" s="5"/>
      <c r="DN778" s="5"/>
      <c r="DO778" s="5"/>
      <c r="DP778" s="5"/>
      <c r="DQ778" s="5"/>
      <c r="DR778" s="5"/>
      <c r="DS778" s="5"/>
      <c r="DT778" s="5"/>
      <c r="DU778" s="5"/>
      <c r="DV778" s="5"/>
      <c r="DW778" s="5"/>
      <c r="DX778" s="5"/>
      <c r="DY778" s="5"/>
      <c r="DZ778" s="5"/>
      <c r="EA778" s="5"/>
      <c r="EB778" s="5"/>
      <c r="EC778" s="5"/>
      <c r="ED778" s="5"/>
      <c r="EE778" s="5"/>
      <c r="EF778" s="5"/>
      <c r="EG778" s="5"/>
      <c r="EH778" s="5"/>
      <c r="EI778" s="5"/>
      <c r="EJ778" s="5"/>
      <c r="EK778" s="5"/>
      <c r="EL778" s="5"/>
      <c r="EM778" s="5"/>
      <c r="EN778" s="5"/>
      <c r="EO778" s="5"/>
      <c r="EP778" s="5"/>
      <c r="EQ778" s="5"/>
      <c r="ER778" s="5"/>
      <c r="ES778" s="5"/>
      <c r="ET778" s="5"/>
      <c r="EU778" s="5"/>
      <c r="EV778" s="5"/>
      <c r="EW778" s="5"/>
      <c r="EX778" s="5"/>
      <c r="EY778" s="5"/>
      <c r="EZ778" s="5"/>
      <c r="FA778" s="5"/>
      <c r="FB778" s="5"/>
      <c r="FC778" s="5"/>
      <c r="FD778" s="5"/>
      <c r="FE778" s="5"/>
      <c r="FF778" s="5"/>
      <c r="FG778" s="5"/>
      <c r="FH778" s="5"/>
      <c r="FI778" s="5"/>
      <c r="FJ778" s="5"/>
      <c r="FK778" s="5"/>
      <c r="FL778" s="5"/>
      <c r="FM778" s="5"/>
      <c r="FN778" s="5"/>
      <c r="FO778" s="5"/>
      <c r="FP778" s="5"/>
      <c r="FQ778" s="5"/>
      <c r="FR778" s="5"/>
      <c r="FS778" s="5"/>
      <c r="FT778" s="5"/>
      <c r="FU778" s="5"/>
      <c r="FV778" s="5"/>
      <c r="FW778" s="5"/>
      <c r="FX778" s="5"/>
      <c r="FY778" s="5"/>
      <c r="FZ778" s="5"/>
      <c r="GA778" s="5"/>
      <c r="GB778" s="5"/>
      <c r="GC778" s="5"/>
      <c r="GD778" s="5"/>
      <c r="GE778" s="5"/>
      <c r="GF778" s="5"/>
      <c r="GG778" s="5"/>
      <c r="GH778" s="5"/>
      <c r="GI778" s="5"/>
      <c r="GJ778" s="5"/>
      <c r="GK778" s="5"/>
      <c r="GL778" s="5"/>
      <c r="GM778" s="5"/>
      <c r="GN778" s="5"/>
      <c r="GO778" s="5"/>
      <c r="GP778" s="5"/>
      <c r="GQ778" s="5"/>
      <c r="GR778" s="5"/>
      <c r="GS778" s="5"/>
      <c r="GT778" s="5"/>
      <c r="GU778" s="5"/>
      <c r="GV778" s="5"/>
      <c r="GW778" s="5"/>
      <c r="GX778" s="5"/>
      <c r="GY778" s="5"/>
      <c r="GZ778" s="5"/>
      <c r="HA778" s="5"/>
      <c r="HB778" s="5"/>
      <c r="HC778" s="5"/>
      <c r="HD778" s="5"/>
      <c r="HE778" s="5"/>
      <c r="HF778" s="5"/>
      <c r="HG778" s="5"/>
      <c r="HH778" s="5"/>
      <c r="HI778" s="5"/>
      <c r="HJ778" s="5"/>
      <c r="HK778" s="5"/>
      <c r="HL778" s="5"/>
      <c r="HM778" s="5"/>
      <c r="HN778" s="5"/>
      <c r="HO778" s="5"/>
      <c r="HP778" s="5"/>
      <c r="HQ778" s="5"/>
      <c r="HR778" s="5"/>
      <c r="HS778" s="5"/>
      <c r="HT778" s="5"/>
      <c r="HU778" s="5"/>
      <c r="HV778" s="5"/>
      <c r="HW778" s="5"/>
      <c r="HX778" s="5"/>
      <c r="HY778" s="5"/>
      <c r="HZ778" s="5"/>
      <c r="IA778" s="5"/>
      <c r="IB778" s="5"/>
      <c r="IC778" s="5"/>
      <c r="ID778" s="5"/>
      <c r="IE778" s="5"/>
      <c r="IF778" s="5"/>
      <c r="IG778" s="5"/>
      <c r="IH778" s="5"/>
      <c r="II778" s="5"/>
      <c r="IJ778" s="5"/>
      <c r="IK778" s="5"/>
      <c r="IL778" s="5"/>
      <c r="IM778" s="5"/>
      <c r="IN778" s="5"/>
      <c r="IO778" s="5"/>
      <c r="IP778" s="5"/>
      <c r="IQ778" s="5"/>
      <c r="IR778" s="5"/>
      <c r="IS778" s="5"/>
      <c r="IT778" s="5"/>
      <c r="IU778" s="5"/>
      <c r="IV778" s="5"/>
      <c r="IW778" s="5"/>
      <c r="IX778" s="5"/>
      <c r="IY778" s="5"/>
      <c r="IZ778" s="5"/>
      <c r="JA778" s="5"/>
      <c r="JB778" s="5"/>
      <c r="JC778" s="5"/>
    </row>
    <row r="779" spans="2:263" x14ac:dyDescent="0.3">
      <c r="B779" s="18">
        <f t="shared" si="30"/>
        <v>0</v>
      </c>
      <c r="C779" s="18"/>
      <c r="D779" s="5"/>
      <c r="E779" s="5"/>
      <c r="F779" s="5" t="str">
        <f t="shared" si="29"/>
        <v/>
      </c>
      <c r="G779" s="5"/>
      <c r="H779" s="5"/>
      <c r="I779" s="5"/>
      <c r="J779" s="5"/>
      <c r="K779" s="5"/>
      <c r="L779" s="6"/>
      <c r="M779" s="5"/>
      <c r="N779" s="5"/>
      <c r="O779" s="5"/>
      <c r="P779" s="24"/>
      <c r="R779" s="27"/>
      <c r="S779" s="5"/>
      <c r="T779" s="6"/>
      <c r="U779" s="5"/>
      <c r="V779" s="7" t="str">
        <f>IFERROR(VLOOKUP(B779,[1]Client107650!$A$1:$C$7000,3,FALSE),"Non enregistrée")</f>
        <v>Non enregistrée</v>
      </c>
      <c r="W779" s="7" t="str">
        <f>IFERROR(VLOOKUP(A779,'[2]PLANNING-RECHANGES LATelec'!$A$3:$AN$8004,40,FALSE),"Non collaborée")</f>
        <v>Non collaborée</v>
      </c>
      <c r="X779" s="8" t="str">
        <f>IFERROR(VLOOKUP(F779,'[3]Table V'!$A:$G,3,FALSE),"N/A")</f>
        <v>N/A</v>
      </c>
      <c r="Y779" s="8" t="str">
        <f>IFERROR(VLOOKUP(F779,'[2]Table V'!$A:$M,9,FALSE),"N/A")</f>
        <v>N/A</v>
      </c>
      <c r="Z779" s="9" t="str">
        <f>IFERROR(VLOOKUP(C779,[4]Feuil1!$D:$AB,25,FALSE),"N/A")</f>
        <v>N/A</v>
      </c>
      <c r="AA779" s="9" t="s">
        <v>157</v>
      </c>
      <c r="AB779" s="9" t="s">
        <v>157</v>
      </c>
      <c r="AC779" s="5"/>
      <c r="AD779" s="10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  <c r="CC779" s="5"/>
      <c r="CD779" s="5"/>
      <c r="CE779" s="5"/>
      <c r="CF779" s="5"/>
      <c r="CG779" s="5"/>
      <c r="CH779" s="5"/>
      <c r="CI779" s="5"/>
      <c r="CJ779" s="5"/>
      <c r="CK779" s="5"/>
      <c r="CL779" s="5"/>
      <c r="CM779" s="5"/>
      <c r="CN779" s="5"/>
      <c r="CO779" s="5"/>
      <c r="CP779" s="5"/>
      <c r="CQ779" s="5"/>
      <c r="CR779" s="5"/>
      <c r="CS779" s="5"/>
      <c r="CT779" s="5"/>
      <c r="CU779" s="5"/>
      <c r="CV779" s="5"/>
      <c r="CW779" s="5"/>
      <c r="CX779" s="5"/>
      <c r="CY779" s="5"/>
      <c r="CZ779" s="5"/>
      <c r="DA779" s="5"/>
      <c r="DB779" s="5"/>
      <c r="DC779" s="5"/>
      <c r="DD779" s="5"/>
      <c r="DE779" s="5"/>
      <c r="DF779" s="5"/>
      <c r="DG779" s="5"/>
      <c r="DH779" s="5"/>
      <c r="DI779" s="5"/>
      <c r="DJ779" s="5"/>
      <c r="DK779" s="5"/>
      <c r="DL779" s="5"/>
      <c r="DM779" s="5"/>
      <c r="DN779" s="5"/>
      <c r="DO779" s="5"/>
      <c r="DP779" s="5"/>
    </row>
    <row r="780" spans="2:263" x14ac:dyDescent="0.3">
      <c r="B780" s="18">
        <f t="shared" si="30"/>
        <v>0</v>
      </c>
      <c r="C780" s="18"/>
      <c r="D780" s="5"/>
      <c r="E780" s="5"/>
      <c r="F780" s="5" t="str">
        <f t="shared" si="29"/>
        <v/>
      </c>
      <c r="G780" s="5"/>
      <c r="H780" s="5"/>
      <c r="I780" s="5"/>
      <c r="J780" s="5"/>
      <c r="K780" s="5"/>
      <c r="L780" s="6"/>
      <c r="M780" s="5"/>
      <c r="N780" s="5"/>
      <c r="O780" s="5"/>
      <c r="P780" s="24"/>
      <c r="R780" s="27"/>
      <c r="S780" s="5"/>
      <c r="T780" s="6"/>
      <c r="U780" s="5"/>
      <c r="V780" s="7" t="str">
        <f>IFERROR(VLOOKUP(B780,[1]Client107650!$A$1:$C$7000,3,FALSE),"Non enregistrée")</f>
        <v>Non enregistrée</v>
      </c>
      <c r="W780" s="7" t="str">
        <f>IFERROR(VLOOKUP(A780,'[2]PLANNING-RECHANGES LATelec'!$A$3:$AN$8004,40,FALSE),"Non collaborée")</f>
        <v>Non collaborée</v>
      </c>
      <c r="X780" s="8" t="str">
        <f>IFERROR(VLOOKUP(F780,'[3]Table V'!$A:$G,3,FALSE),"N/A")</f>
        <v>N/A</v>
      </c>
      <c r="Y780" s="8" t="str">
        <f>IFERROR(VLOOKUP(F780,'[2]Table V'!$A:$M,9,FALSE),"N/A")</f>
        <v>N/A</v>
      </c>
      <c r="Z780" s="9" t="str">
        <f>IFERROR(VLOOKUP(C780,[4]Feuil1!$D:$AB,25,FALSE),"N/A")</f>
        <v>N/A</v>
      </c>
      <c r="AA780" s="9" t="s">
        <v>157</v>
      </c>
      <c r="AB780" s="9" t="s">
        <v>157</v>
      </c>
      <c r="AC780" s="5"/>
      <c r="AD780" s="10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</row>
    <row r="781" spans="2:263" x14ac:dyDescent="0.3">
      <c r="B781" s="18">
        <f t="shared" si="30"/>
        <v>0</v>
      </c>
      <c r="C781" s="18"/>
      <c r="D781" s="5"/>
      <c r="E781" s="5"/>
      <c r="F781" s="5" t="str">
        <f t="shared" si="29"/>
        <v/>
      </c>
      <c r="G781" s="5"/>
      <c r="H781" s="5"/>
      <c r="I781" s="5"/>
      <c r="J781" s="5"/>
      <c r="K781" s="5"/>
      <c r="L781" s="6"/>
      <c r="M781" s="5"/>
      <c r="N781" s="5"/>
      <c r="O781" s="5"/>
      <c r="P781" s="24"/>
      <c r="R781" s="27"/>
      <c r="S781" s="5"/>
      <c r="T781" s="6"/>
      <c r="U781" s="5"/>
      <c r="V781" s="7" t="str">
        <f>IFERROR(VLOOKUP(B781,[1]Client107650!$A$1:$C$7000,3,FALSE),"Non enregistrée")</f>
        <v>Non enregistrée</v>
      </c>
      <c r="W781" s="7" t="str">
        <f>IFERROR(VLOOKUP(A781,'[2]PLANNING-RECHANGES LATelec'!$A$3:$AN$8004,40,FALSE),"Non collaborée")</f>
        <v>Non collaborée</v>
      </c>
      <c r="X781" s="8" t="str">
        <f>IFERROR(VLOOKUP(F781,'[3]Table V'!$A:$G,3,FALSE),"N/A")</f>
        <v>N/A</v>
      </c>
      <c r="Y781" s="8" t="str">
        <f>IFERROR(VLOOKUP(F781,'[2]Table V'!$A:$M,9,FALSE),"N/A")</f>
        <v>N/A</v>
      </c>
      <c r="Z781" s="9" t="str">
        <f>IFERROR(VLOOKUP(C781,[4]Feuil1!$D:$AB,25,FALSE),"N/A")</f>
        <v>N/A</v>
      </c>
      <c r="AA781" s="9" t="s">
        <v>157</v>
      </c>
      <c r="AB781" s="9" t="s">
        <v>157</v>
      </c>
      <c r="AC781" s="5"/>
      <c r="AD781" s="10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</row>
    <row r="782" spans="2:263" x14ac:dyDescent="0.3">
      <c r="B782" s="18">
        <f t="shared" si="30"/>
        <v>0</v>
      </c>
      <c r="C782" s="18"/>
      <c r="D782" s="5"/>
      <c r="E782" s="5"/>
      <c r="F782" s="5" t="str">
        <f t="shared" si="29"/>
        <v/>
      </c>
      <c r="G782" s="5"/>
      <c r="H782" s="5"/>
      <c r="I782" s="5"/>
      <c r="J782" s="5"/>
      <c r="K782" s="5"/>
      <c r="L782" s="6"/>
      <c r="M782" s="5"/>
      <c r="N782" s="5"/>
      <c r="O782" s="5"/>
      <c r="P782" s="24"/>
      <c r="R782" s="27"/>
      <c r="S782" s="5"/>
      <c r="T782" s="6"/>
      <c r="U782" s="5"/>
      <c r="V782" s="7" t="str">
        <f>IFERROR(VLOOKUP(B782,[1]Client107650!$A$1:$C$7000,3,FALSE),"Non enregistrée")</f>
        <v>Non enregistrée</v>
      </c>
      <c r="W782" s="7" t="str">
        <f>IFERROR(VLOOKUP(A782,'[2]PLANNING-RECHANGES LATelec'!$A$3:$AN$8004,40,FALSE),"Non collaborée")</f>
        <v>Non collaborée</v>
      </c>
      <c r="X782" s="8" t="str">
        <f>IFERROR(VLOOKUP(F782,'[3]Table V'!$A:$G,3,FALSE),"N/A")</f>
        <v>N/A</v>
      </c>
      <c r="Y782" s="8" t="str">
        <f>IFERROR(VLOOKUP(F782,'[2]Table V'!$A:$M,9,FALSE),"N/A")</f>
        <v>N/A</v>
      </c>
      <c r="Z782" s="9" t="str">
        <f>IFERROR(VLOOKUP(C782,[4]Feuil1!$D:$AB,25,FALSE),"N/A")</f>
        <v>N/A</v>
      </c>
      <c r="AA782" s="9" t="s">
        <v>157</v>
      </c>
      <c r="AB782" s="9" t="s">
        <v>157</v>
      </c>
      <c r="AC782" s="5"/>
      <c r="AD782" s="10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</row>
    <row r="783" spans="2:263" x14ac:dyDescent="0.3">
      <c r="B783" s="18">
        <f t="shared" si="30"/>
        <v>0</v>
      </c>
      <c r="C783" s="18"/>
      <c r="D783" s="5"/>
      <c r="E783" s="5"/>
      <c r="F783" s="5" t="str">
        <f t="shared" si="29"/>
        <v/>
      </c>
      <c r="G783" s="5"/>
      <c r="H783" s="5"/>
      <c r="I783" s="5"/>
      <c r="J783" s="5"/>
      <c r="K783" s="5"/>
      <c r="L783" s="6"/>
      <c r="M783" s="5"/>
      <c r="N783" s="5"/>
      <c r="O783" s="5"/>
      <c r="P783" s="24"/>
      <c r="R783" s="27"/>
      <c r="S783" s="5"/>
      <c r="T783" s="6"/>
      <c r="U783" s="5"/>
      <c r="V783" s="7" t="str">
        <f>IFERROR(VLOOKUP(B783,[1]Client107650!$A$1:$C$7000,3,FALSE),"Non enregistrée")</f>
        <v>Non enregistrée</v>
      </c>
      <c r="W783" s="7" t="str">
        <f>IFERROR(VLOOKUP(A783,'[2]PLANNING-RECHANGES LATelec'!$A$3:$AN$8004,40,FALSE),"Non collaborée")</f>
        <v>Non collaborée</v>
      </c>
      <c r="X783" s="8" t="str">
        <f>IFERROR(VLOOKUP(F783,'[3]Table V'!$A:$G,3,FALSE),"N/A")</f>
        <v>N/A</v>
      </c>
      <c r="Y783" s="8" t="str">
        <f>IFERROR(VLOOKUP(F783,'[2]Table V'!$A:$M,9,FALSE),"N/A")</f>
        <v>N/A</v>
      </c>
      <c r="Z783" s="9" t="str">
        <f>IFERROR(VLOOKUP(C783,[4]Feuil1!$D:$AB,25,FALSE),"N/A")</f>
        <v>N/A</v>
      </c>
      <c r="AA783" s="9" t="s">
        <v>157</v>
      </c>
      <c r="AB783" s="9" t="s">
        <v>157</v>
      </c>
      <c r="AC783" s="5"/>
      <c r="AD783" s="10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  <c r="CR783" s="5"/>
      <c r="CS783" s="5"/>
      <c r="CT783" s="5"/>
      <c r="CU783" s="5"/>
      <c r="CV783" s="5"/>
      <c r="CW783" s="5"/>
      <c r="CX783" s="5"/>
      <c r="CY783" s="5"/>
      <c r="CZ783" s="5"/>
      <c r="DA783" s="5"/>
      <c r="DB783" s="5"/>
      <c r="DC783" s="5"/>
      <c r="DD783" s="5"/>
      <c r="DE783" s="5"/>
      <c r="DF783" s="5"/>
      <c r="DG783" s="5"/>
      <c r="DH783" s="5"/>
      <c r="DI783" s="5"/>
      <c r="DJ783" s="5"/>
      <c r="DK783" s="5"/>
      <c r="DL783" s="5"/>
      <c r="DM783" s="5"/>
      <c r="DN783" s="5"/>
      <c r="DO783" s="5"/>
      <c r="DP783" s="5"/>
      <c r="DQ783" s="5"/>
      <c r="DR783" s="5"/>
      <c r="DS783" s="5"/>
      <c r="DT783" s="5"/>
      <c r="DU783" s="5"/>
      <c r="DV783" s="5"/>
      <c r="DW783" s="5"/>
      <c r="DX783" s="5"/>
      <c r="DY783" s="5"/>
      <c r="DZ783" s="5"/>
      <c r="EA783" s="5"/>
      <c r="EB783" s="5"/>
      <c r="EC783" s="5"/>
      <c r="ED783" s="5"/>
      <c r="EE783" s="5"/>
      <c r="EF783" s="5"/>
      <c r="EG783" s="5"/>
      <c r="EH783" s="5"/>
      <c r="EI783" s="5"/>
      <c r="EJ783" s="5"/>
      <c r="EK783" s="5"/>
    </row>
    <row r="784" spans="2:263" x14ac:dyDescent="0.3">
      <c r="B784" s="18">
        <f t="shared" si="30"/>
        <v>0</v>
      </c>
      <c r="C784" s="18"/>
      <c r="D784" s="5"/>
      <c r="E784" s="5"/>
      <c r="F784" s="5" t="str">
        <f t="shared" si="29"/>
        <v/>
      </c>
      <c r="G784" s="5"/>
      <c r="H784" s="5"/>
      <c r="I784" s="5"/>
      <c r="J784" s="5"/>
      <c r="K784" s="5"/>
      <c r="L784" s="6"/>
      <c r="M784" s="5"/>
      <c r="N784" s="5"/>
      <c r="O784" s="5"/>
      <c r="P784" s="24"/>
      <c r="R784" s="27"/>
      <c r="S784" s="5"/>
      <c r="T784" s="6"/>
      <c r="U784" s="5"/>
      <c r="V784" s="7" t="str">
        <f>IFERROR(VLOOKUP(B784,[1]Client107650!$A$1:$C$7000,3,FALSE),"Non enregistrée")</f>
        <v>Non enregistrée</v>
      </c>
      <c r="W784" s="7" t="str">
        <f>IFERROR(VLOOKUP(A784,'[2]PLANNING-RECHANGES LATelec'!$A$3:$AN$8004,40,FALSE),"Non collaborée")</f>
        <v>Non collaborée</v>
      </c>
      <c r="X784" s="8" t="str">
        <f>IFERROR(VLOOKUP(F784,'[3]Table V'!$A:$G,3,FALSE),"N/A")</f>
        <v>N/A</v>
      </c>
      <c r="Y784" s="8" t="str">
        <f>IFERROR(VLOOKUP(F784,'[2]Table V'!$A:$M,9,FALSE),"N/A")</f>
        <v>N/A</v>
      </c>
      <c r="Z784" s="9" t="str">
        <f>IFERROR(VLOOKUP(C784,[4]Feuil1!$D:$AB,25,FALSE),"N/A")</f>
        <v>N/A</v>
      </c>
      <c r="AA784" s="9" t="s">
        <v>157</v>
      </c>
      <c r="AB784" s="9" t="s">
        <v>157</v>
      </c>
      <c r="AC784" s="5"/>
      <c r="AD784" s="10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  <c r="CR784" s="5"/>
      <c r="CS784" s="5"/>
      <c r="CT784" s="5"/>
      <c r="CU784" s="5"/>
      <c r="CV784" s="5"/>
      <c r="CW784" s="5"/>
      <c r="CX784" s="5"/>
      <c r="CY784" s="5"/>
      <c r="CZ784" s="5"/>
      <c r="DA784" s="5"/>
      <c r="DB784" s="5"/>
      <c r="DC784" s="5"/>
      <c r="DD784" s="5"/>
      <c r="DE784" s="5"/>
      <c r="DF784" s="5"/>
      <c r="DG784" s="5"/>
      <c r="DH784" s="5"/>
      <c r="DI784" s="5"/>
      <c r="DJ784" s="5"/>
      <c r="DK784" s="5"/>
      <c r="DL784" s="5"/>
      <c r="DM784" s="5"/>
      <c r="DN784" s="5"/>
      <c r="DO784" s="5"/>
      <c r="DP784" s="5"/>
      <c r="DQ784" s="5"/>
      <c r="DR784" s="5"/>
      <c r="DS784" s="5"/>
      <c r="DT784" s="5"/>
      <c r="DU784" s="5"/>
      <c r="DV784" s="5"/>
      <c r="DW784" s="5"/>
      <c r="DX784" s="5"/>
      <c r="DY784" s="5"/>
      <c r="DZ784" s="5"/>
      <c r="EA784" s="5"/>
      <c r="EB784" s="5"/>
      <c r="EC784" s="5"/>
      <c r="ED784" s="5"/>
      <c r="EE784" s="5"/>
      <c r="EF784" s="5"/>
      <c r="EG784" s="5"/>
      <c r="EH784" s="5"/>
      <c r="EI784" s="5"/>
      <c r="EJ784" s="5"/>
      <c r="EK784" s="5"/>
      <c r="EL784" s="5"/>
      <c r="EM784" s="5"/>
      <c r="EN784" s="5"/>
      <c r="EO784" s="5"/>
      <c r="EP784" s="5"/>
      <c r="EQ784" s="5"/>
      <c r="ER784" s="5"/>
      <c r="ES784" s="5"/>
      <c r="ET784" s="5"/>
      <c r="EU784" s="5"/>
      <c r="EV784" s="5"/>
      <c r="EW784" s="5"/>
      <c r="EX784" s="5"/>
      <c r="EY784" s="5"/>
      <c r="EZ784" s="5"/>
      <c r="FA784" s="5"/>
      <c r="FB784" s="5"/>
      <c r="FC784" s="5"/>
      <c r="FD784" s="5"/>
      <c r="FE784" s="5"/>
      <c r="FF784" s="5"/>
      <c r="FG784" s="5"/>
      <c r="FH784" s="5"/>
      <c r="FI784" s="5"/>
      <c r="FJ784" s="5"/>
      <c r="FK784" s="5"/>
      <c r="FL784" s="5"/>
      <c r="FM784" s="5"/>
      <c r="FN784" s="5"/>
      <c r="FO784" s="5"/>
      <c r="FP784" s="5"/>
      <c r="FQ784" s="5"/>
      <c r="FR784" s="5"/>
      <c r="FS784" s="5"/>
      <c r="FT784" s="5"/>
      <c r="FU784" s="5"/>
      <c r="FV784" s="5"/>
      <c r="FW784" s="5"/>
      <c r="FX784" s="5"/>
      <c r="FY784" s="5"/>
      <c r="FZ784" s="5"/>
      <c r="GA784" s="5"/>
      <c r="GB784" s="5"/>
      <c r="GC784" s="5"/>
      <c r="GD784" s="5"/>
      <c r="GE784" s="5"/>
      <c r="GF784" s="5"/>
      <c r="GG784" s="5"/>
      <c r="GH784" s="5"/>
      <c r="GI784" s="5"/>
      <c r="GJ784" s="5"/>
      <c r="GK784" s="5"/>
      <c r="GL784" s="5"/>
      <c r="GM784" s="5"/>
      <c r="GN784" s="5"/>
      <c r="GO784" s="5"/>
      <c r="GP784" s="5"/>
      <c r="GQ784" s="5"/>
      <c r="GR784" s="5"/>
      <c r="GS784" s="5"/>
      <c r="GT784" s="5"/>
      <c r="GU784" s="5"/>
      <c r="GV784" s="5"/>
      <c r="GW784" s="5"/>
      <c r="GX784" s="5"/>
      <c r="GY784" s="5"/>
      <c r="GZ784" s="5"/>
      <c r="HA784" s="5"/>
      <c r="HB784" s="5"/>
      <c r="HC784" s="5"/>
      <c r="HD784" s="5"/>
      <c r="HE784" s="5"/>
      <c r="HF784" s="5"/>
      <c r="HG784" s="5"/>
      <c r="HH784" s="5"/>
      <c r="HI784" s="5"/>
      <c r="HJ784" s="5"/>
      <c r="HK784" s="5"/>
      <c r="HL784" s="5"/>
      <c r="HM784" s="5"/>
      <c r="HN784" s="5"/>
      <c r="HO784" s="5"/>
      <c r="HP784" s="5"/>
      <c r="HQ784" s="5"/>
      <c r="HR784" s="5"/>
      <c r="HS784" s="5"/>
      <c r="HT784" s="5"/>
      <c r="HU784" s="5"/>
      <c r="HV784" s="5"/>
      <c r="HW784" s="5"/>
      <c r="HX784" s="5"/>
      <c r="HY784" s="5"/>
      <c r="HZ784" s="5"/>
      <c r="IA784" s="5"/>
      <c r="IB784" s="5"/>
      <c r="IC784" s="5"/>
      <c r="ID784" s="5"/>
      <c r="IE784" s="5"/>
      <c r="IF784" s="5"/>
      <c r="IG784" s="5"/>
      <c r="IH784" s="5"/>
      <c r="II784" s="5"/>
      <c r="IJ784" s="5"/>
      <c r="IK784" s="5"/>
      <c r="IL784" s="5"/>
      <c r="IM784" s="5"/>
      <c r="IN784" s="5"/>
      <c r="IO784" s="5"/>
      <c r="IP784" s="5"/>
      <c r="IQ784" s="5"/>
      <c r="IR784" s="5"/>
      <c r="IS784" s="5"/>
      <c r="IT784" s="5"/>
      <c r="IU784" s="5"/>
      <c r="IV784" s="5"/>
      <c r="IW784" s="5"/>
      <c r="IX784" s="5"/>
      <c r="IY784" s="5"/>
      <c r="IZ784" s="5"/>
      <c r="JA784" s="5"/>
      <c r="JB784" s="5"/>
      <c r="JC784" s="5"/>
    </row>
    <row r="785" spans="2:263" x14ac:dyDescent="0.3">
      <c r="B785" s="18">
        <f t="shared" si="30"/>
        <v>0</v>
      </c>
      <c r="C785" s="18"/>
      <c r="D785" s="5"/>
      <c r="E785" s="5"/>
      <c r="F785" s="5" t="str">
        <f t="shared" si="29"/>
        <v/>
      </c>
      <c r="G785" s="5"/>
      <c r="H785" s="5"/>
      <c r="I785" s="5"/>
      <c r="J785" s="5"/>
      <c r="K785" s="5"/>
      <c r="L785" s="6"/>
      <c r="M785" s="5"/>
      <c r="N785" s="5"/>
      <c r="O785" s="5"/>
      <c r="P785" s="24"/>
      <c r="R785" s="27"/>
      <c r="S785" s="5"/>
      <c r="T785" s="6"/>
      <c r="U785" s="5"/>
      <c r="V785" s="7" t="str">
        <f>IFERROR(VLOOKUP(B785,[1]Client107650!$A$1:$C$7000,3,FALSE),"Non enregistrée")</f>
        <v>Non enregistrée</v>
      </c>
      <c r="W785" s="7" t="str">
        <f>IFERROR(VLOOKUP(A785,'[2]PLANNING-RECHANGES LATelec'!$A$3:$AN$8004,40,FALSE),"Non collaborée")</f>
        <v>Non collaborée</v>
      </c>
      <c r="X785" s="8" t="str">
        <f>IFERROR(VLOOKUP(F785,'[3]Table V'!$A:$G,3,FALSE),"N/A")</f>
        <v>N/A</v>
      </c>
      <c r="Y785" s="8" t="str">
        <f>IFERROR(VLOOKUP(F785,'[2]Table V'!$A:$M,9,FALSE),"N/A")</f>
        <v>N/A</v>
      </c>
      <c r="Z785" s="9" t="str">
        <f>IFERROR(VLOOKUP(C785,[4]Feuil1!$D:$AB,25,FALSE),"N/A")</f>
        <v>N/A</v>
      </c>
      <c r="AA785" s="9" t="s">
        <v>157</v>
      </c>
      <c r="AB785" s="9" t="s">
        <v>157</v>
      </c>
      <c r="AC785" s="5"/>
      <c r="AD785" s="10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/>
      <c r="CH785" s="5"/>
      <c r="CI785" s="5"/>
      <c r="CJ785" s="5"/>
      <c r="CK785" s="5"/>
      <c r="CL785" s="5"/>
      <c r="CM785" s="5"/>
      <c r="CN785" s="5"/>
      <c r="CO785" s="5"/>
      <c r="CP785" s="5"/>
      <c r="CQ785" s="5"/>
      <c r="CR785" s="5"/>
      <c r="CS785" s="5"/>
      <c r="CT785" s="5"/>
      <c r="CU785" s="5"/>
      <c r="CV785" s="5"/>
      <c r="CW785" s="5"/>
      <c r="CX785" s="5"/>
      <c r="CY785" s="5"/>
      <c r="CZ785" s="5"/>
      <c r="DA785" s="5"/>
      <c r="DB785" s="5"/>
      <c r="DC785" s="5"/>
      <c r="DD785" s="5"/>
      <c r="DE785" s="5"/>
      <c r="DF785" s="5"/>
      <c r="DG785" s="5"/>
      <c r="DH785" s="5"/>
      <c r="DI785" s="5"/>
      <c r="DJ785" s="5"/>
      <c r="DK785" s="5"/>
      <c r="DL785" s="5"/>
      <c r="DM785" s="5"/>
      <c r="DN785" s="5"/>
      <c r="DO785" s="5"/>
      <c r="DP785" s="5"/>
      <c r="DQ785" s="5"/>
      <c r="DR785" s="5"/>
      <c r="DS785" s="5"/>
      <c r="DT785" s="5"/>
      <c r="DU785" s="5"/>
      <c r="DV785" s="5"/>
      <c r="DW785" s="5"/>
      <c r="DX785" s="5"/>
      <c r="DY785" s="5"/>
      <c r="DZ785" s="5"/>
      <c r="EA785" s="5"/>
      <c r="EB785" s="5"/>
      <c r="EC785" s="5"/>
      <c r="ED785" s="5"/>
      <c r="EE785" s="5"/>
      <c r="EF785" s="5"/>
      <c r="EG785" s="5"/>
      <c r="EH785" s="5"/>
      <c r="EI785" s="5"/>
      <c r="EJ785" s="5"/>
      <c r="EK785" s="5"/>
      <c r="EL785" s="5"/>
      <c r="EM785" s="5"/>
      <c r="EN785" s="5"/>
      <c r="EO785" s="5"/>
      <c r="EP785" s="5"/>
      <c r="EQ785" s="5"/>
      <c r="ER785" s="5"/>
      <c r="ES785" s="5"/>
      <c r="ET785" s="5"/>
      <c r="EU785" s="5"/>
      <c r="EV785" s="5"/>
      <c r="EW785" s="5"/>
      <c r="EX785" s="5"/>
      <c r="EY785" s="5"/>
      <c r="EZ785" s="5"/>
      <c r="FA785" s="5"/>
      <c r="FB785" s="5"/>
      <c r="FC785" s="5"/>
      <c r="FD785" s="5"/>
      <c r="FE785" s="5"/>
      <c r="FF785" s="5"/>
      <c r="FG785" s="5"/>
      <c r="FH785" s="5"/>
      <c r="FI785" s="5"/>
      <c r="FJ785" s="5"/>
      <c r="FK785" s="5"/>
      <c r="FL785" s="5"/>
      <c r="FM785" s="5"/>
      <c r="FN785" s="5"/>
      <c r="FO785" s="5"/>
      <c r="FP785" s="5"/>
      <c r="FQ785" s="5"/>
      <c r="FR785" s="5"/>
      <c r="FS785" s="5"/>
      <c r="FT785" s="5"/>
      <c r="FU785" s="5"/>
      <c r="FV785" s="5"/>
      <c r="FW785" s="5"/>
      <c r="FX785" s="5"/>
      <c r="FY785" s="5"/>
      <c r="FZ785" s="5"/>
      <c r="GA785" s="5"/>
      <c r="GB785" s="5"/>
      <c r="GC785" s="5"/>
      <c r="GD785" s="5"/>
      <c r="GE785" s="5"/>
      <c r="GF785" s="5"/>
      <c r="GG785" s="5"/>
      <c r="GH785" s="5"/>
      <c r="GI785" s="5"/>
      <c r="GJ785" s="5"/>
      <c r="GK785" s="5"/>
      <c r="GL785" s="5"/>
      <c r="GM785" s="5"/>
      <c r="GN785" s="5"/>
      <c r="GO785" s="5"/>
      <c r="GP785" s="5"/>
      <c r="GQ785" s="5"/>
      <c r="GR785" s="5"/>
      <c r="GS785" s="5"/>
      <c r="GT785" s="5"/>
      <c r="GU785" s="5"/>
      <c r="GV785" s="5"/>
      <c r="GW785" s="5"/>
      <c r="GX785" s="5"/>
      <c r="GY785" s="5"/>
      <c r="GZ785" s="5"/>
      <c r="HA785" s="5"/>
      <c r="HB785" s="5"/>
      <c r="HC785" s="5"/>
      <c r="HD785" s="5"/>
      <c r="HE785" s="5"/>
      <c r="HF785" s="5"/>
      <c r="HG785" s="5"/>
      <c r="HH785" s="5"/>
      <c r="HI785" s="5"/>
      <c r="HJ785" s="5"/>
      <c r="HK785" s="5"/>
      <c r="HL785" s="5"/>
      <c r="HM785" s="5"/>
      <c r="HN785" s="5"/>
      <c r="HO785" s="5"/>
      <c r="HP785" s="5"/>
      <c r="HQ785" s="5"/>
      <c r="HR785" s="5"/>
      <c r="HS785" s="5"/>
      <c r="HT785" s="5"/>
      <c r="HU785" s="5"/>
      <c r="HV785" s="5"/>
      <c r="HW785" s="5"/>
      <c r="HX785" s="5"/>
      <c r="HY785" s="5"/>
      <c r="HZ785" s="5"/>
      <c r="IA785" s="5"/>
      <c r="IB785" s="5"/>
      <c r="IC785" s="5"/>
      <c r="ID785" s="5"/>
      <c r="IE785" s="5"/>
      <c r="IF785" s="5"/>
      <c r="IG785" s="5"/>
      <c r="IH785" s="5"/>
      <c r="II785" s="5"/>
      <c r="IJ785" s="5"/>
      <c r="IK785" s="5"/>
      <c r="IL785" s="5"/>
      <c r="IM785" s="5"/>
      <c r="IN785" s="5"/>
      <c r="IO785" s="5"/>
      <c r="IP785" s="5"/>
      <c r="IQ785" s="5"/>
      <c r="IR785" s="5"/>
      <c r="IS785" s="5"/>
      <c r="IT785" s="5"/>
      <c r="IU785" s="5"/>
      <c r="IV785" s="5"/>
      <c r="IW785" s="5"/>
      <c r="IX785" s="5"/>
      <c r="IY785" s="5"/>
      <c r="IZ785" s="5"/>
      <c r="JA785" s="5"/>
      <c r="JB785" s="5"/>
      <c r="JC785" s="5"/>
    </row>
    <row r="786" spans="2:263" x14ac:dyDescent="0.3">
      <c r="B786" s="18">
        <f t="shared" si="30"/>
        <v>0</v>
      </c>
      <c r="C786" s="18"/>
      <c r="D786" s="5"/>
      <c r="E786" s="5"/>
      <c r="F786" s="5" t="str">
        <f t="shared" si="29"/>
        <v/>
      </c>
      <c r="G786" s="5"/>
      <c r="H786" s="5"/>
      <c r="I786" s="5"/>
      <c r="J786" s="5"/>
      <c r="K786" s="5"/>
      <c r="L786" s="6"/>
      <c r="M786" s="5"/>
      <c r="N786" s="5"/>
      <c r="O786" s="5"/>
      <c r="P786" s="24"/>
      <c r="R786" s="27"/>
      <c r="S786" s="5"/>
      <c r="T786" s="6"/>
      <c r="U786" s="5"/>
      <c r="V786" s="7" t="str">
        <f>IFERROR(VLOOKUP(B786,[1]Client107650!$A$1:$C$7000,3,FALSE),"Non enregistrée")</f>
        <v>Non enregistrée</v>
      </c>
      <c r="W786" s="7" t="str">
        <f>IFERROR(VLOOKUP(A786,'[2]PLANNING-RECHANGES LATelec'!$A$3:$AN$8004,40,FALSE),"Non collaborée")</f>
        <v>Non collaborée</v>
      </c>
      <c r="X786" s="8" t="str">
        <f>IFERROR(VLOOKUP(F786,'[3]Table V'!$A:$G,3,FALSE),"N/A")</f>
        <v>N/A</v>
      </c>
      <c r="Y786" s="8" t="str">
        <f>IFERROR(VLOOKUP(F786,'[2]Table V'!$A:$M,9,FALSE),"N/A")</f>
        <v>N/A</v>
      </c>
      <c r="Z786" s="9" t="str">
        <f>IFERROR(VLOOKUP(C786,[4]Feuil1!$D:$AB,25,FALSE),"N/A")</f>
        <v>N/A</v>
      </c>
      <c r="AA786" s="9" t="s">
        <v>157</v>
      </c>
      <c r="AB786" s="9" t="s">
        <v>157</v>
      </c>
      <c r="AC786" s="5"/>
      <c r="AD786" s="10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</row>
    <row r="787" spans="2:263" x14ac:dyDescent="0.3">
      <c r="B787" s="18">
        <f t="shared" si="30"/>
        <v>0</v>
      </c>
      <c r="C787" s="18"/>
      <c r="D787" s="5"/>
      <c r="E787" s="5"/>
      <c r="F787" s="5" t="str">
        <f t="shared" si="29"/>
        <v/>
      </c>
      <c r="G787" s="5"/>
      <c r="H787" s="5"/>
      <c r="I787" s="5"/>
      <c r="J787" s="5"/>
      <c r="K787" s="5"/>
      <c r="L787" s="6"/>
      <c r="M787" s="5"/>
      <c r="N787" s="5"/>
      <c r="O787" s="5"/>
      <c r="P787" s="24"/>
      <c r="R787" s="27"/>
      <c r="S787" s="5"/>
      <c r="T787" s="6"/>
      <c r="U787" s="5"/>
      <c r="V787" s="7" t="str">
        <f>IFERROR(VLOOKUP(B787,[1]Client107650!$A$1:$C$7000,3,FALSE),"Non enregistrée")</f>
        <v>Non enregistrée</v>
      </c>
      <c r="W787" s="7" t="str">
        <f>IFERROR(VLOOKUP(A787,'[2]PLANNING-RECHANGES LATelec'!$A$3:$AN$8004,40,FALSE),"Non collaborée")</f>
        <v>Non collaborée</v>
      </c>
      <c r="X787" s="8" t="str">
        <f>IFERROR(VLOOKUP(F787,'[3]Table V'!$A:$G,3,FALSE),"N/A")</f>
        <v>N/A</v>
      </c>
      <c r="Y787" s="8" t="str">
        <f>IFERROR(VLOOKUP(F787,'[2]Table V'!$A:$M,9,FALSE),"N/A")</f>
        <v>N/A</v>
      </c>
      <c r="Z787" s="9" t="str">
        <f>IFERROR(VLOOKUP(C787,[4]Feuil1!$D:$AB,25,FALSE),"N/A")</f>
        <v>N/A</v>
      </c>
      <c r="AA787" s="9" t="s">
        <v>157</v>
      </c>
      <c r="AB787" s="9" t="s">
        <v>157</v>
      </c>
      <c r="AC787" s="5"/>
      <c r="AD787" s="10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  <c r="CR787" s="5"/>
      <c r="CS787" s="5"/>
      <c r="CT787" s="5"/>
      <c r="CU787" s="5"/>
      <c r="CV787" s="5"/>
      <c r="CW787" s="5"/>
      <c r="CX787" s="5"/>
      <c r="CY787" s="5"/>
      <c r="CZ787" s="5"/>
      <c r="DA787" s="5"/>
      <c r="DB787" s="5"/>
      <c r="DC787" s="5"/>
      <c r="DD787" s="5"/>
      <c r="DE787" s="5"/>
      <c r="DF787" s="5"/>
      <c r="DG787" s="5"/>
      <c r="DH787" s="5"/>
      <c r="DI787" s="5"/>
      <c r="DJ787" s="5"/>
      <c r="DK787" s="5"/>
      <c r="DL787" s="5"/>
      <c r="DM787" s="5"/>
      <c r="DN787" s="5"/>
      <c r="DO787" s="5"/>
      <c r="DP787" s="5"/>
      <c r="DQ787" s="5"/>
      <c r="DR787" s="5"/>
      <c r="DS787" s="5"/>
      <c r="DT787" s="5"/>
      <c r="DU787" s="5"/>
      <c r="DV787" s="5"/>
      <c r="DW787" s="5"/>
      <c r="DX787" s="5"/>
      <c r="DY787" s="5"/>
      <c r="DZ787" s="5"/>
      <c r="EA787" s="5"/>
      <c r="EB787" s="5"/>
      <c r="EC787" s="5"/>
      <c r="ED787" s="5"/>
      <c r="EE787" s="5"/>
      <c r="EF787" s="5"/>
      <c r="EG787" s="5"/>
      <c r="EH787" s="5"/>
      <c r="EI787" s="5"/>
      <c r="EJ787" s="5"/>
      <c r="EK787" s="5"/>
      <c r="EL787" s="5"/>
      <c r="EM787" s="5"/>
      <c r="EN787" s="5"/>
      <c r="EO787" s="5"/>
      <c r="EP787" s="5"/>
      <c r="EQ787" s="5"/>
      <c r="ER787" s="5"/>
      <c r="ES787" s="5"/>
      <c r="ET787" s="5"/>
      <c r="EU787" s="5"/>
      <c r="EV787" s="5"/>
      <c r="EW787" s="5"/>
      <c r="EX787" s="5"/>
      <c r="EY787" s="5"/>
      <c r="EZ787" s="5"/>
      <c r="FA787" s="5"/>
      <c r="FB787" s="5"/>
      <c r="FC787" s="5"/>
      <c r="FD787" s="5"/>
      <c r="FE787" s="5"/>
      <c r="FF787" s="5"/>
      <c r="FG787" s="5"/>
      <c r="FH787" s="5"/>
      <c r="FI787" s="5"/>
      <c r="FJ787" s="5"/>
      <c r="FK787" s="5"/>
      <c r="FL787" s="5"/>
      <c r="FM787" s="5"/>
      <c r="FN787" s="5"/>
      <c r="FO787" s="5"/>
      <c r="FP787" s="5"/>
      <c r="FQ787" s="5"/>
      <c r="FR787" s="5"/>
      <c r="FS787" s="5"/>
      <c r="FT787" s="5"/>
      <c r="FU787" s="5"/>
      <c r="FV787" s="5"/>
      <c r="FW787" s="5"/>
      <c r="FX787" s="5"/>
      <c r="FY787" s="5"/>
      <c r="FZ787" s="5"/>
      <c r="GA787" s="5"/>
      <c r="GB787" s="5"/>
      <c r="GC787" s="5"/>
      <c r="GD787" s="5"/>
      <c r="GE787" s="5"/>
      <c r="GF787" s="5"/>
      <c r="GG787" s="5"/>
      <c r="GH787" s="5"/>
      <c r="GI787" s="5"/>
      <c r="GJ787" s="5"/>
      <c r="GK787" s="5"/>
      <c r="GL787" s="5"/>
      <c r="GM787" s="5"/>
      <c r="GN787" s="5"/>
      <c r="GO787" s="5"/>
      <c r="GP787" s="5"/>
      <c r="GQ787" s="5"/>
      <c r="GR787" s="5"/>
      <c r="GS787" s="5"/>
      <c r="GT787" s="5"/>
      <c r="GU787" s="5"/>
      <c r="GV787" s="5"/>
      <c r="GW787" s="5"/>
      <c r="GX787" s="5"/>
      <c r="GY787" s="5"/>
      <c r="GZ787" s="5"/>
      <c r="HA787" s="5"/>
      <c r="HB787" s="5"/>
      <c r="HC787" s="5"/>
      <c r="HD787" s="5"/>
      <c r="HE787" s="5"/>
      <c r="HF787" s="5"/>
      <c r="HG787" s="5"/>
      <c r="HH787" s="5"/>
      <c r="HI787" s="5"/>
      <c r="HJ787" s="5"/>
      <c r="HK787" s="5"/>
      <c r="HL787" s="5"/>
      <c r="HM787" s="5"/>
      <c r="HN787" s="5"/>
      <c r="HO787" s="5"/>
      <c r="HP787" s="5"/>
      <c r="HQ787" s="5"/>
      <c r="HR787" s="5"/>
      <c r="HS787" s="5"/>
      <c r="HT787" s="5"/>
      <c r="HU787" s="5"/>
      <c r="HV787" s="5"/>
      <c r="HW787" s="5"/>
      <c r="HX787" s="5"/>
      <c r="HY787" s="5"/>
      <c r="HZ787" s="5"/>
      <c r="IA787" s="5"/>
      <c r="IB787" s="5"/>
      <c r="IC787" s="5"/>
      <c r="ID787" s="5"/>
      <c r="IE787" s="5"/>
      <c r="IF787" s="5"/>
      <c r="IG787" s="5"/>
      <c r="IH787" s="5"/>
      <c r="II787" s="5"/>
      <c r="IJ787" s="5"/>
      <c r="IK787" s="5"/>
      <c r="IL787" s="5"/>
      <c r="IM787" s="5"/>
      <c r="IN787" s="5"/>
      <c r="IO787" s="5"/>
      <c r="IP787" s="5"/>
      <c r="IQ787" s="5"/>
      <c r="IR787" s="5"/>
      <c r="IS787" s="5"/>
      <c r="IT787" s="5"/>
      <c r="IU787" s="5"/>
      <c r="IV787" s="5"/>
      <c r="IW787" s="5"/>
      <c r="IX787" s="5"/>
      <c r="IY787" s="5"/>
      <c r="IZ787" s="5"/>
      <c r="JA787" s="5"/>
      <c r="JB787" s="5"/>
      <c r="JC787" s="5"/>
    </row>
    <row r="788" spans="2:263" x14ac:dyDescent="0.3">
      <c r="B788" s="18">
        <f t="shared" si="30"/>
        <v>0</v>
      </c>
      <c r="C788" s="18"/>
      <c r="D788" s="5"/>
      <c r="E788" s="5"/>
      <c r="F788" s="5" t="str">
        <f t="shared" si="29"/>
        <v/>
      </c>
      <c r="G788" s="5"/>
      <c r="H788" s="5"/>
      <c r="I788" s="5"/>
      <c r="J788" s="5"/>
      <c r="K788" s="5"/>
      <c r="L788" s="6"/>
      <c r="M788" s="5"/>
      <c r="N788" s="5"/>
      <c r="O788" s="5"/>
      <c r="P788" s="24"/>
      <c r="R788" s="27"/>
      <c r="S788" s="5"/>
      <c r="T788" s="6"/>
      <c r="U788" s="5"/>
      <c r="V788" s="7" t="str">
        <f>IFERROR(VLOOKUP(B788,[1]Client107650!$A$1:$C$7000,3,FALSE),"Non enregistrée")</f>
        <v>Non enregistrée</v>
      </c>
      <c r="W788" s="7" t="str">
        <f>IFERROR(VLOOKUP(A788,'[2]PLANNING-RECHANGES LATelec'!$A$3:$AN$8004,40,FALSE),"Non collaborée")</f>
        <v>Non collaborée</v>
      </c>
      <c r="X788" s="8" t="str">
        <f>IFERROR(VLOOKUP(F788,'[3]Table V'!$A:$G,3,FALSE),"N/A")</f>
        <v>N/A</v>
      </c>
      <c r="Y788" s="8" t="str">
        <f>IFERROR(VLOOKUP(F788,'[2]Table V'!$A:$M,9,FALSE),"N/A")</f>
        <v>N/A</v>
      </c>
      <c r="Z788" s="9" t="str">
        <f>IFERROR(VLOOKUP(C788,[4]Feuil1!$D:$AB,25,FALSE),"N/A")</f>
        <v>N/A</v>
      </c>
      <c r="AA788" s="9" t="s">
        <v>157</v>
      </c>
      <c r="AB788" s="9" t="s">
        <v>157</v>
      </c>
      <c r="AC788" s="5"/>
      <c r="AD788" s="10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  <c r="CR788" s="5"/>
      <c r="CS788" s="5"/>
      <c r="CT788" s="5"/>
      <c r="CU788" s="5"/>
      <c r="CV788" s="5"/>
      <c r="CW788" s="5"/>
      <c r="CX788" s="5"/>
      <c r="CY788" s="5"/>
      <c r="CZ788" s="5"/>
      <c r="DA788" s="5"/>
      <c r="DB788" s="5"/>
      <c r="DC788" s="5"/>
      <c r="DD788" s="5"/>
      <c r="DE788" s="5"/>
      <c r="DF788" s="5"/>
      <c r="DG788" s="5"/>
      <c r="DH788" s="5"/>
      <c r="DI788" s="5"/>
      <c r="DJ788" s="5"/>
      <c r="DK788" s="5"/>
      <c r="DL788" s="5"/>
      <c r="DM788" s="5"/>
      <c r="DN788" s="5"/>
      <c r="DO788" s="5"/>
      <c r="DP788" s="5"/>
    </row>
    <row r="789" spans="2:263" x14ac:dyDescent="0.3">
      <c r="B789" s="18">
        <f t="shared" si="30"/>
        <v>0</v>
      </c>
      <c r="C789" s="18"/>
      <c r="D789" s="5"/>
      <c r="E789" s="5"/>
      <c r="F789" s="5" t="str">
        <f t="shared" si="29"/>
        <v/>
      </c>
      <c r="G789" s="5"/>
      <c r="H789" s="5"/>
      <c r="I789" s="5"/>
      <c r="J789" s="5"/>
      <c r="K789" s="5"/>
      <c r="L789" s="6"/>
      <c r="M789" s="5"/>
      <c r="N789" s="5"/>
      <c r="O789" s="5"/>
      <c r="P789" s="24"/>
      <c r="R789" s="27"/>
      <c r="S789" s="5"/>
      <c r="T789" s="6"/>
      <c r="U789" s="5"/>
      <c r="V789" s="7" t="str">
        <f>IFERROR(VLOOKUP(B789,[1]Client107650!$A$1:$C$7000,3,FALSE),"Non enregistrée")</f>
        <v>Non enregistrée</v>
      </c>
      <c r="W789" s="7" t="str">
        <f>IFERROR(VLOOKUP(A789,'[2]PLANNING-RECHANGES LATelec'!$A$3:$AN$8004,40,FALSE),"Non collaborée")</f>
        <v>Non collaborée</v>
      </c>
      <c r="X789" s="8" t="str">
        <f>IFERROR(VLOOKUP(F789,'[3]Table V'!$A:$G,3,FALSE),"N/A")</f>
        <v>N/A</v>
      </c>
      <c r="Y789" s="8" t="str">
        <f>IFERROR(VLOOKUP(F789,'[2]Table V'!$A:$M,9,FALSE),"N/A")</f>
        <v>N/A</v>
      </c>
      <c r="Z789" s="9" t="str">
        <f>IFERROR(VLOOKUP(C789,[4]Feuil1!$D:$AB,25,FALSE),"N/A")</f>
        <v>N/A</v>
      </c>
      <c r="AA789" s="9" t="s">
        <v>157</v>
      </c>
      <c r="AB789" s="9" t="s">
        <v>157</v>
      </c>
      <c r="AC789" s="5"/>
      <c r="AD789" s="10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  <c r="CR789" s="5"/>
      <c r="CS789" s="5"/>
      <c r="CT789" s="5"/>
      <c r="CU789" s="5"/>
      <c r="CV789" s="5"/>
      <c r="CW789" s="5"/>
      <c r="CX789" s="5"/>
      <c r="CY789" s="5"/>
      <c r="CZ789" s="5"/>
      <c r="DA789" s="5"/>
      <c r="DB789" s="5"/>
      <c r="DC789" s="5"/>
      <c r="DD789" s="5"/>
      <c r="DE789" s="5"/>
      <c r="DF789" s="5"/>
      <c r="DG789" s="5"/>
      <c r="DH789" s="5"/>
      <c r="DI789" s="5"/>
      <c r="DJ789" s="5"/>
      <c r="DK789" s="5"/>
      <c r="DL789" s="5"/>
      <c r="DM789" s="5"/>
      <c r="DN789" s="5"/>
      <c r="DO789" s="5"/>
      <c r="DP789" s="5"/>
      <c r="DQ789" s="5"/>
      <c r="DR789" s="5"/>
      <c r="DS789" s="5"/>
      <c r="DT789" s="5"/>
      <c r="DU789" s="5"/>
      <c r="DV789" s="5"/>
      <c r="DW789" s="5"/>
      <c r="DX789" s="5"/>
      <c r="DY789" s="5"/>
      <c r="DZ789" s="5"/>
      <c r="EA789" s="5"/>
      <c r="EB789" s="5"/>
      <c r="EC789" s="5"/>
      <c r="ED789" s="5"/>
      <c r="EE789" s="5"/>
      <c r="EF789" s="5"/>
      <c r="EG789" s="5"/>
      <c r="EH789" s="5"/>
      <c r="EI789" s="5"/>
      <c r="EJ789" s="5"/>
      <c r="EK789" s="5"/>
      <c r="EL789" s="5"/>
      <c r="EM789" s="5"/>
      <c r="EN789" s="5"/>
      <c r="EO789" s="5"/>
      <c r="EP789" s="5"/>
      <c r="EQ789" s="5"/>
      <c r="ER789" s="5"/>
      <c r="ES789" s="5"/>
      <c r="ET789" s="5"/>
      <c r="EU789" s="5"/>
      <c r="EV789" s="5"/>
      <c r="EW789" s="5"/>
      <c r="EX789" s="5"/>
      <c r="EY789" s="5"/>
      <c r="EZ789" s="5"/>
      <c r="FA789" s="5"/>
      <c r="FB789" s="5"/>
      <c r="FC789" s="5"/>
      <c r="FD789" s="5"/>
      <c r="FE789" s="5"/>
      <c r="FF789" s="5"/>
      <c r="FG789" s="5"/>
      <c r="FH789" s="5"/>
      <c r="FI789" s="5"/>
      <c r="FJ789" s="5"/>
      <c r="FK789" s="5"/>
      <c r="FL789" s="5"/>
      <c r="FM789" s="5"/>
      <c r="FN789" s="5"/>
      <c r="FO789" s="5"/>
      <c r="FP789" s="5"/>
      <c r="FQ789" s="5"/>
      <c r="FR789" s="5"/>
      <c r="FS789" s="5"/>
      <c r="FT789" s="5"/>
      <c r="FU789" s="5"/>
      <c r="FV789" s="5"/>
      <c r="FW789" s="5"/>
      <c r="FX789" s="5"/>
      <c r="FY789" s="5"/>
      <c r="FZ789" s="5"/>
      <c r="GA789" s="5"/>
      <c r="GB789" s="5"/>
      <c r="GC789" s="5"/>
      <c r="GD789" s="5"/>
      <c r="GE789" s="5"/>
      <c r="GF789" s="5"/>
      <c r="GG789" s="5"/>
      <c r="GH789" s="5"/>
      <c r="GI789" s="5"/>
      <c r="GJ789" s="5"/>
      <c r="GK789" s="5"/>
      <c r="GL789" s="5"/>
      <c r="GM789" s="5"/>
      <c r="GN789" s="5"/>
      <c r="GO789" s="5"/>
      <c r="GP789" s="5"/>
      <c r="GQ789" s="5"/>
      <c r="GR789" s="5"/>
      <c r="GS789" s="5"/>
      <c r="GT789" s="5"/>
      <c r="GU789" s="5"/>
      <c r="GV789" s="5"/>
      <c r="GW789" s="5"/>
      <c r="GX789" s="5"/>
      <c r="GY789" s="5"/>
      <c r="GZ789" s="5"/>
      <c r="HA789" s="5"/>
      <c r="HB789" s="5"/>
      <c r="HC789" s="5"/>
      <c r="HD789" s="5"/>
      <c r="HE789" s="5"/>
      <c r="HF789" s="5"/>
      <c r="HG789" s="5"/>
      <c r="HH789" s="5"/>
      <c r="HI789" s="5"/>
      <c r="HJ789" s="5"/>
      <c r="HK789" s="5"/>
      <c r="HL789" s="5"/>
      <c r="HM789" s="5"/>
      <c r="HN789" s="5"/>
      <c r="HO789" s="5"/>
      <c r="HP789" s="5"/>
      <c r="HQ789" s="5"/>
      <c r="HR789" s="5"/>
      <c r="HS789" s="5"/>
      <c r="HT789" s="5"/>
      <c r="HU789" s="5"/>
      <c r="HV789" s="5"/>
      <c r="HW789" s="5"/>
      <c r="HX789" s="5"/>
      <c r="HY789" s="5"/>
      <c r="HZ789" s="5"/>
      <c r="IA789" s="5"/>
      <c r="IB789" s="5"/>
      <c r="IC789" s="5"/>
      <c r="ID789" s="5"/>
      <c r="IE789" s="5"/>
      <c r="IF789" s="5"/>
      <c r="IG789" s="5"/>
      <c r="IH789" s="5"/>
      <c r="II789" s="5"/>
      <c r="IJ789" s="5"/>
      <c r="IK789" s="5"/>
      <c r="IL789" s="5"/>
      <c r="IM789" s="5"/>
      <c r="IN789" s="5"/>
      <c r="IO789" s="5"/>
      <c r="IP789" s="5"/>
      <c r="IQ789" s="5"/>
      <c r="IR789" s="5"/>
      <c r="IS789" s="5"/>
      <c r="IT789" s="5"/>
      <c r="IU789" s="5"/>
      <c r="IV789" s="5"/>
      <c r="IW789" s="5"/>
      <c r="IX789" s="5"/>
      <c r="IY789" s="5"/>
      <c r="IZ789" s="5"/>
      <c r="JA789" s="5"/>
      <c r="JB789" s="5"/>
      <c r="JC789" s="5"/>
    </row>
    <row r="790" spans="2:263" x14ac:dyDescent="0.3">
      <c r="B790" s="18">
        <f t="shared" si="30"/>
        <v>0</v>
      </c>
      <c r="C790" s="18"/>
      <c r="D790" s="5"/>
      <c r="E790" s="5"/>
      <c r="F790" s="5" t="str">
        <f t="shared" si="29"/>
        <v/>
      </c>
      <c r="G790" s="5"/>
      <c r="H790" s="5"/>
      <c r="I790" s="5"/>
      <c r="J790" s="5"/>
      <c r="K790" s="5"/>
      <c r="L790" s="6"/>
      <c r="M790" s="5"/>
      <c r="N790" s="5"/>
      <c r="O790" s="5"/>
      <c r="P790" s="24"/>
      <c r="R790" s="27"/>
      <c r="S790" s="5"/>
      <c r="T790" s="6"/>
      <c r="U790" s="5"/>
      <c r="V790" s="7" t="str">
        <f>IFERROR(VLOOKUP(B790,[1]Client107650!$A$1:$C$7000,3,FALSE),"Non enregistrée")</f>
        <v>Non enregistrée</v>
      </c>
      <c r="W790" s="7" t="str">
        <f>IFERROR(VLOOKUP(A790,'[2]PLANNING-RECHANGES LATelec'!$A$3:$AN$8004,40,FALSE),"Non collaborée")</f>
        <v>Non collaborée</v>
      </c>
      <c r="X790" s="8" t="str">
        <f>IFERROR(VLOOKUP(F790,'[3]Table V'!$A:$G,3,FALSE),"N/A")</f>
        <v>N/A</v>
      </c>
      <c r="Y790" s="8" t="str">
        <f>IFERROR(VLOOKUP(F790,'[2]Table V'!$A:$M,9,FALSE),"N/A")</f>
        <v>N/A</v>
      </c>
      <c r="Z790" s="9" t="str">
        <f>IFERROR(VLOOKUP(C790,[4]Feuil1!$D:$AB,25,FALSE),"N/A")</f>
        <v>N/A</v>
      </c>
      <c r="AA790" s="9" t="s">
        <v>157</v>
      </c>
      <c r="AB790" s="9" t="s">
        <v>157</v>
      </c>
      <c r="AC790" s="5"/>
      <c r="AD790" s="10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/>
      <c r="CQ790" s="5"/>
      <c r="CR790" s="5"/>
      <c r="CS790" s="5"/>
      <c r="CT790" s="5"/>
      <c r="CU790" s="5"/>
      <c r="CV790" s="5"/>
      <c r="CW790" s="5"/>
      <c r="CX790" s="5"/>
      <c r="CY790" s="5"/>
      <c r="CZ790" s="5"/>
      <c r="DA790" s="5"/>
      <c r="DB790" s="5"/>
      <c r="DC790" s="5"/>
      <c r="DD790" s="5"/>
      <c r="DE790" s="5"/>
      <c r="DF790" s="5"/>
      <c r="DG790" s="5"/>
      <c r="DH790" s="5"/>
      <c r="DI790" s="5"/>
      <c r="DJ790" s="5"/>
      <c r="DK790" s="5"/>
      <c r="DL790" s="5"/>
      <c r="DM790" s="5"/>
      <c r="DN790" s="5"/>
      <c r="DO790" s="5"/>
      <c r="DP790" s="5"/>
      <c r="DQ790" s="5"/>
      <c r="DR790" s="5"/>
      <c r="DS790" s="5"/>
      <c r="DT790" s="5"/>
      <c r="DU790" s="5"/>
      <c r="DV790" s="5"/>
      <c r="DW790" s="5"/>
      <c r="DX790" s="5"/>
      <c r="DY790" s="5"/>
      <c r="DZ790" s="5"/>
      <c r="EA790" s="5"/>
      <c r="EB790" s="5"/>
      <c r="EC790" s="5"/>
      <c r="ED790" s="5"/>
      <c r="EE790" s="5"/>
      <c r="EF790" s="5"/>
      <c r="EG790" s="5"/>
      <c r="EH790" s="5"/>
      <c r="EI790" s="5"/>
      <c r="EJ790" s="5"/>
      <c r="EK790" s="5"/>
      <c r="EL790" s="5"/>
      <c r="EM790" s="5"/>
      <c r="EN790" s="5"/>
      <c r="EO790" s="5"/>
      <c r="EP790" s="5"/>
      <c r="EQ790" s="5"/>
      <c r="ER790" s="5"/>
      <c r="ES790" s="5"/>
      <c r="ET790" s="5"/>
      <c r="EU790" s="5"/>
      <c r="EV790" s="5"/>
      <c r="EW790" s="5"/>
      <c r="EX790" s="5"/>
      <c r="EY790" s="5"/>
      <c r="EZ790" s="5"/>
      <c r="FA790" s="5"/>
      <c r="FB790" s="5"/>
      <c r="FC790" s="5"/>
      <c r="FD790" s="5"/>
      <c r="FE790" s="5"/>
      <c r="FF790" s="5"/>
      <c r="FG790" s="5"/>
      <c r="FH790" s="5"/>
      <c r="FI790" s="5"/>
      <c r="FJ790" s="5"/>
      <c r="FK790" s="5"/>
      <c r="FL790" s="5"/>
      <c r="FM790" s="5"/>
      <c r="FN790" s="5"/>
      <c r="FO790" s="5"/>
      <c r="FP790" s="5"/>
      <c r="FQ790" s="5"/>
      <c r="FR790" s="5"/>
      <c r="FS790" s="5"/>
      <c r="FT790" s="5"/>
      <c r="FU790" s="5"/>
      <c r="FV790" s="5"/>
      <c r="FW790" s="5"/>
      <c r="FX790" s="5"/>
      <c r="FY790" s="5"/>
      <c r="FZ790" s="5"/>
      <c r="GA790" s="5"/>
      <c r="GB790" s="5"/>
      <c r="GC790" s="5"/>
      <c r="GD790" s="5"/>
      <c r="GE790" s="5"/>
      <c r="GF790" s="5"/>
      <c r="GG790" s="5"/>
      <c r="GH790" s="5"/>
      <c r="GI790" s="5"/>
      <c r="GJ790" s="5"/>
      <c r="GK790" s="5"/>
      <c r="GL790" s="5"/>
      <c r="GM790" s="5"/>
      <c r="GN790" s="5"/>
      <c r="GO790" s="5"/>
      <c r="GP790" s="5"/>
      <c r="GQ790" s="5"/>
      <c r="GR790" s="5"/>
      <c r="GS790" s="5"/>
      <c r="GT790" s="5"/>
      <c r="GU790" s="5"/>
      <c r="GV790" s="5"/>
      <c r="GW790" s="5"/>
      <c r="GX790" s="5"/>
      <c r="GY790" s="5"/>
      <c r="GZ790" s="5"/>
      <c r="HA790" s="5"/>
      <c r="HB790" s="5"/>
      <c r="HC790" s="5"/>
      <c r="HD790" s="5"/>
      <c r="HE790" s="5"/>
      <c r="HF790" s="5"/>
      <c r="HG790" s="5"/>
      <c r="HH790" s="5"/>
      <c r="HI790" s="5"/>
      <c r="HJ790" s="5"/>
      <c r="HK790" s="5"/>
      <c r="HL790" s="5"/>
      <c r="HM790" s="5"/>
      <c r="HN790" s="5"/>
      <c r="HO790" s="5"/>
      <c r="HP790" s="5"/>
      <c r="HQ790" s="5"/>
      <c r="HR790" s="5"/>
      <c r="HS790" s="5"/>
      <c r="HT790" s="5"/>
      <c r="HU790" s="5"/>
      <c r="HV790" s="5"/>
      <c r="HW790" s="5"/>
      <c r="HX790" s="5"/>
      <c r="HY790" s="5"/>
      <c r="HZ790" s="5"/>
      <c r="IA790" s="5"/>
      <c r="IB790" s="5"/>
      <c r="IC790" s="5"/>
      <c r="ID790" s="5"/>
      <c r="IE790" s="5"/>
      <c r="IF790" s="5"/>
      <c r="IG790" s="5"/>
      <c r="IH790" s="5"/>
      <c r="II790" s="5"/>
      <c r="IJ790" s="5"/>
      <c r="IK790" s="5"/>
      <c r="IL790" s="5"/>
      <c r="IM790" s="5"/>
      <c r="IN790" s="5"/>
      <c r="IO790" s="5"/>
      <c r="IP790" s="5"/>
      <c r="IQ790" s="5"/>
      <c r="IR790" s="5"/>
      <c r="IS790" s="5"/>
      <c r="IT790" s="5"/>
      <c r="IU790" s="5"/>
      <c r="IV790" s="5"/>
      <c r="IW790" s="5"/>
      <c r="IX790" s="5"/>
      <c r="IY790" s="5"/>
      <c r="IZ790" s="5"/>
      <c r="JA790" s="5"/>
      <c r="JB790" s="5"/>
      <c r="JC790" s="5"/>
    </row>
    <row r="791" spans="2:263" x14ac:dyDescent="0.3">
      <c r="B791" s="18">
        <f t="shared" si="30"/>
        <v>0</v>
      </c>
      <c r="C791" s="18"/>
      <c r="D791" s="5"/>
      <c r="E791" s="5"/>
      <c r="F791" s="5" t="str">
        <f t="shared" si="29"/>
        <v/>
      </c>
      <c r="G791" s="5"/>
      <c r="H791" s="5"/>
      <c r="I791" s="5"/>
      <c r="J791" s="5"/>
      <c r="K791" s="5"/>
      <c r="L791" s="6"/>
      <c r="M791" s="5"/>
      <c r="N791" s="5"/>
      <c r="O791" s="5"/>
      <c r="P791" s="24"/>
      <c r="R791" s="27"/>
      <c r="S791" s="5"/>
      <c r="T791" s="6"/>
      <c r="U791" s="5"/>
      <c r="V791" s="7" t="str">
        <f>IFERROR(VLOOKUP(B791,[1]Client107650!$A$1:$C$7000,3,FALSE),"Non enregistrée")</f>
        <v>Non enregistrée</v>
      </c>
      <c r="W791" s="7" t="str">
        <f>IFERROR(VLOOKUP(A791,'[2]PLANNING-RECHANGES LATelec'!$A$3:$AN$8004,40,FALSE),"Non collaborée")</f>
        <v>Non collaborée</v>
      </c>
      <c r="X791" s="8" t="str">
        <f>IFERROR(VLOOKUP(F791,'[3]Table V'!$A:$G,3,FALSE),"N/A")</f>
        <v>N/A</v>
      </c>
      <c r="Y791" s="8" t="str">
        <f>IFERROR(VLOOKUP(F791,'[2]Table V'!$A:$M,9,FALSE),"N/A")</f>
        <v>N/A</v>
      </c>
      <c r="Z791" s="9" t="str">
        <f>IFERROR(VLOOKUP(C791,[4]Feuil1!$D:$AB,25,FALSE),"N/A")</f>
        <v>N/A</v>
      </c>
      <c r="AA791" s="9" t="s">
        <v>157</v>
      </c>
      <c r="AB791" s="9" t="s">
        <v>157</v>
      </c>
      <c r="AC791" s="5"/>
      <c r="AD791" s="10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  <c r="CR791" s="5"/>
      <c r="CS791" s="5"/>
      <c r="CT791" s="5"/>
      <c r="CU791" s="5"/>
      <c r="CV791" s="5"/>
      <c r="CW791" s="5"/>
      <c r="CX791" s="5"/>
      <c r="CY791" s="5"/>
      <c r="CZ791" s="5"/>
      <c r="DA791" s="5"/>
      <c r="DB791" s="5"/>
      <c r="DC791" s="5"/>
      <c r="DD791" s="5"/>
      <c r="DE791" s="5"/>
      <c r="DF791" s="5"/>
      <c r="DG791" s="5"/>
      <c r="DH791" s="5"/>
      <c r="DI791" s="5"/>
      <c r="DJ791" s="5"/>
      <c r="DK791" s="5"/>
      <c r="DL791" s="5"/>
      <c r="DM791" s="5"/>
      <c r="DN791" s="5"/>
      <c r="DO791" s="5"/>
      <c r="DP791" s="5"/>
      <c r="DQ791" s="5"/>
      <c r="DR791" s="5"/>
      <c r="DS791" s="5"/>
      <c r="DT791" s="5"/>
      <c r="DU791" s="5"/>
      <c r="DV791" s="5"/>
      <c r="DW791" s="5"/>
      <c r="DX791" s="5"/>
      <c r="DY791" s="5"/>
      <c r="DZ791" s="5"/>
      <c r="EA791" s="5"/>
      <c r="EB791" s="5"/>
      <c r="EC791" s="5"/>
      <c r="ED791" s="5"/>
      <c r="EE791" s="5"/>
      <c r="EF791" s="5"/>
      <c r="EG791" s="5"/>
      <c r="EH791" s="5"/>
      <c r="EI791" s="5"/>
      <c r="EJ791" s="5"/>
      <c r="EK791" s="5"/>
      <c r="EL791" s="5"/>
      <c r="EM791" s="5"/>
      <c r="EN791" s="5"/>
      <c r="EO791" s="5"/>
      <c r="EP791" s="5"/>
      <c r="EQ791" s="5"/>
      <c r="ER791" s="5"/>
      <c r="ES791" s="5"/>
      <c r="ET791" s="5"/>
      <c r="EU791" s="5"/>
      <c r="EV791" s="5"/>
      <c r="EW791" s="5"/>
      <c r="EX791" s="5"/>
      <c r="EY791" s="5"/>
      <c r="EZ791" s="5"/>
      <c r="FA791" s="5"/>
      <c r="FB791" s="5"/>
      <c r="FC791" s="5"/>
      <c r="FD791" s="5"/>
      <c r="FE791" s="5"/>
      <c r="FF791" s="5"/>
      <c r="FG791" s="5"/>
      <c r="FH791" s="5"/>
      <c r="FI791" s="5"/>
      <c r="FJ791" s="5"/>
      <c r="FK791" s="5"/>
      <c r="FL791" s="5"/>
      <c r="FM791" s="5"/>
      <c r="FN791" s="5"/>
      <c r="FO791" s="5"/>
      <c r="FP791" s="5"/>
      <c r="FQ791" s="5"/>
      <c r="FR791" s="5"/>
      <c r="FS791" s="5"/>
      <c r="FT791" s="5"/>
      <c r="FU791" s="5"/>
      <c r="FV791" s="5"/>
      <c r="FW791" s="5"/>
      <c r="FX791" s="5"/>
      <c r="FY791" s="5"/>
      <c r="FZ791" s="5"/>
      <c r="GA791" s="5"/>
      <c r="GB791" s="5"/>
      <c r="GC791" s="5"/>
      <c r="GD791" s="5"/>
      <c r="GE791" s="5"/>
      <c r="GF791" s="5"/>
      <c r="GG791" s="5"/>
      <c r="GH791" s="5"/>
      <c r="GI791" s="5"/>
      <c r="GJ791" s="5"/>
      <c r="GK791" s="5"/>
      <c r="GL791" s="5"/>
      <c r="GM791" s="5"/>
      <c r="GN791" s="5"/>
      <c r="GO791" s="5"/>
      <c r="GP791" s="5"/>
      <c r="GQ791" s="5"/>
      <c r="GR791" s="5"/>
      <c r="GS791" s="5"/>
      <c r="GT791" s="5"/>
      <c r="GU791" s="5"/>
      <c r="GV791" s="5"/>
      <c r="GW791" s="5"/>
      <c r="GX791" s="5"/>
      <c r="GY791" s="5"/>
      <c r="GZ791" s="5"/>
      <c r="HA791" s="5"/>
      <c r="HB791" s="5"/>
      <c r="HC791" s="5"/>
      <c r="HD791" s="5"/>
      <c r="HE791" s="5"/>
      <c r="HF791" s="5"/>
      <c r="HG791" s="5"/>
      <c r="HH791" s="5"/>
      <c r="HI791" s="5"/>
      <c r="HJ791" s="5"/>
      <c r="HK791" s="5"/>
      <c r="HL791" s="5"/>
      <c r="HM791" s="5"/>
      <c r="HN791" s="5"/>
      <c r="HO791" s="5"/>
      <c r="HP791" s="5"/>
      <c r="HQ791" s="5"/>
      <c r="HR791" s="5"/>
      <c r="HS791" s="5"/>
      <c r="HT791" s="5"/>
      <c r="HU791" s="5"/>
      <c r="HV791" s="5"/>
      <c r="HW791" s="5"/>
      <c r="HX791" s="5"/>
      <c r="HY791" s="5"/>
      <c r="HZ791" s="5"/>
      <c r="IA791" s="5"/>
      <c r="IB791" s="5"/>
      <c r="IC791" s="5"/>
      <c r="ID791" s="5"/>
      <c r="IE791" s="5"/>
      <c r="IF791" s="5"/>
      <c r="IG791" s="5"/>
      <c r="IH791" s="5"/>
      <c r="II791" s="5"/>
      <c r="IJ791" s="5"/>
      <c r="IK791" s="5"/>
      <c r="IL791" s="5"/>
      <c r="IM791" s="5"/>
      <c r="IN791" s="5"/>
      <c r="IO791" s="5"/>
      <c r="IP791" s="5"/>
      <c r="IQ791" s="5"/>
      <c r="IR791" s="5"/>
      <c r="IS791" s="5"/>
      <c r="IT791" s="5"/>
      <c r="IU791" s="5"/>
      <c r="IV791" s="5"/>
      <c r="IW791" s="5"/>
      <c r="IX791" s="5"/>
      <c r="IY791" s="5"/>
      <c r="IZ791" s="5"/>
      <c r="JA791" s="5"/>
      <c r="JB791" s="5"/>
      <c r="JC791" s="5"/>
    </row>
    <row r="792" spans="2:263" x14ac:dyDescent="0.3">
      <c r="B792" s="18">
        <f t="shared" si="30"/>
        <v>0</v>
      </c>
      <c r="C792" s="18"/>
      <c r="D792" s="5"/>
      <c r="E792" s="5"/>
      <c r="F792" s="5" t="str">
        <f t="shared" si="29"/>
        <v/>
      </c>
      <c r="G792" s="5"/>
      <c r="H792" s="5"/>
      <c r="I792" s="5"/>
      <c r="J792" s="5"/>
      <c r="K792" s="5"/>
      <c r="L792" s="6"/>
      <c r="M792" s="5"/>
      <c r="N792" s="5"/>
      <c r="O792" s="5"/>
      <c r="P792" s="24"/>
      <c r="R792" s="27"/>
      <c r="S792" s="5"/>
      <c r="T792" s="6"/>
      <c r="U792" s="5"/>
      <c r="V792" s="7" t="str">
        <f>IFERROR(VLOOKUP(B792,[1]Client107650!$A$1:$C$7000,3,FALSE),"Non enregistrée")</f>
        <v>Non enregistrée</v>
      </c>
      <c r="W792" s="7" t="str">
        <f>IFERROR(VLOOKUP(A792,'[2]PLANNING-RECHANGES LATelec'!$A$3:$AN$8004,40,FALSE),"Non collaborée")</f>
        <v>Non collaborée</v>
      </c>
      <c r="X792" s="8" t="str">
        <f>IFERROR(VLOOKUP(F792,'[3]Table V'!$A:$G,3,FALSE),"N/A")</f>
        <v>N/A</v>
      </c>
      <c r="Y792" s="8" t="str">
        <f>IFERROR(VLOOKUP(F792,'[2]Table V'!$A:$M,9,FALSE),"N/A")</f>
        <v>N/A</v>
      </c>
      <c r="Z792" s="9" t="str">
        <f>IFERROR(VLOOKUP(C792,[4]Feuil1!$D:$AB,25,FALSE),"N/A")</f>
        <v>N/A</v>
      </c>
      <c r="AA792" s="9" t="s">
        <v>157</v>
      </c>
      <c r="AB792" s="9" t="s">
        <v>157</v>
      </c>
      <c r="AC792" s="5"/>
      <c r="AD792" s="10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</row>
    <row r="793" spans="2:263" x14ac:dyDescent="0.3">
      <c r="B793" s="18">
        <f t="shared" si="30"/>
        <v>0</v>
      </c>
      <c r="C793" s="18"/>
      <c r="D793" s="5"/>
      <c r="E793" s="5"/>
      <c r="F793" s="5" t="str">
        <f t="shared" si="29"/>
        <v/>
      </c>
      <c r="G793" s="5"/>
      <c r="H793" s="5"/>
      <c r="I793" s="5"/>
      <c r="J793" s="5"/>
      <c r="K793" s="5"/>
      <c r="L793" s="6"/>
      <c r="M793" s="5"/>
      <c r="N793" s="5"/>
      <c r="O793" s="5"/>
      <c r="P793" s="24"/>
      <c r="R793" s="27"/>
      <c r="S793" s="5"/>
      <c r="T793" s="6"/>
      <c r="U793" s="5"/>
      <c r="V793" s="7" t="str">
        <f>IFERROR(VLOOKUP(B793,[1]Client107650!$A$1:$C$7000,3,FALSE),"Non enregistrée")</f>
        <v>Non enregistrée</v>
      </c>
      <c r="W793" s="7" t="str">
        <f>IFERROR(VLOOKUP(A793,'[2]PLANNING-RECHANGES LATelec'!$A$3:$AN$8004,40,FALSE),"Non collaborée")</f>
        <v>Non collaborée</v>
      </c>
      <c r="X793" s="8" t="str">
        <f>IFERROR(VLOOKUP(F793,'[3]Table V'!$A:$G,3,FALSE),"N/A")</f>
        <v>N/A</v>
      </c>
      <c r="Y793" s="8" t="str">
        <f>IFERROR(VLOOKUP(F793,'[2]Table V'!$A:$M,9,FALSE),"N/A")</f>
        <v>N/A</v>
      </c>
      <c r="Z793" s="9" t="str">
        <f>IFERROR(VLOOKUP(C793,[4]Feuil1!$D:$AB,25,FALSE),"N/A")</f>
        <v>N/A</v>
      </c>
      <c r="AA793" s="9" t="s">
        <v>157</v>
      </c>
      <c r="AB793" s="9" t="s">
        <v>157</v>
      </c>
      <c r="AC793" s="5"/>
      <c r="AD793" s="10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  <c r="CC793" s="5"/>
      <c r="CD793" s="5"/>
      <c r="CE793" s="5"/>
      <c r="CF793" s="5"/>
      <c r="CG793" s="5"/>
      <c r="CH793" s="5"/>
      <c r="CI793" s="5"/>
      <c r="CJ793" s="5"/>
      <c r="CK793" s="5"/>
      <c r="CL793" s="5"/>
      <c r="CM793" s="5"/>
      <c r="CN793" s="5"/>
      <c r="CO793" s="5"/>
      <c r="CP793" s="5"/>
      <c r="CQ793" s="5"/>
      <c r="CR793" s="5"/>
      <c r="CS793" s="5"/>
      <c r="CT793" s="5"/>
      <c r="CU793" s="5"/>
      <c r="CV793" s="5"/>
      <c r="CW793" s="5"/>
      <c r="CX793" s="5"/>
      <c r="CY793" s="5"/>
      <c r="CZ793" s="5"/>
      <c r="DA793" s="5"/>
      <c r="DB793" s="5"/>
      <c r="DC793" s="5"/>
      <c r="DD793" s="5"/>
      <c r="DE793" s="5"/>
      <c r="DF793" s="5"/>
      <c r="DG793" s="5"/>
      <c r="DH793" s="5"/>
      <c r="DI793" s="5"/>
      <c r="DJ793" s="5"/>
      <c r="DK793" s="5"/>
      <c r="DL793" s="5"/>
      <c r="DM793" s="5"/>
      <c r="DN793" s="5"/>
      <c r="DO793" s="5"/>
      <c r="DP793" s="5"/>
    </row>
    <row r="794" spans="2:263" x14ac:dyDescent="0.3">
      <c r="B794" s="18">
        <f t="shared" si="30"/>
        <v>0</v>
      </c>
      <c r="C794" s="18"/>
      <c r="D794" s="5"/>
      <c r="E794" s="5"/>
      <c r="F794" s="5" t="str">
        <f t="shared" si="29"/>
        <v/>
      </c>
      <c r="G794" s="5"/>
      <c r="H794" s="5"/>
      <c r="I794" s="5"/>
      <c r="J794" s="5"/>
      <c r="K794" s="5"/>
      <c r="L794" s="6"/>
      <c r="M794" s="5"/>
      <c r="N794" s="5"/>
      <c r="O794" s="5"/>
      <c r="P794" s="24"/>
      <c r="R794" s="27"/>
      <c r="S794" s="5"/>
      <c r="T794" s="6"/>
      <c r="U794" s="5"/>
      <c r="V794" s="7" t="str">
        <f>IFERROR(VLOOKUP(B794,[1]Client107650!$A$1:$C$7000,3,FALSE),"Non enregistrée")</f>
        <v>Non enregistrée</v>
      </c>
      <c r="W794" s="7" t="str">
        <f>IFERROR(VLOOKUP(A794,'[2]PLANNING-RECHANGES LATelec'!$A$3:$AN$8004,40,FALSE),"Non collaborée")</f>
        <v>Non collaborée</v>
      </c>
      <c r="X794" s="8" t="str">
        <f>IFERROR(VLOOKUP(F794,'[3]Table V'!$A:$G,3,FALSE),"N/A")</f>
        <v>N/A</v>
      </c>
      <c r="Y794" s="8" t="str">
        <f>IFERROR(VLOOKUP(F794,'[2]Table V'!$A:$M,9,FALSE),"N/A")</f>
        <v>N/A</v>
      </c>
      <c r="Z794" s="9" t="str">
        <f>IFERROR(VLOOKUP(C794,[4]Feuil1!$D:$AB,25,FALSE),"N/A")</f>
        <v>N/A</v>
      </c>
      <c r="AA794" s="9" t="s">
        <v>157</v>
      </c>
      <c r="AB794" s="9" t="s">
        <v>157</v>
      </c>
      <c r="AC794" s="5"/>
      <c r="AD794" s="10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CT794" s="5"/>
      <c r="CU794" s="5"/>
      <c r="CV794" s="5"/>
      <c r="CW794" s="5"/>
      <c r="CX794" s="5"/>
      <c r="CY794" s="5"/>
      <c r="CZ794" s="5"/>
      <c r="DA794" s="5"/>
      <c r="DB794" s="5"/>
      <c r="DC794" s="5"/>
      <c r="DD794" s="5"/>
      <c r="DE794" s="5"/>
      <c r="DF794" s="5"/>
      <c r="DG794" s="5"/>
      <c r="DH794" s="5"/>
      <c r="DI794" s="5"/>
      <c r="DJ794" s="5"/>
      <c r="DK794" s="5"/>
      <c r="DL794" s="5"/>
      <c r="DM794" s="5"/>
      <c r="DN794" s="5"/>
      <c r="DO794" s="5"/>
      <c r="DP794" s="5"/>
    </row>
    <row r="795" spans="2:263" x14ac:dyDescent="0.3">
      <c r="B795" s="18">
        <f t="shared" si="30"/>
        <v>0</v>
      </c>
      <c r="C795" s="18"/>
      <c r="D795" s="5"/>
      <c r="E795" s="5"/>
      <c r="F795" s="5" t="str">
        <f t="shared" si="29"/>
        <v/>
      </c>
      <c r="G795" s="5"/>
      <c r="H795" s="5"/>
      <c r="I795" s="5"/>
      <c r="J795" s="5"/>
      <c r="K795" s="5"/>
      <c r="L795" s="6"/>
      <c r="M795" s="5"/>
      <c r="N795" s="5"/>
      <c r="O795" s="5"/>
      <c r="P795" s="24"/>
      <c r="R795" s="27"/>
      <c r="S795" s="5"/>
      <c r="T795" s="6"/>
      <c r="U795" s="5"/>
      <c r="V795" s="7" t="str">
        <f>IFERROR(VLOOKUP(B795,[1]Client107650!$A$1:$C$7000,3,FALSE),"Non enregistrée")</f>
        <v>Non enregistrée</v>
      </c>
      <c r="W795" s="7" t="str">
        <f>IFERROR(VLOOKUP(A795,'[2]PLANNING-RECHANGES LATelec'!$A$3:$AN$8004,40,FALSE),"Non collaborée")</f>
        <v>Non collaborée</v>
      </c>
      <c r="X795" s="8" t="str">
        <f>IFERROR(VLOOKUP(F795,'[3]Table V'!$A:$G,3,FALSE),"N/A")</f>
        <v>N/A</v>
      </c>
      <c r="Y795" s="8" t="str">
        <f>IFERROR(VLOOKUP(F795,'[2]Table V'!$A:$M,9,FALSE),"N/A")</f>
        <v>N/A</v>
      </c>
      <c r="Z795" s="9" t="str">
        <f>IFERROR(VLOOKUP(C795,[4]Feuil1!$D:$AB,25,FALSE),"N/A")</f>
        <v>N/A</v>
      </c>
      <c r="AA795" s="9" t="s">
        <v>157</v>
      </c>
      <c r="AB795" s="9" t="s">
        <v>157</v>
      </c>
      <c r="AC795" s="5"/>
      <c r="AD795" s="10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  <c r="CF795" s="5"/>
      <c r="CG795" s="5"/>
      <c r="CH795" s="5"/>
      <c r="CI795" s="5"/>
      <c r="CJ795" s="5"/>
      <c r="CK795" s="5"/>
      <c r="CL795" s="5"/>
      <c r="CM795" s="5"/>
      <c r="CN795" s="5"/>
      <c r="CO795" s="5"/>
      <c r="CP795" s="5"/>
      <c r="CQ795" s="5"/>
      <c r="CR795" s="5"/>
      <c r="CS795" s="5"/>
      <c r="CT795" s="5"/>
      <c r="CU795" s="5"/>
      <c r="CV795" s="5"/>
      <c r="CW795" s="5"/>
      <c r="CX795" s="5"/>
      <c r="CY795" s="5"/>
      <c r="CZ795" s="5"/>
      <c r="DA795" s="5"/>
      <c r="DB795" s="5"/>
      <c r="DC795" s="5"/>
      <c r="DD795" s="5"/>
      <c r="DE795" s="5"/>
      <c r="DF795" s="5"/>
      <c r="DG795" s="5"/>
      <c r="DH795" s="5"/>
      <c r="DI795" s="5"/>
      <c r="DJ795" s="5"/>
      <c r="DK795" s="5"/>
      <c r="DL795" s="5"/>
      <c r="DM795" s="5"/>
      <c r="DN795" s="5"/>
      <c r="DO795" s="5"/>
      <c r="DP795" s="5"/>
      <c r="DQ795" s="5"/>
      <c r="DR795" s="5"/>
      <c r="DS795" s="5"/>
      <c r="DT795" s="5"/>
      <c r="DU795" s="5"/>
      <c r="DV795" s="5"/>
      <c r="DW795" s="5"/>
      <c r="DX795" s="5"/>
      <c r="DY795" s="5"/>
      <c r="DZ795" s="5"/>
      <c r="EA795" s="5"/>
      <c r="EB795" s="5"/>
      <c r="EC795" s="5"/>
      <c r="ED795" s="5"/>
      <c r="EE795" s="5"/>
      <c r="EF795" s="5"/>
      <c r="EG795" s="5"/>
      <c r="EH795" s="5"/>
      <c r="EI795" s="5"/>
      <c r="EJ795" s="5"/>
      <c r="EK795" s="5"/>
      <c r="EL795" s="5"/>
      <c r="EM795" s="5"/>
      <c r="EN795" s="5"/>
      <c r="EO795" s="5"/>
      <c r="EP795" s="5"/>
      <c r="EQ795" s="5"/>
      <c r="ER795" s="5"/>
      <c r="ES795" s="5"/>
      <c r="ET795" s="5"/>
      <c r="EU795" s="5"/>
      <c r="EV795" s="5"/>
      <c r="EW795" s="5"/>
      <c r="EX795" s="5"/>
      <c r="EY795" s="5"/>
      <c r="EZ795" s="5"/>
      <c r="FA795" s="5"/>
      <c r="FB795" s="5"/>
      <c r="FC795" s="5"/>
      <c r="FD795" s="5"/>
      <c r="FE795" s="5"/>
      <c r="FF795" s="5"/>
      <c r="FG795" s="5"/>
      <c r="FH795" s="5"/>
      <c r="FI795" s="5"/>
      <c r="FJ795" s="5"/>
      <c r="FK795" s="5"/>
      <c r="FL795" s="5"/>
      <c r="FM795" s="5"/>
      <c r="FN795" s="5"/>
      <c r="FO795" s="5"/>
      <c r="FP795" s="5"/>
      <c r="FQ795" s="5"/>
      <c r="FR795" s="5"/>
      <c r="FS795" s="5"/>
      <c r="FT795" s="5"/>
      <c r="FU795" s="5"/>
      <c r="FV795" s="5"/>
      <c r="FW795" s="5"/>
      <c r="FX795" s="5"/>
      <c r="FY795" s="5"/>
      <c r="FZ795" s="5"/>
      <c r="GA795" s="5"/>
      <c r="GB795" s="5"/>
      <c r="GC795" s="5"/>
      <c r="GD795" s="5"/>
      <c r="GE795" s="5"/>
      <c r="GF795" s="5"/>
      <c r="GG795" s="5"/>
      <c r="GH795" s="5"/>
      <c r="GI795" s="5"/>
      <c r="GJ795" s="5"/>
      <c r="GK795" s="5"/>
      <c r="GL795" s="5"/>
      <c r="GM795" s="5"/>
      <c r="GN795" s="5"/>
      <c r="GO795" s="5"/>
      <c r="GP795" s="5"/>
      <c r="GQ795" s="5"/>
      <c r="GR795" s="5"/>
      <c r="GS795" s="5"/>
      <c r="GT795" s="5"/>
      <c r="GU795" s="5"/>
      <c r="GV795" s="5"/>
      <c r="GW795" s="5"/>
      <c r="GX795" s="5"/>
      <c r="GY795" s="5"/>
      <c r="GZ795" s="5"/>
      <c r="HA795" s="5"/>
      <c r="HB795" s="5"/>
      <c r="HC795" s="5"/>
      <c r="HD795" s="5"/>
      <c r="HE795" s="5"/>
      <c r="HF795" s="5"/>
      <c r="HG795" s="5"/>
      <c r="HH795" s="5"/>
      <c r="HI795" s="5"/>
      <c r="HJ795" s="5"/>
      <c r="HK795" s="5"/>
      <c r="HL795" s="5"/>
      <c r="HM795" s="5"/>
      <c r="HN795" s="5"/>
      <c r="HO795" s="5"/>
      <c r="HP795" s="5"/>
      <c r="HQ795" s="5"/>
      <c r="HR795" s="5"/>
      <c r="HS795" s="5"/>
      <c r="HT795" s="5"/>
      <c r="HU795" s="5"/>
      <c r="HV795" s="5"/>
      <c r="HW795" s="5"/>
      <c r="HX795" s="5"/>
      <c r="HY795" s="5"/>
      <c r="HZ795" s="5"/>
      <c r="IA795" s="5"/>
      <c r="IB795" s="5"/>
      <c r="IC795" s="5"/>
      <c r="ID795" s="5"/>
      <c r="IE795" s="5"/>
      <c r="IF795" s="5"/>
      <c r="IG795" s="5"/>
      <c r="IH795" s="5"/>
      <c r="II795" s="5"/>
      <c r="IJ795" s="5"/>
      <c r="IK795" s="5"/>
      <c r="IL795" s="5"/>
      <c r="IM795" s="5"/>
      <c r="IN795" s="5"/>
      <c r="IO795" s="5"/>
      <c r="IP795" s="5"/>
      <c r="IQ795" s="5"/>
      <c r="IR795" s="5"/>
      <c r="IS795" s="5"/>
      <c r="IT795" s="5"/>
      <c r="IU795" s="5"/>
      <c r="IV795" s="5"/>
      <c r="IW795" s="5"/>
      <c r="IX795" s="5"/>
      <c r="IY795" s="5"/>
      <c r="IZ795" s="5"/>
      <c r="JA795" s="5"/>
      <c r="JB795" s="5"/>
      <c r="JC795" s="5"/>
    </row>
    <row r="796" spans="2:263" x14ac:dyDescent="0.3">
      <c r="B796" s="18">
        <f t="shared" si="30"/>
        <v>0</v>
      </c>
      <c r="C796" s="18"/>
      <c r="D796" s="5"/>
      <c r="E796" s="5"/>
      <c r="F796" s="5" t="str">
        <f t="shared" si="29"/>
        <v/>
      </c>
      <c r="G796" s="5"/>
      <c r="H796" s="5"/>
      <c r="I796" s="5"/>
      <c r="J796" s="5"/>
      <c r="K796" s="5"/>
      <c r="L796" s="6"/>
      <c r="M796" s="5"/>
      <c r="N796" s="5"/>
      <c r="O796" s="5"/>
      <c r="P796" s="24"/>
      <c r="R796" s="27"/>
      <c r="S796" s="5"/>
      <c r="T796" s="6"/>
      <c r="U796" s="5"/>
      <c r="V796" s="7" t="str">
        <f>IFERROR(VLOOKUP(B796,[1]Client107650!$A$1:$C$7000,3,FALSE),"Non enregistrée")</f>
        <v>Non enregistrée</v>
      </c>
      <c r="W796" s="7" t="str">
        <f>IFERROR(VLOOKUP(A796,'[2]PLANNING-RECHANGES LATelec'!$A$3:$AN$8004,40,FALSE),"Non collaborée")</f>
        <v>Non collaborée</v>
      </c>
      <c r="X796" s="8" t="str">
        <f>IFERROR(VLOOKUP(F796,'[3]Table V'!$A:$G,3,FALSE),"N/A")</f>
        <v>N/A</v>
      </c>
      <c r="Y796" s="8" t="str">
        <f>IFERROR(VLOOKUP(F796,'[2]Table V'!$A:$M,9,FALSE),"N/A")</f>
        <v>N/A</v>
      </c>
      <c r="Z796" s="9" t="str">
        <f>IFERROR(VLOOKUP(C796,[4]Feuil1!$D:$AB,25,FALSE),"N/A")</f>
        <v>N/A</v>
      </c>
      <c r="AA796" s="9" t="s">
        <v>157</v>
      </c>
      <c r="AB796" s="9" t="s">
        <v>157</v>
      </c>
      <c r="AC796" s="5"/>
      <c r="AD796" s="10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  <c r="CF796" s="5"/>
      <c r="CG796" s="5"/>
      <c r="CH796" s="5"/>
      <c r="CI796" s="5"/>
      <c r="CJ796" s="5"/>
      <c r="CK796" s="5"/>
      <c r="CL796" s="5"/>
      <c r="CM796" s="5"/>
      <c r="CN796" s="5"/>
      <c r="CO796" s="5"/>
      <c r="CP796" s="5"/>
      <c r="CQ796" s="5"/>
      <c r="CR796" s="5"/>
      <c r="CS796" s="5"/>
      <c r="CT796" s="5"/>
      <c r="CU796" s="5"/>
      <c r="CV796" s="5"/>
      <c r="CW796" s="5"/>
      <c r="CX796" s="5"/>
      <c r="CY796" s="5"/>
      <c r="CZ796" s="5"/>
      <c r="DA796" s="5"/>
      <c r="DB796" s="5"/>
      <c r="DC796" s="5"/>
      <c r="DD796" s="5"/>
      <c r="DE796" s="5"/>
      <c r="DF796" s="5"/>
      <c r="DG796" s="5"/>
      <c r="DH796" s="5"/>
      <c r="DI796" s="5"/>
      <c r="DJ796" s="5"/>
      <c r="DK796" s="5"/>
      <c r="DL796" s="5"/>
      <c r="DM796" s="5"/>
      <c r="DN796" s="5"/>
      <c r="DO796" s="5"/>
      <c r="DP796" s="5"/>
      <c r="DQ796" s="5"/>
      <c r="DR796" s="5"/>
      <c r="DS796" s="5"/>
      <c r="DT796" s="5"/>
      <c r="DU796" s="5"/>
      <c r="DV796" s="5"/>
      <c r="DW796" s="5"/>
      <c r="DX796" s="5"/>
      <c r="DY796" s="5"/>
      <c r="DZ796" s="5"/>
      <c r="EA796" s="5"/>
      <c r="EB796" s="5"/>
      <c r="EC796" s="5"/>
      <c r="ED796" s="5"/>
      <c r="EE796" s="5"/>
      <c r="EF796" s="5"/>
      <c r="EG796" s="5"/>
      <c r="EH796" s="5"/>
      <c r="EI796" s="5"/>
      <c r="EJ796" s="5"/>
      <c r="EK796" s="5"/>
      <c r="EL796" s="5"/>
      <c r="EM796" s="5"/>
      <c r="EN796" s="5"/>
      <c r="EO796" s="5"/>
      <c r="EP796" s="5"/>
      <c r="EQ796" s="5"/>
      <c r="ER796" s="5"/>
      <c r="ES796" s="5"/>
      <c r="ET796" s="5"/>
      <c r="EU796" s="5"/>
      <c r="EV796" s="5"/>
      <c r="EW796" s="5"/>
      <c r="EX796" s="5"/>
      <c r="EY796" s="5"/>
      <c r="EZ796" s="5"/>
      <c r="FA796" s="5"/>
      <c r="FB796" s="5"/>
      <c r="FC796" s="5"/>
      <c r="FD796" s="5"/>
      <c r="FE796" s="5"/>
      <c r="FF796" s="5"/>
      <c r="FG796" s="5"/>
      <c r="FH796" s="5"/>
      <c r="FI796" s="5"/>
      <c r="FJ796" s="5"/>
      <c r="FK796" s="5"/>
      <c r="FL796" s="5"/>
      <c r="FM796" s="5"/>
      <c r="FN796" s="5"/>
      <c r="FO796" s="5"/>
      <c r="FP796" s="5"/>
      <c r="FQ796" s="5"/>
      <c r="FR796" s="5"/>
      <c r="FS796" s="5"/>
      <c r="FT796" s="5"/>
      <c r="FU796" s="5"/>
      <c r="FV796" s="5"/>
      <c r="FW796" s="5"/>
      <c r="FX796" s="5"/>
      <c r="FY796" s="5"/>
      <c r="FZ796" s="5"/>
      <c r="GA796" s="5"/>
      <c r="GB796" s="5"/>
      <c r="GC796" s="5"/>
      <c r="GD796" s="5"/>
      <c r="GE796" s="5"/>
      <c r="GF796" s="5"/>
      <c r="GG796" s="5"/>
      <c r="GH796" s="5"/>
      <c r="GI796" s="5"/>
      <c r="GJ796" s="5"/>
      <c r="GK796" s="5"/>
      <c r="GL796" s="5"/>
      <c r="GM796" s="5"/>
      <c r="GN796" s="5"/>
      <c r="GO796" s="5"/>
      <c r="GP796" s="5"/>
      <c r="GQ796" s="5"/>
      <c r="GR796" s="5"/>
      <c r="GS796" s="5"/>
      <c r="GT796" s="5"/>
      <c r="GU796" s="5"/>
      <c r="GV796" s="5"/>
      <c r="GW796" s="5"/>
      <c r="GX796" s="5"/>
      <c r="GY796" s="5"/>
      <c r="GZ796" s="5"/>
      <c r="HA796" s="5"/>
      <c r="HB796" s="5"/>
      <c r="HC796" s="5"/>
      <c r="HD796" s="5"/>
      <c r="HE796" s="5"/>
      <c r="HF796" s="5"/>
      <c r="HG796" s="5"/>
      <c r="HH796" s="5"/>
      <c r="HI796" s="5"/>
      <c r="HJ796" s="5"/>
      <c r="HK796" s="5"/>
      <c r="HL796" s="5"/>
      <c r="HM796" s="5"/>
      <c r="HN796" s="5"/>
      <c r="HO796" s="5"/>
      <c r="HP796" s="5"/>
      <c r="HQ796" s="5"/>
      <c r="HR796" s="5"/>
      <c r="HS796" s="5"/>
      <c r="HT796" s="5"/>
      <c r="HU796" s="5"/>
      <c r="HV796" s="5"/>
      <c r="HW796" s="5"/>
      <c r="HX796" s="5"/>
      <c r="HY796" s="5"/>
      <c r="HZ796" s="5"/>
      <c r="IA796" s="5"/>
      <c r="IB796" s="5"/>
      <c r="IC796" s="5"/>
      <c r="ID796" s="5"/>
      <c r="IE796" s="5"/>
      <c r="IF796" s="5"/>
      <c r="IG796" s="5"/>
      <c r="IH796" s="5"/>
      <c r="II796" s="5"/>
      <c r="IJ796" s="5"/>
      <c r="IK796" s="5"/>
      <c r="IL796" s="5"/>
      <c r="IM796" s="5"/>
      <c r="IN796" s="5"/>
      <c r="IO796" s="5"/>
      <c r="IP796" s="5"/>
      <c r="IQ796" s="5"/>
      <c r="IR796" s="5"/>
      <c r="IS796" s="5"/>
      <c r="IT796" s="5"/>
      <c r="IU796" s="5"/>
      <c r="IV796" s="5"/>
      <c r="IW796" s="5"/>
      <c r="IX796" s="5"/>
      <c r="IY796" s="5"/>
      <c r="IZ796" s="5"/>
      <c r="JA796" s="5"/>
      <c r="JB796" s="5"/>
      <c r="JC796" s="5"/>
    </row>
    <row r="797" spans="2:263" x14ac:dyDescent="0.3">
      <c r="B797" s="18">
        <f t="shared" si="30"/>
        <v>0</v>
      </c>
      <c r="C797" s="18"/>
      <c r="D797" s="5"/>
      <c r="E797" s="5"/>
      <c r="F797" s="5" t="str">
        <f t="shared" si="29"/>
        <v/>
      </c>
      <c r="G797" s="5"/>
      <c r="H797" s="5"/>
      <c r="I797" s="5"/>
      <c r="J797" s="5"/>
      <c r="K797" s="5"/>
      <c r="L797" s="6"/>
      <c r="M797" s="5"/>
      <c r="N797" s="5"/>
      <c r="O797" s="5"/>
      <c r="P797" s="24"/>
      <c r="R797" s="27"/>
      <c r="S797" s="5"/>
      <c r="T797" s="6"/>
      <c r="U797" s="5"/>
      <c r="V797" s="7" t="str">
        <f>IFERROR(VLOOKUP(B797,[1]Client107650!$A$1:$C$7000,3,FALSE),"Non enregistrée")</f>
        <v>Non enregistrée</v>
      </c>
      <c r="W797" s="7" t="str">
        <f>IFERROR(VLOOKUP(A797,'[2]PLANNING-RECHANGES LATelec'!$A$3:$AN$8004,40,FALSE),"Non collaborée")</f>
        <v>Non collaborée</v>
      </c>
      <c r="X797" s="8" t="str">
        <f>IFERROR(VLOOKUP(F797,'[3]Table V'!$A:$G,3,FALSE),"N/A")</f>
        <v>N/A</v>
      </c>
      <c r="Y797" s="8" t="str">
        <f>IFERROR(VLOOKUP(F797,'[2]Table V'!$A:$M,9,FALSE),"N/A")</f>
        <v>N/A</v>
      </c>
      <c r="Z797" s="9" t="str">
        <f>IFERROR(VLOOKUP(C797,[4]Feuil1!$D:$AB,25,FALSE),"N/A")</f>
        <v>N/A</v>
      </c>
      <c r="AA797" s="9" t="s">
        <v>157</v>
      </c>
      <c r="AB797" s="9" t="s">
        <v>157</v>
      </c>
      <c r="AC797" s="5"/>
      <c r="AD797" s="10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  <c r="DG797" s="5"/>
      <c r="DH797" s="5"/>
      <c r="DI797" s="5"/>
      <c r="DJ797" s="5"/>
      <c r="DK797" s="5"/>
      <c r="DL797" s="5"/>
      <c r="DM797" s="5"/>
      <c r="DN797" s="5"/>
      <c r="DO797" s="5"/>
      <c r="DP797" s="5"/>
      <c r="DQ797" s="5"/>
      <c r="DR797" s="5"/>
      <c r="DS797" s="5"/>
      <c r="DT797" s="5"/>
      <c r="DU797" s="5"/>
      <c r="DV797" s="5"/>
      <c r="DW797" s="5"/>
      <c r="DX797" s="5"/>
      <c r="DY797" s="5"/>
      <c r="DZ797" s="5"/>
      <c r="EA797" s="5"/>
      <c r="EB797" s="5"/>
      <c r="EC797" s="5"/>
      <c r="ED797" s="5"/>
      <c r="EE797" s="5"/>
      <c r="EF797" s="5"/>
      <c r="EG797" s="5"/>
      <c r="EH797" s="5"/>
      <c r="EI797" s="5"/>
      <c r="EJ797" s="5"/>
      <c r="EK797" s="5"/>
      <c r="EL797" s="5"/>
      <c r="EM797" s="5"/>
      <c r="EN797" s="5"/>
      <c r="EO797" s="5"/>
      <c r="EP797" s="5"/>
      <c r="EQ797" s="5"/>
      <c r="ER797" s="5"/>
      <c r="ES797" s="5"/>
      <c r="ET797" s="5"/>
      <c r="EU797" s="5"/>
      <c r="EV797" s="5"/>
      <c r="EW797" s="5"/>
      <c r="EX797" s="5"/>
      <c r="EY797" s="5"/>
      <c r="EZ797" s="5"/>
      <c r="FA797" s="5"/>
      <c r="FB797" s="5"/>
      <c r="FC797" s="5"/>
      <c r="FD797" s="5"/>
      <c r="FE797" s="5"/>
      <c r="FF797" s="5"/>
      <c r="FG797" s="5"/>
      <c r="FH797" s="5"/>
      <c r="FI797" s="5"/>
      <c r="FJ797" s="5"/>
      <c r="FK797" s="5"/>
      <c r="FL797" s="5"/>
      <c r="FM797" s="5"/>
      <c r="FN797" s="5"/>
      <c r="FO797" s="5"/>
      <c r="FP797" s="5"/>
      <c r="FQ797" s="5"/>
      <c r="FR797" s="5"/>
      <c r="FS797" s="5"/>
      <c r="FT797" s="5"/>
      <c r="FU797" s="5"/>
      <c r="FV797" s="5"/>
      <c r="FW797" s="5"/>
      <c r="FX797" s="5"/>
      <c r="FY797" s="5"/>
      <c r="FZ797" s="5"/>
      <c r="GA797" s="5"/>
      <c r="GB797" s="5"/>
      <c r="GC797" s="5"/>
      <c r="GD797" s="5"/>
      <c r="GE797" s="5"/>
      <c r="GF797" s="5"/>
      <c r="GG797" s="5"/>
      <c r="GH797" s="5"/>
      <c r="GI797" s="5"/>
      <c r="GJ797" s="5"/>
      <c r="GK797" s="5"/>
      <c r="GL797" s="5"/>
      <c r="GM797" s="5"/>
      <c r="GN797" s="5"/>
      <c r="GO797" s="5"/>
      <c r="GP797" s="5"/>
      <c r="GQ797" s="5"/>
      <c r="GR797" s="5"/>
      <c r="GS797" s="5"/>
      <c r="GT797" s="5"/>
      <c r="GU797" s="5"/>
      <c r="GV797" s="5"/>
      <c r="GW797" s="5"/>
      <c r="GX797" s="5"/>
      <c r="GY797" s="5"/>
      <c r="GZ797" s="5"/>
      <c r="HA797" s="5"/>
      <c r="HB797" s="5"/>
      <c r="HC797" s="5"/>
      <c r="HD797" s="5"/>
      <c r="HE797" s="5"/>
      <c r="HF797" s="5"/>
      <c r="HG797" s="5"/>
      <c r="HH797" s="5"/>
      <c r="HI797" s="5"/>
      <c r="HJ797" s="5"/>
      <c r="HK797" s="5"/>
      <c r="HL797" s="5"/>
      <c r="HM797" s="5"/>
      <c r="HN797" s="5"/>
      <c r="HO797" s="5"/>
      <c r="HP797" s="5"/>
      <c r="HQ797" s="5"/>
      <c r="HR797" s="5"/>
      <c r="HS797" s="5"/>
      <c r="HT797" s="5"/>
      <c r="HU797" s="5"/>
      <c r="HV797" s="5"/>
      <c r="HW797" s="5"/>
      <c r="HX797" s="5"/>
      <c r="HY797" s="5"/>
      <c r="HZ797" s="5"/>
      <c r="IA797" s="5"/>
      <c r="IB797" s="5"/>
      <c r="IC797" s="5"/>
      <c r="ID797" s="5"/>
      <c r="IE797" s="5"/>
      <c r="IF797" s="5"/>
      <c r="IG797" s="5"/>
      <c r="IH797" s="5"/>
      <c r="II797" s="5"/>
      <c r="IJ797" s="5"/>
      <c r="IK797" s="5"/>
      <c r="IL797" s="5"/>
      <c r="IM797" s="5"/>
      <c r="IN797" s="5"/>
      <c r="IO797" s="5"/>
      <c r="IP797" s="5"/>
      <c r="IQ797" s="5"/>
      <c r="IR797" s="5"/>
      <c r="IS797" s="5"/>
      <c r="IT797" s="5"/>
      <c r="IU797" s="5"/>
      <c r="IV797" s="5"/>
      <c r="IW797" s="5"/>
      <c r="IX797" s="5"/>
      <c r="IY797" s="5"/>
      <c r="IZ797" s="5"/>
      <c r="JA797" s="5"/>
      <c r="JB797" s="5"/>
      <c r="JC797" s="5"/>
    </row>
    <row r="798" spans="2:263" x14ac:dyDescent="0.3">
      <c r="B798" s="18">
        <f t="shared" si="30"/>
        <v>0</v>
      </c>
      <c r="C798" s="18"/>
      <c r="D798" s="5"/>
      <c r="E798" s="5"/>
      <c r="F798" s="5" t="str">
        <f t="shared" si="29"/>
        <v/>
      </c>
      <c r="G798" s="5"/>
      <c r="H798" s="5"/>
      <c r="I798" s="5"/>
      <c r="J798" s="5"/>
      <c r="K798" s="5"/>
      <c r="L798" s="6"/>
      <c r="M798" s="5"/>
      <c r="N798" s="5"/>
      <c r="O798" s="5"/>
      <c r="P798" s="24"/>
      <c r="R798" s="27"/>
      <c r="S798" s="5"/>
      <c r="T798" s="6"/>
      <c r="U798" s="5"/>
      <c r="V798" s="7" t="str">
        <f>IFERROR(VLOOKUP(B798,[1]Client107650!$A$1:$C$7000,3,FALSE),"Non enregistrée")</f>
        <v>Non enregistrée</v>
      </c>
      <c r="W798" s="7" t="str">
        <f>IFERROR(VLOOKUP(A798,'[2]PLANNING-RECHANGES LATelec'!$A$3:$AN$8004,40,FALSE),"Non collaborée")</f>
        <v>Non collaborée</v>
      </c>
      <c r="X798" s="8" t="str">
        <f>IFERROR(VLOOKUP(F798,'[3]Table V'!$A:$G,3,FALSE),"N/A")</f>
        <v>N/A</v>
      </c>
      <c r="Y798" s="8" t="str">
        <f>IFERROR(VLOOKUP(F798,'[2]Table V'!$A:$M,9,FALSE),"N/A")</f>
        <v>N/A</v>
      </c>
      <c r="Z798" s="9" t="str">
        <f>IFERROR(VLOOKUP(C798,[4]Feuil1!$D:$AB,25,FALSE),"N/A")</f>
        <v>N/A</v>
      </c>
      <c r="AA798" s="9" t="s">
        <v>157</v>
      </c>
      <c r="AB798" s="9" t="s">
        <v>157</v>
      </c>
      <c r="AC798" s="5"/>
      <c r="AD798" s="10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  <c r="CF798" s="5"/>
      <c r="CG798" s="5"/>
      <c r="CH798" s="5"/>
      <c r="CI798" s="5"/>
      <c r="CJ798" s="5"/>
      <c r="CK798" s="5"/>
      <c r="CL798" s="5"/>
      <c r="CM798" s="5"/>
      <c r="CN798" s="5"/>
      <c r="CO798" s="5"/>
      <c r="CP798" s="5"/>
      <c r="CQ798" s="5"/>
      <c r="CR798" s="5"/>
      <c r="CS798" s="5"/>
      <c r="CT798" s="5"/>
      <c r="CU798" s="5"/>
      <c r="CV798" s="5"/>
      <c r="CW798" s="5"/>
      <c r="CX798" s="5"/>
      <c r="CY798" s="5"/>
      <c r="CZ798" s="5"/>
      <c r="DA798" s="5"/>
      <c r="DB798" s="5"/>
      <c r="DC798" s="5"/>
      <c r="DD798" s="5"/>
      <c r="DE798" s="5"/>
      <c r="DF798" s="5"/>
      <c r="DG798" s="5"/>
      <c r="DH798" s="5"/>
      <c r="DI798" s="5"/>
      <c r="DJ798" s="5"/>
      <c r="DK798" s="5"/>
      <c r="DL798" s="5"/>
      <c r="DM798" s="5"/>
      <c r="DN798" s="5"/>
      <c r="DO798" s="5"/>
      <c r="DP798" s="5"/>
    </row>
    <row r="799" spans="2:263" x14ac:dyDescent="0.3">
      <c r="B799" s="18">
        <f t="shared" si="30"/>
        <v>0</v>
      </c>
      <c r="C799" s="18"/>
      <c r="D799" s="5"/>
      <c r="E799" s="5"/>
      <c r="F799" s="5" t="str">
        <f t="shared" si="29"/>
        <v/>
      </c>
      <c r="G799" s="5"/>
      <c r="H799" s="5"/>
      <c r="I799" s="5"/>
      <c r="J799" s="5"/>
      <c r="K799" s="5"/>
      <c r="L799" s="6"/>
      <c r="M799" s="5"/>
      <c r="N799" s="5"/>
      <c r="O799" s="5"/>
      <c r="P799" s="24"/>
      <c r="R799" s="27"/>
      <c r="S799" s="5"/>
      <c r="T799" s="6"/>
      <c r="U799" s="5"/>
      <c r="V799" s="7" t="str">
        <f>IFERROR(VLOOKUP(B799,[1]Client107650!$A$1:$C$7000,3,FALSE),"Non enregistrée")</f>
        <v>Non enregistrée</v>
      </c>
      <c r="W799" s="7" t="str">
        <f>IFERROR(VLOOKUP(A799,'[2]PLANNING-RECHANGES LATelec'!$A$3:$AN$8004,40,FALSE),"Non collaborée")</f>
        <v>Non collaborée</v>
      </c>
      <c r="X799" s="8" t="str">
        <f>IFERROR(VLOOKUP(F799,'[3]Table V'!$A:$G,3,FALSE),"N/A")</f>
        <v>N/A</v>
      </c>
      <c r="Y799" s="8" t="str">
        <f>IFERROR(VLOOKUP(F799,'[2]Table V'!$A:$M,9,FALSE),"N/A")</f>
        <v>N/A</v>
      </c>
      <c r="Z799" s="9" t="str">
        <f>IFERROR(VLOOKUP(C799,[4]Feuil1!$D:$AB,25,FALSE),"N/A")</f>
        <v>N/A</v>
      </c>
      <c r="AA799" s="9" t="s">
        <v>157</v>
      </c>
      <c r="AB799" s="9" t="s">
        <v>157</v>
      </c>
      <c r="AC799" s="5"/>
      <c r="AD799" s="10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  <c r="CF799" s="5"/>
      <c r="CG799" s="5"/>
      <c r="CH799" s="5"/>
      <c r="CI799" s="5"/>
      <c r="CJ799" s="5"/>
      <c r="CK799" s="5"/>
      <c r="CL799" s="5"/>
      <c r="CM799" s="5"/>
      <c r="CN799" s="5"/>
      <c r="CO799" s="5"/>
      <c r="CP799" s="5"/>
      <c r="CQ799" s="5"/>
      <c r="CR799" s="5"/>
      <c r="CS799" s="5"/>
      <c r="CT799" s="5"/>
      <c r="CU799" s="5"/>
      <c r="CV799" s="5"/>
      <c r="CW799" s="5"/>
      <c r="CX799" s="5"/>
      <c r="CY799" s="5"/>
      <c r="CZ799" s="5"/>
      <c r="DA799" s="5"/>
      <c r="DB799" s="5"/>
      <c r="DC799" s="5"/>
      <c r="DD799" s="5"/>
      <c r="DE799" s="5"/>
      <c r="DF799" s="5"/>
      <c r="DG799" s="5"/>
      <c r="DH799" s="5"/>
      <c r="DI799" s="5"/>
      <c r="DJ799" s="5"/>
      <c r="DK799" s="5"/>
      <c r="DL799" s="5"/>
      <c r="DM799" s="5"/>
      <c r="DN799" s="5"/>
      <c r="DO799" s="5"/>
      <c r="DP799" s="5"/>
      <c r="DQ799" s="5"/>
      <c r="DR799" s="5"/>
      <c r="DS799" s="5"/>
      <c r="DT799" s="5"/>
      <c r="DU799" s="5"/>
      <c r="DV799" s="5"/>
      <c r="DW799" s="5"/>
      <c r="DX799" s="5"/>
      <c r="DY799" s="5"/>
      <c r="DZ799" s="5"/>
      <c r="EA799" s="5"/>
      <c r="EB799" s="5"/>
      <c r="EC799" s="5"/>
      <c r="ED799" s="5"/>
      <c r="EE799" s="5"/>
      <c r="EF799" s="5"/>
      <c r="EG799" s="5"/>
      <c r="EH799" s="5"/>
      <c r="EI799" s="5"/>
      <c r="EJ799" s="5"/>
      <c r="EK799" s="5"/>
      <c r="EL799" s="5"/>
      <c r="EM799" s="5"/>
      <c r="EN799" s="5"/>
      <c r="EO799" s="5"/>
      <c r="EP799" s="5"/>
      <c r="EQ799" s="5"/>
      <c r="ER799" s="5"/>
      <c r="ES799" s="5"/>
      <c r="ET799" s="5"/>
      <c r="EU799" s="5"/>
      <c r="EV799" s="5"/>
      <c r="EW799" s="5"/>
      <c r="EX799" s="5"/>
      <c r="EY799" s="5"/>
      <c r="EZ799" s="5"/>
      <c r="FA799" s="5"/>
      <c r="FB799" s="5"/>
      <c r="FC799" s="5"/>
      <c r="FD799" s="5"/>
      <c r="FE799" s="5"/>
      <c r="FF799" s="5"/>
      <c r="FG799" s="5"/>
      <c r="FH799" s="5"/>
      <c r="FI799" s="5"/>
      <c r="FJ799" s="5"/>
      <c r="FK799" s="5"/>
      <c r="FL799" s="5"/>
      <c r="FM799" s="5"/>
      <c r="FN799" s="5"/>
      <c r="FO799" s="5"/>
      <c r="FP799" s="5"/>
      <c r="FQ799" s="5"/>
      <c r="FR799" s="5"/>
      <c r="FS799" s="5"/>
      <c r="FT799" s="5"/>
      <c r="FU799" s="5"/>
      <c r="FV799" s="5"/>
      <c r="FW799" s="5"/>
      <c r="FX799" s="5"/>
      <c r="FY799" s="5"/>
      <c r="FZ799" s="5"/>
      <c r="GA799" s="5"/>
      <c r="GB799" s="5"/>
      <c r="GC799" s="5"/>
      <c r="GD799" s="5"/>
      <c r="GE799" s="5"/>
      <c r="GF799" s="5"/>
      <c r="GG799" s="5"/>
      <c r="GH799" s="5"/>
      <c r="GI799" s="5"/>
      <c r="GJ799" s="5"/>
      <c r="GK799" s="5"/>
      <c r="GL799" s="5"/>
      <c r="GM799" s="5"/>
      <c r="GN799" s="5"/>
      <c r="GO799" s="5"/>
      <c r="GP799" s="5"/>
      <c r="GQ799" s="5"/>
      <c r="GR799" s="5"/>
      <c r="GS799" s="5"/>
      <c r="GT799" s="5"/>
      <c r="GU799" s="5"/>
      <c r="GV799" s="5"/>
      <c r="GW799" s="5"/>
      <c r="GX799" s="5"/>
      <c r="GY799" s="5"/>
      <c r="GZ799" s="5"/>
      <c r="HA799" s="5"/>
      <c r="HB799" s="5"/>
      <c r="HC799" s="5"/>
      <c r="HD799" s="5"/>
      <c r="HE799" s="5"/>
      <c r="HF799" s="5"/>
      <c r="HG799" s="5"/>
      <c r="HH799" s="5"/>
      <c r="HI799" s="5"/>
      <c r="HJ799" s="5"/>
      <c r="HK799" s="5"/>
      <c r="HL799" s="5"/>
      <c r="HM799" s="5"/>
      <c r="HN799" s="5"/>
      <c r="HO799" s="5"/>
      <c r="HP799" s="5"/>
      <c r="HQ799" s="5"/>
      <c r="HR799" s="5"/>
      <c r="HS799" s="5"/>
      <c r="HT799" s="5"/>
      <c r="HU799" s="5"/>
      <c r="HV799" s="5"/>
      <c r="HW799" s="5"/>
      <c r="HX799" s="5"/>
      <c r="HY799" s="5"/>
      <c r="HZ799" s="5"/>
      <c r="IA799" s="5"/>
      <c r="IB799" s="5"/>
      <c r="IC799" s="5"/>
      <c r="ID799" s="5"/>
      <c r="IE799" s="5"/>
      <c r="IF799" s="5"/>
      <c r="IG799" s="5"/>
      <c r="IH799" s="5"/>
      <c r="II799" s="5"/>
      <c r="IJ799" s="5"/>
      <c r="IK799" s="5"/>
      <c r="IL799" s="5"/>
      <c r="IM799" s="5"/>
      <c r="IN799" s="5"/>
      <c r="IO799" s="5"/>
      <c r="IP799" s="5"/>
      <c r="IQ799" s="5"/>
      <c r="IR799" s="5"/>
      <c r="IS799" s="5"/>
      <c r="IT799" s="5"/>
      <c r="IU799" s="5"/>
      <c r="IV799" s="5"/>
      <c r="IW799" s="5"/>
      <c r="IX799" s="5"/>
      <c r="IY799" s="5"/>
      <c r="IZ799" s="5"/>
      <c r="JA799" s="5"/>
      <c r="JB799" s="5"/>
      <c r="JC799" s="5"/>
    </row>
    <row r="800" spans="2:263" x14ac:dyDescent="0.3">
      <c r="B800" s="18">
        <f t="shared" si="30"/>
        <v>0</v>
      </c>
      <c r="C800" s="18"/>
      <c r="D800" s="5"/>
      <c r="E800" s="5"/>
      <c r="F800" s="5" t="str">
        <f t="shared" si="29"/>
        <v/>
      </c>
      <c r="G800" s="5"/>
      <c r="H800" s="5"/>
      <c r="I800" s="5"/>
      <c r="J800" s="5"/>
      <c r="K800" s="5"/>
      <c r="L800" s="6"/>
      <c r="M800" s="5"/>
      <c r="N800" s="5"/>
      <c r="O800" s="5"/>
      <c r="P800" s="24"/>
      <c r="R800" s="27"/>
      <c r="S800" s="5"/>
      <c r="T800" s="6"/>
      <c r="U800" s="5"/>
      <c r="V800" s="7" t="str">
        <f>IFERROR(VLOOKUP(B800,[1]Client107650!$A$1:$C$7000,3,FALSE),"Non enregistrée")</f>
        <v>Non enregistrée</v>
      </c>
      <c r="W800" s="7" t="str">
        <f>IFERROR(VLOOKUP(A800,'[2]PLANNING-RECHANGES LATelec'!$A$3:$AN$8004,40,FALSE),"Non collaborée")</f>
        <v>Non collaborée</v>
      </c>
      <c r="X800" s="8" t="str">
        <f>IFERROR(VLOOKUP(F800,'[3]Table V'!$A:$G,3,FALSE),"N/A")</f>
        <v>N/A</v>
      </c>
      <c r="Y800" s="8" t="str">
        <f>IFERROR(VLOOKUP(F800,'[2]Table V'!$A:$M,9,FALSE),"N/A")</f>
        <v>N/A</v>
      </c>
      <c r="Z800" s="9" t="str">
        <f>IFERROR(VLOOKUP(C800,[4]Feuil1!$D:$AB,25,FALSE),"N/A")</f>
        <v>N/A</v>
      </c>
      <c r="AA800" s="9" t="s">
        <v>157</v>
      </c>
      <c r="AB800" s="9" t="s">
        <v>157</v>
      </c>
      <c r="AC800" s="5"/>
      <c r="AD800" s="10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/>
      <c r="CA800" s="5"/>
      <c r="CB800" s="5"/>
      <c r="CC800" s="5"/>
      <c r="CD800" s="5"/>
      <c r="CE800" s="5"/>
      <c r="CF800" s="5"/>
      <c r="CG800" s="5"/>
      <c r="CH800" s="5"/>
      <c r="CI800" s="5"/>
      <c r="CJ800" s="5"/>
      <c r="CK800" s="5"/>
      <c r="CL800" s="5"/>
      <c r="CM800" s="5"/>
      <c r="CN800" s="5"/>
      <c r="CO800" s="5"/>
      <c r="CP800" s="5"/>
      <c r="CQ800" s="5"/>
      <c r="CR800" s="5"/>
      <c r="CS800" s="5"/>
      <c r="CT800" s="5"/>
      <c r="CU800" s="5"/>
      <c r="CV800" s="5"/>
      <c r="CW800" s="5"/>
      <c r="CX800" s="5"/>
      <c r="CY800" s="5"/>
      <c r="CZ800" s="5"/>
      <c r="DA800" s="5"/>
      <c r="DB800" s="5"/>
      <c r="DC800" s="5"/>
      <c r="DD800" s="5"/>
      <c r="DE800" s="5"/>
      <c r="DF800" s="5"/>
      <c r="DG800" s="5"/>
      <c r="DH800" s="5"/>
      <c r="DI800" s="5"/>
      <c r="DJ800" s="5"/>
      <c r="DK800" s="5"/>
      <c r="DL800" s="5"/>
      <c r="DM800" s="5"/>
      <c r="DN800" s="5"/>
      <c r="DO800" s="5"/>
      <c r="DP800" s="5"/>
      <c r="DQ800" s="5"/>
      <c r="DR800" s="5"/>
      <c r="DS800" s="5"/>
      <c r="DT800" s="5"/>
      <c r="DU800" s="5"/>
      <c r="DV800" s="5"/>
      <c r="DW800" s="5"/>
      <c r="DX800" s="5"/>
      <c r="DY800" s="5"/>
      <c r="DZ800" s="5"/>
      <c r="EA800" s="5"/>
      <c r="EB800" s="5"/>
      <c r="EC800" s="5"/>
      <c r="ED800" s="5"/>
      <c r="EE800" s="5"/>
      <c r="EF800" s="5"/>
      <c r="EG800" s="5"/>
      <c r="EH800" s="5"/>
      <c r="EI800" s="5"/>
      <c r="EJ800" s="5"/>
      <c r="EK800" s="5"/>
      <c r="EL800" s="5"/>
      <c r="EM800" s="5"/>
      <c r="EN800" s="5"/>
      <c r="EO800" s="5"/>
      <c r="EP800" s="5"/>
      <c r="EQ800" s="5"/>
      <c r="ER800" s="5"/>
      <c r="ES800" s="5"/>
      <c r="ET800" s="5"/>
      <c r="EU800" s="5"/>
      <c r="EV800" s="5"/>
      <c r="EW800" s="5"/>
      <c r="EX800" s="5"/>
      <c r="EY800" s="5"/>
      <c r="EZ800" s="5"/>
      <c r="FA800" s="5"/>
      <c r="FB800" s="5"/>
      <c r="FC800" s="5"/>
      <c r="FD800" s="5"/>
      <c r="FE800" s="5"/>
      <c r="FF800" s="5"/>
      <c r="FG800" s="5"/>
      <c r="FH800" s="5"/>
      <c r="FI800" s="5"/>
      <c r="FJ800" s="5"/>
      <c r="FK800" s="5"/>
      <c r="FL800" s="5"/>
      <c r="FM800" s="5"/>
      <c r="FN800" s="5"/>
      <c r="FO800" s="5"/>
      <c r="FP800" s="5"/>
      <c r="FQ800" s="5"/>
      <c r="FR800" s="5"/>
      <c r="FS800" s="5"/>
      <c r="FT800" s="5"/>
      <c r="FU800" s="5"/>
      <c r="FV800" s="5"/>
      <c r="FW800" s="5"/>
      <c r="FX800" s="5"/>
      <c r="FY800" s="5"/>
      <c r="FZ800" s="5"/>
      <c r="GA800" s="5"/>
      <c r="GB800" s="5"/>
      <c r="GC800" s="5"/>
      <c r="GD800" s="5"/>
      <c r="GE800" s="5"/>
      <c r="GF800" s="5"/>
      <c r="GG800" s="5"/>
      <c r="GH800" s="5"/>
      <c r="GI800" s="5"/>
      <c r="GJ800" s="5"/>
      <c r="GK800" s="5"/>
      <c r="GL800" s="5"/>
      <c r="GM800" s="5"/>
      <c r="GN800" s="5"/>
      <c r="GO800" s="5"/>
      <c r="GP800" s="5"/>
      <c r="GQ800" s="5"/>
      <c r="GR800" s="5"/>
      <c r="GS800" s="5"/>
      <c r="GT800" s="5"/>
      <c r="GU800" s="5"/>
      <c r="GV800" s="5"/>
      <c r="GW800" s="5"/>
      <c r="GX800" s="5"/>
      <c r="GY800" s="5"/>
      <c r="GZ800" s="5"/>
      <c r="HA800" s="5"/>
      <c r="HB800" s="5"/>
      <c r="HC800" s="5"/>
      <c r="HD800" s="5"/>
      <c r="HE800" s="5"/>
      <c r="HF800" s="5"/>
      <c r="HG800" s="5"/>
      <c r="HH800" s="5"/>
      <c r="HI800" s="5"/>
      <c r="HJ800" s="5"/>
      <c r="HK800" s="5"/>
      <c r="HL800" s="5"/>
      <c r="HM800" s="5"/>
      <c r="HN800" s="5"/>
      <c r="HO800" s="5"/>
      <c r="HP800" s="5"/>
      <c r="HQ800" s="5"/>
      <c r="HR800" s="5"/>
      <c r="HS800" s="5"/>
      <c r="HT800" s="5"/>
      <c r="HU800" s="5"/>
      <c r="HV800" s="5"/>
      <c r="HW800" s="5"/>
      <c r="HX800" s="5"/>
      <c r="HY800" s="5"/>
      <c r="HZ800" s="5"/>
      <c r="IA800" s="5"/>
      <c r="IB800" s="5"/>
      <c r="IC800" s="5"/>
      <c r="ID800" s="5"/>
      <c r="IE800" s="5"/>
      <c r="IF800" s="5"/>
      <c r="IG800" s="5"/>
      <c r="IH800" s="5"/>
      <c r="II800" s="5"/>
      <c r="IJ800" s="5"/>
      <c r="IK800" s="5"/>
      <c r="IL800" s="5"/>
      <c r="IM800" s="5"/>
      <c r="IN800" s="5"/>
      <c r="IO800" s="5"/>
      <c r="IP800" s="5"/>
      <c r="IQ800" s="5"/>
      <c r="IR800" s="5"/>
      <c r="IS800" s="5"/>
      <c r="IT800" s="5"/>
      <c r="IU800" s="5"/>
      <c r="IV800" s="5"/>
      <c r="IW800" s="5"/>
      <c r="IX800" s="5"/>
      <c r="IY800" s="5"/>
      <c r="IZ800" s="5"/>
      <c r="JA800" s="5"/>
      <c r="JB800" s="5"/>
      <c r="JC800" s="5"/>
    </row>
    <row r="801" spans="2:263" x14ac:dyDescent="0.3">
      <c r="B801" s="18">
        <f t="shared" si="30"/>
        <v>0</v>
      </c>
      <c r="C801" s="18"/>
      <c r="D801" s="5"/>
      <c r="E801" s="5"/>
      <c r="F801" s="5" t="str">
        <f t="shared" si="29"/>
        <v/>
      </c>
      <c r="G801" s="5"/>
      <c r="H801" s="5"/>
      <c r="I801" s="5"/>
      <c r="J801" s="5"/>
      <c r="K801" s="5"/>
      <c r="L801" s="6"/>
      <c r="M801" s="5"/>
      <c r="N801" s="5"/>
      <c r="O801" s="5"/>
      <c r="P801" s="24"/>
      <c r="R801" s="27"/>
      <c r="S801" s="5"/>
      <c r="T801" s="6"/>
      <c r="U801" s="5"/>
      <c r="V801" s="7" t="str">
        <f>IFERROR(VLOOKUP(B801,[1]Client107650!$A$1:$C$7000,3,FALSE),"Non enregistrée")</f>
        <v>Non enregistrée</v>
      </c>
      <c r="W801" s="7" t="str">
        <f>IFERROR(VLOOKUP(A801,'[2]PLANNING-RECHANGES LATelec'!$A$3:$AN$8004,40,FALSE),"Non collaborée")</f>
        <v>Non collaborée</v>
      </c>
      <c r="X801" s="8" t="str">
        <f>IFERROR(VLOOKUP(F801,'[3]Table V'!$A:$G,3,FALSE),"N/A")</f>
        <v>N/A</v>
      </c>
      <c r="Y801" s="8" t="str">
        <f>IFERROR(VLOOKUP(F801,'[2]Table V'!$A:$M,9,FALSE),"N/A")</f>
        <v>N/A</v>
      </c>
      <c r="Z801" s="9" t="str">
        <f>IFERROR(VLOOKUP(C801,[4]Feuil1!$D:$AB,25,FALSE),"N/A")</f>
        <v>N/A</v>
      </c>
      <c r="AA801" s="9" t="s">
        <v>157</v>
      </c>
      <c r="AB801" s="9" t="s">
        <v>157</v>
      </c>
      <c r="AC801" s="5"/>
      <c r="AD801" s="10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  <c r="CF801" s="5"/>
      <c r="CG801" s="5"/>
      <c r="CH801" s="5"/>
      <c r="CI801" s="5"/>
      <c r="CJ801" s="5"/>
      <c r="CK801" s="5"/>
      <c r="CL801" s="5"/>
      <c r="CM801" s="5"/>
      <c r="CN801" s="5"/>
      <c r="CO801" s="5"/>
      <c r="CP801" s="5"/>
      <c r="CQ801" s="5"/>
      <c r="CR801" s="5"/>
      <c r="CS801" s="5"/>
      <c r="CT801" s="5"/>
      <c r="CU801" s="5"/>
      <c r="CV801" s="5"/>
      <c r="CW801" s="5"/>
      <c r="CX801" s="5"/>
      <c r="CY801" s="5"/>
      <c r="CZ801" s="5"/>
      <c r="DA801" s="5"/>
      <c r="DB801" s="5"/>
      <c r="DC801" s="5"/>
      <c r="DD801" s="5"/>
      <c r="DE801" s="5"/>
      <c r="DF801" s="5"/>
      <c r="DG801" s="5"/>
      <c r="DH801" s="5"/>
      <c r="DI801" s="5"/>
      <c r="DJ801" s="5"/>
      <c r="DK801" s="5"/>
      <c r="DL801" s="5"/>
      <c r="DM801" s="5"/>
      <c r="DN801" s="5"/>
      <c r="DO801" s="5"/>
      <c r="DP801" s="5"/>
      <c r="DQ801" s="5"/>
      <c r="DR801" s="5"/>
      <c r="DS801" s="5"/>
      <c r="DT801" s="5"/>
      <c r="DU801" s="5"/>
      <c r="DV801" s="5"/>
      <c r="DW801" s="5"/>
      <c r="DX801" s="5"/>
      <c r="DY801" s="5"/>
      <c r="DZ801" s="5"/>
      <c r="EA801" s="5"/>
      <c r="EB801" s="5"/>
      <c r="EC801" s="5"/>
      <c r="ED801" s="5"/>
      <c r="EE801" s="5"/>
      <c r="EF801" s="5"/>
      <c r="EG801" s="5"/>
      <c r="EH801" s="5"/>
      <c r="EI801" s="5"/>
      <c r="EJ801" s="5"/>
      <c r="EK801" s="5"/>
      <c r="EL801" s="5"/>
      <c r="EM801" s="5"/>
      <c r="EN801" s="5"/>
      <c r="EO801" s="5"/>
      <c r="EP801" s="5"/>
      <c r="EQ801" s="5"/>
      <c r="ER801" s="5"/>
      <c r="ES801" s="5"/>
      <c r="ET801" s="5"/>
      <c r="EU801" s="5"/>
      <c r="EV801" s="5"/>
      <c r="EW801" s="5"/>
      <c r="EX801" s="5"/>
      <c r="EY801" s="5"/>
      <c r="EZ801" s="5"/>
      <c r="FA801" s="5"/>
      <c r="FB801" s="5"/>
      <c r="FC801" s="5"/>
      <c r="FD801" s="5"/>
      <c r="FE801" s="5"/>
      <c r="FF801" s="5"/>
      <c r="FG801" s="5"/>
      <c r="FH801" s="5"/>
      <c r="FI801" s="5"/>
      <c r="FJ801" s="5"/>
      <c r="FK801" s="5"/>
      <c r="FL801" s="5"/>
      <c r="FM801" s="5"/>
      <c r="FN801" s="5"/>
      <c r="FO801" s="5"/>
      <c r="FP801" s="5"/>
      <c r="FQ801" s="5"/>
      <c r="FR801" s="5"/>
      <c r="FS801" s="5"/>
      <c r="FT801" s="5"/>
      <c r="FU801" s="5"/>
      <c r="FV801" s="5"/>
      <c r="FW801" s="5"/>
      <c r="FX801" s="5"/>
      <c r="FY801" s="5"/>
      <c r="FZ801" s="5"/>
      <c r="GA801" s="5"/>
      <c r="GB801" s="5"/>
      <c r="GC801" s="5"/>
      <c r="GD801" s="5"/>
      <c r="GE801" s="5"/>
      <c r="GF801" s="5"/>
      <c r="GG801" s="5"/>
      <c r="GH801" s="5"/>
      <c r="GI801" s="5"/>
      <c r="GJ801" s="5"/>
      <c r="GK801" s="5"/>
      <c r="GL801" s="5"/>
      <c r="GM801" s="5"/>
      <c r="GN801" s="5"/>
      <c r="GO801" s="5"/>
      <c r="GP801" s="5"/>
      <c r="GQ801" s="5"/>
      <c r="GR801" s="5"/>
      <c r="GS801" s="5"/>
      <c r="GT801" s="5"/>
      <c r="GU801" s="5"/>
      <c r="GV801" s="5"/>
      <c r="GW801" s="5"/>
      <c r="GX801" s="5"/>
      <c r="GY801" s="5"/>
      <c r="GZ801" s="5"/>
      <c r="HA801" s="5"/>
      <c r="HB801" s="5"/>
      <c r="HC801" s="5"/>
      <c r="HD801" s="5"/>
      <c r="HE801" s="5"/>
      <c r="HF801" s="5"/>
      <c r="HG801" s="5"/>
      <c r="HH801" s="5"/>
      <c r="HI801" s="5"/>
      <c r="HJ801" s="5"/>
      <c r="HK801" s="5"/>
      <c r="HL801" s="5"/>
      <c r="HM801" s="5"/>
      <c r="HN801" s="5"/>
      <c r="HO801" s="5"/>
      <c r="HP801" s="5"/>
      <c r="HQ801" s="5"/>
      <c r="HR801" s="5"/>
      <c r="HS801" s="5"/>
      <c r="HT801" s="5"/>
      <c r="HU801" s="5"/>
      <c r="HV801" s="5"/>
      <c r="HW801" s="5"/>
      <c r="HX801" s="5"/>
      <c r="HY801" s="5"/>
      <c r="HZ801" s="5"/>
      <c r="IA801" s="5"/>
      <c r="IB801" s="5"/>
      <c r="IC801" s="5"/>
      <c r="ID801" s="5"/>
      <c r="IE801" s="5"/>
      <c r="IF801" s="5"/>
      <c r="IG801" s="5"/>
      <c r="IH801" s="5"/>
      <c r="II801" s="5"/>
      <c r="IJ801" s="5"/>
      <c r="IK801" s="5"/>
      <c r="IL801" s="5"/>
      <c r="IM801" s="5"/>
      <c r="IN801" s="5"/>
      <c r="IO801" s="5"/>
      <c r="IP801" s="5"/>
      <c r="IQ801" s="5"/>
      <c r="IR801" s="5"/>
      <c r="IS801" s="5"/>
      <c r="IT801" s="5"/>
      <c r="IU801" s="5"/>
      <c r="IV801" s="5"/>
      <c r="IW801" s="5"/>
      <c r="IX801" s="5"/>
      <c r="IY801" s="5"/>
      <c r="IZ801" s="5"/>
      <c r="JA801" s="5"/>
      <c r="JB801" s="5"/>
      <c r="JC801" s="5"/>
    </row>
    <row r="802" spans="2:263" x14ac:dyDescent="0.3">
      <c r="B802" s="18">
        <f t="shared" si="30"/>
        <v>0</v>
      </c>
      <c r="C802" s="18"/>
      <c r="D802" s="5"/>
      <c r="E802" s="5"/>
      <c r="F802" s="5" t="str">
        <f t="shared" si="29"/>
        <v/>
      </c>
      <c r="G802" s="5"/>
      <c r="H802" s="5"/>
      <c r="I802" s="5"/>
      <c r="J802" s="5"/>
      <c r="K802" s="5"/>
      <c r="L802" s="6"/>
      <c r="M802" s="5"/>
      <c r="N802" s="5"/>
      <c r="O802" s="5"/>
      <c r="P802" s="24"/>
      <c r="R802" s="27"/>
      <c r="S802" s="5"/>
      <c r="T802" s="6"/>
      <c r="U802" s="5"/>
      <c r="V802" s="7" t="str">
        <f>IFERROR(VLOOKUP(B802,[1]Client107650!$A$1:$C$7000,3,FALSE),"Non enregistrée")</f>
        <v>Non enregistrée</v>
      </c>
      <c r="W802" s="7" t="str">
        <f>IFERROR(VLOOKUP(A802,'[2]PLANNING-RECHANGES LATelec'!$A$3:$AN$8004,40,FALSE),"Non collaborée")</f>
        <v>Non collaborée</v>
      </c>
      <c r="X802" s="8" t="str">
        <f>IFERROR(VLOOKUP(F802,'[3]Table V'!$A:$G,3,FALSE),"N/A")</f>
        <v>N/A</v>
      </c>
      <c r="Y802" s="8" t="str">
        <f>IFERROR(VLOOKUP(F802,'[2]Table V'!$A:$M,9,FALSE),"N/A")</f>
        <v>N/A</v>
      </c>
      <c r="Z802" s="9" t="str">
        <f>IFERROR(VLOOKUP(C802,[4]Feuil1!$D:$AB,25,FALSE),"N/A")</f>
        <v>N/A</v>
      </c>
      <c r="AA802" s="9" t="s">
        <v>157</v>
      </c>
      <c r="AB802" s="9" t="s">
        <v>157</v>
      </c>
      <c r="AC802" s="5"/>
      <c r="AD802" s="10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</row>
    <row r="803" spans="2:263" x14ac:dyDescent="0.3">
      <c r="B803" s="18">
        <f t="shared" si="30"/>
        <v>0</v>
      </c>
      <c r="C803" s="18"/>
      <c r="D803" s="5"/>
      <c r="E803" s="5"/>
      <c r="F803" s="5" t="str">
        <f t="shared" si="29"/>
        <v/>
      </c>
      <c r="G803" s="5"/>
      <c r="H803" s="5"/>
      <c r="I803" s="5"/>
      <c r="J803" s="5"/>
      <c r="K803" s="5"/>
      <c r="L803" s="6"/>
      <c r="M803" s="5"/>
      <c r="N803" s="5"/>
      <c r="O803" s="5"/>
      <c r="P803" s="24"/>
      <c r="R803" s="27"/>
      <c r="S803" s="5"/>
      <c r="T803" s="5"/>
      <c r="U803" s="5"/>
      <c r="V803" s="7" t="str">
        <f>IFERROR(VLOOKUP(B803,[1]Client107650!$A$1:$C$7000,3,FALSE),"Non enregistrée")</f>
        <v>Non enregistrée</v>
      </c>
      <c r="W803" s="7" t="str">
        <f>IFERROR(VLOOKUP(A803,'[2]PLANNING-RECHANGES LATelec'!$A$3:$AN$8004,40,FALSE),"Non collaborée")</f>
        <v>Non collaborée</v>
      </c>
      <c r="X803" s="8" t="str">
        <f>IFERROR(VLOOKUP(F803,'[3]Table V'!$A:$G,3,FALSE),"N/A")</f>
        <v>N/A</v>
      </c>
      <c r="Y803" s="8" t="str">
        <f>IFERROR(VLOOKUP(F803,'[2]Table V'!$A:$M,9,FALSE),"N/A")</f>
        <v>N/A</v>
      </c>
      <c r="Z803" s="9" t="str">
        <f>IFERROR(VLOOKUP(C803,[4]Feuil1!$D:$AB,25,FALSE),"N/A")</f>
        <v>N/A</v>
      </c>
      <c r="AA803" s="9" t="s">
        <v>157</v>
      </c>
      <c r="AB803" s="9" t="s">
        <v>157</v>
      </c>
      <c r="AC803" s="5"/>
    </row>
    <row r="804" spans="2:263" x14ac:dyDescent="0.3">
      <c r="B804" s="18">
        <f t="shared" si="30"/>
        <v>0</v>
      </c>
      <c r="C804" s="18"/>
      <c r="D804" s="5"/>
      <c r="E804" s="5"/>
      <c r="F804" s="5" t="str">
        <f t="shared" si="29"/>
        <v/>
      </c>
      <c r="G804" s="5"/>
      <c r="H804" s="5"/>
      <c r="I804" s="5"/>
      <c r="J804" s="5"/>
      <c r="K804" s="5"/>
      <c r="L804" s="6"/>
      <c r="M804" s="5"/>
      <c r="N804" s="5"/>
      <c r="O804" s="5"/>
      <c r="P804" s="24"/>
      <c r="R804" s="27"/>
      <c r="S804" s="5"/>
      <c r="T804" s="5"/>
      <c r="U804" s="5"/>
      <c r="V804" s="7" t="str">
        <f>IFERROR(VLOOKUP(B804,[1]Client107650!$A$1:$C$7000,3,FALSE),"Non enregistrée")</f>
        <v>Non enregistrée</v>
      </c>
      <c r="W804" s="7" t="str">
        <f>IFERROR(VLOOKUP(A804,'[2]PLANNING-RECHANGES LATelec'!$A$3:$AN$8004,40,FALSE),"Non collaborée")</f>
        <v>Non collaborée</v>
      </c>
      <c r="X804" s="8" t="str">
        <f>IFERROR(VLOOKUP(F804,'[3]Table V'!$A:$G,3,FALSE),"N/A")</f>
        <v>N/A</v>
      </c>
      <c r="Y804" s="8" t="str">
        <f>IFERROR(VLOOKUP(F804,'[2]Table V'!$A:$M,9,FALSE),"N/A")</f>
        <v>N/A</v>
      </c>
      <c r="Z804" s="9" t="str">
        <f>IFERROR(VLOOKUP(C804,[4]Feuil1!$D:$AB,25,FALSE),"N/A")</f>
        <v>N/A</v>
      </c>
      <c r="AA804" s="9" t="s">
        <v>157</v>
      </c>
      <c r="AB804" s="9" t="s">
        <v>157</v>
      </c>
      <c r="AC804" s="5"/>
    </row>
    <row r="805" spans="2:263" x14ac:dyDescent="0.3">
      <c r="B805" s="18">
        <f t="shared" si="30"/>
        <v>0</v>
      </c>
      <c r="C805" s="18"/>
      <c r="D805" s="5"/>
      <c r="E805" s="5"/>
      <c r="F805" s="5" t="str">
        <f t="shared" si="29"/>
        <v/>
      </c>
      <c r="G805" s="5"/>
      <c r="H805" s="5"/>
      <c r="I805" s="5"/>
      <c r="J805" s="5"/>
      <c r="K805" s="5"/>
      <c r="L805" s="6"/>
      <c r="M805" s="5"/>
      <c r="N805" s="5"/>
      <c r="O805" s="5"/>
      <c r="P805" s="24"/>
      <c r="R805" s="27"/>
      <c r="S805" s="5"/>
      <c r="T805" s="6"/>
      <c r="U805" s="5"/>
      <c r="V805" s="7" t="str">
        <f>IFERROR(VLOOKUP(B805,[1]Client107650!$A$1:$C$7000,3,FALSE),"Non enregistrée")</f>
        <v>Non enregistrée</v>
      </c>
      <c r="W805" s="7" t="str">
        <f>IFERROR(VLOOKUP(A805,'[2]PLANNING-RECHANGES LATelec'!$A$3:$AN$8004,40,FALSE),"Non collaborée")</f>
        <v>Non collaborée</v>
      </c>
      <c r="X805" s="8" t="str">
        <f>IFERROR(VLOOKUP(F805,'[3]Table V'!$A:$G,3,FALSE),"N/A")</f>
        <v>N/A</v>
      </c>
      <c r="Y805" s="8" t="str">
        <f>IFERROR(VLOOKUP(F805,'[2]Table V'!$A:$M,9,FALSE),"N/A")</f>
        <v>N/A</v>
      </c>
      <c r="Z805" s="9" t="str">
        <f>IFERROR(VLOOKUP(C805,[4]Feuil1!$D:$AB,25,FALSE),"N/A")</f>
        <v>N/A</v>
      </c>
      <c r="AA805" s="9" t="s">
        <v>157</v>
      </c>
      <c r="AB805" s="9" t="s">
        <v>157</v>
      </c>
      <c r="AC805" s="5"/>
      <c r="AD805" s="10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/>
      <c r="CE805" s="5"/>
      <c r="CF805" s="5"/>
      <c r="CG805" s="5"/>
      <c r="CH805" s="5"/>
      <c r="CI805" s="5"/>
      <c r="CJ805" s="5"/>
      <c r="CK805" s="5"/>
      <c r="CL805" s="5"/>
      <c r="CM805" s="5"/>
      <c r="CN805" s="5"/>
      <c r="CO805" s="5"/>
      <c r="CP805" s="5"/>
      <c r="CQ805" s="5"/>
      <c r="CR805" s="5"/>
      <c r="CS805" s="5"/>
      <c r="CT805" s="5"/>
      <c r="CU805" s="5"/>
      <c r="CV805" s="5"/>
      <c r="CW805" s="5"/>
      <c r="CX805" s="5"/>
      <c r="CY805" s="5"/>
      <c r="CZ805" s="5"/>
      <c r="DA805" s="5"/>
      <c r="DB805" s="5"/>
      <c r="DC805" s="5"/>
      <c r="DD805" s="5"/>
      <c r="DE805" s="5"/>
      <c r="DF805" s="5"/>
      <c r="DG805" s="5"/>
      <c r="DH805" s="5"/>
      <c r="DI805" s="5"/>
      <c r="DJ805" s="5"/>
      <c r="DK805" s="5"/>
      <c r="DL805" s="5"/>
      <c r="DM805" s="5"/>
      <c r="DN805" s="5"/>
      <c r="DO805" s="5"/>
      <c r="DP805" s="5"/>
      <c r="DQ805" s="5"/>
      <c r="DR805" s="5"/>
      <c r="DS805" s="5"/>
      <c r="DT805" s="5"/>
      <c r="DU805" s="5"/>
      <c r="DV805" s="5"/>
      <c r="DW805" s="5"/>
      <c r="DX805" s="5"/>
      <c r="DY805" s="5"/>
      <c r="DZ805" s="5"/>
      <c r="EA805" s="5"/>
      <c r="EB805" s="5"/>
      <c r="EC805" s="5"/>
      <c r="ED805" s="5"/>
      <c r="EE805" s="5"/>
      <c r="EF805" s="5"/>
      <c r="EG805" s="5"/>
      <c r="EH805" s="5"/>
      <c r="EI805" s="5"/>
      <c r="EJ805" s="5"/>
      <c r="EK805" s="5"/>
      <c r="EL805" s="5"/>
      <c r="EM805" s="5"/>
      <c r="EN805" s="5"/>
      <c r="EO805" s="5"/>
      <c r="EP805" s="5"/>
      <c r="EQ805" s="5"/>
      <c r="ER805" s="5"/>
      <c r="ES805" s="5"/>
      <c r="ET805" s="5"/>
      <c r="EU805" s="5"/>
      <c r="EV805" s="5"/>
      <c r="EW805" s="5"/>
      <c r="EX805" s="5"/>
      <c r="EY805" s="5"/>
      <c r="EZ805" s="5"/>
      <c r="FA805" s="5"/>
      <c r="FB805" s="5"/>
      <c r="FC805" s="5"/>
      <c r="FD805" s="5"/>
      <c r="FE805" s="5"/>
      <c r="FF805" s="5"/>
      <c r="FG805" s="5"/>
      <c r="FH805" s="5"/>
      <c r="FI805" s="5"/>
      <c r="FJ805" s="5"/>
      <c r="FK805" s="5"/>
      <c r="FL805" s="5"/>
      <c r="FM805" s="5"/>
      <c r="FN805" s="5"/>
      <c r="FO805" s="5"/>
      <c r="FP805" s="5"/>
      <c r="FQ805" s="5"/>
      <c r="FR805" s="5"/>
      <c r="FS805" s="5"/>
      <c r="FT805" s="5"/>
      <c r="FU805" s="5"/>
      <c r="FV805" s="5"/>
      <c r="FW805" s="5"/>
      <c r="FX805" s="5"/>
      <c r="FY805" s="5"/>
      <c r="FZ805" s="5"/>
      <c r="GA805" s="5"/>
      <c r="GB805" s="5"/>
      <c r="GC805" s="5"/>
      <c r="GD805" s="5"/>
      <c r="GE805" s="5"/>
      <c r="GF805" s="5"/>
      <c r="GG805" s="5"/>
      <c r="GH805" s="5"/>
      <c r="GI805" s="5"/>
      <c r="GJ805" s="5"/>
      <c r="GK805" s="5"/>
      <c r="GL805" s="5"/>
      <c r="GM805" s="5"/>
      <c r="GN805" s="5"/>
      <c r="GO805" s="5"/>
      <c r="GP805" s="5"/>
      <c r="GQ805" s="5"/>
      <c r="GR805" s="5"/>
      <c r="GS805" s="5"/>
      <c r="GT805" s="5"/>
      <c r="GU805" s="5"/>
      <c r="GV805" s="5"/>
      <c r="GW805" s="5"/>
      <c r="GX805" s="5"/>
      <c r="GY805" s="5"/>
      <c r="GZ805" s="5"/>
      <c r="HA805" s="5"/>
      <c r="HB805" s="5"/>
      <c r="HC805" s="5"/>
      <c r="HD805" s="5"/>
      <c r="HE805" s="5"/>
      <c r="HF805" s="5"/>
      <c r="HG805" s="5"/>
      <c r="HH805" s="5"/>
      <c r="HI805" s="5"/>
      <c r="HJ805" s="5"/>
      <c r="HK805" s="5"/>
      <c r="HL805" s="5"/>
      <c r="HM805" s="5"/>
      <c r="HN805" s="5"/>
      <c r="HO805" s="5"/>
      <c r="HP805" s="5"/>
      <c r="HQ805" s="5"/>
      <c r="HR805" s="5"/>
      <c r="HS805" s="5"/>
      <c r="HT805" s="5"/>
      <c r="HU805" s="5"/>
      <c r="HV805" s="5"/>
      <c r="HW805" s="5"/>
      <c r="HX805" s="5"/>
      <c r="HY805" s="5"/>
      <c r="HZ805" s="5"/>
      <c r="IA805" s="5"/>
      <c r="IB805" s="5"/>
      <c r="IC805" s="5"/>
      <c r="ID805" s="5"/>
      <c r="IE805" s="5"/>
      <c r="IF805" s="5"/>
      <c r="IG805" s="5"/>
      <c r="IH805" s="5"/>
      <c r="II805" s="5"/>
      <c r="IJ805" s="5"/>
      <c r="IK805" s="5"/>
      <c r="IL805" s="5"/>
      <c r="IM805" s="5"/>
      <c r="IN805" s="5"/>
      <c r="IO805" s="5"/>
      <c r="IP805" s="5"/>
      <c r="IQ805" s="5"/>
      <c r="IR805" s="5"/>
      <c r="IS805" s="5"/>
      <c r="IT805" s="5"/>
      <c r="IU805" s="5"/>
      <c r="IV805" s="5"/>
      <c r="IW805" s="5"/>
      <c r="IX805" s="5"/>
      <c r="IY805" s="5"/>
      <c r="IZ805" s="5"/>
      <c r="JA805" s="5"/>
      <c r="JB805" s="5"/>
      <c r="JC805" s="5"/>
    </row>
    <row r="806" spans="2:263" x14ac:dyDescent="0.3">
      <c r="B806" s="18">
        <f t="shared" si="30"/>
        <v>0</v>
      </c>
      <c r="C806" s="18"/>
      <c r="D806" s="5"/>
      <c r="E806" s="5"/>
      <c r="F806" s="5" t="str">
        <f t="shared" si="29"/>
        <v/>
      </c>
      <c r="G806" s="5"/>
      <c r="H806" s="5"/>
      <c r="I806" s="5"/>
      <c r="J806" s="5"/>
      <c r="K806" s="5"/>
      <c r="L806" s="6"/>
      <c r="M806" s="5"/>
      <c r="N806" s="5"/>
      <c r="O806" s="5"/>
      <c r="P806" s="24"/>
      <c r="R806" s="27"/>
      <c r="S806" s="5"/>
      <c r="T806" s="5"/>
      <c r="U806" s="5"/>
      <c r="V806" s="7" t="str">
        <f>IFERROR(VLOOKUP(B806,[1]Client107650!$A$1:$C$7000,3,FALSE),"Non enregistrée")</f>
        <v>Non enregistrée</v>
      </c>
      <c r="W806" s="7" t="str">
        <f>IFERROR(VLOOKUP(A806,'[2]PLANNING-RECHANGES LATelec'!$A$3:$AN$8004,40,FALSE),"Non collaborée")</f>
        <v>Non collaborée</v>
      </c>
      <c r="X806" s="8" t="str">
        <f>IFERROR(VLOOKUP(F806,'[3]Table V'!$A:$G,3,FALSE),"N/A")</f>
        <v>N/A</v>
      </c>
      <c r="Y806" s="8" t="str">
        <f>IFERROR(VLOOKUP(F806,'[2]Table V'!$A:$M,9,FALSE),"N/A")</f>
        <v>N/A</v>
      </c>
      <c r="Z806" s="9" t="str">
        <f>IFERROR(VLOOKUP(C806,[4]Feuil1!$D:$AB,25,FALSE),"N/A")</f>
        <v>N/A</v>
      </c>
      <c r="AA806" s="9" t="s">
        <v>157</v>
      </c>
      <c r="AB806" s="9" t="s">
        <v>157</v>
      </c>
      <c r="AC806" s="5"/>
    </row>
    <row r="807" spans="2:263" x14ac:dyDescent="0.3">
      <c r="B807" s="18">
        <f t="shared" si="30"/>
        <v>0</v>
      </c>
      <c r="C807" s="18"/>
      <c r="D807" s="5"/>
      <c r="E807" s="5"/>
      <c r="F807" s="5" t="str">
        <f t="shared" si="29"/>
        <v/>
      </c>
      <c r="G807" s="5"/>
      <c r="H807" s="5"/>
      <c r="I807" s="5"/>
      <c r="J807" s="5"/>
      <c r="K807" s="5"/>
      <c r="L807" s="6"/>
      <c r="M807" s="5"/>
      <c r="N807" s="5"/>
      <c r="O807" s="5"/>
      <c r="P807" s="24"/>
      <c r="R807" s="27"/>
      <c r="S807" s="5"/>
      <c r="T807" s="6"/>
      <c r="U807" s="5"/>
      <c r="V807" s="7" t="str">
        <f>IFERROR(VLOOKUP(B807,[1]Client107650!$A$1:$C$7000,3,FALSE),"Non enregistrée")</f>
        <v>Non enregistrée</v>
      </c>
      <c r="W807" s="7" t="str">
        <f>IFERROR(VLOOKUP(A807,'[2]PLANNING-RECHANGES LATelec'!$A$3:$AN$8004,40,FALSE),"Non collaborée")</f>
        <v>Non collaborée</v>
      </c>
      <c r="X807" s="8" t="str">
        <f>IFERROR(VLOOKUP(F807,'[3]Table V'!$A:$G,3,FALSE),"N/A")</f>
        <v>N/A</v>
      </c>
      <c r="Y807" s="8" t="str">
        <f>IFERROR(VLOOKUP(F807,'[2]Table V'!$A:$M,9,FALSE),"N/A")</f>
        <v>N/A</v>
      </c>
      <c r="Z807" s="9" t="str">
        <f>IFERROR(VLOOKUP(C807,[4]Feuil1!$D:$AB,25,FALSE),"N/A")</f>
        <v>N/A</v>
      </c>
      <c r="AA807" s="9" t="s">
        <v>157</v>
      </c>
      <c r="AB807" s="9" t="s">
        <v>157</v>
      </c>
      <c r="AC807" s="5"/>
      <c r="AD807" s="10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</row>
    <row r="808" spans="2:263" x14ac:dyDescent="0.3">
      <c r="B808" s="18">
        <f t="shared" si="30"/>
        <v>0</v>
      </c>
      <c r="C808" s="18"/>
      <c r="D808" s="5"/>
      <c r="E808" s="5"/>
      <c r="F808" s="5" t="str">
        <f t="shared" si="29"/>
        <v/>
      </c>
      <c r="G808" s="5"/>
      <c r="H808" s="5"/>
      <c r="I808" s="5"/>
      <c r="J808" s="5"/>
      <c r="K808" s="5"/>
      <c r="L808" s="6"/>
      <c r="M808" s="5"/>
      <c r="N808" s="5"/>
      <c r="O808" s="5"/>
      <c r="P808" s="24"/>
      <c r="R808" s="27"/>
      <c r="S808" s="5"/>
      <c r="T808" s="6"/>
      <c r="U808" s="5"/>
      <c r="V808" s="7" t="str">
        <f>IFERROR(VLOOKUP(B808,[1]Client107650!$A$1:$C$7000,3,FALSE),"Non enregistrée")</f>
        <v>Non enregistrée</v>
      </c>
      <c r="W808" s="7" t="str">
        <f>IFERROR(VLOOKUP(A808,'[2]PLANNING-RECHANGES LATelec'!$A$3:$AN$8004,40,FALSE),"Non collaborée")</f>
        <v>Non collaborée</v>
      </c>
      <c r="X808" s="8" t="str">
        <f>IFERROR(VLOOKUP(F808,'[3]Table V'!$A:$G,3,FALSE),"N/A")</f>
        <v>N/A</v>
      </c>
      <c r="Y808" s="8" t="str">
        <f>IFERROR(VLOOKUP(F808,'[2]Table V'!$A:$M,9,FALSE),"N/A")</f>
        <v>N/A</v>
      </c>
      <c r="Z808" s="9" t="str">
        <f>IFERROR(VLOOKUP(C808,[4]Feuil1!$D:$AB,25,FALSE),"N/A")</f>
        <v>N/A</v>
      </c>
      <c r="AA808" s="9" t="s">
        <v>157</v>
      </c>
      <c r="AB808" s="9" t="s">
        <v>157</v>
      </c>
      <c r="AC808" s="5"/>
      <c r="AD808" s="10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  <c r="CF808" s="5"/>
      <c r="CG808" s="5"/>
      <c r="CH808" s="5"/>
      <c r="CI808" s="5"/>
      <c r="CJ808" s="5"/>
      <c r="CK808" s="5"/>
      <c r="CL808" s="5"/>
      <c r="CM808" s="5"/>
      <c r="CN808" s="5"/>
      <c r="CO808" s="5"/>
      <c r="CP808" s="5"/>
      <c r="CQ808" s="5"/>
      <c r="CR808" s="5"/>
      <c r="CS808" s="5"/>
      <c r="CT808" s="5"/>
      <c r="CU808" s="5"/>
      <c r="CV808" s="5"/>
      <c r="CW808" s="5"/>
      <c r="CX808" s="5"/>
      <c r="CY808" s="5"/>
      <c r="CZ808" s="5"/>
      <c r="DA808" s="5"/>
      <c r="DB808" s="5"/>
      <c r="DC808" s="5"/>
      <c r="DD808" s="5"/>
      <c r="DE808" s="5"/>
      <c r="DF808" s="5"/>
      <c r="DG808" s="5"/>
      <c r="DH808" s="5"/>
      <c r="DI808" s="5"/>
      <c r="DJ808" s="5"/>
      <c r="DK808" s="5"/>
      <c r="DL808" s="5"/>
      <c r="DM808" s="5"/>
      <c r="DN808" s="5"/>
      <c r="DO808" s="5"/>
      <c r="DP808" s="5"/>
      <c r="DQ808" s="5"/>
      <c r="DR808" s="5"/>
      <c r="DS808" s="5"/>
      <c r="DT808" s="5"/>
      <c r="DU808" s="5"/>
      <c r="DV808" s="5"/>
      <c r="DW808" s="5"/>
      <c r="DX808" s="5"/>
      <c r="DY808" s="5"/>
      <c r="DZ808" s="5"/>
      <c r="EA808" s="5"/>
      <c r="EB808" s="5"/>
      <c r="EC808" s="5"/>
      <c r="ED808" s="5"/>
      <c r="EE808" s="5"/>
      <c r="EF808" s="5"/>
      <c r="EG808" s="5"/>
      <c r="EH808" s="5"/>
      <c r="EI808" s="5"/>
      <c r="EJ808" s="5"/>
      <c r="EK808" s="5"/>
      <c r="EL808" s="5"/>
      <c r="EM808" s="5"/>
      <c r="EN808" s="5"/>
      <c r="EO808" s="5"/>
      <c r="EP808" s="5"/>
      <c r="EQ808" s="5"/>
      <c r="ER808" s="5"/>
      <c r="ES808" s="5"/>
      <c r="ET808" s="5"/>
      <c r="EU808" s="5"/>
      <c r="EV808" s="5"/>
      <c r="EW808" s="5"/>
      <c r="EX808" s="5"/>
      <c r="EY808" s="5"/>
      <c r="EZ808" s="5"/>
      <c r="FA808" s="5"/>
      <c r="FB808" s="5"/>
      <c r="FC808" s="5"/>
      <c r="FD808" s="5"/>
      <c r="FE808" s="5"/>
      <c r="FF808" s="5"/>
      <c r="FG808" s="5"/>
      <c r="FH808" s="5"/>
      <c r="FI808" s="5"/>
      <c r="FJ808" s="5"/>
      <c r="FK808" s="5"/>
      <c r="FL808" s="5"/>
      <c r="FM808" s="5"/>
      <c r="FN808" s="5"/>
      <c r="FO808" s="5"/>
      <c r="FP808" s="5"/>
      <c r="FQ808" s="5"/>
      <c r="FR808" s="5"/>
      <c r="FS808" s="5"/>
      <c r="FT808" s="5"/>
      <c r="FU808" s="5"/>
      <c r="FV808" s="5"/>
      <c r="FW808" s="5"/>
      <c r="FX808" s="5"/>
      <c r="FY808" s="5"/>
      <c r="FZ808" s="5"/>
      <c r="GA808" s="5"/>
      <c r="GB808" s="5"/>
      <c r="GC808" s="5"/>
      <c r="GD808" s="5"/>
      <c r="GE808" s="5"/>
      <c r="GF808" s="5"/>
      <c r="GG808" s="5"/>
      <c r="GH808" s="5"/>
      <c r="GI808" s="5"/>
      <c r="GJ808" s="5"/>
      <c r="GK808" s="5"/>
      <c r="GL808" s="5"/>
      <c r="GM808" s="5"/>
      <c r="GN808" s="5"/>
      <c r="GO808" s="5"/>
      <c r="GP808" s="5"/>
      <c r="GQ808" s="5"/>
      <c r="GR808" s="5"/>
      <c r="GS808" s="5"/>
      <c r="GT808" s="5"/>
      <c r="GU808" s="5"/>
      <c r="GV808" s="5"/>
      <c r="GW808" s="5"/>
      <c r="GX808" s="5"/>
      <c r="GY808" s="5"/>
      <c r="GZ808" s="5"/>
      <c r="HA808" s="5"/>
      <c r="HB808" s="5"/>
      <c r="HC808" s="5"/>
      <c r="HD808" s="5"/>
      <c r="HE808" s="5"/>
      <c r="HF808" s="5"/>
      <c r="HG808" s="5"/>
      <c r="HH808" s="5"/>
      <c r="HI808" s="5"/>
      <c r="HJ808" s="5"/>
      <c r="HK808" s="5"/>
      <c r="HL808" s="5"/>
      <c r="HM808" s="5"/>
      <c r="HN808" s="5"/>
      <c r="HO808" s="5"/>
      <c r="HP808" s="5"/>
      <c r="HQ808" s="5"/>
      <c r="HR808" s="5"/>
      <c r="HS808" s="5"/>
      <c r="HT808" s="5"/>
      <c r="HU808" s="5"/>
      <c r="HV808" s="5"/>
      <c r="HW808" s="5"/>
      <c r="HX808" s="5"/>
      <c r="HY808" s="5"/>
      <c r="HZ808" s="5"/>
      <c r="IA808" s="5"/>
      <c r="IB808" s="5"/>
      <c r="IC808" s="5"/>
      <c r="ID808" s="5"/>
      <c r="IE808" s="5"/>
      <c r="IF808" s="5"/>
      <c r="IG808" s="5"/>
      <c r="IH808" s="5"/>
      <c r="II808" s="5"/>
      <c r="IJ808" s="5"/>
      <c r="IK808" s="5"/>
      <c r="IL808" s="5"/>
      <c r="IM808" s="5"/>
      <c r="IN808" s="5"/>
      <c r="IO808" s="5"/>
      <c r="IP808" s="5"/>
      <c r="IQ808" s="5"/>
      <c r="IR808" s="5"/>
      <c r="IS808" s="5"/>
      <c r="IT808" s="5"/>
      <c r="IU808" s="5"/>
      <c r="IV808" s="5"/>
      <c r="IW808" s="5"/>
      <c r="IX808" s="5"/>
      <c r="IY808" s="5"/>
      <c r="IZ808" s="5"/>
      <c r="JA808" s="5"/>
      <c r="JB808" s="5"/>
      <c r="JC808" s="5"/>
    </row>
    <row r="809" spans="2:263" x14ac:dyDescent="0.3">
      <c r="B809" s="18">
        <f t="shared" si="30"/>
        <v>0</v>
      </c>
      <c r="C809" s="18"/>
      <c r="D809" s="5"/>
      <c r="E809" s="5"/>
      <c r="F809" s="5" t="str">
        <f t="shared" si="29"/>
        <v/>
      </c>
      <c r="G809" s="5"/>
      <c r="H809" s="5"/>
      <c r="I809" s="5"/>
      <c r="J809" s="5"/>
      <c r="K809" s="5"/>
      <c r="L809" s="6"/>
      <c r="M809" s="5"/>
      <c r="N809" s="5"/>
      <c r="O809" s="5"/>
      <c r="P809" s="24"/>
      <c r="R809" s="27"/>
      <c r="S809" s="5"/>
      <c r="T809" s="6"/>
      <c r="U809" s="5"/>
      <c r="V809" s="7" t="str">
        <f>IFERROR(VLOOKUP(B809,[1]Client107650!$A$1:$C$7000,3,FALSE),"Non enregistrée")</f>
        <v>Non enregistrée</v>
      </c>
      <c r="W809" s="7" t="str">
        <f>IFERROR(VLOOKUP(A809,'[2]PLANNING-RECHANGES LATelec'!$A$3:$AN$8004,40,FALSE),"Non collaborée")</f>
        <v>Non collaborée</v>
      </c>
      <c r="X809" s="8" t="str">
        <f>IFERROR(VLOOKUP(F809,'[3]Table V'!$A:$G,3,FALSE),"N/A")</f>
        <v>N/A</v>
      </c>
      <c r="Y809" s="8" t="str">
        <f>IFERROR(VLOOKUP(F809,'[2]Table V'!$A:$M,9,FALSE),"N/A")</f>
        <v>N/A</v>
      </c>
      <c r="Z809" s="9" t="str">
        <f>IFERROR(VLOOKUP(C809,[4]Feuil1!$D:$AB,25,FALSE),"N/A")</f>
        <v>N/A</v>
      </c>
      <c r="AA809" s="9" t="s">
        <v>157</v>
      </c>
      <c r="AB809" s="9" t="s">
        <v>157</v>
      </c>
      <c r="AC809" s="5"/>
      <c r="AD809" s="10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CT809" s="5"/>
      <c r="CU809" s="5"/>
      <c r="CV809" s="5"/>
      <c r="CW809" s="5"/>
      <c r="CX809" s="5"/>
      <c r="CY809" s="5"/>
      <c r="CZ809" s="5"/>
      <c r="DA809" s="5"/>
      <c r="DB809" s="5"/>
      <c r="DC809" s="5"/>
      <c r="DD809" s="5"/>
      <c r="DE809" s="5"/>
      <c r="DF809" s="5"/>
      <c r="DG809" s="5"/>
      <c r="DH809" s="5"/>
      <c r="DI809" s="5"/>
      <c r="DJ809" s="5"/>
      <c r="DK809" s="5"/>
      <c r="DL809" s="5"/>
      <c r="DM809" s="5"/>
      <c r="DN809" s="5"/>
      <c r="DO809" s="5"/>
      <c r="DP809" s="5"/>
    </row>
    <row r="810" spans="2:263" x14ac:dyDescent="0.3">
      <c r="B810" s="18">
        <f t="shared" si="30"/>
        <v>0</v>
      </c>
      <c r="C810" s="18"/>
      <c r="D810" s="5"/>
      <c r="E810" s="5"/>
      <c r="F810" s="5" t="str">
        <f t="shared" si="29"/>
        <v/>
      </c>
      <c r="G810" s="5"/>
      <c r="H810" s="5"/>
      <c r="I810" s="5"/>
      <c r="J810" s="5"/>
      <c r="K810" s="5"/>
      <c r="L810" s="6"/>
      <c r="M810" s="5"/>
      <c r="N810" s="5"/>
      <c r="O810" s="5"/>
      <c r="P810" s="24"/>
      <c r="R810" s="27"/>
      <c r="S810" s="5"/>
      <c r="T810" s="6"/>
      <c r="U810" s="5"/>
      <c r="V810" s="7" t="str">
        <f>IFERROR(VLOOKUP(B810,[1]Client107650!$A$1:$C$7000,3,FALSE),"Non enregistrée")</f>
        <v>Non enregistrée</v>
      </c>
      <c r="W810" s="7" t="str">
        <f>IFERROR(VLOOKUP(A810,'[2]PLANNING-RECHANGES LATelec'!$A$3:$AN$8004,40,FALSE),"Non collaborée")</f>
        <v>Non collaborée</v>
      </c>
      <c r="X810" s="8" t="str">
        <f>IFERROR(VLOOKUP(F810,'[3]Table V'!$A:$G,3,FALSE),"N/A")</f>
        <v>N/A</v>
      </c>
      <c r="Y810" s="8" t="str">
        <f>IFERROR(VLOOKUP(F810,'[2]Table V'!$A:$M,9,FALSE),"N/A")</f>
        <v>N/A</v>
      </c>
      <c r="Z810" s="9" t="str">
        <f>IFERROR(VLOOKUP(C810,[4]Feuil1!$D:$AB,25,FALSE),"N/A")</f>
        <v>N/A</v>
      </c>
      <c r="AA810" s="9" t="s">
        <v>157</v>
      </c>
      <c r="AB810" s="9" t="s">
        <v>157</v>
      </c>
      <c r="AC810" s="5"/>
      <c r="AD810" s="10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  <c r="CF810" s="5"/>
      <c r="CG810" s="5"/>
      <c r="CH810" s="5"/>
      <c r="CI810" s="5"/>
      <c r="CJ810" s="5"/>
      <c r="CK810" s="5"/>
      <c r="CL810" s="5"/>
      <c r="CM810" s="5"/>
      <c r="CN810" s="5"/>
      <c r="CO810" s="5"/>
      <c r="CP810" s="5"/>
      <c r="CQ810" s="5"/>
      <c r="CR810" s="5"/>
      <c r="CS810" s="5"/>
      <c r="CT810" s="5"/>
      <c r="CU810" s="5"/>
      <c r="CV810" s="5"/>
      <c r="CW810" s="5"/>
      <c r="CX810" s="5"/>
      <c r="CY810" s="5"/>
      <c r="CZ810" s="5"/>
      <c r="DA810" s="5"/>
      <c r="DB810" s="5"/>
      <c r="DC810" s="5"/>
      <c r="DD810" s="5"/>
      <c r="DE810" s="5"/>
      <c r="DF810" s="5"/>
      <c r="DG810" s="5"/>
      <c r="DH810" s="5"/>
      <c r="DI810" s="5"/>
      <c r="DJ810" s="5"/>
      <c r="DK810" s="5"/>
      <c r="DL810" s="5"/>
      <c r="DM810" s="5"/>
      <c r="DN810" s="5"/>
      <c r="DO810" s="5"/>
      <c r="DP810" s="5"/>
    </row>
    <row r="811" spans="2:263" x14ac:dyDescent="0.3">
      <c r="B811" s="18">
        <f t="shared" si="30"/>
        <v>0</v>
      </c>
      <c r="C811" s="18"/>
      <c r="D811" s="5"/>
      <c r="E811" s="5"/>
      <c r="F811" s="5" t="str">
        <f t="shared" si="29"/>
        <v/>
      </c>
      <c r="G811" s="5"/>
      <c r="H811" s="5"/>
      <c r="I811" s="5"/>
      <c r="J811" s="5"/>
      <c r="K811" s="5"/>
      <c r="L811" s="6"/>
      <c r="M811" s="5"/>
      <c r="N811" s="5"/>
      <c r="O811" s="5"/>
      <c r="P811" s="24"/>
      <c r="R811" s="27"/>
      <c r="S811" s="5"/>
      <c r="T811" s="6"/>
      <c r="U811" s="5"/>
      <c r="V811" s="7" t="str">
        <f>IFERROR(VLOOKUP(B811,[1]Client107650!$A$1:$C$7000,3,FALSE),"Non enregistrée")</f>
        <v>Non enregistrée</v>
      </c>
      <c r="W811" s="7" t="str">
        <f>IFERROR(VLOOKUP(A811,'[2]PLANNING-RECHANGES LATelec'!$A$3:$AN$8004,40,FALSE),"Non collaborée")</f>
        <v>Non collaborée</v>
      </c>
      <c r="X811" s="8" t="str">
        <f>IFERROR(VLOOKUP(F811,'[3]Table V'!$A:$G,3,FALSE),"N/A")</f>
        <v>N/A</v>
      </c>
      <c r="Y811" s="8" t="str">
        <f>IFERROR(VLOOKUP(F811,'[2]Table V'!$A:$M,9,FALSE),"N/A")</f>
        <v>N/A</v>
      </c>
      <c r="Z811" s="9" t="str">
        <f>IFERROR(VLOOKUP(C811,[4]Feuil1!$D:$AB,25,FALSE),"N/A")</f>
        <v>N/A</v>
      </c>
      <c r="AA811" s="9" t="s">
        <v>157</v>
      </c>
      <c r="AB811" s="9" t="s">
        <v>157</v>
      </c>
      <c r="AC811" s="5"/>
      <c r="AD811" s="10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  <c r="CF811" s="5"/>
      <c r="CG811" s="5"/>
      <c r="CH811" s="5"/>
      <c r="CI811" s="5"/>
      <c r="CJ811" s="5"/>
      <c r="CK811" s="5"/>
      <c r="CL811" s="5"/>
      <c r="CM811" s="5"/>
      <c r="CN811" s="5"/>
      <c r="CO811" s="5"/>
      <c r="CP811" s="5"/>
      <c r="CQ811" s="5"/>
      <c r="CR811" s="5"/>
      <c r="CS811" s="5"/>
      <c r="CT811" s="5"/>
      <c r="CU811" s="5"/>
      <c r="CV811" s="5"/>
      <c r="CW811" s="5"/>
      <c r="CX811" s="5"/>
      <c r="CY811" s="5"/>
      <c r="CZ811" s="5"/>
      <c r="DA811" s="5"/>
      <c r="DB811" s="5"/>
      <c r="DC811" s="5"/>
      <c r="DD811" s="5"/>
      <c r="DE811" s="5"/>
      <c r="DF811" s="5"/>
      <c r="DG811" s="5"/>
      <c r="DH811" s="5"/>
      <c r="DI811" s="5"/>
      <c r="DJ811" s="5"/>
      <c r="DK811" s="5"/>
      <c r="DL811" s="5"/>
      <c r="DM811" s="5"/>
      <c r="DN811" s="5"/>
      <c r="DO811" s="5"/>
      <c r="DP811" s="5"/>
      <c r="DQ811" s="5"/>
      <c r="DR811" s="5"/>
      <c r="DS811" s="5"/>
      <c r="DT811" s="5"/>
      <c r="DU811" s="5"/>
      <c r="DV811" s="5"/>
      <c r="DW811" s="5"/>
      <c r="DX811" s="5"/>
      <c r="DY811" s="5"/>
      <c r="DZ811" s="5"/>
      <c r="EA811" s="5"/>
      <c r="EB811" s="5"/>
      <c r="EC811" s="5"/>
      <c r="ED811" s="5"/>
      <c r="EE811" s="5"/>
      <c r="EF811" s="5"/>
      <c r="EG811" s="5"/>
      <c r="EH811" s="5"/>
      <c r="EI811" s="5"/>
      <c r="EJ811" s="5"/>
      <c r="EK811" s="5"/>
      <c r="EL811" s="5"/>
      <c r="EM811" s="5"/>
      <c r="EN811" s="5"/>
      <c r="EO811" s="5"/>
      <c r="EP811" s="5"/>
      <c r="EQ811" s="5"/>
      <c r="ER811" s="5"/>
      <c r="ES811" s="5"/>
      <c r="ET811" s="5"/>
      <c r="EU811" s="5"/>
      <c r="EV811" s="5"/>
      <c r="EW811" s="5"/>
      <c r="EX811" s="5"/>
      <c r="EY811" s="5"/>
      <c r="EZ811" s="5"/>
      <c r="FA811" s="5"/>
      <c r="FB811" s="5"/>
      <c r="FC811" s="5"/>
      <c r="FD811" s="5"/>
      <c r="FE811" s="5"/>
      <c r="FF811" s="5"/>
      <c r="FG811" s="5"/>
      <c r="FH811" s="5"/>
      <c r="FI811" s="5"/>
      <c r="FJ811" s="5"/>
      <c r="FK811" s="5"/>
      <c r="FL811" s="5"/>
      <c r="FM811" s="5"/>
      <c r="FN811" s="5"/>
      <c r="FO811" s="5"/>
      <c r="FP811" s="5"/>
      <c r="FQ811" s="5"/>
      <c r="FR811" s="5"/>
      <c r="FS811" s="5"/>
      <c r="FT811" s="5"/>
      <c r="FU811" s="5"/>
      <c r="FV811" s="5"/>
      <c r="FW811" s="5"/>
      <c r="FX811" s="5"/>
      <c r="FY811" s="5"/>
      <c r="FZ811" s="5"/>
      <c r="GA811" s="5"/>
      <c r="GB811" s="5"/>
      <c r="GC811" s="5"/>
      <c r="GD811" s="5"/>
      <c r="GE811" s="5"/>
      <c r="GF811" s="5"/>
      <c r="GG811" s="5"/>
      <c r="GH811" s="5"/>
      <c r="GI811" s="5"/>
      <c r="GJ811" s="5"/>
      <c r="GK811" s="5"/>
      <c r="GL811" s="5"/>
      <c r="GM811" s="5"/>
      <c r="GN811" s="5"/>
      <c r="GO811" s="5"/>
      <c r="GP811" s="5"/>
      <c r="GQ811" s="5"/>
      <c r="GR811" s="5"/>
      <c r="GS811" s="5"/>
      <c r="GT811" s="5"/>
      <c r="GU811" s="5"/>
      <c r="GV811" s="5"/>
      <c r="GW811" s="5"/>
      <c r="GX811" s="5"/>
      <c r="GY811" s="5"/>
      <c r="GZ811" s="5"/>
      <c r="HA811" s="5"/>
      <c r="HB811" s="5"/>
      <c r="HC811" s="5"/>
      <c r="HD811" s="5"/>
      <c r="HE811" s="5"/>
      <c r="HF811" s="5"/>
      <c r="HG811" s="5"/>
      <c r="HH811" s="5"/>
      <c r="HI811" s="5"/>
      <c r="HJ811" s="5"/>
      <c r="HK811" s="5"/>
      <c r="HL811" s="5"/>
      <c r="HM811" s="5"/>
      <c r="HN811" s="5"/>
      <c r="HO811" s="5"/>
      <c r="HP811" s="5"/>
      <c r="HQ811" s="5"/>
      <c r="HR811" s="5"/>
      <c r="HS811" s="5"/>
      <c r="HT811" s="5"/>
      <c r="HU811" s="5"/>
      <c r="HV811" s="5"/>
      <c r="HW811" s="5"/>
      <c r="HX811" s="5"/>
      <c r="HY811" s="5"/>
      <c r="HZ811" s="5"/>
      <c r="IA811" s="5"/>
      <c r="IB811" s="5"/>
      <c r="IC811" s="5"/>
      <c r="ID811" s="5"/>
      <c r="IE811" s="5"/>
      <c r="IF811" s="5"/>
      <c r="IG811" s="5"/>
      <c r="IH811" s="5"/>
      <c r="II811" s="5"/>
      <c r="IJ811" s="5"/>
      <c r="IK811" s="5"/>
      <c r="IL811" s="5"/>
      <c r="IM811" s="5"/>
      <c r="IN811" s="5"/>
      <c r="IO811" s="5"/>
      <c r="IP811" s="5"/>
      <c r="IQ811" s="5"/>
      <c r="IR811" s="5"/>
      <c r="IS811" s="5"/>
      <c r="IT811" s="5"/>
      <c r="IU811" s="5"/>
      <c r="IV811" s="5"/>
      <c r="IW811" s="5"/>
      <c r="IX811" s="5"/>
      <c r="IY811" s="5"/>
      <c r="IZ811" s="5"/>
      <c r="JA811" s="5"/>
      <c r="JB811" s="5"/>
      <c r="JC811" s="5"/>
    </row>
    <row r="812" spans="2:263" x14ac:dyDescent="0.3">
      <c r="B812" s="18">
        <f t="shared" si="30"/>
        <v>0</v>
      </c>
      <c r="C812" s="18"/>
      <c r="D812" s="5"/>
      <c r="E812" s="5"/>
      <c r="F812" s="5" t="str">
        <f t="shared" si="29"/>
        <v/>
      </c>
      <c r="G812" s="5"/>
      <c r="H812" s="5"/>
      <c r="I812" s="5"/>
      <c r="J812" s="5"/>
      <c r="K812" s="5"/>
      <c r="L812" s="6"/>
      <c r="M812" s="5"/>
      <c r="N812" s="5"/>
      <c r="O812" s="5"/>
      <c r="P812" s="24"/>
      <c r="R812" s="27"/>
      <c r="S812" s="5"/>
      <c r="T812" s="6"/>
      <c r="U812" s="5"/>
      <c r="V812" s="7" t="str">
        <f>IFERROR(VLOOKUP(B812,[1]Client107650!$A$1:$C$7000,3,FALSE),"Non enregistrée")</f>
        <v>Non enregistrée</v>
      </c>
      <c r="W812" s="7" t="str">
        <f>IFERROR(VLOOKUP(A812,'[2]PLANNING-RECHANGES LATelec'!$A$3:$AN$8004,40,FALSE),"Non collaborée")</f>
        <v>Non collaborée</v>
      </c>
      <c r="X812" s="8" t="str">
        <f>IFERROR(VLOOKUP(F812,'[3]Table V'!$A:$G,3,FALSE),"N/A")</f>
        <v>N/A</v>
      </c>
      <c r="Y812" s="8" t="str">
        <f>IFERROR(VLOOKUP(F812,'[2]Table V'!$A:$M,9,FALSE),"N/A")</f>
        <v>N/A</v>
      </c>
      <c r="Z812" s="9" t="str">
        <f>IFERROR(VLOOKUP(C812,[4]Feuil1!$D:$AB,25,FALSE),"N/A")</f>
        <v>N/A</v>
      </c>
      <c r="AA812" s="9" t="s">
        <v>157</v>
      </c>
      <c r="AB812" s="9" t="s">
        <v>157</v>
      </c>
      <c r="AC812" s="5"/>
      <c r="AD812" s="10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  <c r="CF812" s="5"/>
      <c r="CG812" s="5"/>
      <c r="CH812" s="5"/>
      <c r="CI812" s="5"/>
      <c r="CJ812" s="5"/>
      <c r="CK812" s="5"/>
      <c r="CL812" s="5"/>
      <c r="CM812" s="5"/>
      <c r="CN812" s="5"/>
      <c r="CO812" s="5"/>
      <c r="CP812" s="5"/>
      <c r="CQ812" s="5"/>
      <c r="CR812" s="5"/>
      <c r="CS812" s="5"/>
      <c r="CT812" s="5"/>
      <c r="CU812" s="5"/>
      <c r="CV812" s="5"/>
      <c r="CW812" s="5"/>
      <c r="CX812" s="5"/>
      <c r="CY812" s="5"/>
      <c r="CZ812" s="5"/>
      <c r="DA812" s="5"/>
      <c r="DB812" s="5"/>
      <c r="DC812" s="5"/>
      <c r="DD812" s="5"/>
      <c r="DE812" s="5"/>
      <c r="DF812" s="5"/>
      <c r="DG812" s="5"/>
      <c r="DH812" s="5"/>
      <c r="DI812" s="5"/>
      <c r="DJ812" s="5"/>
      <c r="DK812" s="5"/>
      <c r="DL812" s="5"/>
      <c r="DM812" s="5"/>
      <c r="DN812" s="5"/>
      <c r="DO812" s="5"/>
      <c r="DP812" s="5"/>
    </row>
    <row r="813" spans="2:263" x14ac:dyDescent="0.3">
      <c r="B813" s="18">
        <f t="shared" si="30"/>
        <v>0</v>
      </c>
      <c r="C813" s="18"/>
      <c r="D813" s="5"/>
      <c r="E813" s="5"/>
      <c r="F813" s="5" t="str">
        <f t="shared" si="29"/>
        <v/>
      </c>
      <c r="G813" s="5"/>
      <c r="H813" s="5"/>
      <c r="I813" s="5"/>
      <c r="J813" s="5"/>
      <c r="K813" s="5"/>
      <c r="L813" s="6"/>
      <c r="M813" s="5"/>
      <c r="N813" s="5"/>
      <c r="O813" s="5"/>
      <c r="P813" s="24"/>
      <c r="R813" s="27"/>
      <c r="S813" s="5"/>
      <c r="T813" s="6"/>
      <c r="U813" s="5"/>
      <c r="V813" s="7" t="str">
        <f>IFERROR(VLOOKUP(B813,[1]Client107650!$A$1:$C$7000,3,FALSE),"Non enregistrée")</f>
        <v>Non enregistrée</v>
      </c>
      <c r="W813" s="7" t="str">
        <f>IFERROR(VLOOKUP(A813,'[2]PLANNING-RECHANGES LATelec'!$A$3:$AN$8004,40,FALSE),"Non collaborée")</f>
        <v>Non collaborée</v>
      </c>
      <c r="X813" s="8" t="str">
        <f>IFERROR(VLOOKUP(F813,'[3]Table V'!$A:$G,3,FALSE),"N/A")</f>
        <v>N/A</v>
      </c>
      <c r="Y813" s="8" t="str">
        <f>IFERROR(VLOOKUP(F813,'[2]Table V'!$A:$M,9,FALSE),"N/A")</f>
        <v>N/A</v>
      </c>
      <c r="Z813" s="9" t="str">
        <f>IFERROR(VLOOKUP(C813,[4]Feuil1!$D:$AB,25,FALSE),"N/A")</f>
        <v>N/A</v>
      </c>
      <c r="AA813" s="9" t="s">
        <v>157</v>
      </c>
      <c r="AB813" s="9" t="s">
        <v>157</v>
      </c>
      <c r="AC813" s="5"/>
      <c r="AD813" s="10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  <c r="CF813" s="5"/>
      <c r="CG813" s="5"/>
      <c r="CH813" s="5"/>
      <c r="CI813" s="5"/>
      <c r="CJ813" s="5"/>
      <c r="CK813" s="5"/>
      <c r="CL813" s="5"/>
      <c r="CM813" s="5"/>
      <c r="CN813" s="5"/>
      <c r="CO813" s="5"/>
      <c r="CP813" s="5"/>
      <c r="CQ813" s="5"/>
      <c r="CR813" s="5"/>
      <c r="CS813" s="5"/>
      <c r="CT813" s="5"/>
      <c r="CU813" s="5"/>
      <c r="CV813" s="5"/>
      <c r="CW813" s="5"/>
      <c r="CX813" s="5"/>
      <c r="CY813" s="5"/>
      <c r="CZ813" s="5"/>
      <c r="DA813" s="5"/>
      <c r="DB813" s="5"/>
      <c r="DC813" s="5"/>
      <c r="DD813" s="5"/>
      <c r="DE813" s="5"/>
      <c r="DF813" s="5"/>
      <c r="DG813" s="5"/>
      <c r="DH813" s="5"/>
      <c r="DI813" s="5"/>
      <c r="DJ813" s="5"/>
      <c r="DK813" s="5"/>
      <c r="DL813" s="5"/>
      <c r="DM813" s="5"/>
      <c r="DN813" s="5"/>
      <c r="DO813" s="5"/>
      <c r="DP813" s="5"/>
      <c r="DQ813" s="5"/>
      <c r="DR813" s="5"/>
      <c r="DS813" s="5"/>
      <c r="DT813" s="5"/>
      <c r="DU813" s="5"/>
      <c r="DV813" s="5"/>
      <c r="DW813" s="5"/>
      <c r="DX813" s="5"/>
      <c r="DY813" s="5"/>
      <c r="DZ813" s="5"/>
      <c r="EA813" s="5"/>
      <c r="EB813" s="5"/>
      <c r="EC813" s="5"/>
      <c r="ED813" s="5"/>
      <c r="EE813" s="5"/>
      <c r="EF813" s="5"/>
      <c r="EG813" s="5"/>
      <c r="EH813" s="5"/>
      <c r="EI813" s="5"/>
      <c r="EJ813" s="5"/>
      <c r="EK813" s="5"/>
      <c r="EL813" s="5"/>
      <c r="EM813" s="5"/>
      <c r="EN813" s="5"/>
      <c r="EO813" s="5"/>
      <c r="EP813" s="5"/>
      <c r="EQ813" s="5"/>
      <c r="ER813" s="5"/>
      <c r="ES813" s="5"/>
      <c r="ET813" s="5"/>
      <c r="EU813" s="5"/>
      <c r="EV813" s="5"/>
      <c r="EW813" s="5"/>
      <c r="EX813" s="5"/>
      <c r="EY813" s="5"/>
      <c r="EZ813" s="5"/>
      <c r="FA813" s="5"/>
      <c r="FB813" s="5"/>
      <c r="FC813" s="5"/>
      <c r="FD813" s="5"/>
      <c r="FE813" s="5"/>
      <c r="FF813" s="5"/>
      <c r="FG813" s="5"/>
      <c r="FH813" s="5"/>
      <c r="FI813" s="5"/>
      <c r="FJ813" s="5"/>
      <c r="FK813" s="5"/>
      <c r="FL813" s="5"/>
      <c r="FM813" s="5"/>
      <c r="FN813" s="5"/>
      <c r="FO813" s="5"/>
      <c r="FP813" s="5"/>
      <c r="FQ813" s="5"/>
      <c r="FR813" s="5"/>
      <c r="FS813" s="5"/>
      <c r="FT813" s="5"/>
      <c r="FU813" s="5"/>
      <c r="FV813" s="5"/>
      <c r="FW813" s="5"/>
      <c r="FX813" s="5"/>
      <c r="FY813" s="5"/>
      <c r="FZ813" s="5"/>
      <c r="GA813" s="5"/>
      <c r="GB813" s="5"/>
      <c r="GC813" s="5"/>
      <c r="GD813" s="5"/>
      <c r="GE813" s="5"/>
      <c r="GF813" s="5"/>
      <c r="GG813" s="5"/>
      <c r="GH813" s="5"/>
      <c r="GI813" s="5"/>
      <c r="GJ813" s="5"/>
      <c r="GK813" s="5"/>
      <c r="GL813" s="5"/>
      <c r="GM813" s="5"/>
      <c r="GN813" s="5"/>
      <c r="GO813" s="5"/>
      <c r="GP813" s="5"/>
      <c r="GQ813" s="5"/>
      <c r="GR813" s="5"/>
      <c r="GS813" s="5"/>
      <c r="GT813" s="5"/>
      <c r="GU813" s="5"/>
      <c r="GV813" s="5"/>
      <c r="GW813" s="5"/>
      <c r="GX813" s="5"/>
      <c r="GY813" s="5"/>
      <c r="GZ813" s="5"/>
      <c r="HA813" s="5"/>
      <c r="HB813" s="5"/>
      <c r="HC813" s="5"/>
      <c r="HD813" s="5"/>
      <c r="HE813" s="5"/>
      <c r="HF813" s="5"/>
      <c r="HG813" s="5"/>
      <c r="HH813" s="5"/>
      <c r="HI813" s="5"/>
      <c r="HJ813" s="5"/>
      <c r="HK813" s="5"/>
      <c r="HL813" s="5"/>
      <c r="HM813" s="5"/>
      <c r="HN813" s="5"/>
      <c r="HO813" s="5"/>
      <c r="HP813" s="5"/>
      <c r="HQ813" s="5"/>
      <c r="HR813" s="5"/>
      <c r="HS813" s="5"/>
      <c r="HT813" s="5"/>
      <c r="HU813" s="5"/>
      <c r="HV813" s="5"/>
      <c r="HW813" s="5"/>
      <c r="HX813" s="5"/>
      <c r="HY813" s="5"/>
      <c r="HZ813" s="5"/>
      <c r="IA813" s="5"/>
      <c r="IB813" s="5"/>
      <c r="IC813" s="5"/>
      <c r="ID813" s="5"/>
      <c r="IE813" s="5"/>
      <c r="IF813" s="5"/>
      <c r="IG813" s="5"/>
      <c r="IH813" s="5"/>
      <c r="II813" s="5"/>
      <c r="IJ813" s="5"/>
      <c r="IK813" s="5"/>
      <c r="IL813" s="5"/>
      <c r="IM813" s="5"/>
      <c r="IN813" s="5"/>
      <c r="IO813" s="5"/>
      <c r="IP813" s="5"/>
      <c r="IQ813" s="5"/>
      <c r="IR813" s="5"/>
      <c r="IS813" s="5"/>
      <c r="IT813" s="5"/>
      <c r="IU813" s="5"/>
      <c r="IV813" s="5"/>
      <c r="IW813" s="5"/>
      <c r="IX813" s="5"/>
      <c r="IY813" s="5"/>
      <c r="IZ813" s="5"/>
      <c r="JA813" s="5"/>
      <c r="JB813" s="5"/>
      <c r="JC813" s="5"/>
    </row>
    <row r="814" spans="2:263" x14ac:dyDescent="0.3">
      <c r="B814" s="18">
        <f t="shared" si="30"/>
        <v>0</v>
      </c>
      <c r="C814" s="18"/>
      <c r="D814" s="5"/>
      <c r="E814" s="5"/>
      <c r="F814" s="5" t="str">
        <f t="shared" si="29"/>
        <v/>
      </c>
      <c r="G814" s="5"/>
      <c r="H814" s="5"/>
      <c r="I814" s="5"/>
      <c r="J814" s="5"/>
      <c r="K814" s="5"/>
      <c r="L814" s="6"/>
      <c r="M814" s="5"/>
      <c r="N814" s="5"/>
      <c r="O814" s="5"/>
      <c r="P814" s="24"/>
      <c r="R814" s="27"/>
      <c r="S814" s="5"/>
      <c r="T814" s="6"/>
      <c r="U814" s="5"/>
      <c r="V814" s="7" t="str">
        <f>IFERROR(VLOOKUP(B814,[1]Client107650!$A$1:$C$7000,3,FALSE),"Non enregistrée")</f>
        <v>Non enregistrée</v>
      </c>
      <c r="W814" s="7" t="str">
        <f>IFERROR(VLOOKUP(A814,'[2]PLANNING-RECHANGES LATelec'!$A$3:$AN$8004,40,FALSE),"Non collaborée")</f>
        <v>Non collaborée</v>
      </c>
      <c r="X814" s="8" t="str">
        <f>IFERROR(VLOOKUP(F814,'[3]Table V'!$A:$G,3,FALSE),"N/A")</f>
        <v>N/A</v>
      </c>
      <c r="Y814" s="8" t="str">
        <f>IFERROR(VLOOKUP(F814,'[2]Table V'!$A:$M,9,FALSE),"N/A")</f>
        <v>N/A</v>
      </c>
      <c r="Z814" s="9" t="str">
        <f>IFERROR(VLOOKUP(C814,[4]Feuil1!$D:$AB,25,FALSE),"N/A")</f>
        <v>N/A</v>
      </c>
      <c r="AA814" s="9" t="s">
        <v>157</v>
      </c>
      <c r="AB814" s="9" t="s">
        <v>157</v>
      </c>
      <c r="AC814" s="5"/>
      <c r="AD814" s="10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</row>
    <row r="815" spans="2:263" x14ac:dyDescent="0.3">
      <c r="B815" s="18">
        <f t="shared" si="30"/>
        <v>0</v>
      </c>
      <c r="C815" s="18"/>
      <c r="D815" s="5"/>
      <c r="E815" s="5"/>
      <c r="F815" s="5" t="str">
        <f t="shared" ref="F815:F857" si="31">SUBSTITUTE(AC815,"","")</f>
        <v/>
      </c>
      <c r="G815" s="5"/>
      <c r="H815" s="5"/>
      <c r="I815" s="5"/>
      <c r="J815" s="5"/>
      <c r="K815" s="5"/>
      <c r="L815" s="6"/>
      <c r="M815" s="5"/>
      <c r="N815" s="5"/>
      <c r="O815" s="5"/>
      <c r="P815" s="24"/>
      <c r="R815" s="27"/>
      <c r="S815" s="5"/>
      <c r="T815" s="6"/>
      <c r="U815" s="5"/>
      <c r="V815" s="7" t="str">
        <f>IFERROR(VLOOKUP(B815,[1]Client107650!$A$1:$C$7000,3,FALSE),"Non enregistrée")</f>
        <v>Non enregistrée</v>
      </c>
      <c r="W815" s="7" t="str">
        <f>IFERROR(VLOOKUP(A815,'[2]PLANNING-RECHANGES LATelec'!$A$3:$AN$8004,40,FALSE),"Non collaborée")</f>
        <v>Non collaborée</v>
      </c>
      <c r="X815" s="8" t="str">
        <f>IFERROR(VLOOKUP(F815,'[3]Table V'!$A:$G,3,FALSE),"N/A")</f>
        <v>N/A</v>
      </c>
      <c r="Y815" s="8" t="str">
        <f>IFERROR(VLOOKUP(F815,'[2]Table V'!$A:$M,9,FALSE),"N/A")</f>
        <v>N/A</v>
      </c>
      <c r="Z815" s="9" t="str">
        <f>IFERROR(VLOOKUP(C815,[4]Feuil1!$D:$AB,25,FALSE),"N/A")</f>
        <v>N/A</v>
      </c>
      <c r="AA815" s="9" t="s">
        <v>157</v>
      </c>
      <c r="AB815" s="9" t="s">
        <v>157</v>
      </c>
      <c r="AC815" s="5"/>
      <c r="AD815" s="10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/>
      <c r="BW815" s="5"/>
      <c r="BX815" s="5"/>
      <c r="BY815" s="5"/>
      <c r="BZ815" s="5"/>
      <c r="CA815" s="5"/>
      <c r="CB815" s="5"/>
      <c r="CC815" s="5"/>
      <c r="CD815" s="5"/>
      <c r="CE815" s="5"/>
      <c r="CF815" s="5"/>
      <c r="CG815" s="5"/>
      <c r="CH815" s="5"/>
      <c r="CI815" s="5"/>
      <c r="CJ815" s="5"/>
      <c r="CK815" s="5"/>
      <c r="CL815" s="5"/>
      <c r="CM815" s="5"/>
      <c r="CN815" s="5"/>
      <c r="CO815" s="5"/>
      <c r="CP815" s="5"/>
      <c r="CQ815" s="5"/>
      <c r="CR815" s="5"/>
      <c r="CS815" s="5"/>
      <c r="CT815" s="5"/>
      <c r="CU815" s="5"/>
      <c r="CV815" s="5"/>
      <c r="CW815" s="5"/>
      <c r="CX815" s="5"/>
      <c r="CY815" s="5"/>
      <c r="CZ815" s="5"/>
      <c r="DA815" s="5"/>
      <c r="DB815" s="5"/>
      <c r="DC815" s="5"/>
      <c r="DD815" s="5"/>
      <c r="DE815" s="5"/>
      <c r="DF815" s="5"/>
      <c r="DG815" s="5"/>
      <c r="DH815" s="5"/>
      <c r="DI815" s="5"/>
      <c r="DJ815" s="5"/>
      <c r="DK815" s="5"/>
      <c r="DL815" s="5"/>
      <c r="DM815" s="5"/>
      <c r="DN815" s="5"/>
      <c r="DO815" s="5"/>
      <c r="DP815" s="5"/>
      <c r="DQ815" s="5"/>
      <c r="DR815" s="5"/>
      <c r="DS815" s="5"/>
      <c r="DT815" s="5"/>
      <c r="DU815" s="5"/>
      <c r="DV815" s="5"/>
      <c r="DW815" s="5"/>
      <c r="DX815" s="5"/>
      <c r="DY815" s="5"/>
      <c r="DZ815" s="5"/>
      <c r="EA815" s="5"/>
      <c r="EB815" s="5"/>
      <c r="EC815" s="5"/>
      <c r="ED815" s="5"/>
      <c r="EE815" s="5"/>
      <c r="EF815" s="5"/>
      <c r="EG815" s="5"/>
      <c r="EH815" s="5"/>
      <c r="EI815" s="5"/>
      <c r="EJ815" s="5"/>
      <c r="EK815" s="5"/>
      <c r="EL815" s="5"/>
      <c r="EM815" s="5"/>
      <c r="EN815" s="5"/>
      <c r="EO815" s="5"/>
      <c r="EP815" s="5"/>
      <c r="EQ815" s="5"/>
      <c r="ER815" s="5"/>
      <c r="ES815" s="5"/>
      <c r="ET815" s="5"/>
      <c r="EU815" s="5"/>
      <c r="EV815" s="5"/>
      <c r="EW815" s="5"/>
      <c r="EX815" s="5"/>
      <c r="EY815" s="5"/>
      <c r="EZ815" s="5"/>
      <c r="FA815" s="5"/>
      <c r="FB815" s="5"/>
      <c r="FC815" s="5"/>
      <c r="FD815" s="5"/>
      <c r="FE815" s="5"/>
      <c r="FF815" s="5"/>
      <c r="FG815" s="5"/>
      <c r="FH815" s="5"/>
      <c r="FI815" s="5"/>
      <c r="FJ815" s="5"/>
      <c r="FK815" s="5"/>
      <c r="FL815" s="5"/>
      <c r="FM815" s="5"/>
      <c r="FN815" s="5"/>
      <c r="FO815" s="5"/>
      <c r="FP815" s="5"/>
      <c r="FQ815" s="5"/>
      <c r="FR815" s="5"/>
      <c r="FS815" s="5"/>
      <c r="FT815" s="5"/>
      <c r="FU815" s="5"/>
      <c r="FV815" s="5"/>
      <c r="FW815" s="5"/>
      <c r="FX815" s="5"/>
      <c r="FY815" s="5"/>
      <c r="FZ815" s="5"/>
      <c r="GA815" s="5"/>
    </row>
    <row r="816" spans="2:263" x14ac:dyDescent="0.3">
      <c r="B816" s="18">
        <f t="shared" si="30"/>
        <v>0</v>
      </c>
      <c r="C816" s="18"/>
      <c r="D816" s="5"/>
      <c r="E816" s="5"/>
      <c r="F816" s="5" t="str">
        <f t="shared" si="31"/>
        <v/>
      </c>
      <c r="G816" s="5"/>
      <c r="H816" s="5"/>
      <c r="I816" s="5"/>
      <c r="J816" s="5"/>
      <c r="K816" s="5"/>
      <c r="L816" s="6"/>
      <c r="M816" s="5"/>
      <c r="N816" s="5"/>
      <c r="O816" s="5"/>
      <c r="P816" s="24"/>
      <c r="R816" s="27"/>
      <c r="S816" s="5"/>
      <c r="T816" s="6"/>
      <c r="U816" s="5"/>
      <c r="V816" s="7" t="str">
        <f>IFERROR(VLOOKUP(B816,[1]Client107650!$A$1:$C$7000,3,FALSE),"Non enregistrée")</f>
        <v>Non enregistrée</v>
      </c>
      <c r="W816" s="7" t="str">
        <f>IFERROR(VLOOKUP(A816,'[2]PLANNING-RECHANGES LATelec'!$A$3:$AN$8004,40,FALSE),"Non collaborée")</f>
        <v>Non collaborée</v>
      </c>
      <c r="X816" s="8" t="str">
        <f>IFERROR(VLOOKUP(F816,'[3]Table V'!$A:$G,3,FALSE),"N/A")</f>
        <v>N/A</v>
      </c>
      <c r="Y816" s="8" t="str">
        <f>IFERROR(VLOOKUP(F816,'[2]Table V'!$A:$M,9,FALSE),"N/A")</f>
        <v>N/A</v>
      </c>
      <c r="Z816" s="9" t="str">
        <f>IFERROR(VLOOKUP(C816,[4]Feuil1!$D:$AB,25,FALSE),"N/A")</f>
        <v>N/A</v>
      </c>
      <c r="AA816" s="9" t="s">
        <v>157</v>
      </c>
      <c r="AB816" s="9" t="s">
        <v>157</v>
      </c>
      <c r="AC816" s="5"/>
      <c r="AD816" s="10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  <c r="CF816" s="5"/>
      <c r="CG816" s="5"/>
      <c r="CH816" s="5"/>
      <c r="CI816" s="5"/>
      <c r="CJ816" s="5"/>
      <c r="CK816" s="5"/>
      <c r="CL816" s="5"/>
      <c r="CM816" s="5"/>
      <c r="CN816" s="5"/>
      <c r="CO816" s="5"/>
      <c r="CP816" s="5"/>
      <c r="CQ816" s="5"/>
      <c r="CR816" s="5"/>
      <c r="CS816" s="5"/>
      <c r="CT816" s="5"/>
      <c r="CU816" s="5"/>
      <c r="CV816" s="5"/>
      <c r="CW816" s="5"/>
      <c r="CX816" s="5"/>
      <c r="CY816" s="5"/>
      <c r="CZ816" s="5"/>
      <c r="DA816" s="5"/>
      <c r="DB816" s="5"/>
      <c r="DC816" s="5"/>
      <c r="DD816" s="5"/>
      <c r="DE816" s="5"/>
      <c r="DF816" s="5"/>
      <c r="DG816" s="5"/>
      <c r="DH816" s="5"/>
      <c r="DI816" s="5"/>
      <c r="DJ816" s="5"/>
      <c r="DK816" s="5"/>
      <c r="DL816" s="5"/>
      <c r="DM816" s="5"/>
      <c r="DN816" s="5"/>
      <c r="DO816" s="5"/>
      <c r="DP816" s="5"/>
    </row>
    <row r="817" spans="2:263" x14ac:dyDescent="0.3">
      <c r="B817" s="18">
        <f t="shared" si="30"/>
        <v>0</v>
      </c>
      <c r="C817" s="18"/>
      <c r="D817" s="5"/>
      <c r="E817" s="5"/>
      <c r="F817" s="5" t="str">
        <f t="shared" si="31"/>
        <v/>
      </c>
      <c r="G817" s="5"/>
      <c r="H817" s="5"/>
      <c r="I817" s="5"/>
      <c r="J817" s="5"/>
      <c r="K817" s="5"/>
      <c r="L817" s="6"/>
      <c r="M817" s="5"/>
      <c r="N817" s="5"/>
      <c r="O817" s="5"/>
      <c r="P817" s="24"/>
      <c r="R817" s="27"/>
      <c r="S817" s="5"/>
      <c r="T817" s="6"/>
      <c r="U817" s="5"/>
      <c r="V817" s="7" t="str">
        <f>IFERROR(VLOOKUP(B817,[1]Client107650!$A$1:$C$7000,3,FALSE),"Non enregistrée")</f>
        <v>Non enregistrée</v>
      </c>
      <c r="W817" s="7" t="str">
        <f>IFERROR(VLOOKUP(A817,'[2]PLANNING-RECHANGES LATelec'!$A$3:$AN$8004,40,FALSE),"Non collaborée")</f>
        <v>Non collaborée</v>
      </c>
      <c r="X817" s="8" t="str">
        <f>IFERROR(VLOOKUP(F817,'[3]Table V'!$A:$G,3,FALSE),"N/A")</f>
        <v>N/A</v>
      </c>
      <c r="Y817" s="8" t="str">
        <f>IFERROR(VLOOKUP(F817,'[2]Table V'!$A:$M,9,FALSE),"N/A")</f>
        <v>N/A</v>
      </c>
      <c r="Z817" s="9" t="str">
        <f>IFERROR(VLOOKUP(C817,[4]Feuil1!$D:$AB,25,FALSE),"N/A")</f>
        <v>N/A</v>
      </c>
      <c r="AA817" s="9" t="s">
        <v>157</v>
      </c>
      <c r="AB817" s="9" t="s">
        <v>157</v>
      </c>
      <c r="AC817" s="5"/>
      <c r="AD817" s="10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  <c r="CF817" s="5"/>
      <c r="CG817" s="5"/>
      <c r="CH817" s="5"/>
      <c r="CI817" s="5"/>
      <c r="CJ817" s="5"/>
      <c r="CK817" s="5"/>
      <c r="CL817" s="5"/>
      <c r="CM817" s="5"/>
      <c r="CN817" s="5"/>
      <c r="CO817" s="5"/>
      <c r="CP817" s="5"/>
      <c r="CQ817" s="5"/>
      <c r="CR817" s="5"/>
      <c r="CS817" s="5"/>
      <c r="CT817" s="5"/>
      <c r="CU817" s="5"/>
      <c r="CV817" s="5"/>
      <c r="CW817" s="5"/>
      <c r="CX817" s="5"/>
      <c r="CY817" s="5"/>
      <c r="CZ817" s="5"/>
      <c r="DA817" s="5"/>
      <c r="DB817" s="5"/>
      <c r="DC817" s="5"/>
      <c r="DD817" s="5"/>
      <c r="DE817" s="5"/>
      <c r="DF817" s="5"/>
      <c r="DG817" s="5"/>
      <c r="DH817" s="5"/>
      <c r="DI817" s="5"/>
      <c r="DJ817" s="5"/>
      <c r="DK817" s="5"/>
      <c r="DL817" s="5"/>
      <c r="DM817" s="5"/>
      <c r="DN817" s="5"/>
      <c r="DO817" s="5"/>
      <c r="DP817" s="5"/>
      <c r="DQ817" s="5"/>
      <c r="DR817" s="5"/>
      <c r="DS817" s="5"/>
      <c r="DT817" s="5"/>
      <c r="DU817" s="5"/>
      <c r="DV817" s="5"/>
      <c r="DW817" s="5"/>
      <c r="DX817" s="5"/>
      <c r="DY817" s="5"/>
      <c r="DZ817" s="5"/>
      <c r="EA817" s="5"/>
      <c r="EB817" s="5"/>
      <c r="EC817" s="5"/>
      <c r="ED817" s="5"/>
      <c r="EE817" s="5"/>
      <c r="EF817" s="5"/>
      <c r="EG817" s="5"/>
      <c r="EH817" s="5"/>
      <c r="EI817" s="5"/>
      <c r="EJ817" s="5"/>
      <c r="EK817" s="5"/>
      <c r="EL817" s="5"/>
      <c r="EM817" s="5"/>
      <c r="EN817" s="5"/>
      <c r="EO817" s="5"/>
      <c r="EP817" s="5"/>
      <c r="EQ817" s="5"/>
      <c r="ER817" s="5"/>
      <c r="ES817" s="5"/>
      <c r="ET817" s="5"/>
      <c r="EU817" s="5"/>
      <c r="EV817" s="5"/>
      <c r="EW817" s="5"/>
      <c r="EX817" s="5"/>
      <c r="EY817" s="5"/>
      <c r="EZ817" s="5"/>
      <c r="FA817" s="5"/>
      <c r="FB817" s="5"/>
      <c r="FC817" s="5"/>
      <c r="FD817" s="5"/>
      <c r="FE817" s="5"/>
      <c r="FF817" s="5"/>
      <c r="FG817" s="5"/>
      <c r="FH817" s="5"/>
      <c r="FI817" s="5"/>
      <c r="FJ817" s="5"/>
      <c r="FK817" s="5"/>
      <c r="FL817" s="5"/>
      <c r="FM817" s="5"/>
      <c r="FN817" s="5"/>
      <c r="FO817" s="5"/>
      <c r="FP817" s="5"/>
      <c r="FQ817" s="5"/>
      <c r="FR817" s="5"/>
      <c r="FS817" s="5"/>
      <c r="FT817" s="5"/>
      <c r="FU817" s="5"/>
      <c r="FV817" s="5"/>
      <c r="FW817" s="5"/>
      <c r="FX817" s="5"/>
      <c r="FY817" s="5"/>
      <c r="FZ817" s="5"/>
      <c r="GA817" s="5"/>
      <c r="GB817" s="5"/>
      <c r="GC817" s="5"/>
      <c r="GD817" s="5"/>
      <c r="GE817" s="5"/>
      <c r="GF817" s="5"/>
      <c r="GG817" s="5"/>
      <c r="GH817" s="5"/>
      <c r="GI817" s="5"/>
      <c r="GJ817" s="5"/>
      <c r="GK817" s="5"/>
      <c r="GL817" s="5"/>
      <c r="GM817" s="5"/>
      <c r="GN817" s="5"/>
      <c r="GO817" s="5"/>
      <c r="GP817" s="5"/>
      <c r="GQ817" s="5"/>
      <c r="GR817" s="5"/>
      <c r="GS817" s="5"/>
      <c r="GT817" s="5"/>
      <c r="GU817" s="5"/>
      <c r="GV817" s="5"/>
      <c r="GW817" s="5"/>
      <c r="GX817" s="5"/>
      <c r="GY817" s="5"/>
      <c r="GZ817" s="5"/>
      <c r="HA817" s="5"/>
      <c r="HB817" s="5"/>
      <c r="HC817" s="5"/>
      <c r="HD817" s="5"/>
      <c r="HE817" s="5"/>
      <c r="HF817" s="5"/>
      <c r="HG817" s="5"/>
      <c r="HH817" s="5"/>
      <c r="HI817" s="5"/>
      <c r="HJ817" s="5"/>
      <c r="HK817" s="5"/>
      <c r="HL817" s="5"/>
      <c r="HM817" s="5"/>
      <c r="HN817" s="5"/>
      <c r="HO817" s="5"/>
      <c r="HP817" s="5"/>
      <c r="HQ817" s="5"/>
      <c r="HR817" s="5"/>
      <c r="HS817" s="5"/>
      <c r="HT817" s="5"/>
      <c r="HU817" s="5"/>
      <c r="HV817" s="5"/>
      <c r="HW817" s="5"/>
      <c r="HX817" s="5"/>
      <c r="HY817" s="5"/>
      <c r="HZ817" s="5"/>
      <c r="IA817" s="5"/>
      <c r="IB817" s="5"/>
      <c r="IC817" s="5"/>
      <c r="ID817" s="5"/>
      <c r="IE817" s="5"/>
      <c r="IF817" s="5"/>
      <c r="IG817" s="5"/>
      <c r="IH817" s="5"/>
      <c r="II817" s="5"/>
      <c r="IJ817" s="5"/>
      <c r="IK817" s="5"/>
      <c r="IL817" s="5"/>
      <c r="IM817" s="5"/>
      <c r="IN817" s="5"/>
      <c r="IO817" s="5"/>
      <c r="IP817" s="5"/>
      <c r="IQ817" s="5"/>
      <c r="IR817" s="5"/>
      <c r="IS817" s="5"/>
      <c r="IT817" s="5"/>
      <c r="IU817" s="5"/>
      <c r="IV817" s="5"/>
      <c r="IW817" s="5"/>
      <c r="IX817" s="5"/>
      <c r="IY817" s="5"/>
      <c r="IZ817" s="5"/>
      <c r="JA817" s="5"/>
      <c r="JB817" s="5"/>
      <c r="JC817" s="5"/>
    </row>
    <row r="818" spans="2:263" x14ac:dyDescent="0.3">
      <c r="B818" s="18">
        <f t="shared" si="30"/>
        <v>0</v>
      </c>
      <c r="C818" s="18"/>
      <c r="D818" s="5"/>
      <c r="E818" s="5"/>
      <c r="F818" s="5" t="str">
        <f t="shared" si="31"/>
        <v/>
      </c>
      <c r="G818" s="5"/>
      <c r="H818" s="5"/>
      <c r="I818" s="5"/>
      <c r="J818" s="5"/>
      <c r="K818" s="5"/>
      <c r="L818" s="6"/>
      <c r="M818" s="5"/>
      <c r="N818" s="5"/>
      <c r="O818" s="5"/>
      <c r="P818" s="24"/>
      <c r="R818" s="27"/>
      <c r="S818" s="5"/>
      <c r="T818" s="6"/>
      <c r="U818" s="5"/>
      <c r="V818" s="7" t="str">
        <f>IFERROR(VLOOKUP(B818,[1]Client107650!$A$1:$C$7000,3,FALSE),"Non enregistrée")</f>
        <v>Non enregistrée</v>
      </c>
      <c r="W818" s="7" t="str">
        <f>IFERROR(VLOOKUP(A818,'[2]PLANNING-RECHANGES LATelec'!$A$3:$AN$8004,40,FALSE),"Non collaborée")</f>
        <v>Non collaborée</v>
      </c>
      <c r="X818" s="8" t="str">
        <f>IFERROR(VLOOKUP(F818,'[3]Table V'!$A:$G,3,FALSE),"N/A")</f>
        <v>N/A</v>
      </c>
      <c r="Y818" s="8" t="str">
        <f>IFERROR(VLOOKUP(F818,'[2]Table V'!$A:$M,9,FALSE),"N/A")</f>
        <v>N/A</v>
      </c>
      <c r="Z818" s="9" t="str">
        <f>IFERROR(VLOOKUP(C818,[4]Feuil1!$D:$AB,25,FALSE),"N/A")</f>
        <v>N/A</v>
      </c>
      <c r="AA818" s="9" t="s">
        <v>157</v>
      </c>
      <c r="AB818" s="9" t="s">
        <v>157</v>
      </c>
      <c r="AC818" s="5"/>
      <c r="AD818" s="10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</row>
    <row r="819" spans="2:263" x14ac:dyDescent="0.3">
      <c r="B819" s="18">
        <f t="shared" si="30"/>
        <v>0</v>
      </c>
      <c r="C819" s="18"/>
      <c r="D819" s="5"/>
      <c r="E819" s="5"/>
      <c r="F819" s="5" t="str">
        <f t="shared" si="31"/>
        <v/>
      </c>
      <c r="G819" s="5"/>
      <c r="H819" s="5"/>
      <c r="I819" s="5"/>
      <c r="J819" s="5"/>
      <c r="K819" s="5"/>
      <c r="L819" s="6"/>
      <c r="M819" s="5"/>
      <c r="N819" s="5"/>
      <c r="O819" s="5"/>
      <c r="P819" s="24"/>
      <c r="R819" s="27"/>
      <c r="S819" s="5"/>
      <c r="T819" s="6"/>
      <c r="U819" s="5"/>
      <c r="V819" s="7" t="str">
        <f>IFERROR(VLOOKUP(B819,[1]Client107650!$A$1:$C$7000,3,FALSE),"Non enregistrée")</f>
        <v>Non enregistrée</v>
      </c>
      <c r="W819" s="7" t="str">
        <f>IFERROR(VLOOKUP(A819,'[2]PLANNING-RECHANGES LATelec'!$A$3:$AN$8004,40,FALSE),"Non collaborée")</f>
        <v>Non collaborée</v>
      </c>
      <c r="X819" s="8" t="str">
        <f>IFERROR(VLOOKUP(F819,'[3]Table V'!$A:$G,3,FALSE),"N/A")</f>
        <v>N/A</v>
      </c>
      <c r="Y819" s="8" t="str">
        <f>IFERROR(VLOOKUP(F819,'[2]Table V'!$A:$M,9,FALSE),"N/A")</f>
        <v>N/A</v>
      </c>
      <c r="Z819" s="9" t="str">
        <f>IFERROR(VLOOKUP(C819,[4]Feuil1!$D:$AB,25,FALSE),"N/A")</f>
        <v>N/A</v>
      </c>
      <c r="AA819" s="9" t="s">
        <v>157</v>
      </c>
      <c r="AB819" s="9" t="s">
        <v>157</v>
      </c>
      <c r="AC819" s="5"/>
      <c r="AD819" s="10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  <c r="CF819" s="5"/>
      <c r="CG819" s="5"/>
      <c r="CH819" s="5"/>
      <c r="CI819" s="5"/>
      <c r="CJ819" s="5"/>
      <c r="CK819" s="5"/>
      <c r="CL819" s="5"/>
      <c r="CM819" s="5"/>
      <c r="CN819" s="5"/>
      <c r="CO819" s="5"/>
      <c r="CP819" s="5"/>
      <c r="CQ819" s="5"/>
      <c r="CR819" s="5"/>
      <c r="CS819" s="5"/>
      <c r="CT819" s="5"/>
      <c r="CU819" s="5"/>
      <c r="CV819" s="5"/>
      <c r="CW819" s="5"/>
      <c r="CX819" s="5"/>
      <c r="CY819" s="5"/>
      <c r="CZ819" s="5"/>
      <c r="DA819" s="5"/>
      <c r="DB819" s="5"/>
      <c r="DC819" s="5"/>
      <c r="DD819" s="5"/>
      <c r="DE819" s="5"/>
      <c r="DF819" s="5"/>
      <c r="DG819" s="5"/>
      <c r="DH819" s="5"/>
      <c r="DI819" s="5"/>
      <c r="DJ819" s="5"/>
      <c r="DK819" s="5"/>
      <c r="DL819" s="5"/>
      <c r="DM819" s="5"/>
      <c r="DN819" s="5"/>
      <c r="DO819" s="5"/>
      <c r="DP819" s="5"/>
      <c r="DQ819" s="5"/>
      <c r="DR819" s="5"/>
      <c r="DS819" s="5"/>
      <c r="DT819" s="5"/>
      <c r="DU819" s="5"/>
      <c r="DV819" s="5"/>
      <c r="DW819" s="5"/>
      <c r="DX819" s="5"/>
      <c r="DY819" s="5"/>
      <c r="DZ819" s="5"/>
      <c r="EA819" s="5"/>
      <c r="EB819" s="5"/>
      <c r="EC819" s="5"/>
      <c r="ED819" s="5"/>
      <c r="EE819" s="5"/>
      <c r="EF819" s="5"/>
      <c r="EG819" s="5"/>
      <c r="EH819" s="5"/>
      <c r="EI819" s="5"/>
      <c r="EJ819" s="5"/>
      <c r="EK819" s="5"/>
      <c r="EL819" s="5"/>
      <c r="EM819" s="5"/>
      <c r="EN819" s="5"/>
      <c r="EO819" s="5"/>
      <c r="EP819" s="5"/>
      <c r="EQ819" s="5"/>
      <c r="ER819" s="5"/>
      <c r="ES819" s="5"/>
      <c r="ET819" s="5"/>
      <c r="EU819" s="5"/>
      <c r="EV819" s="5"/>
      <c r="EW819" s="5"/>
      <c r="EX819" s="5"/>
      <c r="EY819" s="5"/>
      <c r="EZ819" s="5"/>
      <c r="FA819" s="5"/>
      <c r="FB819" s="5"/>
      <c r="FC819" s="5"/>
      <c r="FD819" s="5"/>
      <c r="FE819" s="5"/>
      <c r="FF819" s="5"/>
      <c r="FG819" s="5"/>
      <c r="FH819" s="5"/>
      <c r="FI819" s="5"/>
      <c r="FJ819" s="5"/>
      <c r="FK819" s="5"/>
      <c r="FL819" s="5"/>
      <c r="FM819" s="5"/>
      <c r="FN819" s="5"/>
      <c r="FO819" s="5"/>
      <c r="FP819" s="5"/>
      <c r="FQ819" s="5"/>
      <c r="FR819" s="5"/>
      <c r="FS819" s="5"/>
      <c r="FT819" s="5"/>
      <c r="FU819" s="5"/>
      <c r="FV819" s="5"/>
      <c r="FW819" s="5"/>
      <c r="FX819" s="5"/>
      <c r="FY819" s="5"/>
      <c r="FZ819" s="5"/>
      <c r="GA819" s="5"/>
      <c r="GB819" s="5"/>
      <c r="GC819" s="5"/>
      <c r="GD819" s="5"/>
      <c r="GE819" s="5"/>
      <c r="GF819" s="5"/>
      <c r="GG819" s="5"/>
      <c r="GH819" s="5"/>
      <c r="GI819" s="5"/>
      <c r="GJ819" s="5"/>
      <c r="GK819" s="5"/>
      <c r="GL819" s="5"/>
      <c r="GM819" s="5"/>
      <c r="GN819" s="5"/>
      <c r="GO819" s="5"/>
      <c r="GP819" s="5"/>
      <c r="GQ819" s="5"/>
      <c r="GR819" s="5"/>
      <c r="GS819" s="5"/>
      <c r="GT819" s="5"/>
      <c r="GU819" s="5"/>
      <c r="GV819" s="5"/>
      <c r="GW819" s="5"/>
      <c r="GX819" s="5"/>
      <c r="GY819" s="5"/>
      <c r="GZ819" s="5"/>
      <c r="HA819" s="5"/>
      <c r="HB819" s="5"/>
      <c r="HC819" s="5"/>
      <c r="HD819" s="5"/>
      <c r="HE819" s="5"/>
      <c r="HF819" s="5"/>
      <c r="HG819" s="5"/>
      <c r="HH819" s="5"/>
      <c r="HI819" s="5"/>
      <c r="HJ819" s="5"/>
      <c r="HK819" s="5"/>
      <c r="HL819" s="5"/>
      <c r="HM819" s="5"/>
      <c r="HN819" s="5"/>
      <c r="HO819" s="5"/>
      <c r="HP819" s="5"/>
      <c r="HQ819" s="5"/>
      <c r="HR819" s="5"/>
      <c r="HS819" s="5"/>
      <c r="HT819" s="5"/>
      <c r="HU819" s="5"/>
      <c r="HV819" s="5"/>
      <c r="HW819" s="5"/>
      <c r="HX819" s="5"/>
      <c r="HY819" s="5"/>
      <c r="HZ819" s="5"/>
      <c r="IA819" s="5"/>
      <c r="IB819" s="5"/>
      <c r="IC819" s="5"/>
      <c r="ID819" s="5"/>
      <c r="IE819" s="5"/>
      <c r="IF819" s="5"/>
      <c r="IG819" s="5"/>
      <c r="IH819" s="5"/>
      <c r="II819" s="5"/>
      <c r="IJ819" s="5"/>
      <c r="IK819" s="5"/>
      <c r="IL819" s="5"/>
      <c r="IM819" s="5"/>
      <c r="IN819" s="5"/>
      <c r="IO819" s="5"/>
      <c r="IP819" s="5"/>
      <c r="IQ819" s="5"/>
      <c r="IR819" s="5"/>
      <c r="IS819" s="5"/>
      <c r="IT819" s="5"/>
      <c r="IU819" s="5"/>
      <c r="IV819" s="5"/>
      <c r="IW819" s="5"/>
      <c r="IX819" s="5"/>
      <c r="IY819" s="5"/>
      <c r="IZ819" s="5"/>
      <c r="JA819" s="5"/>
      <c r="JB819" s="5"/>
      <c r="JC819" s="5"/>
    </row>
    <row r="820" spans="2:263" x14ac:dyDescent="0.3">
      <c r="B820" s="18">
        <f t="shared" si="30"/>
        <v>0</v>
      </c>
      <c r="C820" s="18"/>
      <c r="D820" s="5"/>
      <c r="E820" s="5"/>
      <c r="F820" s="5" t="str">
        <f t="shared" si="31"/>
        <v/>
      </c>
      <c r="G820" s="5"/>
      <c r="H820" s="5"/>
      <c r="I820" s="5"/>
      <c r="J820" s="5"/>
      <c r="K820" s="5"/>
      <c r="L820" s="6"/>
      <c r="M820" s="5"/>
      <c r="N820" s="5"/>
      <c r="O820" s="5"/>
      <c r="P820" s="24"/>
      <c r="R820" s="27"/>
      <c r="S820" s="5"/>
      <c r="T820" s="6"/>
      <c r="U820" s="5"/>
      <c r="V820" s="7" t="str">
        <f>IFERROR(VLOOKUP(B820,[1]Client107650!$A$1:$C$7000,3,FALSE),"Non enregistrée")</f>
        <v>Non enregistrée</v>
      </c>
      <c r="W820" s="7" t="str">
        <f>IFERROR(VLOOKUP(A820,'[2]PLANNING-RECHANGES LATelec'!$A$3:$AN$8004,40,FALSE),"Non collaborée")</f>
        <v>Non collaborée</v>
      </c>
      <c r="X820" s="8" t="str">
        <f>IFERROR(VLOOKUP(F820,'[3]Table V'!$A:$G,3,FALSE),"N/A")</f>
        <v>N/A</v>
      </c>
      <c r="Y820" s="8" t="str">
        <f>IFERROR(VLOOKUP(F820,'[2]Table V'!$A:$M,9,FALSE),"N/A")</f>
        <v>N/A</v>
      </c>
      <c r="Z820" s="9" t="str">
        <f>IFERROR(VLOOKUP(C820,[4]Feuil1!$D:$AB,25,FALSE),"N/A")</f>
        <v>N/A</v>
      </c>
      <c r="AA820" s="9" t="s">
        <v>157</v>
      </c>
      <c r="AB820" s="9" t="s">
        <v>157</v>
      </c>
      <c r="AC820" s="5"/>
      <c r="AD820" s="10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  <c r="CF820" s="5"/>
      <c r="CG820" s="5"/>
      <c r="CH820" s="5"/>
      <c r="CI820" s="5"/>
      <c r="CJ820" s="5"/>
      <c r="CK820" s="5"/>
      <c r="CL820" s="5"/>
      <c r="CM820" s="5"/>
      <c r="CN820" s="5"/>
      <c r="CO820" s="5"/>
      <c r="CP820" s="5"/>
      <c r="CQ820" s="5"/>
      <c r="CR820" s="5"/>
      <c r="CS820" s="5"/>
      <c r="CT820" s="5"/>
      <c r="CU820" s="5"/>
      <c r="CV820" s="5"/>
      <c r="CW820" s="5"/>
      <c r="CX820" s="5"/>
      <c r="CY820" s="5"/>
      <c r="CZ820" s="5"/>
      <c r="DA820" s="5"/>
      <c r="DB820" s="5"/>
      <c r="DC820" s="5"/>
      <c r="DD820" s="5"/>
      <c r="DE820" s="5"/>
      <c r="DF820" s="5"/>
      <c r="DG820" s="5"/>
      <c r="DH820" s="5"/>
      <c r="DI820" s="5"/>
      <c r="DJ820" s="5"/>
      <c r="DK820" s="5"/>
      <c r="DL820" s="5"/>
      <c r="DM820" s="5"/>
      <c r="DN820" s="5"/>
      <c r="DO820" s="5"/>
      <c r="DP820" s="5"/>
      <c r="DQ820" s="5"/>
      <c r="DR820" s="5"/>
      <c r="DS820" s="5"/>
      <c r="DT820" s="5"/>
      <c r="DU820" s="5"/>
      <c r="DV820" s="5"/>
      <c r="DW820" s="5"/>
      <c r="DX820" s="5"/>
      <c r="DY820" s="5"/>
      <c r="DZ820" s="5"/>
      <c r="EA820" s="5"/>
      <c r="EB820" s="5"/>
      <c r="EC820" s="5"/>
      <c r="ED820" s="5"/>
      <c r="EE820" s="5"/>
      <c r="EF820" s="5"/>
      <c r="EG820" s="5"/>
      <c r="EH820" s="5"/>
      <c r="EI820" s="5"/>
      <c r="EJ820" s="5"/>
      <c r="EK820" s="5"/>
      <c r="EL820" s="5"/>
      <c r="EM820" s="5"/>
      <c r="EN820" s="5"/>
      <c r="EO820" s="5"/>
      <c r="EP820" s="5"/>
      <c r="EQ820" s="5"/>
      <c r="ER820" s="5"/>
      <c r="ES820" s="5"/>
      <c r="ET820" s="5"/>
      <c r="EU820" s="5"/>
      <c r="EV820" s="5"/>
      <c r="EW820" s="5"/>
      <c r="EX820" s="5"/>
      <c r="EY820" s="5"/>
      <c r="EZ820" s="5"/>
      <c r="FA820" s="5"/>
      <c r="FB820" s="5"/>
      <c r="FC820" s="5"/>
      <c r="FD820" s="5"/>
      <c r="FE820" s="5"/>
      <c r="FF820" s="5"/>
      <c r="FG820" s="5"/>
      <c r="FH820" s="5"/>
      <c r="FI820" s="5"/>
      <c r="FJ820" s="5"/>
      <c r="FK820" s="5"/>
      <c r="FL820" s="5"/>
      <c r="FM820" s="5"/>
      <c r="FN820" s="5"/>
      <c r="FO820" s="5"/>
      <c r="FP820" s="5"/>
      <c r="FQ820" s="5"/>
      <c r="FR820" s="5"/>
      <c r="FS820" s="5"/>
      <c r="FT820" s="5"/>
      <c r="FU820" s="5"/>
      <c r="FV820" s="5"/>
      <c r="FW820" s="5"/>
      <c r="FX820" s="5"/>
      <c r="FY820" s="5"/>
      <c r="FZ820" s="5"/>
      <c r="GA820" s="5"/>
      <c r="GB820" s="5"/>
      <c r="GC820" s="5"/>
      <c r="GD820" s="5"/>
      <c r="GE820" s="5"/>
      <c r="GF820" s="5"/>
      <c r="GG820" s="5"/>
      <c r="GH820" s="5"/>
      <c r="GI820" s="5"/>
      <c r="GJ820" s="5"/>
      <c r="GK820" s="5"/>
      <c r="GL820" s="5"/>
      <c r="GM820" s="5"/>
      <c r="GN820" s="5"/>
      <c r="GO820" s="5"/>
      <c r="GP820" s="5"/>
      <c r="GQ820" s="5"/>
      <c r="GR820" s="5"/>
      <c r="GS820" s="5"/>
      <c r="GT820" s="5"/>
      <c r="GU820" s="5"/>
      <c r="GV820" s="5"/>
      <c r="GW820" s="5"/>
      <c r="GX820" s="5"/>
      <c r="GY820" s="5"/>
      <c r="GZ820" s="5"/>
      <c r="HA820" s="5"/>
      <c r="HB820" s="5"/>
      <c r="HC820" s="5"/>
      <c r="HD820" s="5"/>
      <c r="HE820" s="5"/>
      <c r="HF820" s="5"/>
      <c r="HG820" s="5"/>
      <c r="HH820" s="5"/>
      <c r="HI820" s="5"/>
      <c r="HJ820" s="5"/>
      <c r="HK820" s="5"/>
      <c r="HL820" s="5"/>
      <c r="HM820" s="5"/>
      <c r="HN820" s="5"/>
      <c r="HO820" s="5"/>
      <c r="HP820" s="5"/>
      <c r="HQ820" s="5"/>
      <c r="HR820" s="5"/>
      <c r="HS820" s="5"/>
      <c r="HT820" s="5"/>
      <c r="HU820" s="5"/>
      <c r="HV820" s="5"/>
      <c r="HW820" s="5"/>
      <c r="HX820" s="5"/>
      <c r="HY820" s="5"/>
      <c r="HZ820" s="5"/>
      <c r="IA820" s="5"/>
      <c r="IB820" s="5"/>
      <c r="IC820" s="5"/>
      <c r="ID820" s="5"/>
      <c r="IE820" s="5"/>
      <c r="IF820" s="5"/>
      <c r="IG820" s="5"/>
      <c r="IH820" s="5"/>
      <c r="II820" s="5"/>
      <c r="IJ820" s="5"/>
      <c r="IK820" s="5"/>
      <c r="IL820" s="5"/>
      <c r="IM820" s="5"/>
      <c r="IN820" s="5"/>
      <c r="IO820" s="5"/>
      <c r="IP820" s="5"/>
      <c r="IQ820" s="5"/>
      <c r="IR820" s="5"/>
      <c r="IS820" s="5"/>
      <c r="IT820" s="5"/>
      <c r="IU820" s="5"/>
      <c r="IV820" s="5"/>
      <c r="IW820" s="5"/>
      <c r="IX820" s="5"/>
      <c r="IY820" s="5"/>
      <c r="IZ820" s="5"/>
      <c r="JA820" s="5"/>
      <c r="JB820" s="5"/>
      <c r="JC820" s="5"/>
    </row>
    <row r="821" spans="2:263" x14ac:dyDescent="0.3">
      <c r="B821" s="18">
        <f t="shared" si="30"/>
        <v>0</v>
      </c>
      <c r="C821" s="18"/>
      <c r="D821" s="5"/>
      <c r="E821" s="5"/>
      <c r="F821" s="5" t="str">
        <f t="shared" si="31"/>
        <v/>
      </c>
      <c r="G821" s="5"/>
      <c r="H821" s="5"/>
      <c r="I821" s="5"/>
      <c r="J821" s="5"/>
      <c r="K821" s="5"/>
      <c r="L821" s="6"/>
      <c r="M821" s="5"/>
      <c r="N821" s="5"/>
      <c r="O821" s="5"/>
      <c r="P821" s="24"/>
      <c r="R821" s="27"/>
      <c r="S821" s="5"/>
      <c r="T821" s="6"/>
      <c r="U821" s="5"/>
      <c r="V821" s="7" t="str">
        <f>IFERROR(VLOOKUP(B821,[1]Client107650!$A$1:$C$7000,3,FALSE),"Non enregistrée")</f>
        <v>Non enregistrée</v>
      </c>
      <c r="W821" s="7" t="str">
        <f>IFERROR(VLOOKUP(A821,'[2]PLANNING-RECHANGES LATelec'!$A$3:$AN$8004,40,FALSE),"Non collaborée")</f>
        <v>Non collaborée</v>
      </c>
      <c r="X821" s="8" t="str">
        <f>IFERROR(VLOOKUP(F821,'[3]Table V'!$A:$G,3,FALSE),"N/A")</f>
        <v>N/A</v>
      </c>
      <c r="Y821" s="8" t="str">
        <f>IFERROR(VLOOKUP(F821,'[2]Table V'!$A:$M,9,FALSE),"N/A")</f>
        <v>N/A</v>
      </c>
      <c r="Z821" s="9" t="str">
        <f>IFERROR(VLOOKUP(C821,[4]Feuil1!$D:$AB,25,FALSE),"N/A")</f>
        <v>N/A</v>
      </c>
      <c r="AA821" s="9" t="s">
        <v>157</v>
      </c>
      <c r="AB821" s="9" t="s">
        <v>157</v>
      </c>
      <c r="AC821" s="5"/>
      <c r="AD821" s="10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</row>
    <row r="822" spans="2:263" x14ac:dyDescent="0.3">
      <c r="B822" s="18">
        <f t="shared" si="30"/>
        <v>0</v>
      </c>
      <c r="C822" s="18"/>
      <c r="D822" s="5"/>
      <c r="E822" s="5"/>
      <c r="F822" s="5" t="str">
        <f t="shared" si="31"/>
        <v/>
      </c>
      <c r="G822" s="5"/>
      <c r="H822" s="5"/>
      <c r="I822" s="5"/>
      <c r="J822" s="5"/>
      <c r="K822" s="5"/>
      <c r="L822" s="6"/>
      <c r="M822" s="5"/>
      <c r="N822" s="5"/>
      <c r="O822" s="5"/>
      <c r="P822" s="24"/>
      <c r="R822" s="27"/>
      <c r="S822" s="5"/>
      <c r="T822" s="6"/>
      <c r="U822" s="5"/>
      <c r="V822" s="7" t="str">
        <f>IFERROR(VLOOKUP(B822,[1]Client107650!$A$1:$C$7000,3,FALSE),"Non enregistrée")</f>
        <v>Non enregistrée</v>
      </c>
      <c r="W822" s="7" t="str">
        <f>IFERROR(VLOOKUP(A822,'[2]PLANNING-RECHANGES LATelec'!$A$3:$AN$8004,40,FALSE),"Non collaborée")</f>
        <v>Non collaborée</v>
      </c>
      <c r="X822" s="8" t="str">
        <f>IFERROR(VLOOKUP(F822,'[3]Table V'!$A:$G,3,FALSE),"N/A")</f>
        <v>N/A</v>
      </c>
      <c r="Y822" s="8" t="str">
        <f>IFERROR(VLOOKUP(F822,'[2]Table V'!$A:$M,9,FALSE),"N/A")</f>
        <v>N/A</v>
      </c>
      <c r="Z822" s="9" t="str">
        <f>IFERROR(VLOOKUP(C822,[4]Feuil1!$D:$AB,25,FALSE),"N/A")</f>
        <v>N/A</v>
      </c>
      <c r="AA822" s="9" t="s">
        <v>157</v>
      </c>
      <c r="AB822" s="9" t="s">
        <v>157</v>
      </c>
      <c r="AC822" s="5"/>
      <c r="AD822" s="10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</row>
    <row r="823" spans="2:263" x14ac:dyDescent="0.3">
      <c r="B823" s="18">
        <f t="shared" si="30"/>
        <v>0</v>
      </c>
      <c r="C823" s="18"/>
      <c r="D823" s="5"/>
      <c r="E823" s="5"/>
      <c r="F823" s="5" t="str">
        <f t="shared" si="31"/>
        <v/>
      </c>
      <c r="G823" s="5"/>
      <c r="H823" s="5"/>
      <c r="I823" s="5"/>
      <c r="J823" s="5"/>
      <c r="K823" s="5"/>
      <c r="L823" s="6"/>
      <c r="M823" s="5"/>
      <c r="N823" s="5"/>
      <c r="O823" s="5"/>
      <c r="P823" s="24"/>
      <c r="R823" s="27"/>
      <c r="S823" s="5"/>
      <c r="T823" s="6"/>
      <c r="U823" s="5"/>
      <c r="V823" s="7" t="str">
        <f>IFERROR(VLOOKUP(B823,[1]Client107650!$A$1:$C$7000,3,FALSE),"Non enregistrée")</f>
        <v>Non enregistrée</v>
      </c>
      <c r="W823" s="7" t="str">
        <f>IFERROR(VLOOKUP(A823,'[2]PLANNING-RECHANGES LATelec'!$A$3:$AN$8004,40,FALSE),"Non collaborée")</f>
        <v>Non collaborée</v>
      </c>
      <c r="X823" s="8" t="str">
        <f>IFERROR(VLOOKUP(F823,'[3]Table V'!$A:$G,3,FALSE),"N/A")</f>
        <v>N/A</v>
      </c>
      <c r="Y823" s="8" t="str">
        <f>IFERROR(VLOOKUP(F823,'[2]Table V'!$A:$M,9,FALSE),"N/A")</f>
        <v>N/A</v>
      </c>
      <c r="Z823" s="9" t="str">
        <f>IFERROR(VLOOKUP(C823,[4]Feuil1!$D:$AB,25,FALSE),"N/A")</f>
        <v>N/A</v>
      </c>
      <c r="AA823" s="9" t="s">
        <v>157</v>
      </c>
      <c r="AB823" s="9" t="s">
        <v>157</v>
      </c>
      <c r="AC823" s="5"/>
      <c r="AD823" s="10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  <c r="CF823" s="5"/>
      <c r="CG823" s="5"/>
      <c r="CH823" s="5"/>
      <c r="CI823" s="5"/>
      <c r="CJ823" s="5"/>
      <c r="CK823" s="5"/>
      <c r="CL823" s="5"/>
      <c r="CM823" s="5"/>
      <c r="CN823" s="5"/>
      <c r="CO823" s="5"/>
      <c r="CP823" s="5"/>
      <c r="CQ823" s="5"/>
      <c r="CR823" s="5"/>
      <c r="CS823" s="5"/>
      <c r="CT823" s="5"/>
      <c r="CU823" s="5"/>
      <c r="CV823" s="5"/>
      <c r="CW823" s="5"/>
      <c r="CX823" s="5"/>
      <c r="CY823" s="5"/>
      <c r="CZ823" s="5"/>
      <c r="DA823" s="5"/>
      <c r="DB823" s="5"/>
      <c r="DC823" s="5"/>
      <c r="DD823" s="5"/>
      <c r="DE823" s="5"/>
      <c r="DF823" s="5"/>
      <c r="DG823" s="5"/>
      <c r="DH823" s="5"/>
      <c r="DI823" s="5"/>
      <c r="DJ823" s="5"/>
      <c r="DK823" s="5"/>
      <c r="DL823" s="5"/>
      <c r="DM823" s="5"/>
      <c r="DN823" s="5"/>
      <c r="DO823" s="5"/>
      <c r="DP823" s="5"/>
    </row>
    <row r="824" spans="2:263" x14ac:dyDescent="0.3">
      <c r="B824" s="18">
        <f t="shared" si="30"/>
        <v>0</v>
      </c>
      <c r="C824" s="18"/>
      <c r="D824" s="5"/>
      <c r="E824" s="5"/>
      <c r="F824" s="5" t="str">
        <f t="shared" si="31"/>
        <v/>
      </c>
      <c r="G824" s="5"/>
      <c r="H824" s="5"/>
      <c r="I824" s="5"/>
      <c r="J824" s="5"/>
      <c r="K824" s="5"/>
      <c r="L824" s="6"/>
      <c r="M824" s="5"/>
      <c r="N824" s="5"/>
      <c r="O824" s="5"/>
      <c r="P824" s="24"/>
      <c r="R824" s="27"/>
      <c r="S824" s="5"/>
      <c r="T824" s="6"/>
      <c r="U824" s="5"/>
      <c r="V824" s="7" t="str">
        <f>IFERROR(VLOOKUP(B824,[1]Client107650!$A$1:$C$7000,3,FALSE),"Non enregistrée")</f>
        <v>Non enregistrée</v>
      </c>
      <c r="W824" s="7" t="str">
        <f>IFERROR(VLOOKUP(A824,'[2]PLANNING-RECHANGES LATelec'!$A$3:$AN$8004,40,FALSE),"Non collaborée")</f>
        <v>Non collaborée</v>
      </c>
      <c r="X824" s="8" t="str">
        <f>IFERROR(VLOOKUP(F824,'[3]Table V'!$A:$G,3,FALSE),"N/A")</f>
        <v>N/A</v>
      </c>
      <c r="Y824" s="8" t="str">
        <f>IFERROR(VLOOKUP(F824,'[2]Table V'!$A:$M,9,FALSE),"N/A")</f>
        <v>N/A</v>
      </c>
      <c r="Z824" s="9" t="str">
        <f>IFERROR(VLOOKUP(C824,[4]Feuil1!$D:$AB,25,FALSE),"N/A")</f>
        <v>N/A</v>
      </c>
      <c r="AA824" s="9" t="s">
        <v>157</v>
      </c>
      <c r="AB824" s="9" t="s">
        <v>157</v>
      </c>
      <c r="AC824" s="5"/>
      <c r="AD824" s="10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CT824" s="5"/>
      <c r="CU824" s="5"/>
      <c r="CV824" s="5"/>
      <c r="CW824" s="5"/>
      <c r="CX824" s="5"/>
      <c r="CY824" s="5"/>
      <c r="CZ824" s="5"/>
      <c r="DA824" s="5"/>
      <c r="DB824" s="5"/>
      <c r="DC824" s="5"/>
      <c r="DD824" s="5"/>
      <c r="DE824" s="5"/>
      <c r="DF824" s="5"/>
      <c r="DG824" s="5"/>
      <c r="DH824" s="5"/>
      <c r="DI824" s="5"/>
      <c r="DJ824" s="5"/>
      <c r="DK824" s="5"/>
      <c r="DL824" s="5"/>
      <c r="DM824" s="5"/>
      <c r="DN824" s="5"/>
      <c r="DO824" s="5"/>
      <c r="DP824" s="5"/>
    </row>
    <row r="825" spans="2:263" x14ac:dyDescent="0.3">
      <c r="B825" s="18">
        <f t="shared" si="30"/>
        <v>0</v>
      </c>
      <c r="C825" s="18"/>
      <c r="D825" s="5"/>
      <c r="E825" s="5"/>
      <c r="F825" s="5" t="str">
        <f t="shared" si="31"/>
        <v/>
      </c>
      <c r="G825" s="5"/>
      <c r="H825" s="5"/>
      <c r="I825" s="5"/>
      <c r="J825" s="5"/>
      <c r="K825" s="5"/>
      <c r="L825" s="6"/>
      <c r="M825" s="5"/>
      <c r="N825" s="5"/>
      <c r="O825" s="5"/>
      <c r="P825" s="24"/>
      <c r="R825" s="27"/>
      <c r="S825" s="5"/>
      <c r="T825" s="6"/>
      <c r="U825" s="5"/>
      <c r="V825" s="7" t="str">
        <f>IFERROR(VLOOKUP(B825,[1]Client107650!$A$1:$C$7000,3,FALSE),"Non enregistrée")</f>
        <v>Non enregistrée</v>
      </c>
      <c r="W825" s="7" t="str">
        <f>IFERROR(VLOOKUP(A825,'[2]PLANNING-RECHANGES LATelec'!$A$3:$AN$8004,40,FALSE),"Non collaborée")</f>
        <v>Non collaborée</v>
      </c>
      <c r="X825" s="8" t="str">
        <f>IFERROR(VLOOKUP(F825,'[3]Table V'!$A:$G,3,FALSE),"N/A")</f>
        <v>N/A</v>
      </c>
      <c r="Y825" s="8" t="str">
        <f>IFERROR(VLOOKUP(F825,'[2]Table V'!$A:$M,9,FALSE),"N/A")</f>
        <v>N/A</v>
      </c>
      <c r="Z825" s="9" t="str">
        <f>IFERROR(VLOOKUP(C825,[4]Feuil1!$D:$AB,25,FALSE),"N/A")</f>
        <v>N/A</v>
      </c>
      <c r="AA825" s="9" t="s">
        <v>157</v>
      </c>
      <c r="AB825" s="9" t="s">
        <v>157</v>
      </c>
      <c r="AC825" s="5"/>
      <c r="AD825" s="10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  <c r="CC825" s="5"/>
      <c r="CD825" s="5"/>
      <c r="CE825" s="5"/>
      <c r="CF825" s="5"/>
      <c r="CG825" s="5"/>
      <c r="CH825" s="5"/>
      <c r="CI825" s="5"/>
      <c r="CJ825" s="5"/>
      <c r="CK825" s="5"/>
      <c r="CL825" s="5"/>
      <c r="CM825" s="5"/>
      <c r="CN825" s="5"/>
      <c r="CO825" s="5"/>
      <c r="CP825" s="5"/>
      <c r="CQ825" s="5"/>
      <c r="CR825" s="5"/>
      <c r="CS825" s="5"/>
      <c r="CT825" s="5"/>
      <c r="CU825" s="5"/>
      <c r="CV825" s="5"/>
      <c r="CW825" s="5"/>
      <c r="CX825" s="5"/>
      <c r="CY825" s="5"/>
      <c r="CZ825" s="5"/>
      <c r="DA825" s="5"/>
      <c r="DB825" s="5"/>
      <c r="DC825" s="5"/>
      <c r="DD825" s="5"/>
      <c r="DE825" s="5"/>
      <c r="DF825" s="5"/>
      <c r="DG825" s="5"/>
      <c r="DH825" s="5"/>
      <c r="DI825" s="5"/>
      <c r="DJ825" s="5"/>
      <c r="DK825" s="5"/>
      <c r="DL825" s="5"/>
      <c r="DM825" s="5"/>
      <c r="DN825" s="5"/>
      <c r="DO825" s="5"/>
      <c r="DP825" s="5"/>
      <c r="DQ825" s="5"/>
      <c r="DR825" s="5"/>
      <c r="DS825" s="5"/>
      <c r="DT825" s="5"/>
      <c r="DU825" s="5"/>
      <c r="DV825" s="5"/>
      <c r="DW825" s="5"/>
      <c r="DX825" s="5"/>
      <c r="DY825" s="5"/>
      <c r="DZ825" s="5"/>
      <c r="EA825" s="5"/>
      <c r="EB825" s="5"/>
      <c r="EC825" s="5"/>
      <c r="ED825" s="5"/>
      <c r="EE825" s="5"/>
      <c r="EF825" s="5"/>
      <c r="EG825" s="5"/>
      <c r="EH825" s="5"/>
      <c r="EI825" s="5"/>
      <c r="EJ825" s="5"/>
      <c r="EK825" s="5"/>
      <c r="EL825" s="5"/>
      <c r="EM825" s="5"/>
      <c r="EN825" s="5"/>
      <c r="EO825" s="5"/>
      <c r="EP825" s="5"/>
      <c r="EQ825" s="5"/>
      <c r="ER825" s="5"/>
      <c r="ES825" s="5"/>
      <c r="ET825" s="5"/>
      <c r="EU825" s="5"/>
      <c r="EV825" s="5"/>
      <c r="EW825" s="5"/>
      <c r="EX825" s="5"/>
      <c r="EY825" s="5"/>
      <c r="EZ825" s="5"/>
      <c r="FA825" s="5"/>
      <c r="FB825" s="5"/>
      <c r="FC825" s="5"/>
      <c r="FD825" s="5"/>
      <c r="FE825" s="5"/>
      <c r="FF825" s="5"/>
      <c r="FG825" s="5"/>
      <c r="FH825" s="5"/>
      <c r="FI825" s="5"/>
      <c r="FJ825" s="5"/>
      <c r="FK825" s="5"/>
      <c r="FL825" s="5"/>
      <c r="FM825" s="5"/>
      <c r="FN825" s="5"/>
      <c r="FO825" s="5"/>
      <c r="FP825" s="5"/>
      <c r="FQ825" s="5"/>
      <c r="FR825" s="5"/>
      <c r="FS825" s="5"/>
      <c r="FT825" s="5"/>
      <c r="FU825" s="5"/>
      <c r="FV825" s="5"/>
      <c r="FW825" s="5"/>
      <c r="FX825" s="5"/>
      <c r="FY825" s="5"/>
      <c r="FZ825" s="5"/>
      <c r="GA825" s="5"/>
      <c r="GB825" s="5"/>
      <c r="GC825" s="5"/>
      <c r="GD825" s="5"/>
      <c r="GE825" s="5"/>
      <c r="GF825" s="5"/>
      <c r="GG825" s="5"/>
      <c r="GH825" s="5"/>
      <c r="GI825" s="5"/>
      <c r="GJ825" s="5"/>
      <c r="GK825" s="5"/>
      <c r="GL825" s="5"/>
      <c r="GM825" s="5"/>
      <c r="GN825" s="5"/>
      <c r="GO825" s="5"/>
      <c r="GP825" s="5"/>
      <c r="GQ825" s="5"/>
      <c r="GR825" s="5"/>
      <c r="GS825" s="5"/>
      <c r="GT825" s="5"/>
      <c r="GU825" s="5"/>
      <c r="GV825" s="5"/>
      <c r="GW825" s="5"/>
      <c r="GX825" s="5"/>
      <c r="GY825" s="5"/>
      <c r="GZ825" s="5"/>
      <c r="HA825" s="5"/>
      <c r="HB825" s="5"/>
      <c r="HC825" s="5"/>
      <c r="HD825" s="5"/>
      <c r="HE825" s="5"/>
      <c r="HF825" s="5"/>
      <c r="HG825" s="5"/>
      <c r="HH825" s="5"/>
      <c r="HI825" s="5"/>
      <c r="HJ825" s="5"/>
      <c r="HK825" s="5"/>
      <c r="HL825" s="5"/>
      <c r="HM825" s="5"/>
      <c r="HN825" s="5"/>
      <c r="HO825" s="5"/>
      <c r="HP825" s="5"/>
      <c r="HQ825" s="5"/>
      <c r="HR825" s="5"/>
      <c r="HS825" s="5"/>
      <c r="HT825" s="5"/>
      <c r="HU825" s="5"/>
      <c r="HV825" s="5"/>
      <c r="HW825" s="5"/>
      <c r="HX825" s="5"/>
      <c r="HY825" s="5"/>
      <c r="HZ825" s="5"/>
      <c r="IA825" s="5"/>
      <c r="IB825" s="5"/>
      <c r="IC825" s="5"/>
      <c r="ID825" s="5"/>
      <c r="IE825" s="5"/>
      <c r="IF825" s="5"/>
      <c r="IG825" s="5"/>
      <c r="IH825" s="5"/>
      <c r="II825" s="5"/>
      <c r="IJ825" s="5"/>
      <c r="IK825" s="5"/>
      <c r="IL825" s="5"/>
      <c r="IM825" s="5"/>
      <c r="IN825" s="5"/>
      <c r="IO825" s="5"/>
      <c r="IP825" s="5"/>
      <c r="IQ825" s="5"/>
      <c r="IR825" s="5"/>
      <c r="IS825" s="5"/>
      <c r="IT825" s="5"/>
      <c r="IU825" s="5"/>
      <c r="IV825" s="5"/>
      <c r="IW825" s="5"/>
      <c r="IX825" s="5"/>
      <c r="IY825" s="5"/>
      <c r="IZ825" s="5"/>
      <c r="JA825" s="5"/>
      <c r="JB825" s="5"/>
      <c r="JC825" s="5"/>
    </row>
    <row r="826" spans="2:263" x14ac:dyDescent="0.3">
      <c r="B826" s="18">
        <f t="shared" si="30"/>
        <v>0</v>
      </c>
      <c r="C826" s="18"/>
      <c r="D826" s="5"/>
      <c r="E826" s="5"/>
      <c r="F826" s="5" t="str">
        <f t="shared" si="31"/>
        <v/>
      </c>
      <c r="G826" s="5"/>
      <c r="H826" s="5"/>
      <c r="I826" s="5"/>
      <c r="J826" s="5"/>
      <c r="K826" s="5"/>
      <c r="L826" s="6"/>
      <c r="M826" s="5"/>
      <c r="N826" s="5"/>
      <c r="O826" s="5"/>
      <c r="P826" s="24"/>
      <c r="R826" s="27"/>
      <c r="S826" s="5"/>
      <c r="T826" s="6"/>
      <c r="U826" s="5"/>
      <c r="V826" s="7" t="str">
        <f>IFERROR(VLOOKUP(B826,[1]Client107650!$A$1:$C$7000,3,FALSE),"Non enregistrée")</f>
        <v>Non enregistrée</v>
      </c>
      <c r="W826" s="7" t="str">
        <f>IFERROR(VLOOKUP(A826,'[2]PLANNING-RECHANGES LATelec'!$A$3:$AN$8004,40,FALSE),"Non collaborée")</f>
        <v>Non collaborée</v>
      </c>
      <c r="X826" s="8" t="str">
        <f>IFERROR(VLOOKUP(F826,'[3]Table V'!$A:$G,3,FALSE),"N/A")</f>
        <v>N/A</v>
      </c>
      <c r="Y826" s="8" t="str">
        <f>IFERROR(VLOOKUP(F826,'[2]Table V'!$A:$M,9,FALSE),"N/A")</f>
        <v>N/A</v>
      </c>
      <c r="Z826" s="9" t="str">
        <f>IFERROR(VLOOKUP(C826,[4]Feuil1!$D:$AB,25,FALSE),"N/A")</f>
        <v>N/A</v>
      </c>
      <c r="AA826" s="9" t="s">
        <v>157</v>
      </c>
      <c r="AB826" s="9" t="s">
        <v>157</v>
      </c>
      <c r="AC826" s="5"/>
      <c r="AD826" s="10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  <c r="CF826" s="5"/>
      <c r="CG826" s="5"/>
      <c r="CH826" s="5"/>
      <c r="CI826" s="5"/>
      <c r="CJ826" s="5"/>
      <c r="CK826" s="5"/>
      <c r="CL826" s="5"/>
      <c r="CM826" s="5"/>
      <c r="CN826" s="5"/>
      <c r="CO826" s="5"/>
      <c r="CP826" s="5"/>
      <c r="CQ826" s="5"/>
      <c r="CR826" s="5"/>
      <c r="CS826" s="5"/>
      <c r="CT826" s="5"/>
      <c r="CU826" s="5"/>
      <c r="CV826" s="5"/>
      <c r="CW826" s="5"/>
      <c r="CX826" s="5"/>
      <c r="CY826" s="5"/>
      <c r="CZ826" s="5"/>
      <c r="DA826" s="5"/>
      <c r="DB826" s="5"/>
      <c r="DC826" s="5"/>
      <c r="DD826" s="5"/>
      <c r="DE826" s="5"/>
      <c r="DF826" s="5"/>
      <c r="DG826" s="5"/>
      <c r="DH826" s="5"/>
      <c r="DI826" s="5"/>
      <c r="DJ826" s="5"/>
      <c r="DK826" s="5"/>
      <c r="DL826" s="5"/>
      <c r="DM826" s="5"/>
      <c r="DN826" s="5"/>
      <c r="DO826" s="5"/>
      <c r="DP826" s="5"/>
      <c r="DQ826" s="5"/>
      <c r="DR826" s="5"/>
      <c r="DS826" s="5"/>
      <c r="DT826" s="5"/>
      <c r="DU826" s="5"/>
      <c r="DV826" s="5"/>
      <c r="DW826" s="5"/>
      <c r="DX826" s="5"/>
      <c r="DY826" s="5"/>
      <c r="DZ826" s="5"/>
      <c r="EA826" s="5"/>
      <c r="EB826" s="5"/>
      <c r="EC826" s="5"/>
      <c r="ED826" s="5"/>
      <c r="EE826" s="5"/>
      <c r="EF826" s="5"/>
      <c r="EG826" s="5"/>
      <c r="EH826" s="5"/>
      <c r="EI826" s="5"/>
      <c r="EJ826" s="5"/>
      <c r="EK826" s="5"/>
      <c r="EL826" s="5"/>
      <c r="EM826" s="5"/>
      <c r="EN826" s="5"/>
      <c r="EO826" s="5"/>
      <c r="EP826" s="5"/>
      <c r="EQ826" s="5"/>
      <c r="ER826" s="5"/>
      <c r="ES826" s="5"/>
      <c r="ET826" s="5"/>
      <c r="EU826" s="5"/>
      <c r="EV826" s="5"/>
      <c r="EW826" s="5"/>
      <c r="EX826" s="5"/>
      <c r="EY826" s="5"/>
      <c r="EZ826" s="5"/>
      <c r="FA826" s="5"/>
      <c r="FB826" s="5"/>
      <c r="FC826" s="5"/>
      <c r="FD826" s="5"/>
      <c r="FE826" s="5"/>
      <c r="FF826" s="5"/>
      <c r="FG826" s="5"/>
      <c r="FH826" s="5"/>
      <c r="FI826" s="5"/>
      <c r="FJ826" s="5"/>
      <c r="FK826" s="5"/>
      <c r="FL826" s="5"/>
      <c r="FM826" s="5"/>
      <c r="FN826" s="5"/>
      <c r="FO826" s="5"/>
      <c r="FP826" s="5"/>
      <c r="FQ826" s="5"/>
      <c r="FR826" s="5"/>
      <c r="FS826" s="5"/>
      <c r="FT826" s="5"/>
      <c r="FU826" s="5"/>
      <c r="FV826" s="5"/>
      <c r="FW826" s="5"/>
      <c r="FX826" s="5"/>
      <c r="FY826" s="5"/>
      <c r="FZ826" s="5"/>
      <c r="GA826" s="5"/>
      <c r="GB826" s="5"/>
      <c r="GC826" s="5"/>
      <c r="GD826" s="5"/>
      <c r="GE826" s="5"/>
      <c r="GF826" s="5"/>
      <c r="GG826" s="5"/>
      <c r="GH826" s="5"/>
      <c r="GI826" s="5"/>
      <c r="GJ826" s="5"/>
      <c r="GK826" s="5"/>
      <c r="GL826" s="5"/>
      <c r="GM826" s="5"/>
      <c r="GN826" s="5"/>
      <c r="GO826" s="5"/>
      <c r="GP826" s="5"/>
      <c r="GQ826" s="5"/>
      <c r="GR826" s="5"/>
      <c r="GS826" s="5"/>
      <c r="GT826" s="5"/>
      <c r="GU826" s="5"/>
      <c r="GV826" s="5"/>
      <c r="GW826" s="5"/>
      <c r="GX826" s="5"/>
      <c r="GY826" s="5"/>
      <c r="GZ826" s="5"/>
      <c r="HA826" s="5"/>
      <c r="HB826" s="5"/>
      <c r="HC826" s="5"/>
      <c r="HD826" s="5"/>
      <c r="HE826" s="5"/>
      <c r="HF826" s="5"/>
      <c r="HG826" s="5"/>
      <c r="HH826" s="5"/>
      <c r="HI826" s="5"/>
      <c r="HJ826" s="5"/>
      <c r="HK826" s="5"/>
      <c r="HL826" s="5"/>
      <c r="HM826" s="5"/>
      <c r="HN826" s="5"/>
      <c r="HO826" s="5"/>
      <c r="HP826" s="5"/>
      <c r="HQ826" s="5"/>
      <c r="HR826" s="5"/>
      <c r="HS826" s="5"/>
      <c r="HT826" s="5"/>
      <c r="HU826" s="5"/>
      <c r="HV826" s="5"/>
      <c r="HW826" s="5"/>
      <c r="HX826" s="5"/>
      <c r="HY826" s="5"/>
      <c r="HZ826" s="5"/>
      <c r="IA826" s="5"/>
      <c r="IB826" s="5"/>
      <c r="IC826" s="5"/>
      <c r="ID826" s="5"/>
      <c r="IE826" s="5"/>
      <c r="IF826" s="5"/>
      <c r="IG826" s="5"/>
      <c r="IH826" s="5"/>
      <c r="II826" s="5"/>
      <c r="IJ826" s="5"/>
      <c r="IK826" s="5"/>
      <c r="IL826" s="5"/>
      <c r="IM826" s="5"/>
      <c r="IN826" s="5"/>
      <c r="IO826" s="5"/>
      <c r="IP826" s="5"/>
      <c r="IQ826" s="5"/>
      <c r="IR826" s="5"/>
      <c r="IS826" s="5"/>
      <c r="IT826" s="5"/>
      <c r="IU826" s="5"/>
      <c r="IV826" s="5"/>
      <c r="IW826" s="5"/>
      <c r="IX826" s="5"/>
      <c r="IY826" s="5"/>
      <c r="IZ826" s="5"/>
      <c r="JA826" s="5"/>
      <c r="JB826" s="5"/>
      <c r="JC826" s="5"/>
    </row>
    <row r="827" spans="2:263" x14ac:dyDescent="0.3">
      <c r="B827" s="18">
        <f t="shared" si="30"/>
        <v>0</v>
      </c>
      <c r="C827" s="18"/>
      <c r="D827" s="5"/>
      <c r="E827" s="5"/>
      <c r="F827" s="5" t="str">
        <f t="shared" si="31"/>
        <v/>
      </c>
      <c r="G827" s="5"/>
      <c r="H827" s="5"/>
      <c r="I827" s="5"/>
      <c r="J827" s="5"/>
      <c r="K827" s="5"/>
      <c r="L827" s="6"/>
      <c r="M827" s="5"/>
      <c r="N827" s="5"/>
      <c r="O827" s="5"/>
      <c r="P827" s="24"/>
      <c r="R827" s="27"/>
      <c r="S827" s="5"/>
      <c r="T827" s="6"/>
      <c r="U827" s="5"/>
      <c r="V827" s="7" t="str">
        <f>IFERROR(VLOOKUP(B827,[1]Client107650!$A$1:$C$7000,3,FALSE),"Non enregistrée")</f>
        <v>Non enregistrée</v>
      </c>
      <c r="W827" s="7" t="str">
        <f>IFERROR(VLOOKUP(A827,'[2]PLANNING-RECHANGES LATelec'!$A$3:$AN$8004,40,FALSE),"Non collaborée")</f>
        <v>Non collaborée</v>
      </c>
      <c r="X827" s="8" t="str">
        <f>IFERROR(VLOOKUP(F827,'[3]Table V'!$A:$G,3,FALSE),"N/A")</f>
        <v>N/A</v>
      </c>
      <c r="Y827" s="8" t="str">
        <f>IFERROR(VLOOKUP(F827,'[2]Table V'!$A:$M,9,FALSE),"N/A")</f>
        <v>N/A</v>
      </c>
      <c r="Z827" s="9" t="str">
        <f>IFERROR(VLOOKUP(C827,[4]Feuil1!$D:$AB,25,FALSE),"N/A")</f>
        <v>N/A</v>
      </c>
      <c r="AA827" s="9" t="s">
        <v>157</v>
      </c>
      <c r="AB827" s="9" t="s">
        <v>157</v>
      </c>
      <c r="AC827" s="5"/>
      <c r="AD827" s="10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  <c r="CF827" s="5"/>
      <c r="CG827" s="5"/>
      <c r="CH827" s="5"/>
      <c r="CI827" s="5"/>
      <c r="CJ827" s="5"/>
      <c r="CK827" s="5"/>
      <c r="CL827" s="5"/>
      <c r="CM827" s="5"/>
      <c r="CN827" s="5"/>
      <c r="CO827" s="5"/>
      <c r="CP827" s="5"/>
      <c r="CQ827" s="5"/>
      <c r="CR827" s="5"/>
      <c r="CS827" s="5"/>
      <c r="CT827" s="5"/>
      <c r="CU827" s="5"/>
      <c r="CV827" s="5"/>
      <c r="CW827" s="5"/>
      <c r="CX827" s="5"/>
      <c r="CY827" s="5"/>
      <c r="CZ827" s="5"/>
      <c r="DA827" s="5"/>
      <c r="DB827" s="5"/>
      <c r="DC827" s="5"/>
      <c r="DD827" s="5"/>
      <c r="DE827" s="5"/>
      <c r="DF827" s="5"/>
      <c r="DG827" s="5"/>
      <c r="DH827" s="5"/>
      <c r="DI827" s="5"/>
      <c r="DJ827" s="5"/>
      <c r="DK827" s="5"/>
      <c r="DL827" s="5"/>
      <c r="DM827" s="5"/>
      <c r="DN827" s="5"/>
      <c r="DO827" s="5"/>
      <c r="DP827" s="5"/>
    </row>
    <row r="828" spans="2:263" x14ac:dyDescent="0.3">
      <c r="B828" s="18">
        <f t="shared" si="30"/>
        <v>0</v>
      </c>
      <c r="C828" s="18"/>
      <c r="D828" s="5"/>
      <c r="E828" s="5"/>
      <c r="F828" s="5" t="str">
        <f t="shared" si="31"/>
        <v/>
      </c>
      <c r="G828" s="5"/>
      <c r="H828" s="5"/>
      <c r="I828" s="5"/>
      <c r="J828" s="5"/>
      <c r="K828" s="5"/>
      <c r="L828" s="6"/>
      <c r="M828" s="5"/>
      <c r="N828" s="5"/>
      <c r="O828" s="5"/>
      <c r="P828" s="24"/>
      <c r="R828" s="27"/>
      <c r="S828" s="5"/>
      <c r="T828" s="6"/>
      <c r="U828" s="5"/>
      <c r="V828" s="7" t="str">
        <f>IFERROR(VLOOKUP(B828,[1]Client107650!$A$1:$C$7000,3,FALSE),"Non enregistrée")</f>
        <v>Non enregistrée</v>
      </c>
      <c r="W828" s="7" t="str">
        <f>IFERROR(VLOOKUP(A828,'[2]PLANNING-RECHANGES LATelec'!$A$3:$AN$8004,40,FALSE),"Non collaborée")</f>
        <v>Non collaborée</v>
      </c>
      <c r="X828" s="8" t="str">
        <f>IFERROR(VLOOKUP(F828,'[3]Table V'!$A:$G,3,FALSE),"N/A")</f>
        <v>N/A</v>
      </c>
      <c r="Y828" s="8" t="str">
        <f>IFERROR(VLOOKUP(F828,'[2]Table V'!$A:$M,9,FALSE),"N/A")</f>
        <v>N/A</v>
      </c>
      <c r="Z828" s="9" t="str">
        <f>IFERROR(VLOOKUP(C828,[4]Feuil1!$D:$AB,25,FALSE),"N/A")</f>
        <v>N/A</v>
      </c>
      <c r="AA828" s="9" t="s">
        <v>157</v>
      </c>
      <c r="AB828" s="9" t="s">
        <v>157</v>
      </c>
      <c r="AC828" s="5"/>
      <c r="AD828" s="10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CT828" s="5"/>
      <c r="CU828" s="5"/>
      <c r="CV828" s="5"/>
      <c r="CW828" s="5"/>
      <c r="CX828" s="5"/>
      <c r="CY828" s="5"/>
      <c r="CZ828" s="5"/>
      <c r="DA828" s="5"/>
      <c r="DB828" s="5"/>
      <c r="DC828" s="5"/>
      <c r="DD828" s="5"/>
      <c r="DE828" s="5"/>
      <c r="DF828" s="5"/>
      <c r="DG828" s="5"/>
      <c r="DH828" s="5"/>
      <c r="DI828" s="5"/>
      <c r="DJ828" s="5"/>
      <c r="DK828" s="5"/>
      <c r="DL828" s="5"/>
      <c r="DM828" s="5"/>
      <c r="DN828" s="5"/>
      <c r="DO828" s="5"/>
      <c r="DP828" s="5"/>
    </row>
    <row r="829" spans="2:263" x14ac:dyDescent="0.3">
      <c r="B829" s="18">
        <f t="shared" si="30"/>
        <v>0</v>
      </c>
      <c r="C829" s="18"/>
      <c r="D829" s="5"/>
      <c r="E829" s="5"/>
      <c r="F829" s="5" t="str">
        <f t="shared" si="31"/>
        <v/>
      </c>
      <c r="G829" s="5"/>
      <c r="H829" s="5"/>
      <c r="I829" s="5"/>
      <c r="J829" s="5"/>
      <c r="K829" s="5"/>
      <c r="L829" s="6"/>
      <c r="M829" s="5"/>
      <c r="N829" s="5"/>
      <c r="O829" s="5"/>
      <c r="P829" s="24"/>
      <c r="R829" s="27"/>
      <c r="S829" s="5"/>
      <c r="T829" s="6"/>
      <c r="U829" s="5"/>
      <c r="V829" s="7" t="str">
        <f>IFERROR(VLOOKUP(B829,[1]Client107650!$A$1:$C$7000,3,FALSE),"Non enregistrée")</f>
        <v>Non enregistrée</v>
      </c>
      <c r="W829" s="7" t="str">
        <f>IFERROR(VLOOKUP(A829,'[2]PLANNING-RECHANGES LATelec'!$A$3:$AN$8004,40,FALSE),"Non collaborée")</f>
        <v>Non collaborée</v>
      </c>
      <c r="X829" s="8" t="str">
        <f>IFERROR(VLOOKUP(F829,'[3]Table V'!$A:$G,3,FALSE),"N/A")</f>
        <v>N/A</v>
      </c>
      <c r="Y829" s="8" t="str">
        <f>IFERROR(VLOOKUP(F829,'[2]Table V'!$A:$M,9,FALSE),"N/A")</f>
        <v>N/A</v>
      </c>
      <c r="Z829" s="9" t="str">
        <f>IFERROR(VLOOKUP(C829,[4]Feuil1!$D:$AB,25,FALSE),"N/A")</f>
        <v>N/A</v>
      </c>
      <c r="AA829" s="9" t="s">
        <v>157</v>
      </c>
      <c r="AB829" s="9" t="s">
        <v>157</v>
      </c>
      <c r="AC829" s="5"/>
      <c r="AD829" s="10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</row>
    <row r="830" spans="2:263" x14ac:dyDescent="0.3">
      <c r="B830" s="18">
        <f t="shared" si="30"/>
        <v>0</v>
      </c>
      <c r="C830" s="18"/>
      <c r="D830" s="5"/>
      <c r="E830" s="5"/>
      <c r="F830" s="5" t="str">
        <f t="shared" si="31"/>
        <v/>
      </c>
      <c r="G830" s="5"/>
      <c r="H830" s="5"/>
      <c r="I830" s="5"/>
      <c r="J830" s="5"/>
      <c r="K830" s="5"/>
      <c r="L830" s="6"/>
      <c r="M830" s="5"/>
      <c r="N830" s="5"/>
      <c r="O830" s="5"/>
      <c r="P830" s="24"/>
      <c r="R830" s="27"/>
      <c r="S830" s="5"/>
      <c r="T830" s="6"/>
      <c r="U830" s="5"/>
      <c r="V830" s="7" t="str">
        <f>IFERROR(VLOOKUP(B830,[1]Client107650!$A$1:$C$7000,3,FALSE),"Non enregistrée")</f>
        <v>Non enregistrée</v>
      </c>
      <c r="W830" s="7" t="str">
        <f>IFERROR(VLOOKUP(A830,'[2]PLANNING-RECHANGES LATelec'!$A$3:$AN$8004,40,FALSE),"Non collaborée")</f>
        <v>Non collaborée</v>
      </c>
      <c r="X830" s="8" t="str">
        <f>IFERROR(VLOOKUP(F830,'[3]Table V'!$A:$G,3,FALSE),"N/A")</f>
        <v>N/A</v>
      </c>
      <c r="Y830" s="8" t="str">
        <f>IFERROR(VLOOKUP(F830,'[2]Table V'!$A:$M,9,FALSE),"N/A")</f>
        <v>N/A</v>
      </c>
      <c r="Z830" s="9" t="str">
        <f>IFERROR(VLOOKUP(C830,[4]Feuil1!$D:$AB,25,FALSE),"N/A")</f>
        <v>N/A</v>
      </c>
      <c r="AA830" s="9" t="s">
        <v>157</v>
      </c>
      <c r="AB830" s="9" t="s">
        <v>157</v>
      </c>
      <c r="AC830" s="5"/>
      <c r="AD830" s="10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  <c r="CF830" s="5"/>
      <c r="CG830" s="5"/>
      <c r="CH830" s="5"/>
      <c r="CI830" s="5"/>
      <c r="CJ830" s="5"/>
      <c r="CK830" s="5"/>
      <c r="CL830" s="5"/>
      <c r="CM830" s="5"/>
      <c r="CN830" s="5"/>
      <c r="CO830" s="5"/>
      <c r="CP830" s="5"/>
      <c r="CQ830" s="5"/>
      <c r="CR830" s="5"/>
      <c r="CS830" s="5"/>
      <c r="CT830" s="5"/>
      <c r="CU830" s="5"/>
      <c r="CV830" s="5"/>
      <c r="CW830" s="5"/>
      <c r="CX830" s="5"/>
      <c r="CY830" s="5"/>
      <c r="CZ830" s="5"/>
      <c r="DA830" s="5"/>
      <c r="DB830" s="5"/>
      <c r="DC830" s="5"/>
      <c r="DD830" s="5"/>
      <c r="DE830" s="5"/>
      <c r="DF830" s="5"/>
      <c r="DG830" s="5"/>
      <c r="DH830" s="5"/>
      <c r="DI830" s="5"/>
      <c r="DJ830" s="5"/>
      <c r="DK830" s="5"/>
      <c r="DL830" s="5"/>
      <c r="DM830" s="5"/>
      <c r="DN830" s="5"/>
      <c r="DO830" s="5"/>
      <c r="DP830" s="5"/>
      <c r="DQ830" s="5"/>
      <c r="DR830" s="5"/>
      <c r="DS830" s="5"/>
      <c r="DT830" s="5"/>
      <c r="DU830" s="5"/>
      <c r="DV830" s="5"/>
      <c r="DW830" s="5"/>
      <c r="DX830" s="5"/>
      <c r="DY830" s="5"/>
      <c r="DZ830" s="5"/>
      <c r="EA830" s="5"/>
      <c r="EB830" s="5"/>
      <c r="EC830" s="5"/>
      <c r="ED830" s="5"/>
      <c r="EE830" s="5"/>
      <c r="EF830" s="5"/>
      <c r="EG830" s="5"/>
      <c r="EH830" s="5"/>
      <c r="EI830" s="5"/>
      <c r="EJ830" s="5"/>
      <c r="EK830" s="5"/>
      <c r="EL830" s="5"/>
      <c r="EM830" s="5"/>
      <c r="EN830" s="5"/>
      <c r="EO830" s="5"/>
      <c r="EP830" s="5"/>
      <c r="EQ830" s="5"/>
      <c r="ER830" s="5"/>
      <c r="ES830" s="5"/>
      <c r="ET830" s="5"/>
      <c r="EU830" s="5"/>
      <c r="EV830" s="5"/>
      <c r="EW830" s="5"/>
      <c r="EX830" s="5"/>
      <c r="EY830" s="5"/>
      <c r="EZ830" s="5"/>
      <c r="FA830" s="5"/>
      <c r="FB830" s="5"/>
      <c r="FC830" s="5"/>
      <c r="FD830" s="5"/>
      <c r="FE830" s="5"/>
      <c r="FF830" s="5"/>
      <c r="FG830" s="5"/>
      <c r="FH830" s="5"/>
      <c r="FI830" s="5"/>
      <c r="FJ830" s="5"/>
      <c r="FK830" s="5"/>
      <c r="FL830" s="5"/>
      <c r="FM830" s="5"/>
      <c r="FN830" s="5"/>
      <c r="FO830" s="5"/>
      <c r="FP830" s="5"/>
      <c r="FQ830" s="5"/>
      <c r="FR830" s="5"/>
      <c r="FS830" s="5"/>
      <c r="FT830" s="5"/>
      <c r="FU830" s="5"/>
      <c r="FV830" s="5"/>
      <c r="FW830" s="5"/>
      <c r="FX830" s="5"/>
      <c r="FY830" s="5"/>
      <c r="FZ830" s="5"/>
      <c r="GA830" s="5"/>
      <c r="GB830" s="5"/>
      <c r="GC830" s="5"/>
      <c r="GD830" s="5"/>
      <c r="GE830" s="5"/>
      <c r="GF830" s="5"/>
      <c r="GG830" s="5"/>
      <c r="GH830" s="5"/>
      <c r="GI830" s="5"/>
      <c r="GJ830" s="5"/>
      <c r="GK830" s="5"/>
      <c r="GL830" s="5"/>
      <c r="GM830" s="5"/>
      <c r="GN830" s="5"/>
      <c r="GO830" s="5"/>
      <c r="GP830" s="5"/>
      <c r="GQ830" s="5"/>
      <c r="GR830" s="5"/>
      <c r="GS830" s="5"/>
      <c r="GT830" s="5"/>
      <c r="GU830" s="5"/>
      <c r="GV830" s="5"/>
      <c r="GW830" s="5"/>
      <c r="GX830" s="5"/>
      <c r="GY830" s="5"/>
      <c r="GZ830" s="5"/>
      <c r="HA830" s="5"/>
      <c r="HB830" s="5"/>
      <c r="HC830" s="5"/>
      <c r="HD830" s="5"/>
      <c r="HE830" s="5"/>
      <c r="HF830" s="5"/>
      <c r="HG830" s="5"/>
      <c r="HH830" s="5"/>
      <c r="HI830" s="5"/>
      <c r="HJ830" s="5"/>
      <c r="HK830" s="5"/>
      <c r="HL830" s="5"/>
      <c r="HM830" s="5"/>
      <c r="HN830" s="5"/>
      <c r="HO830" s="5"/>
      <c r="HP830" s="5"/>
      <c r="HQ830" s="5"/>
      <c r="HR830" s="5"/>
      <c r="HS830" s="5"/>
      <c r="HT830" s="5"/>
      <c r="HU830" s="5"/>
      <c r="HV830" s="5"/>
      <c r="HW830" s="5"/>
      <c r="HX830" s="5"/>
      <c r="HY830" s="5"/>
      <c r="HZ830" s="5"/>
      <c r="IA830" s="5"/>
      <c r="IB830" s="5"/>
      <c r="IC830" s="5"/>
      <c r="ID830" s="5"/>
      <c r="IE830" s="5"/>
      <c r="IF830" s="5"/>
      <c r="IG830" s="5"/>
      <c r="IH830" s="5"/>
      <c r="II830" s="5"/>
      <c r="IJ830" s="5"/>
      <c r="IK830" s="5"/>
      <c r="IL830" s="5"/>
      <c r="IM830" s="5"/>
      <c r="IN830" s="5"/>
      <c r="IO830" s="5"/>
      <c r="IP830" s="5"/>
      <c r="IQ830" s="5"/>
      <c r="IR830" s="5"/>
      <c r="IS830" s="5"/>
      <c r="IT830" s="5"/>
      <c r="IU830" s="5"/>
      <c r="IV830" s="5"/>
      <c r="IW830" s="5"/>
      <c r="IX830" s="5"/>
      <c r="IY830" s="5"/>
      <c r="IZ830" s="5"/>
      <c r="JA830" s="5"/>
      <c r="JB830" s="5"/>
      <c r="JC830" s="5"/>
    </row>
    <row r="831" spans="2:263" x14ac:dyDescent="0.3">
      <c r="B831" s="18">
        <f t="shared" si="30"/>
        <v>0</v>
      </c>
      <c r="C831" s="18"/>
      <c r="D831" s="5"/>
      <c r="E831" s="5"/>
      <c r="F831" s="5" t="str">
        <f t="shared" si="31"/>
        <v/>
      </c>
      <c r="G831" s="5"/>
      <c r="H831" s="5"/>
      <c r="I831" s="5"/>
      <c r="J831" s="5"/>
      <c r="K831" s="5"/>
      <c r="L831" s="6"/>
      <c r="M831" s="5"/>
      <c r="N831" s="5"/>
      <c r="O831" s="5"/>
      <c r="P831" s="24"/>
      <c r="R831" s="27"/>
      <c r="S831" s="5"/>
      <c r="T831" s="6"/>
      <c r="U831" s="5"/>
      <c r="V831" s="7" t="str">
        <f>IFERROR(VLOOKUP(B831,[1]Client107650!$A$1:$C$7000,3,FALSE),"Non enregistrée")</f>
        <v>Non enregistrée</v>
      </c>
      <c r="W831" s="7" t="str">
        <f>IFERROR(VLOOKUP(A831,'[2]PLANNING-RECHANGES LATelec'!$A$3:$AN$8004,40,FALSE),"Non collaborée")</f>
        <v>Non collaborée</v>
      </c>
      <c r="X831" s="8" t="str">
        <f>IFERROR(VLOOKUP(F831,'[3]Table V'!$A:$G,3,FALSE),"N/A")</f>
        <v>N/A</v>
      </c>
      <c r="Y831" s="8" t="str">
        <f>IFERROR(VLOOKUP(F831,'[2]Table V'!$A:$M,9,FALSE),"N/A")</f>
        <v>N/A</v>
      </c>
      <c r="Z831" s="9" t="str">
        <f>IFERROR(VLOOKUP(C831,[4]Feuil1!$D:$AB,25,FALSE),"N/A")</f>
        <v>N/A</v>
      </c>
      <c r="AA831" s="9" t="s">
        <v>157</v>
      </c>
      <c r="AB831" s="9" t="s">
        <v>157</v>
      </c>
      <c r="AC831" s="5"/>
      <c r="AD831" s="10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  <c r="CF831" s="5"/>
      <c r="CG831" s="5"/>
      <c r="CH831" s="5"/>
      <c r="CI831" s="5"/>
      <c r="CJ831" s="5"/>
      <c r="CK831" s="5"/>
      <c r="CL831" s="5"/>
      <c r="CM831" s="5"/>
      <c r="CN831" s="5"/>
      <c r="CO831" s="5"/>
      <c r="CP831" s="5"/>
      <c r="CQ831" s="5"/>
      <c r="CR831" s="5"/>
      <c r="CS831" s="5"/>
      <c r="CT831" s="5"/>
      <c r="CU831" s="5"/>
      <c r="CV831" s="5"/>
      <c r="CW831" s="5"/>
      <c r="CX831" s="5"/>
      <c r="CY831" s="5"/>
      <c r="CZ831" s="5"/>
      <c r="DA831" s="5"/>
      <c r="DB831" s="5"/>
      <c r="DC831" s="5"/>
      <c r="DD831" s="5"/>
      <c r="DE831" s="5"/>
      <c r="DF831" s="5"/>
      <c r="DG831" s="5"/>
      <c r="DH831" s="5"/>
      <c r="DI831" s="5"/>
      <c r="DJ831" s="5"/>
      <c r="DK831" s="5"/>
      <c r="DL831" s="5"/>
      <c r="DM831" s="5"/>
      <c r="DN831" s="5"/>
      <c r="DO831" s="5"/>
      <c r="DP831" s="5"/>
      <c r="DQ831" s="5"/>
      <c r="DR831" s="5"/>
      <c r="DS831" s="5"/>
      <c r="DT831" s="5"/>
      <c r="DU831" s="5"/>
      <c r="DV831" s="5"/>
      <c r="DW831" s="5"/>
      <c r="DX831" s="5"/>
      <c r="DY831" s="5"/>
      <c r="DZ831" s="5"/>
      <c r="EA831" s="5"/>
      <c r="EB831" s="5"/>
      <c r="EC831" s="5"/>
      <c r="ED831" s="5"/>
      <c r="EE831" s="5"/>
      <c r="EF831" s="5"/>
      <c r="EG831" s="5"/>
      <c r="EH831" s="5"/>
      <c r="EI831" s="5"/>
      <c r="EJ831" s="5"/>
      <c r="EK831" s="5"/>
      <c r="EL831" s="5"/>
      <c r="EM831" s="5"/>
      <c r="EN831" s="5"/>
      <c r="EO831" s="5"/>
      <c r="EP831" s="5"/>
      <c r="EQ831" s="5"/>
      <c r="ER831" s="5"/>
      <c r="ES831" s="5"/>
      <c r="ET831" s="5"/>
      <c r="EU831" s="5"/>
      <c r="EV831" s="5"/>
      <c r="EW831" s="5"/>
      <c r="EX831" s="5"/>
      <c r="EY831" s="5"/>
      <c r="EZ831" s="5"/>
      <c r="FA831" s="5"/>
      <c r="FB831" s="5"/>
      <c r="FC831" s="5"/>
      <c r="FD831" s="5"/>
      <c r="FE831" s="5"/>
      <c r="FF831" s="5"/>
      <c r="FG831" s="5"/>
      <c r="FH831" s="5"/>
      <c r="FI831" s="5"/>
      <c r="FJ831" s="5"/>
      <c r="FK831" s="5"/>
      <c r="FL831" s="5"/>
      <c r="FM831" s="5"/>
      <c r="FN831" s="5"/>
      <c r="FO831" s="5"/>
      <c r="FP831" s="5"/>
      <c r="FQ831" s="5"/>
      <c r="FR831" s="5"/>
      <c r="FS831" s="5"/>
      <c r="FT831" s="5"/>
      <c r="FU831" s="5"/>
      <c r="FV831" s="5"/>
      <c r="FW831" s="5"/>
      <c r="FX831" s="5"/>
      <c r="FY831" s="5"/>
      <c r="FZ831" s="5"/>
      <c r="GA831" s="5"/>
      <c r="GB831" s="5"/>
      <c r="GC831" s="5"/>
      <c r="GD831" s="5"/>
      <c r="GE831" s="5"/>
      <c r="GF831" s="5"/>
      <c r="GG831" s="5"/>
      <c r="GH831" s="5"/>
      <c r="GI831" s="5"/>
      <c r="GJ831" s="5"/>
      <c r="GK831" s="5"/>
      <c r="GL831" s="5"/>
      <c r="GM831" s="5"/>
      <c r="GN831" s="5"/>
      <c r="GO831" s="5"/>
      <c r="GP831" s="5"/>
      <c r="GQ831" s="5"/>
      <c r="GR831" s="5"/>
      <c r="GS831" s="5"/>
      <c r="GT831" s="5"/>
      <c r="GU831" s="5"/>
      <c r="GV831" s="5"/>
      <c r="GW831" s="5"/>
      <c r="GX831" s="5"/>
      <c r="GY831" s="5"/>
      <c r="GZ831" s="5"/>
      <c r="HA831" s="5"/>
      <c r="HB831" s="5"/>
      <c r="HC831" s="5"/>
      <c r="HD831" s="5"/>
      <c r="HE831" s="5"/>
      <c r="HF831" s="5"/>
      <c r="HG831" s="5"/>
      <c r="HH831" s="5"/>
      <c r="HI831" s="5"/>
      <c r="HJ831" s="5"/>
      <c r="HK831" s="5"/>
      <c r="HL831" s="5"/>
      <c r="HM831" s="5"/>
      <c r="HN831" s="5"/>
      <c r="HO831" s="5"/>
      <c r="HP831" s="5"/>
      <c r="HQ831" s="5"/>
      <c r="HR831" s="5"/>
      <c r="HS831" s="5"/>
      <c r="HT831" s="5"/>
      <c r="HU831" s="5"/>
      <c r="HV831" s="5"/>
      <c r="HW831" s="5"/>
      <c r="HX831" s="5"/>
      <c r="HY831" s="5"/>
      <c r="HZ831" s="5"/>
      <c r="IA831" s="5"/>
      <c r="IB831" s="5"/>
      <c r="IC831" s="5"/>
      <c r="ID831" s="5"/>
      <c r="IE831" s="5"/>
      <c r="IF831" s="5"/>
      <c r="IG831" s="5"/>
      <c r="IH831" s="5"/>
      <c r="II831" s="5"/>
      <c r="IJ831" s="5"/>
      <c r="IK831" s="5"/>
      <c r="IL831" s="5"/>
      <c r="IM831" s="5"/>
      <c r="IN831" s="5"/>
      <c r="IO831" s="5"/>
      <c r="IP831" s="5"/>
      <c r="IQ831" s="5"/>
      <c r="IR831" s="5"/>
      <c r="IS831" s="5"/>
      <c r="IT831" s="5"/>
      <c r="IU831" s="5"/>
      <c r="IV831" s="5"/>
      <c r="IW831" s="5"/>
      <c r="IX831" s="5"/>
      <c r="IY831" s="5"/>
      <c r="IZ831" s="5"/>
      <c r="JA831" s="5"/>
      <c r="JB831" s="5"/>
      <c r="JC831" s="5"/>
    </row>
    <row r="832" spans="2:263" x14ac:dyDescent="0.3">
      <c r="B832" s="18">
        <f t="shared" si="30"/>
        <v>0</v>
      </c>
      <c r="C832" s="18"/>
      <c r="D832" s="5"/>
      <c r="E832" s="5"/>
      <c r="F832" s="5" t="str">
        <f t="shared" si="31"/>
        <v/>
      </c>
      <c r="G832" s="5"/>
      <c r="H832" s="5"/>
      <c r="I832" s="5"/>
      <c r="J832" s="5"/>
      <c r="K832" s="5"/>
      <c r="L832" s="6"/>
      <c r="M832" s="5"/>
      <c r="N832" s="5"/>
      <c r="O832" s="5"/>
      <c r="P832" s="24"/>
      <c r="R832" s="27"/>
      <c r="S832" s="5"/>
      <c r="T832" s="6"/>
      <c r="U832" s="5"/>
      <c r="V832" s="7" t="str">
        <f>IFERROR(VLOOKUP(B832,[1]Client107650!$A$1:$C$7000,3,FALSE),"Non enregistrée")</f>
        <v>Non enregistrée</v>
      </c>
      <c r="W832" s="7" t="str">
        <f>IFERROR(VLOOKUP(A832,'[2]PLANNING-RECHANGES LATelec'!$A$3:$AN$8004,40,FALSE),"Non collaborée")</f>
        <v>Non collaborée</v>
      </c>
      <c r="X832" s="8" t="str">
        <f>IFERROR(VLOOKUP(F832,'[3]Table V'!$A:$G,3,FALSE),"N/A")</f>
        <v>N/A</v>
      </c>
      <c r="Y832" s="8" t="str">
        <f>IFERROR(VLOOKUP(F832,'[2]Table V'!$A:$M,9,FALSE),"N/A")</f>
        <v>N/A</v>
      </c>
      <c r="Z832" s="9" t="str">
        <f>IFERROR(VLOOKUP(C832,[4]Feuil1!$D:$AB,25,FALSE),"N/A")</f>
        <v>N/A</v>
      </c>
      <c r="AA832" s="9" t="s">
        <v>157</v>
      </c>
      <c r="AB832" s="9" t="s">
        <v>157</v>
      </c>
      <c r="AC832" s="5"/>
      <c r="AD832" s="10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  <c r="CF832" s="5"/>
      <c r="CG832" s="5"/>
      <c r="CH832" s="5"/>
      <c r="CI832" s="5"/>
      <c r="CJ832" s="5"/>
      <c r="CK832" s="5"/>
      <c r="CL832" s="5"/>
      <c r="CM832" s="5"/>
      <c r="CN832" s="5"/>
      <c r="CO832" s="5"/>
      <c r="CP832" s="5"/>
      <c r="CQ832" s="5"/>
      <c r="CR832" s="5"/>
      <c r="CS832" s="5"/>
      <c r="CT832" s="5"/>
      <c r="CU832" s="5"/>
      <c r="CV832" s="5"/>
      <c r="CW832" s="5"/>
      <c r="CX832" s="5"/>
      <c r="CY832" s="5"/>
      <c r="CZ832" s="5"/>
      <c r="DA832" s="5"/>
      <c r="DB832" s="5"/>
      <c r="DC832" s="5"/>
      <c r="DD832" s="5"/>
      <c r="DE832" s="5"/>
      <c r="DF832" s="5"/>
      <c r="DG832" s="5"/>
      <c r="DH832" s="5"/>
      <c r="DI832" s="5"/>
      <c r="DJ832" s="5"/>
      <c r="DK832" s="5"/>
      <c r="DL832" s="5"/>
      <c r="DM832" s="5"/>
      <c r="DN832" s="5"/>
      <c r="DO832" s="5"/>
      <c r="DP832" s="5"/>
      <c r="DQ832" s="5"/>
      <c r="DR832" s="5"/>
      <c r="DS832" s="5"/>
      <c r="DT832" s="5"/>
      <c r="DU832" s="5"/>
      <c r="DV832" s="5"/>
      <c r="DW832" s="5"/>
      <c r="DX832" s="5"/>
      <c r="DY832" s="5"/>
      <c r="DZ832" s="5"/>
      <c r="EA832" s="5"/>
      <c r="EB832" s="5"/>
      <c r="EC832" s="5"/>
      <c r="ED832" s="5"/>
      <c r="EE832" s="5"/>
      <c r="EF832" s="5"/>
      <c r="EG832" s="5"/>
      <c r="EH832" s="5"/>
      <c r="EI832" s="5"/>
      <c r="EJ832" s="5"/>
      <c r="EK832" s="5"/>
    </row>
    <row r="833" spans="2:263" x14ac:dyDescent="0.3">
      <c r="B833" s="18">
        <f t="shared" si="30"/>
        <v>0</v>
      </c>
      <c r="C833" s="18"/>
      <c r="D833" s="5"/>
      <c r="E833" s="5"/>
      <c r="F833" s="5" t="str">
        <f t="shared" si="31"/>
        <v/>
      </c>
      <c r="G833" s="5"/>
      <c r="H833" s="5"/>
      <c r="I833" s="5"/>
      <c r="J833" s="5"/>
      <c r="K833" s="5"/>
      <c r="L833" s="6"/>
      <c r="M833" s="5"/>
      <c r="N833" s="5"/>
      <c r="O833" s="5"/>
      <c r="P833" s="24"/>
      <c r="R833" s="27"/>
      <c r="S833" s="5"/>
      <c r="T833" s="6"/>
      <c r="U833" s="5"/>
      <c r="V833" s="7" t="str">
        <f>IFERROR(VLOOKUP(B833,[1]Client107650!$A$1:$C$7000,3,FALSE),"Non enregistrée")</f>
        <v>Non enregistrée</v>
      </c>
      <c r="W833" s="7" t="str">
        <f>IFERROR(VLOOKUP(A833,'[2]PLANNING-RECHANGES LATelec'!$A$3:$AN$8004,40,FALSE),"Non collaborée")</f>
        <v>Non collaborée</v>
      </c>
      <c r="X833" s="8" t="str">
        <f>IFERROR(VLOOKUP(F833,'[3]Table V'!$A:$G,3,FALSE),"N/A")</f>
        <v>N/A</v>
      </c>
      <c r="Y833" s="8" t="str">
        <f>IFERROR(VLOOKUP(F833,'[2]Table V'!$A:$M,9,FALSE),"N/A")</f>
        <v>N/A</v>
      </c>
      <c r="Z833" s="9" t="str">
        <f>IFERROR(VLOOKUP(C833,[4]Feuil1!$D:$AB,25,FALSE),"N/A")</f>
        <v>N/A</v>
      </c>
      <c r="AA833" s="9" t="s">
        <v>157</v>
      </c>
      <c r="AB833" s="9" t="s">
        <v>157</v>
      </c>
      <c r="AC833" s="5"/>
      <c r="AD833" s="10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  <c r="CF833" s="5"/>
      <c r="CG833" s="5"/>
      <c r="CH833" s="5"/>
      <c r="CI833" s="5"/>
      <c r="CJ833" s="5"/>
      <c r="CK833" s="5"/>
      <c r="CL833" s="5"/>
      <c r="CM833" s="5"/>
      <c r="CN833" s="5"/>
      <c r="CO833" s="5"/>
      <c r="CP833" s="5"/>
      <c r="CQ833" s="5"/>
      <c r="CR833" s="5"/>
      <c r="CS833" s="5"/>
      <c r="CT833" s="5"/>
      <c r="CU833" s="5"/>
      <c r="CV833" s="5"/>
      <c r="CW833" s="5"/>
      <c r="CX833" s="5"/>
      <c r="CY833" s="5"/>
      <c r="CZ833" s="5"/>
      <c r="DA833" s="5"/>
      <c r="DB833" s="5"/>
      <c r="DC833" s="5"/>
      <c r="DD833" s="5"/>
      <c r="DE833" s="5"/>
      <c r="DF833" s="5"/>
      <c r="DG833" s="5"/>
      <c r="DH833" s="5"/>
      <c r="DI833" s="5"/>
      <c r="DJ833" s="5"/>
      <c r="DK833" s="5"/>
      <c r="DL833" s="5"/>
      <c r="DM833" s="5"/>
      <c r="DN833" s="5"/>
      <c r="DO833" s="5"/>
      <c r="DP833" s="5"/>
      <c r="DQ833" s="5"/>
      <c r="DR833" s="5"/>
      <c r="DS833" s="5"/>
      <c r="DT833" s="5"/>
      <c r="DU833" s="5"/>
      <c r="DV833" s="5"/>
      <c r="DW833" s="5"/>
      <c r="DX833" s="5"/>
      <c r="DY833" s="5"/>
      <c r="DZ833" s="5"/>
      <c r="EA833" s="5"/>
      <c r="EB833" s="5"/>
      <c r="EC833" s="5"/>
      <c r="ED833" s="5"/>
      <c r="EE833" s="5"/>
      <c r="EF833" s="5"/>
      <c r="EG833" s="5"/>
      <c r="EH833" s="5"/>
      <c r="EI833" s="5"/>
      <c r="EJ833" s="5"/>
      <c r="EK833" s="5"/>
    </row>
    <row r="834" spans="2:263" x14ac:dyDescent="0.3">
      <c r="B834" s="18">
        <f t="shared" ref="B834:B857" si="32">IF(LEFT(C834,2)="00",RIGHT(C834,LEN(C834)-2),C834)</f>
        <v>0</v>
      </c>
      <c r="C834" s="18"/>
      <c r="D834" s="5"/>
      <c r="E834" s="5"/>
      <c r="F834" s="5" t="str">
        <f t="shared" si="31"/>
        <v/>
      </c>
      <c r="G834" s="5"/>
      <c r="H834" s="5"/>
      <c r="I834" s="5"/>
      <c r="J834" s="5"/>
      <c r="K834" s="5"/>
      <c r="L834" s="6"/>
      <c r="M834" s="5"/>
      <c r="N834" s="5"/>
      <c r="O834" s="5"/>
      <c r="P834" s="24"/>
      <c r="R834" s="27"/>
      <c r="S834" s="5"/>
      <c r="T834" s="6"/>
      <c r="U834" s="5"/>
      <c r="V834" s="7" t="str">
        <f>IFERROR(VLOOKUP(B834,[1]Client107650!$A$1:$C$7000,3,FALSE),"Non enregistrée")</f>
        <v>Non enregistrée</v>
      </c>
      <c r="W834" s="7" t="str">
        <f>IFERROR(VLOOKUP(A834,'[2]PLANNING-RECHANGES LATelec'!$A$3:$AN$8004,40,FALSE),"Non collaborée")</f>
        <v>Non collaborée</v>
      </c>
      <c r="X834" s="8" t="str">
        <f>IFERROR(VLOOKUP(F834,'[3]Table V'!$A:$G,3,FALSE),"N/A")</f>
        <v>N/A</v>
      </c>
      <c r="Y834" s="8" t="str">
        <f>IFERROR(VLOOKUP(F834,'[2]Table V'!$A:$M,9,FALSE),"N/A")</f>
        <v>N/A</v>
      </c>
      <c r="Z834" s="9" t="str">
        <f>IFERROR(VLOOKUP(C834,[4]Feuil1!$D:$AB,25,FALSE),"N/A")</f>
        <v>N/A</v>
      </c>
      <c r="AA834" s="9" t="s">
        <v>157</v>
      </c>
      <c r="AB834" s="9" t="s">
        <v>157</v>
      </c>
      <c r="AC834" s="5"/>
      <c r="AD834" s="10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</row>
    <row r="835" spans="2:263" x14ac:dyDescent="0.3">
      <c r="B835" s="18">
        <f t="shared" si="32"/>
        <v>0</v>
      </c>
      <c r="C835" s="18"/>
      <c r="D835" s="5"/>
      <c r="E835" s="5"/>
      <c r="F835" s="5" t="str">
        <f t="shared" si="31"/>
        <v/>
      </c>
      <c r="G835" s="5"/>
      <c r="H835" s="5"/>
      <c r="I835" s="5"/>
      <c r="J835" s="5"/>
      <c r="K835" s="5"/>
      <c r="L835" s="6"/>
      <c r="M835" s="5"/>
      <c r="N835" s="5"/>
      <c r="O835" s="5"/>
      <c r="P835" s="24"/>
      <c r="R835" s="27"/>
      <c r="S835" s="5"/>
      <c r="T835" s="6"/>
      <c r="U835" s="5"/>
      <c r="V835" s="7" t="str">
        <f>IFERROR(VLOOKUP(B835,[1]Client107650!$A$1:$C$7000,3,FALSE),"Non enregistrée")</f>
        <v>Non enregistrée</v>
      </c>
      <c r="W835" s="7" t="str">
        <f>IFERROR(VLOOKUP(A835,'[2]PLANNING-RECHANGES LATelec'!$A$3:$AN$8004,40,FALSE),"Non collaborée")</f>
        <v>Non collaborée</v>
      </c>
      <c r="X835" s="8" t="str">
        <f>IFERROR(VLOOKUP(F835,'[3]Table V'!$A:$G,3,FALSE),"N/A")</f>
        <v>N/A</v>
      </c>
      <c r="Y835" s="8" t="str">
        <f>IFERROR(VLOOKUP(F835,'[2]Table V'!$A:$M,9,FALSE),"N/A")</f>
        <v>N/A</v>
      </c>
      <c r="Z835" s="9" t="str">
        <f>IFERROR(VLOOKUP(C835,[4]Feuil1!$D:$AB,25,FALSE),"N/A")</f>
        <v>N/A</v>
      </c>
      <c r="AA835" s="9" t="s">
        <v>157</v>
      </c>
      <c r="AB835" s="9" t="s">
        <v>157</v>
      </c>
      <c r="AC835" s="5"/>
      <c r="AD835" s="10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  <c r="CF835" s="5"/>
      <c r="CG835" s="5"/>
      <c r="CH835" s="5"/>
      <c r="CI835" s="5"/>
      <c r="CJ835" s="5"/>
      <c r="CK835" s="5"/>
      <c r="CL835" s="5"/>
      <c r="CM835" s="5"/>
      <c r="CN835" s="5"/>
      <c r="CO835" s="5"/>
      <c r="CP835" s="5"/>
      <c r="CQ835" s="5"/>
      <c r="CR835" s="5"/>
      <c r="CS835" s="5"/>
      <c r="CT835" s="5"/>
      <c r="CU835" s="5"/>
      <c r="CV835" s="5"/>
      <c r="CW835" s="5"/>
      <c r="CX835" s="5"/>
      <c r="CY835" s="5"/>
      <c r="CZ835" s="5"/>
      <c r="DA835" s="5"/>
      <c r="DB835" s="5"/>
      <c r="DC835" s="5"/>
      <c r="DD835" s="5"/>
      <c r="DE835" s="5"/>
      <c r="DF835" s="5"/>
      <c r="DG835" s="5"/>
      <c r="DH835" s="5"/>
      <c r="DI835" s="5"/>
      <c r="DJ835" s="5"/>
      <c r="DK835" s="5"/>
      <c r="DL835" s="5"/>
      <c r="DM835" s="5"/>
      <c r="DN835" s="5"/>
      <c r="DO835" s="5"/>
      <c r="DP835" s="5"/>
      <c r="DQ835" s="5"/>
      <c r="DR835" s="5"/>
      <c r="DS835" s="5"/>
      <c r="DT835" s="5"/>
      <c r="DU835" s="5"/>
      <c r="DV835" s="5"/>
      <c r="DW835" s="5"/>
      <c r="DX835" s="5"/>
      <c r="DY835" s="5"/>
      <c r="DZ835" s="5"/>
      <c r="EA835" s="5"/>
      <c r="EB835" s="5"/>
      <c r="EC835" s="5"/>
      <c r="ED835" s="5"/>
      <c r="EE835" s="5"/>
      <c r="EF835" s="5"/>
      <c r="EG835" s="5"/>
      <c r="EH835" s="5"/>
      <c r="EI835" s="5"/>
      <c r="EJ835" s="5"/>
      <c r="EK835" s="5"/>
      <c r="EL835" s="5"/>
      <c r="EM835" s="5"/>
      <c r="EN835" s="5"/>
      <c r="EO835" s="5"/>
      <c r="EP835" s="5"/>
      <c r="EQ835" s="5"/>
      <c r="ER835" s="5"/>
      <c r="ES835" s="5"/>
      <c r="ET835" s="5"/>
      <c r="EU835" s="5"/>
      <c r="EV835" s="5"/>
      <c r="EW835" s="5"/>
      <c r="EX835" s="5"/>
      <c r="EY835" s="5"/>
      <c r="EZ835" s="5"/>
      <c r="FA835" s="5"/>
      <c r="FB835" s="5"/>
      <c r="FC835" s="5"/>
      <c r="FD835" s="5"/>
      <c r="FE835" s="5"/>
      <c r="FF835" s="5"/>
      <c r="FG835" s="5"/>
      <c r="FH835" s="5"/>
      <c r="FI835" s="5"/>
      <c r="FJ835" s="5"/>
      <c r="FK835" s="5"/>
      <c r="FL835" s="5"/>
      <c r="FM835" s="5"/>
      <c r="FN835" s="5"/>
      <c r="FO835" s="5"/>
      <c r="FP835" s="5"/>
      <c r="FQ835" s="5"/>
      <c r="FR835" s="5"/>
      <c r="FS835" s="5"/>
      <c r="FT835" s="5"/>
      <c r="FU835" s="5"/>
      <c r="FV835" s="5"/>
      <c r="FW835" s="5"/>
      <c r="FX835" s="5"/>
      <c r="FY835" s="5"/>
      <c r="FZ835" s="5"/>
      <c r="GA835" s="5"/>
      <c r="GB835" s="5"/>
      <c r="GC835" s="5"/>
      <c r="GD835" s="5"/>
      <c r="GE835" s="5"/>
      <c r="GF835" s="5"/>
      <c r="GG835" s="5"/>
      <c r="GH835" s="5"/>
      <c r="GI835" s="5"/>
      <c r="GJ835" s="5"/>
      <c r="GK835" s="5"/>
      <c r="GL835" s="5"/>
      <c r="GM835" s="5"/>
      <c r="GN835" s="5"/>
      <c r="GO835" s="5"/>
      <c r="GP835" s="5"/>
      <c r="GQ835" s="5"/>
      <c r="GR835" s="5"/>
      <c r="GS835" s="5"/>
      <c r="GT835" s="5"/>
      <c r="GU835" s="5"/>
      <c r="GV835" s="5"/>
      <c r="GW835" s="5"/>
      <c r="GX835" s="5"/>
      <c r="GY835" s="5"/>
      <c r="GZ835" s="5"/>
      <c r="HA835" s="5"/>
      <c r="HB835" s="5"/>
      <c r="HC835" s="5"/>
      <c r="HD835" s="5"/>
      <c r="HE835" s="5"/>
      <c r="HF835" s="5"/>
      <c r="HG835" s="5"/>
      <c r="HH835" s="5"/>
      <c r="HI835" s="5"/>
      <c r="HJ835" s="5"/>
      <c r="HK835" s="5"/>
      <c r="HL835" s="5"/>
      <c r="HM835" s="5"/>
      <c r="HN835" s="5"/>
      <c r="HO835" s="5"/>
      <c r="HP835" s="5"/>
      <c r="HQ835" s="5"/>
      <c r="HR835" s="5"/>
      <c r="HS835" s="5"/>
      <c r="HT835" s="5"/>
      <c r="HU835" s="5"/>
      <c r="HV835" s="5"/>
      <c r="HW835" s="5"/>
      <c r="HX835" s="5"/>
      <c r="HY835" s="5"/>
      <c r="HZ835" s="5"/>
      <c r="IA835" s="5"/>
      <c r="IB835" s="5"/>
      <c r="IC835" s="5"/>
      <c r="ID835" s="5"/>
      <c r="IE835" s="5"/>
      <c r="IF835" s="5"/>
      <c r="IG835" s="5"/>
      <c r="IH835" s="5"/>
      <c r="II835" s="5"/>
      <c r="IJ835" s="5"/>
      <c r="IK835" s="5"/>
      <c r="IL835" s="5"/>
      <c r="IM835" s="5"/>
      <c r="IN835" s="5"/>
      <c r="IO835" s="5"/>
      <c r="IP835" s="5"/>
      <c r="IQ835" s="5"/>
      <c r="IR835" s="5"/>
      <c r="IS835" s="5"/>
      <c r="IT835" s="5"/>
      <c r="IU835" s="5"/>
      <c r="IV835" s="5"/>
      <c r="IW835" s="5"/>
      <c r="IX835" s="5"/>
      <c r="IY835" s="5"/>
      <c r="IZ835" s="5"/>
      <c r="JA835" s="5"/>
      <c r="JB835" s="5"/>
      <c r="JC835" s="5"/>
    </row>
    <row r="836" spans="2:263" x14ac:dyDescent="0.3">
      <c r="B836" s="18">
        <f t="shared" si="32"/>
        <v>0</v>
      </c>
      <c r="C836" s="18"/>
      <c r="D836" s="5"/>
      <c r="E836" s="5"/>
      <c r="F836" s="5" t="str">
        <f t="shared" si="31"/>
        <v/>
      </c>
      <c r="G836" s="5"/>
      <c r="H836" s="5"/>
      <c r="I836" s="5"/>
      <c r="J836" s="5"/>
      <c r="K836" s="5"/>
      <c r="L836" s="6"/>
      <c r="M836" s="5"/>
      <c r="N836" s="5"/>
      <c r="O836" s="5"/>
      <c r="P836" s="24"/>
      <c r="R836" s="27"/>
      <c r="S836" s="5"/>
      <c r="T836" s="6"/>
      <c r="U836" s="5"/>
      <c r="V836" s="7" t="str">
        <f>IFERROR(VLOOKUP(B836,[1]Client107650!$A$1:$C$7000,3,FALSE),"Non enregistrée")</f>
        <v>Non enregistrée</v>
      </c>
      <c r="W836" s="7" t="str">
        <f>IFERROR(VLOOKUP(A836,'[2]PLANNING-RECHANGES LATelec'!$A$3:$AN$8004,40,FALSE),"Non collaborée")</f>
        <v>Non collaborée</v>
      </c>
      <c r="X836" s="8" t="str">
        <f>IFERROR(VLOOKUP(F836,'[3]Table V'!$A:$G,3,FALSE),"N/A")</f>
        <v>N/A</v>
      </c>
      <c r="Y836" s="8" t="str">
        <f>IFERROR(VLOOKUP(F836,'[2]Table V'!$A:$M,9,FALSE),"N/A")</f>
        <v>N/A</v>
      </c>
      <c r="Z836" s="9" t="str">
        <f>IFERROR(VLOOKUP(C836,[4]Feuil1!$D:$AB,25,FALSE),"N/A")</f>
        <v>N/A</v>
      </c>
      <c r="AA836" s="9" t="s">
        <v>157</v>
      </c>
      <c r="AB836" s="9" t="s">
        <v>157</v>
      </c>
      <c r="AC836" s="5"/>
      <c r="AD836" s="10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  <c r="CC836" s="5"/>
      <c r="CD836" s="5"/>
      <c r="CE836" s="5"/>
      <c r="CF836" s="5"/>
      <c r="CG836" s="5"/>
      <c r="CH836" s="5"/>
      <c r="CI836" s="5"/>
      <c r="CJ836" s="5"/>
      <c r="CK836" s="5"/>
      <c r="CL836" s="5"/>
      <c r="CM836" s="5"/>
      <c r="CN836" s="5"/>
      <c r="CO836" s="5"/>
      <c r="CP836" s="5"/>
      <c r="CQ836" s="5"/>
      <c r="CR836" s="5"/>
      <c r="CS836" s="5"/>
      <c r="CT836" s="5"/>
      <c r="CU836" s="5"/>
      <c r="CV836" s="5"/>
      <c r="CW836" s="5"/>
      <c r="CX836" s="5"/>
      <c r="CY836" s="5"/>
      <c r="CZ836" s="5"/>
      <c r="DA836" s="5"/>
      <c r="DB836" s="5"/>
      <c r="DC836" s="5"/>
      <c r="DD836" s="5"/>
      <c r="DE836" s="5"/>
      <c r="DF836" s="5"/>
      <c r="DG836" s="5"/>
      <c r="DH836" s="5"/>
      <c r="DI836" s="5"/>
      <c r="DJ836" s="5"/>
      <c r="DK836" s="5"/>
      <c r="DL836" s="5"/>
      <c r="DM836" s="5"/>
      <c r="DN836" s="5"/>
      <c r="DO836" s="5"/>
      <c r="DP836" s="5"/>
      <c r="DQ836" s="5"/>
      <c r="DR836" s="5"/>
      <c r="DS836" s="5"/>
      <c r="DT836" s="5"/>
      <c r="DU836" s="5"/>
      <c r="DV836" s="5"/>
      <c r="DW836" s="5"/>
      <c r="DX836" s="5"/>
      <c r="DY836" s="5"/>
      <c r="DZ836" s="5"/>
      <c r="EA836" s="5"/>
      <c r="EB836" s="5"/>
      <c r="EC836" s="5"/>
      <c r="ED836" s="5"/>
      <c r="EE836" s="5"/>
      <c r="EF836" s="5"/>
      <c r="EG836" s="5"/>
      <c r="EH836" s="5"/>
      <c r="EI836" s="5"/>
      <c r="EJ836" s="5"/>
      <c r="EK836" s="5"/>
      <c r="EL836" s="5"/>
      <c r="EM836" s="5"/>
      <c r="EN836" s="5"/>
      <c r="EO836" s="5"/>
      <c r="EP836" s="5"/>
      <c r="EQ836" s="5"/>
      <c r="ER836" s="5"/>
      <c r="ES836" s="5"/>
      <c r="ET836" s="5"/>
      <c r="EU836" s="5"/>
      <c r="EV836" s="5"/>
      <c r="EW836" s="5"/>
      <c r="EX836" s="5"/>
      <c r="EY836" s="5"/>
      <c r="EZ836" s="5"/>
      <c r="FA836" s="5"/>
      <c r="FB836" s="5"/>
      <c r="FC836" s="5"/>
      <c r="FD836" s="5"/>
      <c r="FE836" s="5"/>
      <c r="FF836" s="5"/>
      <c r="FG836" s="5"/>
      <c r="FH836" s="5"/>
      <c r="FI836" s="5"/>
      <c r="FJ836" s="5"/>
      <c r="FK836" s="5"/>
      <c r="FL836" s="5"/>
      <c r="FM836" s="5"/>
      <c r="FN836" s="5"/>
      <c r="FO836" s="5"/>
      <c r="FP836" s="5"/>
      <c r="FQ836" s="5"/>
      <c r="FR836" s="5"/>
      <c r="FS836" s="5"/>
      <c r="FT836" s="5"/>
      <c r="FU836" s="5"/>
      <c r="FV836" s="5"/>
      <c r="FW836" s="5"/>
      <c r="FX836" s="5"/>
      <c r="FY836" s="5"/>
      <c r="FZ836" s="5"/>
      <c r="GA836" s="5"/>
      <c r="GB836" s="5"/>
      <c r="GC836" s="5"/>
      <c r="GD836" s="5"/>
      <c r="GE836" s="5"/>
      <c r="GF836" s="5"/>
      <c r="GG836" s="5"/>
      <c r="GH836" s="5"/>
      <c r="GI836" s="5"/>
      <c r="GJ836" s="5"/>
      <c r="GK836" s="5"/>
      <c r="GL836" s="5"/>
      <c r="GM836" s="5"/>
      <c r="GN836" s="5"/>
      <c r="GO836" s="5"/>
      <c r="GP836" s="5"/>
      <c r="GQ836" s="5"/>
      <c r="GR836" s="5"/>
      <c r="GS836" s="5"/>
      <c r="GT836" s="5"/>
      <c r="GU836" s="5"/>
      <c r="GV836" s="5"/>
    </row>
    <row r="837" spans="2:263" x14ac:dyDescent="0.3">
      <c r="B837" s="18">
        <f t="shared" si="32"/>
        <v>0</v>
      </c>
      <c r="C837" s="18"/>
      <c r="D837" s="5"/>
      <c r="E837" s="5"/>
      <c r="F837" s="5" t="str">
        <f t="shared" si="31"/>
        <v/>
      </c>
      <c r="G837" s="5"/>
      <c r="H837" s="5"/>
      <c r="I837" s="5"/>
      <c r="J837" s="5"/>
      <c r="K837" s="5"/>
      <c r="L837" s="6"/>
      <c r="M837" s="5"/>
      <c r="N837" s="5"/>
      <c r="O837" s="5"/>
      <c r="P837" s="24"/>
      <c r="R837" s="27"/>
      <c r="S837" s="5"/>
      <c r="T837" s="6"/>
      <c r="U837" s="5"/>
      <c r="V837" s="7" t="str">
        <f>IFERROR(VLOOKUP(B837,[1]Client107650!$A$1:$C$7000,3,FALSE),"Non enregistrée")</f>
        <v>Non enregistrée</v>
      </c>
      <c r="W837" s="7" t="str">
        <f>IFERROR(VLOOKUP(A837,'[2]PLANNING-RECHANGES LATelec'!$A$3:$AN$8004,40,FALSE),"Non collaborée")</f>
        <v>Non collaborée</v>
      </c>
      <c r="X837" s="8" t="str">
        <f>IFERROR(VLOOKUP(F837,'[3]Table V'!$A:$G,3,FALSE),"N/A")</f>
        <v>N/A</v>
      </c>
      <c r="Y837" s="8" t="str">
        <f>IFERROR(VLOOKUP(F837,'[2]Table V'!$A:$M,9,FALSE),"N/A")</f>
        <v>N/A</v>
      </c>
      <c r="Z837" s="9" t="str">
        <f>IFERROR(VLOOKUP(C837,[4]Feuil1!$D:$AB,25,FALSE),"N/A")</f>
        <v>N/A</v>
      </c>
      <c r="AA837" s="9" t="s">
        <v>157</v>
      </c>
      <c r="AB837" s="9" t="s">
        <v>157</v>
      </c>
      <c r="AC837" s="5"/>
      <c r="AD837" s="10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/>
      <c r="CB837" s="5"/>
      <c r="CC837" s="5"/>
      <c r="CD837" s="5"/>
      <c r="CE837" s="5"/>
      <c r="CF837" s="5"/>
      <c r="CG837" s="5"/>
      <c r="CH837" s="5"/>
      <c r="CI837" s="5"/>
      <c r="CJ837" s="5"/>
      <c r="CK837" s="5"/>
      <c r="CL837" s="5"/>
      <c r="CM837" s="5"/>
      <c r="CN837" s="5"/>
      <c r="CO837" s="5"/>
      <c r="CP837" s="5"/>
      <c r="CQ837" s="5"/>
      <c r="CR837" s="5"/>
      <c r="CS837" s="5"/>
      <c r="CT837" s="5"/>
      <c r="CU837" s="5"/>
      <c r="CV837" s="5"/>
      <c r="CW837" s="5"/>
      <c r="CX837" s="5"/>
      <c r="CY837" s="5"/>
      <c r="CZ837" s="5"/>
      <c r="DA837" s="5"/>
      <c r="DB837" s="5"/>
      <c r="DC837" s="5"/>
      <c r="DD837" s="5"/>
      <c r="DE837" s="5"/>
      <c r="DF837" s="5"/>
      <c r="DG837" s="5"/>
      <c r="DH837" s="5"/>
      <c r="DI837" s="5"/>
      <c r="DJ837" s="5"/>
      <c r="DK837" s="5"/>
      <c r="DL837" s="5"/>
      <c r="DM837" s="5"/>
      <c r="DN837" s="5"/>
      <c r="DO837" s="5"/>
      <c r="DP837" s="5"/>
      <c r="DQ837" s="5"/>
      <c r="DR837" s="5"/>
      <c r="DS837" s="5"/>
      <c r="DT837" s="5"/>
      <c r="DU837" s="5"/>
      <c r="DV837" s="5"/>
      <c r="DW837" s="5"/>
      <c r="DX837" s="5"/>
      <c r="DY837" s="5"/>
      <c r="DZ837" s="5"/>
      <c r="EA837" s="5"/>
      <c r="EB837" s="5"/>
      <c r="EC837" s="5"/>
      <c r="ED837" s="5"/>
      <c r="EE837" s="5"/>
      <c r="EF837" s="5"/>
      <c r="EG837" s="5"/>
      <c r="EH837" s="5"/>
      <c r="EI837" s="5"/>
      <c r="EJ837" s="5"/>
      <c r="EK837" s="5"/>
      <c r="EL837" s="5"/>
      <c r="EM837" s="5"/>
      <c r="EN837" s="5"/>
      <c r="EO837" s="5"/>
      <c r="EP837" s="5"/>
      <c r="EQ837" s="5"/>
      <c r="ER837" s="5"/>
      <c r="ES837" s="5"/>
      <c r="ET837" s="5"/>
      <c r="EU837" s="5"/>
      <c r="EV837" s="5"/>
      <c r="EW837" s="5"/>
      <c r="EX837" s="5"/>
      <c r="EY837" s="5"/>
      <c r="EZ837" s="5"/>
      <c r="FA837" s="5"/>
      <c r="FB837" s="5"/>
      <c r="FC837" s="5"/>
      <c r="FD837" s="5"/>
      <c r="FE837" s="5"/>
      <c r="FF837" s="5"/>
      <c r="FG837" s="5"/>
      <c r="FH837" s="5"/>
      <c r="FI837" s="5"/>
      <c r="FJ837" s="5"/>
      <c r="FK837" s="5"/>
      <c r="FL837" s="5"/>
      <c r="FM837" s="5"/>
      <c r="FN837" s="5"/>
      <c r="FO837" s="5"/>
      <c r="FP837" s="5"/>
      <c r="FQ837" s="5"/>
      <c r="FR837" s="5"/>
      <c r="FS837" s="5"/>
      <c r="FT837" s="5"/>
      <c r="FU837" s="5"/>
      <c r="FV837" s="5"/>
      <c r="FW837" s="5"/>
      <c r="FX837" s="5"/>
      <c r="FY837" s="5"/>
      <c r="FZ837" s="5"/>
      <c r="GA837" s="5"/>
      <c r="GB837" s="5"/>
      <c r="GC837" s="5"/>
      <c r="GD837" s="5"/>
      <c r="GE837" s="5"/>
      <c r="GF837" s="5"/>
      <c r="GG837" s="5"/>
      <c r="GH837" s="5"/>
      <c r="GI837" s="5"/>
      <c r="GJ837" s="5"/>
      <c r="GK837" s="5"/>
      <c r="GL837" s="5"/>
      <c r="GM837" s="5"/>
      <c r="GN837" s="5"/>
      <c r="GO837" s="5"/>
      <c r="GP837" s="5"/>
      <c r="GQ837" s="5"/>
      <c r="GR837" s="5"/>
      <c r="GS837" s="5"/>
      <c r="GT837" s="5"/>
      <c r="GU837" s="5"/>
      <c r="GV837" s="5"/>
      <c r="GW837" s="5"/>
      <c r="GX837" s="5"/>
      <c r="GY837" s="5"/>
      <c r="GZ837" s="5"/>
      <c r="HA837" s="5"/>
      <c r="HB837" s="5"/>
      <c r="HC837" s="5"/>
      <c r="HD837" s="5"/>
      <c r="HE837" s="5"/>
      <c r="HF837" s="5"/>
      <c r="HG837" s="5"/>
      <c r="HH837" s="5"/>
      <c r="HI837" s="5"/>
      <c r="HJ837" s="5"/>
      <c r="HK837" s="5"/>
      <c r="HL837" s="5"/>
      <c r="HM837" s="5"/>
      <c r="HN837" s="5"/>
      <c r="HO837" s="5"/>
      <c r="HP837" s="5"/>
      <c r="HQ837" s="5"/>
      <c r="HR837" s="5"/>
      <c r="HS837" s="5"/>
      <c r="HT837" s="5"/>
      <c r="HU837" s="5"/>
      <c r="HV837" s="5"/>
      <c r="HW837" s="5"/>
      <c r="HX837" s="5"/>
      <c r="HY837" s="5"/>
      <c r="HZ837" s="5"/>
      <c r="IA837" s="5"/>
      <c r="IB837" s="5"/>
      <c r="IC837" s="5"/>
      <c r="ID837" s="5"/>
      <c r="IE837" s="5"/>
      <c r="IF837" s="5"/>
      <c r="IG837" s="5"/>
      <c r="IH837" s="5"/>
      <c r="II837" s="5"/>
      <c r="IJ837" s="5"/>
      <c r="IK837" s="5"/>
      <c r="IL837" s="5"/>
      <c r="IM837" s="5"/>
      <c r="IN837" s="5"/>
      <c r="IO837" s="5"/>
      <c r="IP837" s="5"/>
      <c r="IQ837" s="5"/>
      <c r="IR837" s="5"/>
      <c r="IS837" s="5"/>
      <c r="IT837" s="5"/>
      <c r="IU837" s="5"/>
      <c r="IV837" s="5"/>
      <c r="IW837" s="5"/>
      <c r="IX837" s="5"/>
      <c r="IY837" s="5"/>
      <c r="IZ837" s="5"/>
      <c r="JA837" s="5"/>
      <c r="JB837" s="5"/>
      <c r="JC837" s="5"/>
    </row>
    <row r="838" spans="2:263" x14ac:dyDescent="0.3">
      <c r="B838" s="18">
        <f t="shared" si="32"/>
        <v>0</v>
      </c>
      <c r="C838" s="18"/>
      <c r="D838" s="5"/>
      <c r="E838" s="5"/>
      <c r="F838" s="5" t="str">
        <f t="shared" si="31"/>
        <v/>
      </c>
      <c r="G838" s="5"/>
      <c r="H838" s="5"/>
      <c r="I838" s="5"/>
      <c r="J838" s="5"/>
      <c r="K838" s="5"/>
      <c r="L838" s="6"/>
      <c r="M838" s="5"/>
      <c r="N838" s="5"/>
      <c r="O838" s="5"/>
      <c r="P838" s="24"/>
      <c r="R838" s="27"/>
      <c r="S838" s="5"/>
      <c r="T838" s="6"/>
      <c r="U838" s="5"/>
      <c r="V838" s="7" t="str">
        <f>IFERROR(VLOOKUP(B838,[1]Client107650!$A$1:$C$7000,3,FALSE),"Non enregistrée")</f>
        <v>Non enregistrée</v>
      </c>
      <c r="W838" s="7" t="str">
        <f>IFERROR(VLOOKUP(A838,'[2]PLANNING-RECHANGES LATelec'!$A$3:$AN$8004,40,FALSE),"Non collaborée")</f>
        <v>Non collaborée</v>
      </c>
      <c r="X838" s="8" t="str">
        <f>IFERROR(VLOOKUP(F838,'[3]Table V'!$A:$G,3,FALSE),"N/A")</f>
        <v>N/A</v>
      </c>
      <c r="Y838" s="8" t="str">
        <f>IFERROR(VLOOKUP(F838,'[2]Table V'!$A:$M,9,FALSE),"N/A")</f>
        <v>N/A</v>
      </c>
      <c r="Z838" s="9" t="str">
        <f>IFERROR(VLOOKUP(C838,[4]Feuil1!$D:$AB,25,FALSE),"N/A")</f>
        <v>N/A</v>
      </c>
      <c r="AA838" s="9" t="s">
        <v>157</v>
      </c>
      <c r="AB838" s="9" t="s">
        <v>157</v>
      </c>
      <c r="AC838" s="5"/>
      <c r="AD838" s="10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  <c r="CF838" s="5"/>
      <c r="CG838" s="5"/>
      <c r="CH838" s="5"/>
      <c r="CI838" s="5"/>
      <c r="CJ838" s="5"/>
      <c r="CK838" s="5"/>
      <c r="CL838" s="5"/>
      <c r="CM838" s="5"/>
      <c r="CN838" s="5"/>
      <c r="CO838" s="5"/>
      <c r="CP838" s="5"/>
      <c r="CQ838" s="5"/>
      <c r="CR838" s="5"/>
      <c r="CS838" s="5"/>
      <c r="CT838" s="5"/>
      <c r="CU838" s="5"/>
      <c r="CV838" s="5"/>
      <c r="CW838" s="5"/>
      <c r="CX838" s="5"/>
      <c r="CY838" s="5"/>
      <c r="CZ838" s="5"/>
      <c r="DA838" s="5"/>
      <c r="DB838" s="5"/>
      <c r="DC838" s="5"/>
      <c r="DD838" s="5"/>
      <c r="DE838" s="5"/>
      <c r="DF838" s="5"/>
      <c r="DG838" s="5"/>
      <c r="DH838" s="5"/>
      <c r="DI838" s="5"/>
      <c r="DJ838" s="5"/>
      <c r="DK838" s="5"/>
      <c r="DL838" s="5"/>
      <c r="DM838" s="5"/>
      <c r="DN838" s="5"/>
      <c r="DO838" s="5"/>
      <c r="DP838" s="5"/>
      <c r="DQ838" s="5"/>
      <c r="DR838" s="5"/>
      <c r="DS838" s="5"/>
      <c r="DT838" s="5"/>
      <c r="DU838" s="5"/>
      <c r="DV838" s="5"/>
      <c r="DW838" s="5"/>
      <c r="DX838" s="5"/>
      <c r="DY838" s="5"/>
      <c r="DZ838" s="5"/>
      <c r="EA838" s="5"/>
      <c r="EB838" s="5"/>
      <c r="EC838" s="5"/>
      <c r="ED838" s="5"/>
      <c r="EE838" s="5"/>
      <c r="EF838" s="5"/>
      <c r="EG838" s="5"/>
      <c r="EH838" s="5"/>
      <c r="EI838" s="5"/>
      <c r="EJ838" s="5"/>
      <c r="EK838" s="5"/>
      <c r="EL838" s="5"/>
      <c r="EM838" s="5"/>
      <c r="EN838" s="5"/>
      <c r="EO838" s="5"/>
      <c r="EP838" s="5"/>
      <c r="EQ838" s="5"/>
      <c r="ER838" s="5"/>
      <c r="ES838" s="5"/>
      <c r="ET838" s="5"/>
      <c r="EU838" s="5"/>
      <c r="EV838" s="5"/>
      <c r="EW838" s="5"/>
      <c r="EX838" s="5"/>
      <c r="EY838" s="5"/>
      <c r="EZ838" s="5"/>
      <c r="FA838" s="5"/>
      <c r="FB838" s="5"/>
      <c r="FC838" s="5"/>
      <c r="FD838" s="5"/>
      <c r="FE838" s="5"/>
      <c r="FF838" s="5"/>
      <c r="FG838" s="5"/>
      <c r="FH838" s="5"/>
      <c r="FI838" s="5"/>
      <c r="FJ838" s="5"/>
      <c r="FK838" s="5"/>
      <c r="FL838" s="5"/>
      <c r="FM838" s="5"/>
      <c r="FN838" s="5"/>
      <c r="FO838" s="5"/>
      <c r="FP838" s="5"/>
      <c r="FQ838" s="5"/>
      <c r="FR838" s="5"/>
      <c r="FS838" s="5"/>
      <c r="FT838" s="5"/>
      <c r="FU838" s="5"/>
      <c r="FV838" s="5"/>
      <c r="FW838" s="5"/>
      <c r="FX838" s="5"/>
      <c r="FY838" s="5"/>
      <c r="FZ838" s="5"/>
      <c r="GA838" s="5"/>
      <c r="GB838" s="5"/>
      <c r="GC838" s="5"/>
      <c r="GD838" s="5"/>
      <c r="GE838" s="5"/>
      <c r="GF838" s="5"/>
      <c r="GG838" s="5"/>
      <c r="GH838" s="5"/>
      <c r="GI838" s="5"/>
      <c r="GJ838" s="5"/>
      <c r="GK838" s="5"/>
      <c r="GL838" s="5"/>
      <c r="GM838" s="5"/>
      <c r="GN838" s="5"/>
      <c r="GO838" s="5"/>
      <c r="GP838" s="5"/>
      <c r="GQ838" s="5"/>
      <c r="GR838" s="5"/>
      <c r="GS838" s="5"/>
      <c r="GT838" s="5"/>
      <c r="GU838" s="5"/>
      <c r="GV838" s="5"/>
      <c r="GW838" s="5"/>
      <c r="GX838" s="5"/>
      <c r="GY838" s="5"/>
      <c r="GZ838" s="5"/>
      <c r="HA838" s="5"/>
      <c r="HB838" s="5"/>
      <c r="HC838" s="5"/>
      <c r="HD838" s="5"/>
      <c r="HE838" s="5"/>
      <c r="HF838" s="5"/>
      <c r="HG838" s="5"/>
      <c r="HH838" s="5"/>
      <c r="HI838" s="5"/>
      <c r="HJ838" s="5"/>
      <c r="HK838" s="5"/>
      <c r="HL838" s="5"/>
      <c r="HM838" s="5"/>
      <c r="HN838" s="5"/>
      <c r="HO838" s="5"/>
      <c r="HP838" s="5"/>
      <c r="HQ838" s="5"/>
      <c r="HR838" s="5"/>
      <c r="HS838" s="5"/>
      <c r="HT838" s="5"/>
      <c r="HU838" s="5"/>
      <c r="HV838" s="5"/>
      <c r="HW838" s="5"/>
      <c r="HX838" s="5"/>
      <c r="HY838" s="5"/>
      <c r="HZ838" s="5"/>
      <c r="IA838" s="5"/>
      <c r="IB838" s="5"/>
      <c r="IC838" s="5"/>
      <c r="ID838" s="5"/>
      <c r="IE838" s="5"/>
      <c r="IF838" s="5"/>
      <c r="IG838" s="5"/>
      <c r="IH838" s="5"/>
      <c r="II838" s="5"/>
      <c r="IJ838" s="5"/>
      <c r="IK838" s="5"/>
      <c r="IL838" s="5"/>
      <c r="IM838" s="5"/>
      <c r="IN838" s="5"/>
      <c r="IO838" s="5"/>
      <c r="IP838" s="5"/>
      <c r="IQ838" s="5"/>
      <c r="IR838" s="5"/>
      <c r="IS838" s="5"/>
      <c r="IT838" s="5"/>
      <c r="IU838" s="5"/>
      <c r="IV838" s="5"/>
      <c r="IW838" s="5"/>
      <c r="IX838" s="5"/>
      <c r="IY838" s="5"/>
      <c r="IZ838" s="5"/>
      <c r="JA838" s="5"/>
      <c r="JB838" s="5"/>
      <c r="JC838" s="5"/>
    </row>
    <row r="839" spans="2:263" x14ac:dyDescent="0.3">
      <c r="B839" s="18">
        <f t="shared" si="32"/>
        <v>0</v>
      </c>
      <c r="C839" s="18"/>
      <c r="D839" s="5"/>
      <c r="E839" s="5"/>
      <c r="F839" s="5" t="str">
        <f t="shared" si="31"/>
        <v/>
      </c>
      <c r="G839" s="5"/>
      <c r="H839" s="5"/>
      <c r="I839" s="5"/>
      <c r="J839" s="5"/>
      <c r="K839" s="5"/>
      <c r="L839" s="6"/>
      <c r="M839" s="5"/>
      <c r="N839" s="5"/>
      <c r="O839" s="5"/>
      <c r="P839" s="24"/>
      <c r="R839" s="27"/>
      <c r="S839" s="5"/>
      <c r="T839" s="6"/>
      <c r="U839" s="5"/>
      <c r="V839" s="7" t="str">
        <f>IFERROR(VLOOKUP(B839,[1]Client107650!$A$1:$C$7000,3,FALSE),"Non enregistrée")</f>
        <v>Non enregistrée</v>
      </c>
      <c r="W839" s="7" t="str">
        <f>IFERROR(VLOOKUP(A839,'[2]PLANNING-RECHANGES LATelec'!$A$3:$AN$8004,40,FALSE),"Non collaborée")</f>
        <v>Non collaborée</v>
      </c>
      <c r="X839" s="8" t="str">
        <f>IFERROR(VLOOKUP(F839,'[3]Table V'!$A:$G,3,FALSE),"N/A")</f>
        <v>N/A</v>
      </c>
      <c r="Y839" s="8" t="str">
        <f>IFERROR(VLOOKUP(F839,'[2]Table V'!$A:$M,9,FALSE),"N/A")</f>
        <v>N/A</v>
      </c>
      <c r="Z839" s="9" t="str">
        <f>IFERROR(VLOOKUP(C839,[4]Feuil1!$D:$AB,25,FALSE),"N/A")</f>
        <v>N/A</v>
      </c>
      <c r="AA839" s="9" t="s">
        <v>157</v>
      </c>
      <c r="AB839" s="9" t="s">
        <v>157</v>
      </c>
      <c r="AC839" s="5"/>
      <c r="AD839" s="10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  <c r="CF839" s="5"/>
      <c r="CG839" s="5"/>
      <c r="CH839" s="5"/>
      <c r="CI839" s="5"/>
      <c r="CJ839" s="5"/>
      <c r="CK839" s="5"/>
      <c r="CL839" s="5"/>
      <c r="CM839" s="5"/>
      <c r="CN839" s="5"/>
      <c r="CO839" s="5"/>
      <c r="CP839" s="5"/>
      <c r="CQ839" s="5"/>
      <c r="CR839" s="5"/>
      <c r="CS839" s="5"/>
      <c r="CT839" s="5"/>
      <c r="CU839" s="5"/>
      <c r="CV839" s="5"/>
      <c r="CW839" s="5"/>
      <c r="CX839" s="5"/>
      <c r="CY839" s="5"/>
      <c r="CZ839" s="5"/>
      <c r="DA839" s="5"/>
      <c r="DB839" s="5"/>
      <c r="DC839" s="5"/>
      <c r="DD839" s="5"/>
      <c r="DE839" s="5"/>
      <c r="DF839" s="5"/>
      <c r="DG839" s="5"/>
      <c r="DH839" s="5"/>
      <c r="DI839" s="5"/>
      <c r="DJ839" s="5"/>
      <c r="DK839" s="5"/>
      <c r="DL839" s="5"/>
      <c r="DM839" s="5"/>
      <c r="DN839" s="5"/>
      <c r="DO839" s="5"/>
      <c r="DP839" s="5"/>
      <c r="DQ839" s="5"/>
      <c r="DR839" s="5"/>
      <c r="DS839" s="5"/>
      <c r="DT839" s="5"/>
      <c r="DU839" s="5"/>
      <c r="DV839" s="5"/>
      <c r="DW839" s="5"/>
      <c r="DX839" s="5"/>
      <c r="DY839" s="5"/>
      <c r="DZ839" s="5"/>
      <c r="EA839" s="5"/>
      <c r="EB839" s="5"/>
      <c r="EC839" s="5"/>
      <c r="ED839" s="5"/>
      <c r="EE839" s="5"/>
      <c r="EF839" s="5"/>
      <c r="EG839" s="5"/>
      <c r="EH839" s="5"/>
      <c r="EI839" s="5"/>
      <c r="EJ839" s="5"/>
      <c r="EK839" s="5"/>
      <c r="EL839" s="5"/>
      <c r="EM839" s="5"/>
      <c r="EN839" s="5"/>
      <c r="EO839" s="5"/>
      <c r="EP839" s="5"/>
      <c r="EQ839" s="5"/>
      <c r="ER839" s="5"/>
      <c r="ES839" s="5"/>
      <c r="ET839" s="5"/>
      <c r="EU839" s="5"/>
      <c r="EV839" s="5"/>
      <c r="EW839" s="5"/>
      <c r="EX839" s="5"/>
      <c r="EY839" s="5"/>
      <c r="EZ839" s="5"/>
      <c r="FA839" s="5"/>
      <c r="FB839" s="5"/>
      <c r="FC839" s="5"/>
      <c r="FD839" s="5"/>
      <c r="FE839" s="5"/>
      <c r="FF839" s="5"/>
      <c r="FG839" s="5"/>
      <c r="FH839" s="5"/>
      <c r="FI839" s="5"/>
      <c r="FJ839" s="5"/>
      <c r="FK839" s="5"/>
      <c r="FL839" s="5"/>
      <c r="FM839" s="5"/>
      <c r="FN839" s="5"/>
      <c r="FO839" s="5"/>
      <c r="FP839" s="5"/>
      <c r="FQ839" s="5"/>
      <c r="FR839" s="5"/>
      <c r="FS839" s="5"/>
      <c r="FT839" s="5"/>
      <c r="FU839" s="5"/>
      <c r="FV839" s="5"/>
      <c r="FW839" s="5"/>
      <c r="FX839" s="5"/>
      <c r="FY839" s="5"/>
      <c r="FZ839" s="5"/>
      <c r="GA839" s="5"/>
      <c r="GB839" s="5"/>
      <c r="GC839" s="5"/>
      <c r="GD839" s="5"/>
      <c r="GE839" s="5"/>
      <c r="GF839" s="5"/>
      <c r="GG839" s="5"/>
      <c r="GH839" s="5"/>
      <c r="GI839" s="5"/>
      <c r="GJ839" s="5"/>
      <c r="GK839" s="5"/>
      <c r="GL839" s="5"/>
      <c r="GM839" s="5"/>
      <c r="GN839" s="5"/>
      <c r="GO839" s="5"/>
      <c r="GP839" s="5"/>
      <c r="GQ839" s="5"/>
      <c r="GR839" s="5"/>
      <c r="GS839" s="5"/>
      <c r="GT839" s="5"/>
      <c r="GU839" s="5"/>
      <c r="GV839" s="5"/>
      <c r="GW839" s="5"/>
      <c r="GX839" s="5"/>
      <c r="GY839" s="5"/>
      <c r="GZ839" s="5"/>
      <c r="HA839" s="5"/>
      <c r="HB839" s="5"/>
      <c r="HC839" s="5"/>
      <c r="HD839" s="5"/>
      <c r="HE839" s="5"/>
      <c r="HF839" s="5"/>
      <c r="HG839" s="5"/>
      <c r="HH839" s="5"/>
      <c r="HI839" s="5"/>
      <c r="HJ839" s="5"/>
      <c r="HK839" s="5"/>
      <c r="HL839" s="5"/>
      <c r="HM839" s="5"/>
      <c r="HN839" s="5"/>
      <c r="HO839" s="5"/>
      <c r="HP839" s="5"/>
      <c r="HQ839" s="5"/>
      <c r="HR839" s="5"/>
      <c r="HS839" s="5"/>
      <c r="HT839" s="5"/>
      <c r="HU839" s="5"/>
      <c r="HV839" s="5"/>
      <c r="HW839" s="5"/>
      <c r="HX839" s="5"/>
      <c r="HY839" s="5"/>
      <c r="HZ839" s="5"/>
      <c r="IA839" s="5"/>
      <c r="IB839" s="5"/>
      <c r="IC839" s="5"/>
      <c r="ID839" s="5"/>
      <c r="IE839" s="5"/>
      <c r="IF839" s="5"/>
      <c r="IG839" s="5"/>
      <c r="IH839" s="5"/>
      <c r="II839" s="5"/>
      <c r="IJ839" s="5"/>
      <c r="IK839" s="5"/>
      <c r="IL839" s="5"/>
      <c r="IM839" s="5"/>
      <c r="IN839" s="5"/>
      <c r="IO839" s="5"/>
      <c r="IP839" s="5"/>
      <c r="IQ839" s="5"/>
      <c r="IR839" s="5"/>
      <c r="IS839" s="5"/>
      <c r="IT839" s="5"/>
      <c r="IU839" s="5"/>
      <c r="IV839" s="5"/>
      <c r="IW839" s="5"/>
      <c r="IX839" s="5"/>
      <c r="IY839" s="5"/>
      <c r="IZ839" s="5"/>
      <c r="JA839" s="5"/>
      <c r="JB839" s="5"/>
      <c r="JC839" s="5"/>
    </row>
    <row r="840" spans="2:263" x14ac:dyDescent="0.3">
      <c r="B840" s="18">
        <f t="shared" si="32"/>
        <v>0</v>
      </c>
      <c r="C840" s="18"/>
      <c r="D840" s="5"/>
      <c r="E840" s="5"/>
      <c r="F840" s="5" t="str">
        <f t="shared" si="31"/>
        <v/>
      </c>
      <c r="G840" s="5"/>
      <c r="H840" s="5"/>
      <c r="I840" s="5"/>
      <c r="J840" s="5"/>
      <c r="K840" s="5"/>
      <c r="L840" s="6"/>
      <c r="M840" s="5"/>
      <c r="N840" s="5"/>
      <c r="O840" s="5"/>
      <c r="P840" s="24"/>
      <c r="R840" s="27"/>
      <c r="S840" s="5"/>
      <c r="T840" s="6"/>
      <c r="U840" s="5"/>
      <c r="V840" s="7" t="str">
        <f>IFERROR(VLOOKUP(B840,[1]Client107650!$A$1:$C$7000,3,FALSE),"Non enregistrée")</f>
        <v>Non enregistrée</v>
      </c>
      <c r="W840" s="7" t="str">
        <f>IFERROR(VLOOKUP(A840,'[2]PLANNING-RECHANGES LATelec'!$A$3:$AN$8004,40,FALSE),"Non collaborée")</f>
        <v>Non collaborée</v>
      </c>
      <c r="X840" s="8" t="str">
        <f>IFERROR(VLOOKUP(F840,'[3]Table V'!$A:$G,3,FALSE),"N/A")</f>
        <v>N/A</v>
      </c>
      <c r="Y840" s="8" t="str">
        <f>IFERROR(VLOOKUP(F840,'[2]Table V'!$A:$M,9,FALSE),"N/A")</f>
        <v>N/A</v>
      </c>
      <c r="Z840" s="9" t="str">
        <f>IFERROR(VLOOKUP(C840,[4]Feuil1!$D:$AB,25,FALSE),"N/A")</f>
        <v>N/A</v>
      </c>
      <c r="AA840" s="9" t="s">
        <v>157</v>
      </c>
      <c r="AB840" s="9" t="s">
        <v>157</v>
      </c>
      <c r="AC840" s="5"/>
      <c r="AD840" s="10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  <c r="CQ840" s="5"/>
      <c r="CR840" s="5"/>
      <c r="CS840" s="5"/>
      <c r="CT840" s="5"/>
      <c r="CU840" s="5"/>
      <c r="CV840" s="5"/>
      <c r="CW840" s="5"/>
      <c r="CX840" s="5"/>
      <c r="CY840" s="5"/>
      <c r="CZ840" s="5"/>
      <c r="DA840" s="5"/>
      <c r="DB840" s="5"/>
      <c r="DC840" s="5"/>
      <c r="DD840" s="5"/>
      <c r="DE840" s="5"/>
      <c r="DF840" s="5"/>
      <c r="DG840" s="5"/>
      <c r="DH840" s="5"/>
      <c r="DI840" s="5"/>
      <c r="DJ840" s="5"/>
      <c r="DK840" s="5"/>
      <c r="DL840" s="5"/>
      <c r="DM840" s="5"/>
      <c r="DN840" s="5"/>
      <c r="DO840" s="5"/>
      <c r="DP840" s="5"/>
      <c r="DQ840" s="5"/>
      <c r="DR840" s="5"/>
      <c r="DS840" s="5"/>
      <c r="DT840" s="5"/>
      <c r="DU840" s="5"/>
      <c r="DV840" s="5"/>
      <c r="DW840" s="5"/>
      <c r="DX840" s="5"/>
      <c r="DY840" s="5"/>
      <c r="DZ840" s="5"/>
      <c r="EA840" s="5"/>
      <c r="EB840" s="5"/>
      <c r="EC840" s="5"/>
      <c r="ED840" s="5"/>
      <c r="EE840" s="5"/>
      <c r="EF840" s="5"/>
      <c r="EG840" s="5"/>
      <c r="EH840" s="5"/>
      <c r="EI840" s="5"/>
      <c r="EJ840" s="5"/>
      <c r="EK840" s="5"/>
      <c r="EL840" s="5"/>
      <c r="EM840" s="5"/>
      <c r="EN840" s="5"/>
      <c r="EO840" s="5"/>
      <c r="EP840" s="5"/>
      <c r="EQ840" s="5"/>
      <c r="ER840" s="5"/>
      <c r="ES840" s="5"/>
      <c r="ET840" s="5"/>
      <c r="EU840" s="5"/>
      <c r="EV840" s="5"/>
      <c r="EW840" s="5"/>
      <c r="EX840" s="5"/>
      <c r="EY840" s="5"/>
      <c r="EZ840" s="5"/>
      <c r="FA840" s="5"/>
      <c r="FB840" s="5"/>
      <c r="FC840" s="5"/>
      <c r="FD840" s="5"/>
      <c r="FE840" s="5"/>
      <c r="FF840" s="5"/>
      <c r="FG840" s="5"/>
      <c r="FH840" s="5"/>
      <c r="FI840" s="5"/>
      <c r="FJ840" s="5"/>
      <c r="FK840" s="5"/>
      <c r="FL840" s="5"/>
      <c r="FM840" s="5"/>
      <c r="FN840" s="5"/>
      <c r="FO840" s="5"/>
      <c r="FP840" s="5"/>
      <c r="FQ840" s="5"/>
      <c r="FR840" s="5"/>
      <c r="FS840" s="5"/>
      <c r="FT840" s="5"/>
      <c r="FU840" s="5"/>
      <c r="FV840" s="5"/>
      <c r="FW840" s="5"/>
      <c r="FX840" s="5"/>
      <c r="FY840" s="5"/>
      <c r="FZ840" s="5"/>
      <c r="GA840" s="5"/>
      <c r="GB840" s="5"/>
      <c r="GC840" s="5"/>
      <c r="GD840" s="5"/>
      <c r="GE840" s="5"/>
      <c r="GF840" s="5"/>
      <c r="GG840" s="5"/>
      <c r="GH840" s="5"/>
      <c r="GI840" s="5"/>
      <c r="GJ840" s="5"/>
      <c r="GK840" s="5"/>
      <c r="GL840" s="5"/>
      <c r="GM840" s="5"/>
      <c r="GN840" s="5"/>
      <c r="GO840" s="5"/>
      <c r="GP840" s="5"/>
      <c r="GQ840" s="5"/>
      <c r="GR840" s="5"/>
      <c r="GS840" s="5"/>
      <c r="GT840" s="5"/>
      <c r="GU840" s="5"/>
      <c r="GV840" s="5"/>
      <c r="GW840" s="5"/>
      <c r="GX840" s="5"/>
      <c r="GY840" s="5"/>
      <c r="GZ840" s="5"/>
      <c r="HA840" s="5"/>
      <c r="HB840" s="5"/>
      <c r="HC840" s="5"/>
      <c r="HD840" s="5"/>
      <c r="HE840" s="5"/>
      <c r="HF840" s="5"/>
      <c r="HG840" s="5"/>
      <c r="HH840" s="5"/>
      <c r="HI840" s="5"/>
      <c r="HJ840" s="5"/>
      <c r="HK840" s="5"/>
      <c r="HL840" s="5"/>
      <c r="HM840" s="5"/>
      <c r="HN840" s="5"/>
      <c r="HO840" s="5"/>
      <c r="HP840" s="5"/>
      <c r="HQ840" s="5"/>
      <c r="HR840" s="5"/>
      <c r="HS840" s="5"/>
      <c r="HT840" s="5"/>
      <c r="HU840" s="5"/>
      <c r="HV840" s="5"/>
      <c r="HW840" s="5"/>
      <c r="HX840" s="5"/>
      <c r="HY840" s="5"/>
      <c r="HZ840" s="5"/>
      <c r="IA840" s="5"/>
      <c r="IB840" s="5"/>
      <c r="IC840" s="5"/>
      <c r="ID840" s="5"/>
      <c r="IE840" s="5"/>
      <c r="IF840" s="5"/>
      <c r="IG840" s="5"/>
      <c r="IH840" s="5"/>
      <c r="II840" s="5"/>
      <c r="IJ840" s="5"/>
      <c r="IK840" s="5"/>
      <c r="IL840" s="5"/>
      <c r="IM840" s="5"/>
      <c r="IN840" s="5"/>
      <c r="IO840" s="5"/>
      <c r="IP840" s="5"/>
      <c r="IQ840" s="5"/>
      <c r="IR840" s="5"/>
      <c r="IS840" s="5"/>
      <c r="IT840" s="5"/>
      <c r="IU840" s="5"/>
      <c r="IV840" s="5"/>
      <c r="IW840" s="5"/>
      <c r="IX840" s="5"/>
      <c r="IY840" s="5"/>
      <c r="IZ840" s="5"/>
      <c r="JA840" s="5"/>
      <c r="JB840" s="5"/>
      <c r="JC840" s="5"/>
    </row>
    <row r="841" spans="2:263" x14ac:dyDescent="0.3">
      <c r="B841" s="18">
        <f t="shared" si="32"/>
        <v>0</v>
      </c>
      <c r="C841" s="18"/>
      <c r="D841" s="5"/>
      <c r="E841" s="5"/>
      <c r="F841" s="5" t="str">
        <f t="shared" si="31"/>
        <v/>
      </c>
      <c r="G841" s="5"/>
      <c r="H841" s="5"/>
      <c r="I841" s="5"/>
      <c r="J841" s="5"/>
      <c r="K841" s="5"/>
      <c r="L841" s="6"/>
      <c r="M841" s="5"/>
      <c r="N841" s="5"/>
      <c r="O841" s="5"/>
      <c r="P841" s="24"/>
      <c r="R841" s="27"/>
      <c r="S841" s="5"/>
      <c r="T841" s="6"/>
      <c r="U841" s="5"/>
      <c r="V841" s="7" t="str">
        <f>IFERROR(VLOOKUP(B841,[1]Client107650!$A$1:$C$7000,3,FALSE),"Non enregistrée")</f>
        <v>Non enregistrée</v>
      </c>
      <c r="W841" s="7" t="str">
        <f>IFERROR(VLOOKUP(A841,'[2]PLANNING-RECHANGES LATelec'!$A$3:$AN$8004,40,FALSE),"Non collaborée")</f>
        <v>Non collaborée</v>
      </c>
      <c r="X841" s="8" t="str">
        <f>IFERROR(VLOOKUP(F841,'[3]Table V'!$A:$G,3,FALSE),"N/A")</f>
        <v>N/A</v>
      </c>
      <c r="Y841" s="8" t="str">
        <f>IFERROR(VLOOKUP(F841,'[2]Table V'!$A:$M,9,FALSE),"N/A")</f>
        <v>N/A</v>
      </c>
      <c r="Z841" s="9" t="str">
        <f>IFERROR(VLOOKUP(C841,[4]Feuil1!$D:$AB,25,FALSE),"N/A")</f>
        <v>N/A</v>
      </c>
      <c r="AA841" s="9" t="s">
        <v>157</v>
      </c>
      <c r="AB841" s="9" t="s">
        <v>157</v>
      </c>
      <c r="AC841" s="5"/>
      <c r="AD841" s="10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CT841" s="5"/>
      <c r="CU841" s="5"/>
      <c r="CV841" s="5"/>
      <c r="CW841" s="5"/>
      <c r="CX841" s="5"/>
      <c r="CY841" s="5"/>
      <c r="CZ841" s="5"/>
      <c r="DA841" s="5"/>
      <c r="DB841" s="5"/>
      <c r="DC841" s="5"/>
      <c r="DD841" s="5"/>
      <c r="DE841" s="5"/>
      <c r="DF841" s="5"/>
      <c r="DG841" s="5"/>
      <c r="DH841" s="5"/>
      <c r="DI841" s="5"/>
      <c r="DJ841" s="5"/>
      <c r="DK841" s="5"/>
      <c r="DL841" s="5"/>
      <c r="DM841" s="5"/>
      <c r="DN841" s="5"/>
      <c r="DO841" s="5"/>
      <c r="DP841" s="5"/>
    </row>
    <row r="842" spans="2:263" x14ac:dyDescent="0.3">
      <c r="B842" s="18">
        <f t="shared" si="32"/>
        <v>0</v>
      </c>
      <c r="C842" s="18"/>
      <c r="D842" s="5"/>
      <c r="E842" s="5"/>
      <c r="F842" s="5" t="str">
        <f t="shared" si="31"/>
        <v/>
      </c>
      <c r="G842" s="5"/>
      <c r="H842" s="5"/>
      <c r="I842" s="5"/>
      <c r="J842" s="5"/>
      <c r="K842" s="5"/>
      <c r="L842" s="6"/>
      <c r="M842" s="5"/>
      <c r="N842" s="5"/>
      <c r="O842" s="5"/>
      <c r="P842" s="24"/>
      <c r="R842" s="27"/>
      <c r="S842" s="5"/>
      <c r="T842" s="6"/>
      <c r="U842" s="5"/>
      <c r="V842" s="7" t="str">
        <f>IFERROR(VLOOKUP(B842,[1]Client107650!$A$1:$C$7000,3,FALSE),"Non enregistrée")</f>
        <v>Non enregistrée</v>
      </c>
      <c r="W842" s="7" t="str">
        <f>IFERROR(VLOOKUP(A842,'[2]PLANNING-RECHANGES LATelec'!$A$3:$AN$8004,40,FALSE),"Non collaborée")</f>
        <v>Non collaborée</v>
      </c>
      <c r="X842" s="8" t="str">
        <f>IFERROR(VLOOKUP(F842,'[3]Table V'!$A:$G,3,FALSE),"N/A")</f>
        <v>N/A</v>
      </c>
      <c r="Y842" s="8" t="str">
        <f>IFERROR(VLOOKUP(F842,'[2]Table V'!$A:$M,9,FALSE),"N/A")</f>
        <v>N/A</v>
      </c>
      <c r="Z842" s="9" t="str">
        <f>IFERROR(VLOOKUP(C842,[4]Feuil1!$D:$AB,25,FALSE),"N/A")</f>
        <v>N/A</v>
      </c>
      <c r="AA842" s="9" t="s">
        <v>157</v>
      </c>
      <c r="AB842" s="9" t="s">
        <v>157</v>
      </c>
      <c r="AC842" s="5"/>
      <c r="AD842" s="10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</row>
    <row r="843" spans="2:263" x14ac:dyDescent="0.3">
      <c r="B843" s="18">
        <f t="shared" si="32"/>
        <v>0</v>
      </c>
      <c r="C843" s="18"/>
      <c r="D843" s="5"/>
      <c r="E843" s="5"/>
      <c r="F843" s="5" t="str">
        <f t="shared" si="31"/>
        <v/>
      </c>
      <c r="G843" s="5"/>
      <c r="H843" s="5"/>
      <c r="I843" s="5"/>
      <c r="J843" s="5"/>
      <c r="K843" s="5"/>
      <c r="L843" s="6"/>
      <c r="M843" s="5"/>
      <c r="N843" s="5"/>
      <c r="O843" s="5"/>
      <c r="P843" s="24"/>
      <c r="R843" s="27"/>
      <c r="S843" s="5"/>
      <c r="T843" s="6"/>
      <c r="U843" s="5"/>
      <c r="V843" s="7" t="str">
        <f>IFERROR(VLOOKUP(B843,[1]Client107650!$A$1:$C$7000,3,FALSE),"Non enregistrée")</f>
        <v>Non enregistrée</v>
      </c>
      <c r="W843" s="7" t="str">
        <f>IFERROR(VLOOKUP(A843,'[2]PLANNING-RECHANGES LATelec'!$A$3:$AN$8004,40,FALSE),"Non collaborée")</f>
        <v>Non collaborée</v>
      </c>
      <c r="X843" s="8" t="str">
        <f>IFERROR(VLOOKUP(F843,'[3]Table V'!$A:$G,3,FALSE),"N/A")</f>
        <v>N/A</v>
      </c>
      <c r="Y843" s="8" t="str">
        <f>IFERROR(VLOOKUP(F843,'[2]Table V'!$A:$M,9,FALSE),"N/A")</f>
        <v>N/A</v>
      </c>
      <c r="Z843" s="9" t="str">
        <f>IFERROR(VLOOKUP(C843,[4]Feuil1!$D:$AB,25,FALSE),"N/A")</f>
        <v>N/A</v>
      </c>
      <c r="AA843" s="9" t="s">
        <v>157</v>
      </c>
      <c r="AB843" s="9" t="s">
        <v>157</v>
      </c>
      <c r="AC843" s="5"/>
      <c r="AD843" s="10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</row>
    <row r="844" spans="2:263" x14ac:dyDescent="0.3">
      <c r="B844" s="18">
        <f t="shared" si="32"/>
        <v>0</v>
      </c>
      <c r="C844" s="18"/>
      <c r="D844" s="5"/>
      <c r="E844" s="5"/>
      <c r="F844" s="5" t="str">
        <f t="shared" si="31"/>
        <v/>
      </c>
      <c r="G844" s="5"/>
      <c r="H844" s="5"/>
      <c r="I844" s="5"/>
      <c r="J844" s="5"/>
      <c r="K844" s="5"/>
      <c r="L844" s="6"/>
      <c r="M844" s="5"/>
      <c r="N844" s="5"/>
      <c r="O844" s="5"/>
      <c r="P844" s="24"/>
      <c r="R844" s="27"/>
      <c r="S844" s="5"/>
      <c r="T844" s="6"/>
      <c r="U844" s="5"/>
      <c r="V844" s="7" t="str">
        <f>IFERROR(VLOOKUP(B844,[1]Client107650!$A$1:$C$7000,3,FALSE),"Non enregistrée")</f>
        <v>Non enregistrée</v>
      </c>
      <c r="W844" s="7" t="str">
        <f>IFERROR(VLOOKUP(A844,'[2]PLANNING-RECHANGES LATelec'!$A$3:$AN$8004,40,FALSE),"Non collaborée")</f>
        <v>Non collaborée</v>
      </c>
      <c r="X844" s="8" t="str">
        <f>IFERROR(VLOOKUP(F844,'[3]Table V'!$A:$G,3,FALSE),"N/A")</f>
        <v>N/A</v>
      </c>
      <c r="Y844" s="8" t="str">
        <f>IFERROR(VLOOKUP(F844,'[2]Table V'!$A:$M,9,FALSE),"N/A")</f>
        <v>N/A</v>
      </c>
      <c r="Z844" s="9" t="str">
        <f>IFERROR(VLOOKUP(C844,[4]Feuil1!$D:$AB,25,FALSE),"N/A")</f>
        <v>N/A</v>
      </c>
      <c r="AA844" s="9" t="s">
        <v>157</v>
      </c>
      <c r="AB844" s="9" t="s">
        <v>157</v>
      </c>
      <c r="AC844" s="5"/>
      <c r="AD844" s="10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</row>
    <row r="845" spans="2:263" x14ac:dyDescent="0.3">
      <c r="B845" s="18">
        <f t="shared" si="32"/>
        <v>0</v>
      </c>
      <c r="C845" s="18"/>
      <c r="D845" s="5"/>
      <c r="E845" s="5"/>
      <c r="F845" s="5" t="str">
        <f t="shared" si="31"/>
        <v/>
      </c>
      <c r="G845" s="5"/>
      <c r="H845" s="5"/>
      <c r="I845" s="5"/>
      <c r="J845" s="5"/>
      <c r="K845" s="5"/>
      <c r="L845" s="6"/>
      <c r="M845" s="5"/>
      <c r="N845" s="5"/>
      <c r="O845" s="5"/>
      <c r="P845" s="24"/>
      <c r="R845" s="27"/>
      <c r="S845" s="5"/>
      <c r="T845" s="6"/>
      <c r="U845" s="5"/>
      <c r="V845" s="7" t="str">
        <f>IFERROR(VLOOKUP(B845,[1]Client107650!$A$1:$C$7000,3,FALSE),"Non enregistrée")</f>
        <v>Non enregistrée</v>
      </c>
      <c r="W845" s="7" t="str">
        <f>IFERROR(VLOOKUP(A845,'[2]PLANNING-RECHANGES LATelec'!$A$3:$AN$8004,40,FALSE),"Non collaborée")</f>
        <v>Non collaborée</v>
      </c>
      <c r="X845" s="8" t="str">
        <f>IFERROR(VLOOKUP(F845,'[3]Table V'!$A:$G,3,FALSE),"N/A")</f>
        <v>N/A</v>
      </c>
      <c r="Y845" s="8" t="str">
        <f>IFERROR(VLOOKUP(F845,'[2]Table V'!$A:$M,9,FALSE),"N/A")</f>
        <v>N/A</v>
      </c>
      <c r="Z845" s="9" t="str">
        <f>IFERROR(VLOOKUP(C845,[4]Feuil1!$D:$AB,25,FALSE),"N/A")</f>
        <v>N/A</v>
      </c>
      <c r="AA845" s="9" t="s">
        <v>157</v>
      </c>
      <c r="AB845" s="9" t="s">
        <v>157</v>
      </c>
      <c r="AC845" s="5"/>
      <c r="AD845" s="10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CT845" s="5"/>
      <c r="CU845" s="5"/>
      <c r="CV845" s="5"/>
      <c r="CW845" s="5"/>
      <c r="CX845" s="5"/>
      <c r="CY845" s="5"/>
      <c r="CZ845" s="5"/>
      <c r="DA845" s="5"/>
      <c r="DB845" s="5"/>
      <c r="DC845" s="5"/>
      <c r="DD845" s="5"/>
      <c r="DE845" s="5"/>
      <c r="DF845" s="5"/>
      <c r="DG845" s="5"/>
      <c r="DH845" s="5"/>
      <c r="DI845" s="5"/>
      <c r="DJ845" s="5"/>
      <c r="DK845" s="5"/>
      <c r="DL845" s="5"/>
      <c r="DM845" s="5"/>
      <c r="DN845" s="5"/>
      <c r="DO845" s="5"/>
      <c r="DP845" s="5"/>
    </row>
    <row r="846" spans="2:263" x14ac:dyDescent="0.3">
      <c r="B846" s="18">
        <f t="shared" si="32"/>
        <v>0</v>
      </c>
      <c r="C846" s="18"/>
      <c r="D846" s="5"/>
      <c r="E846" s="5"/>
      <c r="F846" s="5" t="str">
        <f t="shared" si="31"/>
        <v/>
      </c>
      <c r="G846" s="5"/>
      <c r="H846" s="5"/>
      <c r="I846" s="5"/>
      <c r="J846" s="5"/>
      <c r="K846" s="5"/>
      <c r="L846" s="6"/>
      <c r="M846" s="5"/>
      <c r="N846" s="5"/>
      <c r="O846" s="5"/>
      <c r="P846" s="24"/>
      <c r="R846" s="27"/>
      <c r="S846" s="5"/>
      <c r="T846" s="6"/>
      <c r="U846" s="5"/>
      <c r="V846" s="7" t="str">
        <f>IFERROR(VLOOKUP(B846,[1]Client107650!$A$1:$C$7000,3,FALSE),"Non enregistrée")</f>
        <v>Non enregistrée</v>
      </c>
      <c r="W846" s="7" t="str">
        <f>IFERROR(VLOOKUP(A846,'[2]PLANNING-RECHANGES LATelec'!$A$3:$AN$8004,40,FALSE),"Non collaborée")</f>
        <v>Non collaborée</v>
      </c>
      <c r="X846" s="8" t="str">
        <f>IFERROR(VLOOKUP(F846,'[3]Table V'!$A:$G,3,FALSE),"N/A")</f>
        <v>N/A</v>
      </c>
      <c r="Y846" s="8" t="str">
        <f>IFERROR(VLOOKUP(F846,'[2]Table V'!$A:$M,9,FALSE),"N/A")</f>
        <v>N/A</v>
      </c>
      <c r="Z846" s="9" t="str">
        <f>IFERROR(VLOOKUP(C846,[4]Feuil1!$D:$AB,25,FALSE),"N/A")</f>
        <v>N/A</v>
      </c>
      <c r="AA846" s="9" t="s">
        <v>157</v>
      </c>
      <c r="AB846" s="9" t="s">
        <v>157</v>
      </c>
      <c r="AC846" s="5"/>
      <c r="AD846" s="10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  <c r="CF846" s="5"/>
      <c r="CG846" s="5"/>
      <c r="CH846" s="5"/>
      <c r="CI846" s="5"/>
      <c r="CJ846" s="5"/>
      <c r="CK846" s="5"/>
      <c r="CL846" s="5"/>
      <c r="CM846" s="5"/>
      <c r="CN846" s="5"/>
      <c r="CO846" s="5"/>
      <c r="CP846" s="5"/>
      <c r="CQ846" s="5"/>
      <c r="CR846" s="5"/>
      <c r="CS846" s="5"/>
      <c r="CT846" s="5"/>
      <c r="CU846" s="5"/>
      <c r="CV846" s="5"/>
      <c r="CW846" s="5"/>
      <c r="CX846" s="5"/>
      <c r="CY846" s="5"/>
      <c r="CZ846" s="5"/>
      <c r="DA846" s="5"/>
      <c r="DB846" s="5"/>
      <c r="DC846" s="5"/>
      <c r="DD846" s="5"/>
      <c r="DE846" s="5"/>
      <c r="DF846" s="5"/>
      <c r="DG846" s="5"/>
      <c r="DH846" s="5"/>
      <c r="DI846" s="5"/>
      <c r="DJ846" s="5"/>
      <c r="DK846" s="5"/>
      <c r="DL846" s="5"/>
      <c r="DM846" s="5"/>
      <c r="DN846" s="5"/>
      <c r="DO846" s="5"/>
      <c r="DP846" s="5"/>
      <c r="DQ846" s="5"/>
      <c r="DR846" s="5"/>
      <c r="DS846" s="5"/>
      <c r="DT846" s="5"/>
      <c r="DU846" s="5"/>
      <c r="DV846" s="5"/>
      <c r="DW846" s="5"/>
      <c r="DX846" s="5"/>
      <c r="DY846" s="5"/>
      <c r="DZ846" s="5"/>
      <c r="EA846" s="5"/>
      <c r="EB846" s="5"/>
      <c r="EC846" s="5"/>
      <c r="ED846" s="5"/>
      <c r="EE846" s="5"/>
      <c r="EF846" s="5"/>
      <c r="EG846" s="5"/>
      <c r="EH846" s="5"/>
      <c r="EI846" s="5"/>
      <c r="EJ846" s="5"/>
      <c r="EK846" s="5"/>
      <c r="EL846" s="5"/>
      <c r="EM846" s="5"/>
      <c r="EN846" s="5"/>
      <c r="EO846" s="5"/>
      <c r="EP846" s="5"/>
      <c r="EQ846" s="5"/>
      <c r="ER846" s="5"/>
      <c r="ES846" s="5"/>
      <c r="ET846" s="5"/>
      <c r="EU846" s="5"/>
      <c r="EV846" s="5"/>
      <c r="EW846" s="5"/>
      <c r="EX846" s="5"/>
      <c r="EY846" s="5"/>
      <c r="EZ846" s="5"/>
      <c r="FA846" s="5"/>
      <c r="FB846" s="5"/>
      <c r="FC846" s="5"/>
      <c r="FD846" s="5"/>
      <c r="FE846" s="5"/>
      <c r="FF846" s="5"/>
      <c r="FG846" s="5"/>
      <c r="FH846" s="5"/>
      <c r="FI846" s="5"/>
      <c r="FJ846" s="5"/>
      <c r="FK846" s="5"/>
      <c r="FL846" s="5"/>
      <c r="FM846" s="5"/>
      <c r="FN846" s="5"/>
      <c r="FO846" s="5"/>
      <c r="FP846" s="5"/>
      <c r="FQ846" s="5"/>
      <c r="FR846" s="5"/>
      <c r="FS846" s="5"/>
      <c r="FT846" s="5"/>
      <c r="FU846" s="5"/>
      <c r="FV846" s="5"/>
      <c r="FW846" s="5"/>
      <c r="FX846" s="5"/>
      <c r="FY846" s="5"/>
      <c r="FZ846" s="5"/>
      <c r="GA846" s="5"/>
      <c r="GB846" s="5"/>
      <c r="GC846" s="5"/>
      <c r="GD846" s="5"/>
      <c r="GE846" s="5"/>
      <c r="GF846" s="5"/>
      <c r="GG846" s="5"/>
      <c r="GH846" s="5"/>
      <c r="GI846" s="5"/>
      <c r="GJ846" s="5"/>
      <c r="GK846" s="5"/>
      <c r="GL846" s="5"/>
      <c r="GM846" s="5"/>
      <c r="GN846" s="5"/>
      <c r="GO846" s="5"/>
      <c r="GP846" s="5"/>
      <c r="GQ846" s="5"/>
      <c r="GR846" s="5"/>
      <c r="GS846" s="5"/>
      <c r="GT846" s="5"/>
      <c r="GU846" s="5"/>
      <c r="GV846" s="5"/>
      <c r="GW846" s="5"/>
      <c r="GX846" s="5"/>
      <c r="GY846" s="5"/>
      <c r="GZ846" s="5"/>
      <c r="HA846" s="5"/>
      <c r="HB846" s="5"/>
      <c r="HC846" s="5"/>
      <c r="HD846" s="5"/>
      <c r="HE846" s="5"/>
      <c r="HF846" s="5"/>
      <c r="HG846" s="5"/>
      <c r="HH846" s="5"/>
      <c r="HI846" s="5"/>
      <c r="HJ846" s="5"/>
      <c r="HK846" s="5"/>
      <c r="HL846" s="5"/>
      <c r="HM846" s="5"/>
      <c r="HN846" s="5"/>
      <c r="HO846" s="5"/>
      <c r="HP846" s="5"/>
      <c r="HQ846" s="5"/>
      <c r="HR846" s="5"/>
      <c r="HS846" s="5"/>
      <c r="HT846" s="5"/>
      <c r="HU846" s="5"/>
      <c r="HV846" s="5"/>
      <c r="HW846" s="5"/>
      <c r="HX846" s="5"/>
      <c r="HY846" s="5"/>
      <c r="HZ846" s="5"/>
      <c r="IA846" s="5"/>
      <c r="IB846" s="5"/>
      <c r="IC846" s="5"/>
      <c r="ID846" s="5"/>
      <c r="IE846" s="5"/>
      <c r="IF846" s="5"/>
      <c r="IG846" s="5"/>
      <c r="IH846" s="5"/>
      <c r="II846" s="5"/>
      <c r="IJ846" s="5"/>
      <c r="IK846" s="5"/>
      <c r="IL846" s="5"/>
      <c r="IM846" s="5"/>
      <c r="IN846" s="5"/>
      <c r="IO846" s="5"/>
      <c r="IP846" s="5"/>
      <c r="IQ846" s="5"/>
      <c r="IR846" s="5"/>
      <c r="IS846" s="5"/>
      <c r="IT846" s="5"/>
      <c r="IU846" s="5"/>
      <c r="IV846" s="5"/>
      <c r="IW846" s="5"/>
      <c r="IX846" s="5"/>
      <c r="IY846" s="5"/>
      <c r="IZ846" s="5"/>
      <c r="JA846" s="5"/>
      <c r="JB846" s="5"/>
      <c r="JC846" s="5"/>
    </row>
    <row r="847" spans="2:263" x14ac:dyDescent="0.3">
      <c r="B847" s="18">
        <f t="shared" si="32"/>
        <v>0</v>
      </c>
      <c r="C847" s="18"/>
      <c r="D847" s="5"/>
      <c r="E847" s="5"/>
      <c r="F847" s="5" t="str">
        <f t="shared" si="31"/>
        <v/>
      </c>
      <c r="G847" s="5"/>
      <c r="H847" s="5"/>
      <c r="I847" s="5"/>
      <c r="J847" s="5"/>
      <c r="K847" s="5"/>
      <c r="L847" s="6"/>
      <c r="M847" s="5"/>
      <c r="N847" s="5"/>
      <c r="O847" s="5"/>
      <c r="P847" s="24"/>
      <c r="R847" s="27"/>
      <c r="S847" s="5"/>
      <c r="T847" s="6"/>
      <c r="U847" s="5"/>
      <c r="V847" s="7" t="str">
        <f>IFERROR(VLOOKUP(B847,[1]Client107650!$A$1:$C$7000,3,FALSE),"Non enregistrée")</f>
        <v>Non enregistrée</v>
      </c>
      <c r="W847" s="7" t="str">
        <f>IFERROR(VLOOKUP(A847,'[2]PLANNING-RECHANGES LATelec'!$A$3:$AN$8004,40,FALSE),"Non collaborée")</f>
        <v>Non collaborée</v>
      </c>
      <c r="X847" s="8" t="str">
        <f>IFERROR(VLOOKUP(F847,'[3]Table V'!$A:$G,3,FALSE),"N/A")</f>
        <v>N/A</v>
      </c>
      <c r="Y847" s="8" t="str">
        <f>IFERROR(VLOOKUP(F847,'[2]Table V'!$A:$M,9,FALSE),"N/A")</f>
        <v>N/A</v>
      </c>
      <c r="Z847" s="9" t="str">
        <f>IFERROR(VLOOKUP(C847,[4]Feuil1!$D:$AB,25,FALSE),"N/A")</f>
        <v>N/A</v>
      </c>
      <c r="AA847" s="9" t="s">
        <v>157</v>
      </c>
      <c r="AB847" s="9" t="s">
        <v>157</v>
      </c>
      <c r="AC847" s="5"/>
      <c r="AD847" s="10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  <c r="CF847" s="5"/>
      <c r="CG847" s="5"/>
      <c r="CH847" s="5"/>
      <c r="CI847" s="5"/>
      <c r="CJ847" s="5"/>
      <c r="CK847" s="5"/>
      <c r="CL847" s="5"/>
      <c r="CM847" s="5"/>
      <c r="CN847" s="5"/>
      <c r="CO847" s="5"/>
      <c r="CP847" s="5"/>
      <c r="CQ847" s="5"/>
      <c r="CR847" s="5"/>
      <c r="CS847" s="5"/>
      <c r="CT847" s="5"/>
      <c r="CU847" s="5"/>
      <c r="CV847" s="5"/>
      <c r="CW847" s="5"/>
      <c r="CX847" s="5"/>
      <c r="CY847" s="5"/>
      <c r="CZ847" s="5"/>
      <c r="DA847" s="5"/>
      <c r="DB847" s="5"/>
      <c r="DC847" s="5"/>
      <c r="DD847" s="5"/>
      <c r="DE847" s="5"/>
      <c r="DF847" s="5"/>
      <c r="DG847" s="5"/>
      <c r="DH847" s="5"/>
      <c r="DI847" s="5"/>
      <c r="DJ847" s="5"/>
      <c r="DK847" s="5"/>
      <c r="DL847" s="5"/>
      <c r="DM847" s="5"/>
      <c r="DN847" s="5"/>
      <c r="DO847" s="5"/>
      <c r="DP847" s="5"/>
      <c r="DQ847" s="5"/>
      <c r="DR847" s="5"/>
      <c r="DS847" s="5"/>
      <c r="DT847" s="5"/>
      <c r="DU847" s="5"/>
      <c r="DV847" s="5"/>
      <c r="DW847" s="5"/>
      <c r="DX847" s="5"/>
      <c r="DY847" s="5"/>
      <c r="DZ847" s="5"/>
      <c r="EA847" s="5"/>
      <c r="EB847" s="5"/>
      <c r="EC847" s="5"/>
      <c r="ED847" s="5"/>
      <c r="EE847" s="5"/>
      <c r="EF847" s="5"/>
      <c r="EG847" s="5"/>
      <c r="EH847" s="5"/>
      <c r="EI847" s="5"/>
      <c r="EJ847" s="5"/>
      <c r="EK847" s="5"/>
      <c r="EL847" s="5"/>
      <c r="EM847" s="5"/>
      <c r="EN847" s="5"/>
      <c r="EO847" s="5"/>
      <c r="EP847" s="5"/>
      <c r="EQ847" s="5"/>
      <c r="ER847" s="5"/>
      <c r="ES847" s="5"/>
      <c r="ET847" s="5"/>
      <c r="EU847" s="5"/>
      <c r="EV847" s="5"/>
      <c r="EW847" s="5"/>
      <c r="EX847" s="5"/>
      <c r="EY847" s="5"/>
      <c r="EZ847" s="5"/>
      <c r="FA847" s="5"/>
      <c r="FB847" s="5"/>
      <c r="FC847" s="5"/>
      <c r="FD847" s="5"/>
      <c r="FE847" s="5"/>
      <c r="FF847" s="5"/>
      <c r="FG847" s="5"/>
      <c r="FH847" s="5"/>
      <c r="FI847" s="5"/>
      <c r="FJ847" s="5"/>
      <c r="FK847" s="5"/>
      <c r="FL847" s="5"/>
      <c r="FM847" s="5"/>
      <c r="FN847" s="5"/>
      <c r="FO847" s="5"/>
      <c r="FP847" s="5"/>
      <c r="FQ847" s="5"/>
      <c r="FR847" s="5"/>
      <c r="FS847" s="5"/>
      <c r="FT847" s="5"/>
      <c r="FU847" s="5"/>
      <c r="FV847" s="5"/>
      <c r="FW847" s="5"/>
      <c r="FX847" s="5"/>
      <c r="FY847" s="5"/>
      <c r="FZ847" s="5"/>
      <c r="GA847" s="5"/>
      <c r="GB847" s="5"/>
      <c r="GC847" s="5"/>
      <c r="GD847" s="5"/>
      <c r="GE847" s="5"/>
      <c r="GF847" s="5"/>
      <c r="GG847" s="5"/>
      <c r="GH847" s="5"/>
      <c r="GI847" s="5"/>
      <c r="GJ847" s="5"/>
      <c r="GK847" s="5"/>
      <c r="GL847" s="5"/>
      <c r="GM847" s="5"/>
      <c r="GN847" s="5"/>
      <c r="GO847" s="5"/>
      <c r="GP847" s="5"/>
      <c r="GQ847" s="5"/>
      <c r="GR847" s="5"/>
      <c r="GS847" s="5"/>
      <c r="GT847" s="5"/>
      <c r="GU847" s="5"/>
      <c r="GV847" s="5"/>
      <c r="GW847" s="5"/>
      <c r="GX847" s="5"/>
      <c r="GY847" s="5"/>
      <c r="GZ847" s="5"/>
      <c r="HA847" s="5"/>
      <c r="HB847" s="5"/>
      <c r="HC847" s="5"/>
      <c r="HD847" s="5"/>
      <c r="HE847" s="5"/>
      <c r="HF847" s="5"/>
      <c r="HG847" s="5"/>
      <c r="HH847" s="5"/>
      <c r="HI847" s="5"/>
      <c r="HJ847" s="5"/>
      <c r="HK847" s="5"/>
      <c r="HL847" s="5"/>
      <c r="HM847" s="5"/>
      <c r="HN847" s="5"/>
      <c r="HO847" s="5"/>
      <c r="HP847" s="5"/>
      <c r="HQ847" s="5"/>
      <c r="HR847" s="5"/>
      <c r="HS847" s="5"/>
      <c r="HT847" s="5"/>
      <c r="HU847" s="5"/>
      <c r="HV847" s="5"/>
      <c r="HW847" s="5"/>
      <c r="HX847" s="5"/>
      <c r="HY847" s="5"/>
      <c r="HZ847" s="5"/>
      <c r="IA847" s="5"/>
      <c r="IB847" s="5"/>
      <c r="IC847" s="5"/>
      <c r="ID847" s="5"/>
      <c r="IE847" s="5"/>
      <c r="IF847" s="5"/>
      <c r="IG847" s="5"/>
      <c r="IH847" s="5"/>
      <c r="II847" s="5"/>
      <c r="IJ847" s="5"/>
      <c r="IK847" s="5"/>
      <c r="IL847" s="5"/>
      <c r="IM847" s="5"/>
      <c r="IN847" s="5"/>
      <c r="IO847" s="5"/>
      <c r="IP847" s="5"/>
      <c r="IQ847" s="5"/>
      <c r="IR847" s="5"/>
      <c r="IS847" s="5"/>
      <c r="IT847" s="5"/>
      <c r="IU847" s="5"/>
      <c r="IV847" s="5"/>
      <c r="IW847" s="5"/>
      <c r="IX847" s="5"/>
      <c r="IY847" s="5"/>
      <c r="IZ847" s="5"/>
      <c r="JA847" s="5"/>
      <c r="JB847" s="5"/>
      <c r="JC847" s="5"/>
    </row>
    <row r="848" spans="2:263" x14ac:dyDescent="0.3">
      <c r="B848" s="18">
        <f t="shared" si="32"/>
        <v>0</v>
      </c>
      <c r="C848" s="18"/>
      <c r="D848" s="5"/>
      <c r="E848" s="5"/>
      <c r="F848" s="5" t="str">
        <f t="shared" si="31"/>
        <v/>
      </c>
      <c r="G848" s="5"/>
      <c r="H848" s="5"/>
      <c r="I848" s="5"/>
      <c r="J848" s="5"/>
      <c r="K848" s="5"/>
      <c r="L848" s="6"/>
      <c r="M848" s="5"/>
      <c r="N848" s="5"/>
      <c r="O848" s="5"/>
      <c r="P848" s="24"/>
      <c r="R848" s="27"/>
      <c r="S848" s="5"/>
      <c r="T848" s="6"/>
      <c r="U848" s="5"/>
      <c r="V848" s="7" t="str">
        <f>IFERROR(VLOOKUP(B848,[1]Client107650!$A$1:$C$7000,3,FALSE),"Non enregistrée")</f>
        <v>Non enregistrée</v>
      </c>
      <c r="W848" s="7" t="str">
        <f>IFERROR(VLOOKUP(A848,'[2]PLANNING-RECHANGES LATelec'!$A$3:$AN$8004,40,FALSE),"Non collaborée")</f>
        <v>Non collaborée</v>
      </c>
      <c r="X848" s="8" t="str">
        <f>IFERROR(VLOOKUP(F848,'[3]Table V'!$A:$G,3,FALSE),"N/A")</f>
        <v>N/A</v>
      </c>
      <c r="Y848" s="8" t="str">
        <f>IFERROR(VLOOKUP(F848,'[2]Table V'!$A:$M,9,FALSE),"N/A")</f>
        <v>N/A</v>
      </c>
      <c r="Z848" s="9" t="str">
        <f>IFERROR(VLOOKUP(C848,[4]Feuil1!$D:$AB,25,FALSE),"N/A")</f>
        <v>N/A</v>
      </c>
      <c r="AA848" s="9" t="s">
        <v>157</v>
      </c>
      <c r="AB848" s="9" t="s">
        <v>157</v>
      </c>
      <c r="AC848" s="5"/>
      <c r="AD848" s="10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  <c r="CC848" s="5"/>
      <c r="CD848" s="5"/>
      <c r="CE848" s="5"/>
      <c r="CF848" s="5"/>
      <c r="CG848" s="5"/>
      <c r="CH848" s="5"/>
      <c r="CI848" s="5"/>
      <c r="CJ848" s="5"/>
      <c r="CK848" s="5"/>
      <c r="CL848" s="5"/>
      <c r="CM848" s="5"/>
      <c r="CN848" s="5"/>
      <c r="CO848" s="5"/>
      <c r="CP848" s="5"/>
      <c r="CQ848" s="5"/>
      <c r="CR848" s="5"/>
      <c r="CS848" s="5"/>
      <c r="CT848" s="5"/>
      <c r="CU848" s="5"/>
      <c r="CV848" s="5"/>
      <c r="CW848" s="5"/>
      <c r="CX848" s="5"/>
      <c r="CY848" s="5"/>
      <c r="CZ848" s="5"/>
      <c r="DA848" s="5"/>
      <c r="DB848" s="5"/>
      <c r="DC848" s="5"/>
      <c r="DD848" s="5"/>
      <c r="DE848" s="5"/>
      <c r="DF848" s="5"/>
      <c r="DG848" s="5"/>
      <c r="DH848" s="5"/>
      <c r="DI848" s="5"/>
      <c r="DJ848" s="5"/>
      <c r="DK848" s="5"/>
      <c r="DL848" s="5"/>
      <c r="DM848" s="5"/>
      <c r="DN848" s="5"/>
      <c r="DO848" s="5"/>
      <c r="DP848" s="5"/>
      <c r="DQ848" s="5"/>
      <c r="DR848" s="5"/>
      <c r="DS848" s="5"/>
      <c r="DT848" s="5"/>
      <c r="DU848" s="5"/>
      <c r="DV848" s="5"/>
      <c r="DW848" s="5"/>
      <c r="DX848" s="5"/>
      <c r="DY848" s="5"/>
      <c r="DZ848" s="5"/>
      <c r="EA848" s="5"/>
      <c r="EB848" s="5"/>
      <c r="EC848" s="5"/>
      <c r="ED848" s="5"/>
      <c r="EE848" s="5"/>
      <c r="EF848" s="5"/>
      <c r="EG848" s="5"/>
      <c r="EH848" s="5"/>
      <c r="EI848" s="5"/>
      <c r="EJ848" s="5"/>
      <c r="EK848" s="5"/>
      <c r="EL848" s="5"/>
      <c r="EM848" s="5"/>
      <c r="EN848" s="5"/>
      <c r="EO848" s="5"/>
      <c r="EP848" s="5"/>
      <c r="EQ848" s="5"/>
      <c r="ER848" s="5"/>
      <c r="ES848" s="5"/>
      <c r="ET848" s="5"/>
      <c r="EU848" s="5"/>
      <c r="EV848" s="5"/>
      <c r="EW848" s="5"/>
      <c r="EX848" s="5"/>
      <c r="EY848" s="5"/>
      <c r="EZ848" s="5"/>
      <c r="FA848" s="5"/>
      <c r="FB848" s="5"/>
      <c r="FC848" s="5"/>
      <c r="FD848" s="5"/>
      <c r="FE848" s="5"/>
      <c r="FF848" s="5"/>
      <c r="FG848" s="5"/>
      <c r="FH848" s="5"/>
      <c r="FI848" s="5"/>
      <c r="FJ848" s="5"/>
      <c r="FK848" s="5"/>
      <c r="FL848" s="5"/>
      <c r="FM848" s="5"/>
      <c r="FN848" s="5"/>
      <c r="FO848" s="5"/>
      <c r="FP848" s="5"/>
      <c r="FQ848" s="5"/>
      <c r="FR848" s="5"/>
      <c r="FS848" s="5"/>
      <c r="FT848" s="5"/>
      <c r="FU848" s="5"/>
      <c r="FV848" s="5"/>
      <c r="FW848" s="5"/>
      <c r="FX848" s="5"/>
      <c r="FY848" s="5"/>
      <c r="FZ848" s="5"/>
      <c r="GA848" s="5"/>
      <c r="GB848" s="5"/>
      <c r="GC848" s="5"/>
      <c r="GD848" s="5"/>
      <c r="GE848" s="5"/>
      <c r="GF848" s="5"/>
      <c r="GG848" s="5"/>
      <c r="GH848" s="5"/>
      <c r="GI848" s="5"/>
      <c r="GJ848" s="5"/>
      <c r="GK848" s="5"/>
      <c r="GL848" s="5"/>
      <c r="GM848" s="5"/>
      <c r="GN848" s="5"/>
      <c r="GO848" s="5"/>
      <c r="GP848" s="5"/>
      <c r="GQ848" s="5"/>
      <c r="GR848" s="5"/>
      <c r="GS848" s="5"/>
      <c r="GT848" s="5"/>
      <c r="GU848" s="5"/>
      <c r="GV848" s="5"/>
      <c r="GW848" s="5"/>
      <c r="GX848" s="5"/>
      <c r="GY848" s="5"/>
      <c r="GZ848" s="5"/>
      <c r="HA848" s="5"/>
      <c r="HB848" s="5"/>
      <c r="HC848" s="5"/>
      <c r="HD848" s="5"/>
      <c r="HE848" s="5"/>
      <c r="HF848" s="5"/>
      <c r="HG848" s="5"/>
      <c r="HH848" s="5"/>
      <c r="HI848" s="5"/>
      <c r="HJ848" s="5"/>
      <c r="HK848" s="5"/>
      <c r="HL848" s="5"/>
      <c r="HM848" s="5"/>
      <c r="HN848" s="5"/>
      <c r="HO848" s="5"/>
      <c r="HP848" s="5"/>
      <c r="HQ848" s="5"/>
      <c r="HR848" s="5"/>
      <c r="HS848" s="5"/>
      <c r="HT848" s="5"/>
      <c r="HU848" s="5"/>
      <c r="HV848" s="5"/>
      <c r="HW848" s="5"/>
      <c r="HX848" s="5"/>
      <c r="HY848" s="5"/>
      <c r="HZ848" s="5"/>
      <c r="IA848" s="5"/>
      <c r="IB848" s="5"/>
      <c r="IC848" s="5"/>
      <c r="ID848" s="5"/>
      <c r="IE848" s="5"/>
      <c r="IF848" s="5"/>
      <c r="IG848" s="5"/>
      <c r="IH848" s="5"/>
      <c r="II848" s="5"/>
      <c r="IJ848" s="5"/>
      <c r="IK848" s="5"/>
      <c r="IL848" s="5"/>
      <c r="IM848" s="5"/>
      <c r="IN848" s="5"/>
      <c r="IO848" s="5"/>
      <c r="IP848" s="5"/>
      <c r="IQ848" s="5"/>
      <c r="IR848" s="5"/>
      <c r="IS848" s="5"/>
      <c r="IT848" s="5"/>
      <c r="IU848" s="5"/>
      <c r="IV848" s="5"/>
      <c r="IW848" s="5"/>
      <c r="IX848" s="5"/>
      <c r="IY848" s="5"/>
      <c r="IZ848" s="5"/>
      <c r="JA848" s="5"/>
      <c r="JB848" s="5"/>
      <c r="JC848" s="5"/>
    </row>
    <row r="849" spans="2:263" x14ac:dyDescent="0.3">
      <c r="B849" s="18">
        <f t="shared" si="32"/>
        <v>0</v>
      </c>
      <c r="C849" s="18"/>
      <c r="D849" s="5"/>
      <c r="E849" s="5"/>
      <c r="F849" s="5" t="str">
        <f t="shared" si="31"/>
        <v/>
      </c>
      <c r="G849" s="5"/>
      <c r="H849" s="5"/>
      <c r="I849" s="5"/>
      <c r="J849" s="5"/>
      <c r="K849" s="5"/>
      <c r="L849" s="6"/>
      <c r="M849" s="5"/>
      <c r="N849" s="5"/>
      <c r="O849" s="5"/>
      <c r="P849" s="24"/>
      <c r="R849" s="27"/>
      <c r="S849" s="5"/>
      <c r="T849" s="6"/>
      <c r="U849" s="5"/>
      <c r="V849" s="7" t="str">
        <f>IFERROR(VLOOKUP(B849,[1]Client107650!$A$1:$C$7000,3,FALSE),"Non enregistrée")</f>
        <v>Non enregistrée</v>
      </c>
      <c r="W849" s="7" t="str">
        <f>IFERROR(VLOOKUP(A849,'[2]PLANNING-RECHANGES LATelec'!$A$3:$AN$8004,40,FALSE),"Non collaborée")</f>
        <v>Non collaborée</v>
      </c>
      <c r="X849" s="8" t="str">
        <f>IFERROR(VLOOKUP(F849,'[3]Table V'!$A:$G,3,FALSE),"N/A")</f>
        <v>N/A</v>
      </c>
      <c r="Y849" s="8" t="str">
        <f>IFERROR(VLOOKUP(F849,'[2]Table V'!$A:$M,9,FALSE),"N/A")</f>
        <v>N/A</v>
      </c>
      <c r="Z849" s="9" t="str">
        <f>IFERROR(VLOOKUP(C849,[4]Feuil1!$D:$AB,25,FALSE),"N/A")</f>
        <v>N/A</v>
      </c>
      <c r="AA849" s="9" t="s">
        <v>157</v>
      </c>
      <c r="AB849" s="9" t="s">
        <v>157</v>
      </c>
      <c r="AC849" s="5"/>
      <c r="AD849" s="10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  <c r="CF849" s="5"/>
      <c r="CG849" s="5"/>
      <c r="CH849" s="5"/>
      <c r="CI849" s="5"/>
      <c r="CJ849" s="5"/>
      <c r="CK849" s="5"/>
      <c r="CL849" s="5"/>
      <c r="CM849" s="5"/>
      <c r="CN849" s="5"/>
      <c r="CO849" s="5"/>
      <c r="CP849" s="5"/>
      <c r="CQ849" s="5"/>
      <c r="CR849" s="5"/>
      <c r="CS849" s="5"/>
      <c r="CT849" s="5"/>
      <c r="CU849" s="5"/>
      <c r="CV849" s="5"/>
      <c r="CW849" s="5"/>
      <c r="CX849" s="5"/>
      <c r="CY849" s="5"/>
      <c r="CZ849" s="5"/>
      <c r="DA849" s="5"/>
      <c r="DB849" s="5"/>
      <c r="DC849" s="5"/>
      <c r="DD849" s="5"/>
      <c r="DE849" s="5"/>
      <c r="DF849" s="5"/>
      <c r="DG849" s="5"/>
      <c r="DH849" s="5"/>
      <c r="DI849" s="5"/>
      <c r="DJ849" s="5"/>
      <c r="DK849" s="5"/>
      <c r="DL849" s="5"/>
      <c r="DM849" s="5"/>
      <c r="DN849" s="5"/>
      <c r="DO849" s="5"/>
      <c r="DP849" s="5"/>
      <c r="DQ849" s="5"/>
      <c r="DR849" s="5"/>
      <c r="DS849" s="5"/>
      <c r="DT849" s="5"/>
      <c r="DU849" s="5"/>
      <c r="DV849" s="5"/>
      <c r="DW849" s="5"/>
      <c r="DX849" s="5"/>
      <c r="DY849" s="5"/>
      <c r="DZ849" s="5"/>
      <c r="EA849" s="5"/>
      <c r="EB849" s="5"/>
      <c r="EC849" s="5"/>
      <c r="ED849" s="5"/>
      <c r="EE849" s="5"/>
      <c r="EF849" s="5"/>
      <c r="EG849" s="5"/>
      <c r="EH849" s="5"/>
      <c r="EI849" s="5"/>
      <c r="EJ849" s="5"/>
      <c r="EK849" s="5"/>
      <c r="EL849" s="5"/>
      <c r="EM849" s="5"/>
      <c r="EN849" s="5"/>
      <c r="EO849" s="5"/>
      <c r="EP849" s="5"/>
      <c r="EQ849" s="5"/>
      <c r="ER849" s="5"/>
      <c r="ES849" s="5"/>
      <c r="ET849" s="5"/>
      <c r="EU849" s="5"/>
      <c r="EV849" s="5"/>
      <c r="EW849" s="5"/>
      <c r="EX849" s="5"/>
      <c r="EY849" s="5"/>
      <c r="EZ849" s="5"/>
      <c r="FA849" s="5"/>
      <c r="FB849" s="5"/>
      <c r="FC849" s="5"/>
      <c r="FD849" s="5"/>
      <c r="FE849" s="5"/>
      <c r="FF849" s="5"/>
      <c r="FG849" s="5"/>
      <c r="FH849" s="5"/>
      <c r="FI849" s="5"/>
      <c r="FJ849" s="5"/>
      <c r="FK849" s="5"/>
      <c r="FL849" s="5"/>
      <c r="FM849" s="5"/>
      <c r="FN849" s="5"/>
      <c r="FO849" s="5"/>
      <c r="FP849" s="5"/>
      <c r="FQ849" s="5"/>
      <c r="FR849" s="5"/>
      <c r="FS849" s="5"/>
      <c r="FT849" s="5"/>
      <c r="FU849" s="5"/>
      <c r="FV849" s="5"/>
      <c r="FW849" s="5"/>
      <c r="FX849" s="5"/>
      <c r="FY849" s="5"/>
      <c r="FZ849" s="5"/>
      <c r="GA849" s="5"/>
      <c r="GB849" s="5"/>
      <c r="GC849" s="5"/>
      <c r="GD849" s="5"/>
      <c r="GE849" s="5"/>
      <c r="GF849" s="5"/>
      <c r="GG849" s="5"/>
      <c r="GH849" s="5"/>
      <c r="GI849" s="5"/>
      <c r="GJ849" s="5"/>
      <c r="GK849" s="5"/>
      <c r="GL849" s="5"/>
      <c r="GM849" s="5"/>
      <c r="GN849" s="5"/>
      <c r="GO849" s="5"/>
      <c r="GP849" s="5"/>
      <c r="GQ849" s="5"/>
      <c r="GR849" s="5"/>
      <c r="GS849" s="5"/>
      <c r="GT849" s="5"/>
      <c r="GU849" s="5"/>
      <c r="GV849" s="5"/>
      <c r="GW849" s="5"/>
      <c r="GX849" s="5"/>
      <c r="GY849" s="5"/>
      <c r="GZ849" s="5"/>
      <c r="HA849" s="5"/>
      <c r="HB849" s="5"/>
      <c r="HC849" s="5"/>
      <c r="HD849" s="5"/>
      <c r="HE849" s="5"/>
      <c r="HF849" s="5"/>
      <c r="HG849" s="5"/>
      <c r="HH849" s="5"/>
      <c r="HI849" s="5"/>
      <c r="HJ849" s="5"/>
      <c r="HK849" s="5"/>
      <c r="HL849" s="5"/>
      <c r="HM849" s="5"/>
      <c r="HN849" s="5"/>
      <c r="HO849" s="5"/>
      <c r="HP849" s="5"/>
      <c r="HQ849" s="5"/>
      <c r="HR849" s="5"/>
      <c r="HS849" s="5"/>
      <c r="HT849" s="5"/>
      <c r="HU849" s="5"/>
      <c r="HV849" s="5"/>
      <c r="HW849" s="5"/>
      <c r="HX849" s="5"/>
      <c r="HY849" s="5"/>
      <c r="HZ849" s="5"/>
      <c r="IA849" s="5"/>
      <c r="IB849" s="5"/>
      <c r="IC849" s="5"/>
      <c r="ID849" s="5"/>
      <c r="IE849" s="5"/>
      <c r="IF849" s="5"/>
      <c r="IG849" s="5"/>
      <c r="IH849" s="5"/>
      <c r="II849" s="5"/>
      <c r="IJ849" s="5"/>
      <c r="IK849" s="5"/>
      <c r="IL849" s="5"/>
      <c r="IM849" s="5"/>
      <c r="IN849" s="5"/>
      <c r="IO849" s="5"/>
      <c r="IP849" s="5"/>
      <c r="IQ849" s="5"/>
      <c r="IR849" s="5"/>
      <c r="IS849" s="5"/>
      <c r="IT849" s="5"/>
      <c r="IU849" s="5"/>
      <c r="IV849" s="5"/>
      <c r="IW849" s="5"/>
      <c r="IX849" s="5"/>
      <c r="IY849" s="5"/>
      <c r="IZ849" s="5"/>
      <c r="JA849" s="5"/>
      <c r="JB849" s="5"/>
      <c r="JC849" s="5"/>
    </row>
    <row r="850" spans="2:263" x14ac:dyDescent="0.3">
      <c r="B850" s="18">
        <f t="shared" si="32"/>
        <v>0</v>
      </c>
      <c r="C850" s="18"/>
      <c r="D850" s="5"/>
      <c r="E850" s="5"/>
      <c r="F850" s="5" t="str">
        <f t="shared" si="31"/>
        <v/>
      </c>
      <c r="G850" s="5"/>
      <c r="H850" s="5"/>
      <c r="I850" s="5"/>
      <c r="J850" s="5"/>
      <c r="K850" s="5"/>
      <c r="L850" s="6"/>
      <c r="M850" s="5"/>
      <c r="N850" s="5"/>
      <c r="O850" s="5"/>
      <c r="P850" s="24"/>
      <c r="R850" s="27"/>
      <c r="S850" s="5"/>
      <c r="T850" s="6"/>
      <c r="U850" s="5"/>
      <c r="V850" s="7" t="str">
        <f>IFERROR(VLOOKUP(B850,[1]Client107650!$A$1:$C$7000,3,FALSE),"Non enregistrée")</f>
        <v>Non enregistrée</v>
      </c>
      <c r="W850" s="7" t="str">
        <f>IFERROR(VLOOKUP(A850,'[2]PLANNING-RECHANGES LATelec'!$A$3:$AN$8004,40,FALSE),"Non collaborée")</f>
        <v>Non collaborée</v>
      </c>
      <c r="X850" s="8" t="str">
        <f>IFERROR(VLOOKUP(F850,'[3]Table V'!$A:$G,3,FALSE),"N/A")</f>
        <v>N/A</v>
      </c>
      <c r="Y850" s="8" t="str">
        <f>IFERROR(VLOOKUP(F850,'[2]Table V'!$A:$M,9,FALSE),"N/A")</f>
        <v>N/A</v>
      </c>
      <c r="Z850" s="9" t="str">
        <f>IFERROR(VLOOKUP(C850,[4]Feuil1!$D:$AB,25,FALSE),"N/A")</f>
        <v>N/A</v>
      </c>
      <c r="AA850" s="9" t="s">
        <v>157</v>
      </c>
      <c r="AB850" s="9" t="s">
        <v>157</v>
      </c>
      <c r="AC850" s="5"/>
      <c r="AD850" s="10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  <c r="CF850" s="5"/>
      <c r="CG850" s="5"/>
      <c r="CH850" s="5"/>
      <c r="CI850" s="5"/>
      <c r="CJ850" s="5"/>
      <c r="CK850" s="5"/>
      <c r="CL850" s="5"/>
      <c r="CM850" s="5"/>
      <c r="CN850" s="5"/>
      <c r="CO850" s="5"/>
      <c r="CP850" s="5"/>
      <c r="CQ850" s="5"/>
      <c r="CR850" s="5"/>
      <c r="CS850" s="5"/>
      <c r="CT850" s="5"/>
      <c r="CU850" s="5"/>
      <c r="CV850" s="5"/>
      <c r="CW850" s="5"/>
      <c r="CX850" s="5"/>
      <c r="CY850" s="5"/>
      <c r="CZ850" s="5"/>
      <c r="DA850" s="5"/>
      <c r="DB850" s="5"/>
      <c r="DC850" s="5"/>
      <c r="DD850" s="5"/>
      <c r="DE850" s="5"/>
      <c r="DF850" s="5"/>
      <c r="DG850" s="5"/>
      <c r="DH850" s="5"/>
      <c r="DI850" s="5"/>
      <c r="DJ850" s="5"/>
      <c r="DK850" s="5"/>
      <c r="DL850" s="5"/>
      <c r="DM850" s="5"/>
      <c r="DN850" s="5"/>
      <c r="DO850" s="5"/>
      <c r="DP850" s="5"/>
      <c r="DQ850" s="5"/>
      <c r="DR850" s="5"/>
      <c r="DS850" s="5"/>
      <c r="DT850" s="5"/>
      <c r="DU850" s="5"/>
      <c r="DV850" s="5"/>
      <c r="DW850" s="5"/>
      <c r="DX850" s="5"/>
      <c r="DY850" s="5"/>
      <c r="DZ850" s="5"/>
      <c r="EA850" s="5"/>
      <c r="EB850" s="5"/>
      <c r="EC850" s="5"/>
      <c r="ED850" s="5"/>
      <c r="EE850" s="5"/>
      <c r="EF850" s="5"/>
      <c r="EG850" s="5"/>
      <c r="EH850" s="5"/>
      <c r="EI850" s="5"/>
      <c r="EJ850" s="5"/>
      <c r="EK850" s="5"/>
      <c r="EL850" s="5"/>
      <c r="EM850" s="5"/>
      <c r="EN850" s="5"/>
      <c r="EO850" s="5"/>
      <c r="EP850" s="5"/>
      <c r="EQ850" s="5"/>
      <c r="ER850" s="5"/>
      <c r="ES850" s="5"/>
      <c r="ET850" s="5"/>
      <c r="EU850" s="5"/>
      <c r="EV850" s="5"/>
      <c r="EW850" s="5"/>
      <c r="EX850" s="5"/>
      <c r="EY850" s="5"/>
      <c r="EZ850" s="5"/>
      <c r="FA850" s="5"/>
      <c r="FB850" s="5"/>
      <c r="FC850" s="5"/>
      <c r="FD850" s="5"/>
      <c r="FE850" s="5"/>
      <c r="FF850" s="5"/>
      <c r="FG850" s="5"/>
      <c r="FH850" s="5"/>
      <c r="FI850" s="5"/>
      <c r="FJ850" s="5"/>
      <c r="FK850" s="5"/>
      <c r="FL850" s="5"/>
      <c r="FM850" s="5"/>
      <c r="FN850" s="5"/>
      <c r="FO850" s="5"/>
      <c r="FP850" s="5"/>
      <c r="FQ850" s="5"/>
      <c r="FR850" s="5"/>
      <c r="FS850" s="5"/>
      <c r="FT850" s="5"/>
      <c r="FU850" s="5"/>
      <c r="FV850" s="5"/>
      <c r="FW850" s="5"/>
      <c r="FX850" s="5"/>
      <c r="FY850" s="5"/>
      <c r="FZ850" s="5"/>
      <c r="GA850" s="5"/>
      <c r="GB850" s="5"/>
      <c r="GC850" s="5"/>
      <c r="GD850" s="5"/>
      <c r="GE850" s="5"/>
      <c r="GF850" s="5"/>
      <c r="GG850" s="5"/>
      <c r="GH850" s="5"/>
      <c r="GI850" s="5"/>
      <c r="GJ850" s="5"/>
      <c r="GK850" s="5"/>
      <c r="GL850" s="5"/>
      <c r="GM850" s="5"/>
      <c r="GN850" s="5"/>
      <c r="GO850" s="5"/>
      <c r="GP850" s="5"/>
      <c r="GQ850" s="5"/>
      <c r="GR850" s="5"/>
      <c r="GS850" s="5"/>
      <c r="GT850" s="5"/>
      <c r="GU850" s="5"/>
      <c r="GV850" s="5"/>
      <c r="GW850" s="5"/>
      <c r="GX850" s="5"/>
      <c r="GY850" s="5"/>
      <c r="GZ850" s="5"/>
      <c r="HA850" s="5"/>
      <c r="HB850" s="5"/>
      <c r="HC850" s="5"/>
      <c r="HD850" s="5"/>
      <c r="HE850" s="5"/>
      <c r="HF850" s="5"/>
      <c r="HG850" s="5"/>
      <c r="HH850" s="5"/>
      <c r="HI850" s="5"/>
      <c r="HJ850" s="5"/>
      <c r="HK850" s="5"/>
      <c r="HL850" s="5"/>
      <c r="HM850" s="5"/>
      <c r="HN850" s="5"/>
      <c r="HO850" s="5"/>
      <c r="HP850" s="5"/>
      <c r="HQ850" s="5"/>
      <c r="HR850" s="5"/>
      <c r="HS850" s="5"/>
      <c r="HT850" s="5"/>
      <c r="HU850" s="5"/>
      <c r="HV850" s="5"/>
      <c r="HW850" s="5"/>
      <c r="HX850" s="5"/>
      <c r="HY850" s="5"/>
      <c r="HZ850" s="5"/>
      <c r="IA850" s="5"/>
      <c r="IB850" s="5"/>
      <c r="IC850" s="5"/>
      <c r="ID850" s="5"/>
      <c r="IE850" s="5"/>
      <c r="IF850" s="5"/>
      <c r="IG850" s="5"/>
      <c r="IH850" s="5"/>
      <c r="II850" s="5"/>
      <c r="IJ850" s="5"/>
      <c r="IK850" s="5"/>
      <c r="IL850" s="5"/>
      <c r="IM850" s="5"/>
      <c r="IN850" s="5"/>
      <c r="IO850" s="5"/>
      <c r="IP850" s="5"/>
      <c r="IQ850" s="5"/>
      <c r="IR850" s="5"/>
      <c r="IS850" s="5"/>
      <c r="IT850" s="5"/>
      <c r="IU850" s="5"/>
      <c r="IV850" s="5"/>
      <c r="IW850" s="5"/>
      <c r="IX850" s="5"/>
      <c r="IY850" s="5"/>
      <c r="IZ850" s="5"/>
      <c r="JA850" s="5"/>
      <c r="JB850" s="5"/>
      <c r="JC850" s="5"/>
    </row>
    <row r="851" spans="2:263" x14ac:dyDescent="0.3">
      <c r="B851" s="18">
        <f t="shared" si="32"/>
        <v>0</v>
      </c>
      <c r="C851" s="18"/>
      <c r="D851" s="5"/>
      <c r="E851" s="5"/>
      <c r="F851" s="5" t="str">
        <f t="shared" si="31"/>
        <v/>
      </c>
      <c r="G851" s="5"/>
      <c r="H851" s="5"/>
      <c r="I851" s="5"/>
      <c r="J851" s="5"/>
      <c r="K851" s="5"/>
      <c r="L851" s="6"/>
      <c r="M851" s="5"/>
      <c r="N851" s="5"/>
      <c r="O851" s="5"/>
      <c r="P851" s="24"/>
      <c r="R851" s="27"/>
      <c r="S851" s="5"/>
      <c r="T851" s="6"/>
      <c r="U851" s="5"/>
      <c r="V851" s="7" t="str">
        <f>IFERROR(VLOOKUP(B851,[1]Client107650!$A$1:$C$7000,3,FALSE),"Non enregistrée")</f>
        <v>Non enregistrée</v>
      </c>
      <c r="W851" s="7" t="str">
        <f>IFERROR(VLOOKUP(A851,'[2]PLANNING-RECHANGES LATelec'!$A$3:$AN$8004,40,FALSE),"Non collaborée")</f>
        <v>Non collaborée</v>
      </c>
      <c r="X851" s="8" t="str">
        <f>IFERROR(VLOOKUP(F851,'[3]Table V'!$A:$G,3,FALSE),"N/A")</f>
        <v>N/A</v>
      </c>
      <c r="Y851" s="8" t="str">
        <f>IFERROR(VLOOKUP(F851,'[2]Table V'!$A:$M,9,FALSE),"N/A")</f>
        <v>N/A</v>
      </c>
      <c r="Z851" s="9" t="str">
        <f>IFERROR(VLOOKUP(C851,[4]Feuil1!$D:$AB,25,FALSE),"N/A")</f>
        <v>N/A</v>
      </c>
      <c r="AA851" s="9" t="s">
        <v>157</v>
      </c>
      <c r="AB851" s="9" t="s">
        <v>157</v>
      </c>
      <c r="AC851" s="5"/>
      <c r="AD851" s="10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</row>
    <row r="852" spans="2:263" x14ac:dyDescent="0.3">
      <c r="B852" s="18">
        <f t="shared" si="32"/>
        <v>0</v>
      </c>
      <c r="C852" s="18"/>
      <c r="D852" s="5"/>
      <c r="E852" s="5"/>
      <c r="F852" s="5" t="str">
        <f t="shared" si="31"/>
        <v/>
      </c>
      <c r="G852" s="5"/>
      <c r="H852" s="5"/>
      <c r="I852" s="5"/>
      <c r="J852" s="5"/>
      <c r="K852" s="5"/>
      <c r="L852" s="6"/>
      <c r="M852" s="5"/>
      <c r="N852" s="5"/>
      <c r="O852" s="5"/>
      <c r="P852" s="24"/>
      <c r="R852" s="27"/>
      <c r="S852" s="5"/>
      <c r="T852" s="6"/>
      <c r="U852" s="5"/>
      <c r="V852" s="7" t="str">
        <f>IFERROR(VLOOKUP(B852,[1]Client107650!$A$1:$C$7000,3,FALSE),"Non enregistrée")</f>
        <v>Non enregistrée</v>
      </c>
      <c r="W852" s="7" t="str">
        <f>IFERROR(VLOOKUP(A852,'[2]PLANNING-RECHANGES LATelec'!$A$3:$AN$8004,40,FALSE),"Non collaborée")</f>
        <v>Non collaborée</v>
      </c>
      <c r="X852" s="8" t="str">
        <f>IFERROR(VLOOKUP(F852,'[3]Table V'!$A:$G,3,FALSE),"N/A")</f>
        <v>N/A</v>
      </c>
      <c r="Y852" s="8" t="str">
        <f>IFERROR(VLOOKUP(F852,'[2]Table V'!$A:$M,9,FALSE),"N/A")</f>
        <v>N/A</v>
      </c>
      <c r="Z852" s="9" t="str">
        <f>IFERROR(VLOOKUP(C852,[4]Feuil1!$D:$AB,25,FALSE),"N/A")</f>
        <v>N/A</v>
      </c>
      <c r="AA852" s="9" t="s">
        <v>157</v>
      </c>
      <c r="AB852" s="9" t="s">
        <v>157</v>
      </c>
      <c r="AC852" s="5"/>
      <c r="AD852" s="10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</row>
    <row r="853" spans="2:263" x14ac:dyDescent="0.3">
      <c r="B853" s="18">
        <f t="shared" si="32"/>
        <v>0</v>
      </c>
      <c r="C853" s="18"/>
      <c r="D853" s="5"/>
      <c r="E853" s="5"/>
      <c r="F853" s="5" t="str">
        <f t="shared" si="31"/>
        <v/>
      </c>
      <c r="G853" s="5"/>
      <c r="H853" s="5"/>
      <c r="I853" s="5"/>
      <c r="J853" s="5"/>
      <c r="K853" s="5"/>
      <c r="L853" s="6"/>
      <c r="M853" s="5"/>
      <c r="N853" s="5"/>
      <c r="O853" s="5"/>
      <c r="P853" s="24"/>
      <c r="R853" s="27"/>
      <c r="S853" s="5"/>
      <c r="T853" s="6"/>
      <c r="U853" s="5"/>
      <c r="V853" s="7" t="str">
        <f>IFERROR(VLOOKUP(B853,[1]Client107650!$A$1:$C$7000,3,FALSE),"Non enregistrée")</f>
        <v>Non enregistrée</v>
      </c>
      <c r="W853" s="7" t="str">
        <f>IFERROR(VLOOKUP(A853,'[2]PLANNING-RECHANGES LATelec'!$A$3:$AN$8004,40,FALSE),"Non collaborée")</f>
        <v>Non collaborée</v>
      </c>
      <c r="X853" s="8" t="str">
        <f>IFERROR(VLOOKUP(F853,'[3]Table V'!$A:$G,3,FALSE),"N/A")</f>
        <v>N/A</v>
      </c>
      <c r="Y853" s="8" t="str">
        <f>IFERROR(VLOOKUP(F853,'[2]Table V'!$A:$M,9,FALSE),"N/A")</f>
        <v>N/A</v>
      </c>
      <c r="Z853" s="9" t="str">
        <f>IFERROR(VLOOKUP(C853,[4]Feuil1!$D:$AB,25,FALSE),"N/A")</f>
        <v>N/A</v>
      </c>
      <c r="AA853" s="9" t="s">
        <v>157</v>
      </c>
      <c r="AB853" s="9" t="s">
        <v>157</v>
      </c>
      <c r="AC853" s="5"/>
      <c r="AD853" s="10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/>
      <c r="CC853" s="5"/>
      <c r="CD853" s="5"/>
      <c r="CE853" s="5"/>
      <c r="CF853" s="5"/>
      <c r="CG853" s="5"/>
      <c r="CH853" s="5"/>
      <c r="CI853" s="5"/>
      <c r="CJ853" s="5"/>
      <c r="CK853" s="5"/>
      <c r="CL853" s="5"/>
      <c r="CM853" s="5"/>
      <c r="CN853" s="5"/>
      <c r="CO853" s="5"/>
      <c r="CP853" s="5"/>
      <c r="CQ853" s="5"/>
      <c r="CR853" s="5"/>
      <c r="CS853" s="5"/>
      <c r="CT853" s="5"/>
      <c r="CU853" s="5"/>
      <c r="CV853" s="5"/>
      <c r="CW853" s="5"/>
      <c r="CX853" s="5"/>
      <c r="CY853" s="5"/>
      <c r="CZ853" s="5"/>
      <c r="DA853" s="5"/>
      <c r="DB853" s="5"/>
      <c r="DC853" s="5"/>
      <c r="DD853" s="5"/>
      <c r="DE853" s="5"/>
      <c r="DF853" s="5"/>
      <c r="DG853" s="5"/>
      <c r="DH853" s="5"/>
      <c r="DI853" s="5"/>
      <c r="DJ853" s="5"/>
      <c r="DK853" s="5"/>
      <c r="DL853" s="5"/>
      <c r="DM853" s="5"/>
      <c r="DN853" s="5"/>
      <c r="DO853" s="5"/>
      <c r="DP853" s="5"/>
      <c r="DQ853" s="5"/>
      <c r="DR853" s="5"/>
      <c r="DS853" s="5"/>
      <c r="DT853" s="5"/>
      <c r="DU853" s="5"/>
      <c r="DV853" s="5"/>
      <c r="DW853" s="5"/>
      <c r="DX853" s="5"/>
      <c r="DY853" s="5"/>
      <c r="DZ853" s="5"/>
      <c r="EA853" s="5"/>
      <c r="EB853" s="5"/>
      <c r="EC853" s="5"/>
      <c r="ED853" s="5"/>
      <c r="EE853" s="5"/>
      <c r="EF853" s="5"/>
      <c r="EG853" s="5"/>
      <c r="EH853" s="5"/>
      <c r="EI853" s="5"/>
      <c r="EJ853" s="5"/>
      <c r="EK853" s="5"/>
      <c r="EL853" s="5"/>
      <c r="EM853" s="5"/>
      <c r="EN853" s="5"/>
      <c r="EO853" s="5"/>
      <c r="EP853" s="5"/>
      <c r="EQ853" s="5"/>
      <c r="ER853" s="5"/>
      <c r="ES853" s="5"/>
      <c r="ET853" s="5"/>
      <c r="EU853" s="5"/>
      <c r="EV853" s="5"/>
      <c r="EW853" s="5"/>
      <c r="EX853" s="5"/>
      <c r="EY853" s="5"/>
      <c r="EZ853" s="5"/>
      <c r="FA853" s="5"/>
      <c r="FB853" s="5"/>
      <c r="FC853" s="5"/>
      <c r="FD853" s="5"/>
      <c r="FE853" s="5"/>
      <c r="FF853" s="5"/>
      <c r="FG853" s="5"/>
      <c r="FH853" s="5"/>
      <c r="FI853" s="5"/>
      <c r="FJ853" s="5"/>
      <c r="FK853" s="5"/>
      <c r="FL853" s="5"/>
      <c r="FM853" s="5"/>
      <c r="FN853" s="5"/>
      <c r="FO853" s="5"/>
      <c r="FP853" s="5"/>
      <c r="FQ853" s="5"/>
      <c r="FR853" s="5"/>
      <c r="FS853" s="5"/>
      <c r="FT853" s="5"/>
      <c r="FU853" s="5"/>
      <c r="FV853" s="5"/>
      <c r="FW853" s="5"/>
      <c r="FX853" s="5"/>
      <c r="FY853" s="5"/>
      <c r="FZ853" s="5"/>
      <c r="GA853" s="5"/>
      <c r="GB853" s="5"/>
      <c r="GC853" s="5"/>
      <c r="GD853" s="5"/>
      <c r="GE853" s="5"/>
      <c r="GF853" s="5"/>
      <c r="GG853" s="5"/>
      <c r="GH853" s="5"/>
      <c r="GI853" s="5"/>
      <c r="GJ853" s="5"/>
      <c r="GK853" s="5"/>
      <c r="GL853" s="5"/>
      <c r="GM853" s="5"/>
      <c r="GN853" s="5"/>
      <c r="GO853" s="5"/>
      <c r="GP853" s="5"/>
      <c r="GQ853" s="5"/>
      <c r="GR853" s="5"/>
      <c r="GS853" s="5"/>
      <c r="GT853" s="5"/>
      <c r="GU853" s="5"/>
      <c r="GV853" s="5"/>
      <c r="GW853" s="5"/>
      <c r="GX853" s="5"/>
      <c r="GY853" s="5"/>
      <c r="GZ853" s="5"/>
      <c r="HA853" s="5"/>
      <c r="HB853" s="5"/>
      <c r="HC853" s="5"/>
      <c r="HD853" s="5"/>
      <c r="HE853" s="5"/>
      <c r="HF853" s="5"/>
      <c r="HG853" s="5"/>
      <c r="HH853" s="5"/>
      <c r="HI853" s="5"/>
      <c r="HJ853" s="5"/>
      <c r="HK853" s="5"/>
      <c r="HL853" s="5"/>
      <c r="HM853" s="5"/>
      <c r="HN853" s="5"/>
      <c r="HO853" s="5"/>
      <c r="HP853" s="5"/>
      <c r="HQ853" s="5"/>
      <c r="HR853" s="5"/>
      <c r="HS853" s="5"/>
      <c r="HT853" s="5"/>
      <c r="HU853" s="5"/>
      <c r="HV853" s="5"/>
      <c r="HW853" s="5"/>
      <c r="HX853" s="5"/>
      <c r="HY853" s="5"/>
      <c r="HZ853" s="5"/>
      <c r="IA853" s="5"/>
      <c r="IB853" s="5"/>
      <c r="IC853" s="5"/>
      <c r="ID853" s="5"/>
      <c r="IE853" s="5"/>
      <c r="IF853" s="5"/>
      <c r="IG853" s="5"/>
      <c r="IH853" s="5"/>
      <c r="II853" s="5"/>
      <c r="IJ853" s="5"/>
      <c r="IK853" s="5"/>
      <c r="IL853" s="5"/>
      <c r="IM853" s="5"/>
      <c r="IN853" s="5"/>
      <c r="IO853" s="5"/>
      <c r="IP853" s="5"/>
      <c r="IQ853" s="5"/>
      <c r="IR853" s="5"/>
      <c r="IS853" s="5"/>
      <c r="IT853" s="5"/>
      <c r="IU853" s="5"/>
      <c r="IV853" s="5"/>
      <c r="IW853" s="5"/>
      <c r="IX853" s="5"/>
      <c r="IY853" s="5"/>
      <c r="IZ853" s="5"/>
      <c r="JA853" s="5"/>
      <c r="JB853" s="5"/>
      <c r="JC853" s="5"/>
    </row>
    <row r="854" spans="2:263" x14ac:dyDescent="0.3">
      <c r="B854" s="18">
        <f t="shared" si="32"/>
        <v>0</v>
      </c>
      <c r="C854" s="18"/>
      <c r="D854" s="5"/>
      <c r="E854" s="5"/>
      <c r="F854" s="5" t="str">
        <f t="shared" si="31"/>
        <v/>
      </c>
      <c r="G854" s="5"/>
      <c r="H854" s="5"/>
      <c r="I854" s="5"/>
      <c r="J854" s="5"/>
      <c r="K854" s="5"/>
      <c r="L854" s="6"/>
      <c r="M854" s="5"/>
      <c r="N854" s="5"/>
      <c r="O854" s="5"/>
      <c r="P854" s="24"/>
      <c r="R854" s="27"/>
      <c r="S854" s="5"/>
      <c r="T854" s="6"/>
      <c r="U854" s="5"/>
      <c r="V854" s="7" t="str">
        <f>IFERROR(VLOOKUP(B854,[1]Client107650!$A$1:$C$7000,3,FALSE),"Non enregistrée")</f>
        <v>Non enregistrée</v>
      </c>
      <c r="W854" s="7" t="str">
        <f>IFERROR(VLOOKUP(A854,'[2]PLANNING-RECHANGES LATelec'!$A$3:$AN$8004,40,FALSE),"Non collaborée")</f>
        <v>Non collaborée</v>
      </c>
      <c r="X854" s="8" t="str">
        <f>IFERROR(VLOOKUP(F854,'[3]Table V'!$A:$G,3,FALSE),"N/A")</f>
        <v>N/A</v>
      </c>
      <c r="Y854" s="8" t="str">
        <f>IFERROR(VLOOKUP(F854,'[2]Table V'!$A:$M,9,FALSE),"N/A")</f>
        <v>N/A</v>
      </c>
      <c r="Z854" s="9" t="str">
        <f>IFERROR(VLOOKUP(C854,[4]Feuil1!$D:$AB,25,FALSE),"N/A")</f>
        <v>N/A</v>
      </c>
      <c r="AA854" s="9" t="s">
        <v>157</v>
      </c>
      <c r="AB854" s="9" t="s">
        <v>157</v>
      </c>
      <c r="AC854" s="5"/>
      <c r="AD854" s="10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  <c r="CF854" s="5"/>
      <c r="CG854" s="5"/>
      <c r="CH854" s="5"/>
      <c r="CI854" s="5"/>
      <c r="CJ854" s="5"/>
      <c r="CK854" s="5"/>
      <c r="CL854" s="5"/>
      <c r="CM854" s="5"/>
      <c r="CN854" s="5"/>
      <c r="CO854" s="5"/>
      <c r="CP854" s="5"/>
      <c r="CQ854" s="5"/>
      <c r="CR854" s="5"/>
      <c r="CS854" s="5"/>
      <c r="CT854" s="5"/>
      <c r="CU854" s="5"/>
      <c r="CV854" s="5"/>
      <c r="CW854" s="5"/>
      <c r="CX854" s="5"/>
      <c r="CY854" s="5"/>
      <c r="CZ854" s="5"/>
      <c r="DA854" s="5"/>
      <c r="DB854" s="5"/>
      <c r="DC854" s="5"/>
      <c r="DD854" s="5"/>
      <c r="DE854" s="5"/>
      <c r="DF854" s="5"/>
      <c r="DG854" s="5"/>
      <c r="DH854" s="5"/>
      <c r="DI854" s="5"/>
      <c r="DJ854" s="5"/>
      <c r="DK854" s="5"/>
      <c r="DL854" s="5"/>
      <c r="DM854" s="5"/>
      <c r="DN854" s="5"/>
      <c r="DO854" s="5"/>
      <c r="DP854" s="5"/>
      <c r="DQ854" s="5"/>
      <c r="DR854" s="5"/>
      <c r="DS854" s="5"/>
      <c r="DT854" s="5"/>
      <c r="DU854" s="5"/>
      <c r="DV854" s="5"/>
      <c r="DW854" s="5"/>
      <c r="DX854" s="5"/>
      <c r="DY854" s="5"/>
      <c r="DZ854" s="5"/>
      <c r="EA854" s="5"/>
      <c r="EB854" s="5"/>
      <c r="EC854" s="5"/>
      <c r="ED854" s="5"/>
      <c r="EE854" s="5"/>
      <c r="EF854" s="5"/>
      <c r="EG854" s="5"/>
      <c r="EH854" s="5"/>
      <c r="EI854" s="5"/>
      <c r="EJ854" s="5"/>
      <c r="EK854" s="5"/>
      <c r="EL854" s="5"/>
      <c r="EM854" s="5"/>
      <c r="EN854" s="5"/>
      <c r="EO854" s="5"/>
      <c r="EP854" s="5"/>
      <c r="EQ854" s="5"/>
      <c r="ER854" s="5"/>
      <c r="ES854" s="5"/>
      <c r="ET854" s="5"/>
      <c r="EU854" s="5"/>
      <c r="EV854" s="5"/>
      <c r="EW854" s="5"/>
      <c r="EX854" s="5"/>
      <c r="EY854" s="5"/>
      <c r="EZ854" s="5"/>
      <c r="FA854" s="5"/>
      <c r="FB854" s="5"/>
      <c r="FC854" s="5"/>
      <c r="FD854" s="5"/>
      <c r="FE854" s="5"/>
      <c r="FF854" s="5"/>
      <c r="FG854" s="5"/>
      <c r="FH854" s="5"/>
      <c r="FI854" s="5"/>
      <c r="FJ854" s="5"/>
      <c r="FK854" s="5"/>
      <c r="FL854" s="5"/>
      <c r="FM854" s="5"/>
      <c r="FN854" s="5"/>
      <c r="FO854" s="5"/>
      <c r="FP854" s="5"/>
      <c r="FQ854" s="5"/>
      <c r="FR854" s="5"/>
      <c r="FS854" s="5"/>
      <c r="FT854" s="5"/>
      <c r="FU854" s="5"/>
      <c r="FV854" s="5"/>
      <c r="FW854" s="5"/>
      <c r="FX854" s="5"/>
      <c r="FY854" s="5"/>
      <c r="FZ854" s="5"/>
      <c r="GA854" s="5"/>
      <c r="GB854" s="5"/>
      <c r="GC854" s="5"/>
      <c r="GD854" s="5"/>
      <c r="GE854" s="5"/>
      <c r="GF854" s="5"/>
      <c r="GG854" s="5"/>
      <c r="GH854" s="5"/>
      <c r="GI854" s="5"/>
      <c r="GJ854" s="5"/>
      <c r="GK854" s="5"/>
      <c r="GL854" s="5"/>
      <c r="GM854" s="5"/>
      <c r="GN854" s="5"/>
      <c r="GO854" s="5"/>
      <c r="GP854" s="5"/>
      <c r="GQ854" s="5"/>
      <c r="GR854" s="5"/>
      <c r="GS854" s="5"/>
      <c r="GT854" s="5"/>
      <c r="GU854" s="5"/>
      <c r="GV854" s="5"/>
      <c r="GW854" s="5"/>
      <c r="GX854" s="5"/>
      <c r="GY854" s="5"/>
      <c r="GZ854" s="5"/>
      <c r="HA854" s="5"/>
      <c r="HB854" s="5"/>
      <c r="HC854" s="5"/>
      <c r="HD854" s="5"/>
      <c r="HE854" s="5"/>
      <c r="HF854" s="5"/>
      <c r="HG854" s="5"/>
      <c r="HH854" s="5"/>
      <c r="HI854" s="5"/>
      <c r="HJ854" s="5"/>
      <c r="HK854" s="5"/>
      <c r="HL854" s="5"/>
      <c r="HM854" s="5"/>
      <c r="HN854" s="5"/>
      <c r="HO854" s="5"/>
      <c r="HP854" s="5"/>
      <c r="HQ854" s="5"/>
      <c r="HR854" s="5"/>
      <c r="HS854" s="5"/>
      <c r="HT854" s="5"/>
      <c r="HU854" s="5"/>
      <c r="HV854" s="5"/>
      <c r="HW854" s="5"/>
      <c r="HX854" s="5"/>
      <c r="HY854" s="5"/>
      <c r="HZ854" s="5"/>
      <c r="IA854" s="5"/>
      <c r="IB854" s="5"/>
      <c r="IC854" s="5"/>
      <c r="ID854" s="5"/>
      <c r="IE854" s="5"/>
      <c r="IF854" s="5"/>
      <c r="IG854" s="5"/>
      <c r="IH854" s="5"/>
      <c r="II854" s="5"/>
      <c r="IJ854" s="5"/>
      <c r="IK854" s="5"/>
      <c r="IL854" s="5"/>
      <c r="IM854" s="5"/>
      <c r="IN854" s="5"/>
      <c r="IO854" s="5"/>
      <c r="IP854" s="5"/>
      <c r="IQ854" s="5"/>
      <c r="IR854" s="5"/>
      <c r="IS854" s="5"/>
      <c r="IT854" s="5"/>
      <c r="IU854" s="5"/>
      <c r="IV854" s="5"/>
      <c r="IW854" s="5"/>
      <c r="IX854" s="5"/>
      <c r="IY854" s="5"/>
      <c r="IZ854" s="5"/>
      <c r="JA854" s="5"/>
      <c r="JB854" s="5"/>
      <c r="JC854" s="5"/>
    </row>
    <row r="855" spans="2:263" x14ac:dyDescent="0.3">
      <c r="B855" s="18">
        <f t="shared" si="32"/>
        <v>0</v>
      </c>
      <c r="C855" s="18"/>
      <c r="D855" s="5"/>
      <c r="E855" s="5"/>
      <c r="F855" s="5" t="str">
        <f t="shared" si="31"/>
        <v/>
      </c>
      <c r="G855" s="5"/>
      <c r="H855" s="5"/>
      <c r="I855" s="5"/>
      <c r="J855" s="5"/>
      <c r="K855" s="5"/>
      <c r="L855" s="6"/>
      <c r="M855" s="5"/>
      <c r="N855" s="5"/>
      <c r="O855" s="5"/>
      <c r="P855" s="24"/>
      <c r="R855" s="27"/>
      <c r="S855" s="5"/>
      <c r="T855" s="6"/>
      <c r="U855" s="5"/>
      <c r="V855" s="7" t="str">
        <f>IFERROR(VLOOKUP(B855,[1]Client107650!$A$1:$C$7000,3,FALSE),"Non enregistrée")</f>
        <v>Non enregistrée</v>
      </c>
      <c r="W855" s="7" t="str">
        <f>IFERROR(VLOOKUP(A855,'[2]PLANNING-RECHANGES LATelec'!$A$3:$AN$8004,40,FALSE),"Non collaborée")</f>
        <v>Non collaborée</v>
      </c>
      <c r="X855" s="8" t="str">
        <f>IFERROR(VLOOKUP(F855,'[3]Table V'!$A:$G,3,FALSE),"N/A")</f>
        <v>N/A</v>
      </c>
      <c r="Y855" s="8" t="str">
        <f>IFERROR(VLOOKUP(F855,'[2]Table V'!$A:$M,9,FALSE),"N/A")</f>
        <v>N/A</v>
      </c>
      <c r="Z855" s="9" t="str">
        <f>IFERROR(VLOOKUP(C855,[4]Feuil1!$D:$AB,25,FALSE),"N/A")</f>
        <v>N/A</v>
      </c>
      <c r="AA855" s="9" t="s">
        <v>157</v>
      </c>
      <c r="AB855" s="9" t="s">
        <v>157</v>
      </c>
      <c r="AC855" s="5"/>
      <c r="AD855" s="10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  <c r="CF855" s="5"/>
      <c r="CG855" s="5"/>
      <c r="CH855" s="5"/>
      <c r="CI855" s="5"/>
      <c r="CJ855" s="5"/>
      <c r="CK855" s="5"/>
      <c r="CL855" s="5"/>
      <c r="CM855" s="5"/>
      <c r="CN855" s="5"/>
      <c r="CO855" s="5"/>
      <c r="CP855" s="5"/>
      <c r="CQ855" s="5"/>
      <c r="CR855" s="5"/>
      <c r="CS855" s="5"/>
      <c r="CT855" s="5"/>
      <c r="CU855" s="5"/>
      <c r="CV855" s="5"/>
      <c r="CW855" s="5"/>
      <c r="CX855" s="5"/>
      <c r="CY855" s="5"/>
      <c r="CZ855" s="5"/>
      <c r="DA855" s="5"/>
      <c r="DB855" s="5"/>
      <c r="DC855" s="5"/>
      <c r="DD855" s="5"/>
      <c r="DE855" s="5"/>
      <c r="DF855" s="5"/>
      <c r="DG855" s="5"/>
      <c r="DH855" s="5"/>
      <c r="DI855" s="5"/>
      <c r="DJ855" s="5"/>
      <c r="DK855" s="5"/>
      <c r="DL855" s="5"/>
      <c r="DM855" s="5"/>
      <c r="DN855" s="5"/>
      <c r="DO855" s="5"/>
      <c r="DP855" s="5"/>
      <c r="DQ855" s="5"/>
      <c r="DR855" s="5"/>
      <c r="DS855" s="5"/>
      <c r="DT855" s="5"/>
      <c r="DU855" s="5"/>
      <c r="DV855" s="5"/>
      <c r="DW855" s="5"/>
      <c r="DX855" s="5"/>
      <c r="DY855" s="5"/>
      <c r="DZ855" s="5"/>
      <c r="EA855" s="5"/>
      <c r="EB855" s="5"/>
      <c r="EC855" s="5"/>
      <c r="ED855" s="5"/>
      <c r="EE855" s="5"/>
      <c r="EF855" s="5"/>
      <c r="EG855" s="5"/>
      <c r="EH855" s="5"/>
      <c r="EI855" s="5"/>
      <c r="EJ855" s="5"/>
      <c r="EK855" s="5"/>
      <c r="EL855" s="5"/>
      <c r="EM855" s="5"/>
      <c r="EN855" s="5"/>
      <c r="EO855" s="5"/>
      <c r="EP855" s="5"/>
      <c r="EQ855" s="5"/>
      <c r="ER855" s="5"/>
      <c r="ES855" s="5"/>
      <c r="ET855" s="5"/>
      <c r="EU855" s="5"/>
      <c r="EV855" s="5"/>
      <c r="EW855" s="5"/>
      <c r="EX855" s="5"/>
      <c r="EY855" s="5"/>
      <c r="EZ855" s="5"/>
      <c r="FA855" s="5"/>
      <c r="FB855" s="5"/>
      <c r="FC855" s="5"/>
      <c r="FD855" s="5"/>
      <c r="FE855" s="5"/>
      <c r="FF855" s="5"/>
      <c r="FG855" s="5"/>
      <c r="FH855" s="5"/>
      <c r="FI855" s="5"/>
      <c r="FJ855" s="5"/>
      <c r="FK855" s="5"/>
      <c r="FL855" s="5"/>
      <c r="FM855" s="5"/>
      <c r="FN855" s="5"/>
      <c r="FO855" s="5"/>
      <c r="FP855" s="5"/>
      <c r="FQ855" s="5"/>
      <c r="FR855" s="5"/>
      <c r="FS855" s="5"/>
      <c r="FT855" s="5"/>
      <c r="FU855" s="5"/>
      <c r="FV855" s="5"/>
      <c r="FW855" s="5"/>
      <c r="FX855" s="5"/>
      <c r="FY855" s="5"/>
      <c r="FZ855" s="5"/>
      <c r="GA855" s="5"/>
      <c r="GB855" s="5"/>
      <c r="GC855" s="5"/>
      <c r="GD855" s="5"/>
      <c r="GE855" s="5"/>
      <c r="GF855" s="5"/>
      <c r="GG855" s="5"/>
      <c r="GH855" s="5"/>
      <c r="GI855" s="5"/>
      <c r="GJ855" s="5"/>
      <c r="GK855" s="5"/>
      <c r="GL855" s="5"/>
      <c r="GM855" s="5"/>
      <c r="GN855" s="5"/>
      <c r="GO855" s="5"/>
      <c r="GP855" s="5"/>
      <c r="GQ855" s="5"/>
      <c r="GR855" s="5"/>
      <c r="GS855" s="5"/>
      <c r="GT855" s="5"/>
      <c r="GU855" s="5"/>
      <c r="GV855" s="5"/>
      <c r="GW855" s="5"/>
      <c r="GX855" s="5"/>
      <c r="GY855" s="5"/>
      <c r="GZ855" s="5"/>
      <c r="HA855" s="5"/>
      <c r="HB855" s="5"/>
      <c r="HC855" s="5"/>
      <c r="HD855" s="5"/>
      <c r="HE855" s="5"/>
      <c r="HF855" s="5"/>
      <c r="HG855" s="5"/>
      <c r="HH855" s="5"/>
      <c r="HI855" s="5"/>
      <c r="HJ855" s="5"/>
      <c r="HK855" s="5"/>
      <c r="HL855" s="5"/>
      <c r="HM855" s="5"/>
      <c r="HN855" s="5"/>
      <c r="HO855" s="5"/>
      <c r="HP855" s="5"/>
      <c r="HQ855" s="5"/>
      <c r="HR855" s="5"/>
      <c r="HS855" s="5"/>
      <c r="HT855" s="5"/>
      <c r="HU855" s="5"/>
      <c r="HV855" s="5"/>
      <c r="HW855" s="5"/>
      <c r="HX855" s="5"/>
      <c r="HY855" s="5"/>
      <c r="HZ855" s="5"/>
      <c r="IA855" s="5"/>
      <c r="IB855" s="5"/>
      <c r="IC855" s="5"/>
      <c r="ID855" s="5"/>
      <c r="IE855" s="5"/>
      <c r="IF855" s="5"/>
      <c r="IG855" s="5"/>
      <c r="IH855" s="5"/>
      <c r="II855" s="5"/>
      <c r="IJ855" s="5"/>
      <c r="IK855" s="5"/>
      <c r="IL855" s="5"/>
      <c r="IM855" s="5"/>
      <c r="IN855" s="5"/>
      <c r="IO855" s="5"/>
      <c r="IP855" s="5"/>
      <c r="IQ855" s="5"/>
      <c r="IR855" s="5"/>
      <c r="IS855" s="5"/>
      <c r="IT855" s="5"/>
      <c r="IU855" s="5"/>
      <c r="IV855" s="5"/>
      <c r="IW855" s="5"/>
      <c r="IX855" s="5"/>
      <c r="IY855" s="5"/>
      <c r="IZ855" s="5"/>
      <c r="JA855" s="5"/>
      <c r="JB855" s="5"/>
      <c r="JC855" s="5"/>
    </row>
    <row r="856" spans="2:263" x14ac:dyDescent="0.3">
      <c r="B856" s="18">
        <f t="shared" si="32"/>
        <v>0</v>
      </c>
      <c r="C856" s="18"/>
      <c r="D856" s="5"/>
      <c r="E856" s="5"/>
      <c r="F856" s="5" t="str">
        <f t="shared" si="31"/>
        <v/>
      </c>
      <c r="G856" s="5"/>
      <c r="H856" s="5"/>
      <c r="I856" s="5"/>
      <c r="J856" s="5"/>
      <c r="K856" s="5"/>
      <c r="L856" s="6"/>
      <c r="M856" s="5"/>
      <c r="N856" s="5"/>
      <c r="O856" s="5"/>
      <c r="P856" s="24"/>
      <c r="R856" s="27"/>
      <c r="S856" s="5"/>
      <c r="T856" s="6"/>
      <c r="U856" s="5"/>
      <c r="V856" s="7" t="str">
        <f>IFERROR(VLOOKUP(B856,[1]Client107650!$A$1:$C$7000,3,FALSE),"Non enregistrée")</f>
        <v>Non enregistrée</v>
      </c>
      <c r="W856" s="7" t="str">
        <f>IFERROR(VLOOKUP(A856,'[2]PLANNING-RECHANGES LATelec'!$A$3:$AN$8004,40,FALSE),"Non collaborée")</f>
        <v>Non collaborée</v>
      </c>
      <c r="X856" s="8" t="str">
        <f>IFERROR(VLOOKUP(F856,'[3]Table V'!$A:$G,3,FALSE),"N/A")</f>
        <v>N/A</v>
      </c>
      <c r="Y856" s="8" t="str">
        <f>IFERROR(VLOOKUP(F856,'[2]Table V'!$A:$M,9,FALSE),"N/A")</f>
        <v>N/A</v>
      </c>
      <c r="Z856" s="9" t="str">
        <f>IFERROR(VLOOKUP(C856,[4]Feuil1!$D:$AB,25,FALSE),"N/A")</f>
        <v>N/A</v>
      </c>
      <c r="AA856" s="9" t="s">
        <v>157</v>
      </c>
      <c r="AB856" s="9" t="s">
        <v>157</v>
      </c>
      <c r="AC856" s="5"/>
      <c r="AD856" s="10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  <c r="CF856" s="5"/>
      <c r="CG856" s="5"/>
      <c r="CH856" s="5"/>
      <c r="CI856" s="5"/>
      <c r="CJ856" s="5"/>
      <c r="CK856" s="5"/>
      <c r="CL856" s="5"/>
      <c r="CM856" s="5"/>
      <c r="CN856" s="5"/>
      <c r="CO856" s="5"/>
      <c r="CP856" s="5"/>
      <c r="CQ856" s="5"/>
      <c r="CR856" s="5"/>
      <c r="CS856" s="5"/>
      <c r="CT856" s="5"/>
      <c r="CU856" s="5"/>
      <c r="CV856" s="5"/>
      <c r="CW856" s="5"/>
      <c r="CX856" s="5"/>
      <c r="CY856" s="5"/>
      <c r="CZ856" s="5"/>
      <c r="DA856" s="5"/>
      <c r="DB856" s="5"/>
      <c r="DC856" s="5"/>
      <c r="DD856" s="5"/>
      <c r="DE856" s="5"/>
      <c r="DF856" s="5"/>
      <c r="DG856" s="5"/>
      <c r="DH856" s="5"/>
      <c r="DI856" s="5"/>
      <c r="DJ856" s="5"/>
      <c r="DK856" s="5"/>
      <c r="DL856" s="5"/>
      <c r="DM856" s="5"/>
      <c r="DN856" s="5"/>
      <c r="DO856" s="5"/>
      <c r="DP856" s="5"/>
      <c r="DQ856" s="5"/>
      <c r="DR856" s="5"/>
      <c r="DS856" s="5"/>
      <c r="DT856" s="5"/>
      <c r="DU856" s="5"/>
      <c r="DV856" s="5"/>
      <c r="DW856" s="5"/>
      <c r="DX856" s="5"/>
      <c r="DY856" s="5"/>
      <c r="DZ856" s="5"/>
      <c r="EA856" s="5"/>
      <c r="EB856" s="5"/>
      <c r="EC856" s="5"/>
      <c r="ED856" s="5"/>
      <c r="EE856" s="5"/>
      <c r="EF856" s="5"/>
      <c r="EG856" s="5"/>
      <c r="EH856" s="5"/>
      <c r="EI856" s="5"/>
      <c r="EJ856" s="5"/>
      <c r="EK856" s="5"/>
      <c r="EL856" s="5"/>
      <c r="EM856" s="5"/>
      <c r="EN856" s="5"/>
      <c r="EO856" s="5"/>
      <c r="EP856" s="5"/>
      <c r="EQ856" s="5"/>
      <c r="ER856" s="5"/>
      <c r="ES856" s="5"/>
      <c r="ET856" s="5"/>
      <c r="EU856" s="5"/>
      <c r="EV856" s="5"/>
      <c r="EW856" s="5"/>
      <c r="EX856" s="5"/>
      <c r="EY856" s="5"/>
      <c r="EZ856" s="5"/>
      <c r="FA856" s="5"/>
      <c r="FB856" s="5"/>
      <c r="FC856" s="5"/>
      <c r="FD856" s="5"/>
      <c r="FE856" s="5"/>
      <c r="FF856" s="5"/>
      <c r="FG856" s="5"/>
      <c r="FH856" s="5"/>
      <c r="FI856" s="5"/>
      <c r="FJ856" s="5"/>
      <c r="FK856" s="5"/>
      <c r="FL856" s="5"/>
      <c r="FM856" s="5"/>
      <c r="FN856" s="5"/>
      <c r="FO856" s="5"/>
      <c r="FP856" s="5"/>
      <c r="FQ856" s="5"/>
      <c r="FR856" s="5"/>
      <c r="FS856" s="5"/>
      <c r="FT856" s="5"/>
      <c r="FU856" s="5"/>
      <c r="FV856" s="5"/>
      <c r="FW856" s="5"/>
      <c r="FX856" s="5"/>
      <c r="FY856" s="5"/>
      <c r="FZ856" s="5"/>
      <c r="GA856" s="5"/>
      <c r="GB856" s="5"/>
      <c r="GC856" s="5"/>
      <c r="GD856" s="5"/>
      <c r="GE856" s="5"/>
      <c r="GF856" s="5"/>
      <c r="GG856" s="5"/>
      <c r="GH856" s="5"/>
      <c r="GI856" s="5"/>
      <c r="GJ856" s="5"/>
      <c r="GK856" s="5"/>
      <c r="GL856" s="5"/>
      <c r="GM856" s="5"/>
      <c r="GN856" s="5"/>
      <c r="GO856" s="5"/>
      <c r="GP856" s="5"/>
      <c r="GQ856" s="5"/>
      <c r="GR856" s="5"/>
      <c r="GS856" s="5"/>
      <c r="GT856" s="5"/>
      <c r="GU856" s="5"/>
      <c r="GV856" s="5"/>
      <c r="GW856" s="5"/>
      <c r="GX856" s="5"/>
      <c r="GY856" s="5"/>
      <c r="GZ856" s="5"/>
      <c r="HA856" s="5"/>
      <c r="HB856" s="5"/>
      <c r="HC856" s="5"/>
      <c r="HD856" s="5"/>
      <c r="HE856" s="5"/>
      <c r="HF856" s="5"/>
      <c r="HG856" s="5"/>
      <c r="HH856" s="5"/>
      <c r="HI856" s="5"/>
      <c r="HJ856" s="5"/>
      <c r="HK856" s="5"/>
      <c r="HL856" s="5"/>
      <c r="HM856" s="5"/>
      <c r="HN856" s="5"/>
      <c r="HO856" s="5"/>
      <c r="HP856" s="5"/>
      <c r="HQ856" s="5"/>
      <c r="HR856" s="5"/>
      <c r="HS856" s="5"/>
      <c r="HT856" s="5"/>
      <c r="HU856" s="5"/>
      <c r="HV856" s="5"/>
      <c r="HW856" s="5"/>
      <c r="HX856" s="5"/>
      <c r="HY856" s="5"/>
      <c r="HZ856" s="5"/>
      <c r="IA856" s="5"/>
      <c r="IB856" s="5"/>
      <c r="IC856" s="5"/>
      <c r="ID856" s="5"/>
      <c r="IE856" s="5"/>
      <c r="IF856" s="5"/>
      <c r="IG856" s="5"/>
      <c r="IH856" s="5"/>
      <c r="II856" s="5"/>
      <c r="IJ856" s="5"/>
      <c r="IK856" s="5"/>
      <c r="IL856" s="5"/>
      <c r="IM856" s="5"/>
      <c r="IN856" s="5"/>
      <c r="IO856" s="5"/>
      <c r="IP856" s="5"/>
      <c r="IQ856" s="5"/>
      <c r="IR856" s="5"/>
      <c r="IS856" s="5"/>
      <c r="IT856" s="5"/>
      <c r="IU856" s="5"/>
      <c r="IV856" s="5"/>
      <c r="IW856" s="5"/>
      <c r="IX856" s="5"/>
      <c r="IY856" s="5"/>
      <c r="IZ856" s="5"/>
      <c r="JA856" s="5"/>
      <c r="JB856" s="5"/>
      <c r="JC856" s="5"/>
    </row>
    <row r="857" spans="2:263" x14ac:dyDescent="0.3">
      <c r="B857" s="18">
        <f t="shared" si="32"/>
        <v>0</v>
      </c>
      <c r="C857" s="18"/>
      <c r="D857" s="5"/>
      <c r="E857" s="5"/>
      <c r="F857" s="5" t="str">
        <f t="shared" si="31"/>
        <v/>
      </c>
      <c r="G857" s="5"/>
      <c r="H857" s="5"/>
      <c r="I857" s="5"/>
      <c r="J857" s="5"/>
      <c r="K857" s="5"/>
      <c r="L857" s="6"/>
      <c r="M857" s="5"/>
      <c r="N857" s="5"/>
      <c r="O857" s="5"/>
      <c r="P857" s="24"/>
      <c r="R857" s="27"/>
      <c r="S857" s="5"/>
      <c r="T857" s="6"/>
      <c r="U857" s="5"/>
      <c r="V857" s="7" t="str">
        <f>IFERROR(VLOOKUP(B857,[1]Client107650!$A$1:$C$7000,3,FALSE),"Non enregistrée")</f>
        <v>Non enregistrée</v>
      </c>
      <c r="W857" s="7" t="str">
        <f>IFERROR(VLOOKUP(A857,'[2]PLANNING-RECHANGES LATelec'!$A$3:$AN$8004,40,FALSE),"Non collaborée")</f>
        <v>Non collaborée</v>
      </c>
      <c r="X857" s="8" t="str">
        <f>IFERROR(VLOOKUP(F857,'[3]Table V'!$A:$G,3,FALSE),"N/A")</f>
        <v>N/A</v>
      </c>
      <c r="Y857" s="8" t="str">
        <f>IFERROR(VLOOKUP(F857,'[2]Table V'!$A:$M,9,FALSE),"N/A")</f>
        <v>N/A</v>
      </c>
      <c r="Z857" s="9" t="str">
        <f>IFERROR(VLOOKUP(C857,[4]Feuil1!$D:$AB,25,FALSE),"N/A")</f>
        <v>N/A</v>
      </c>
      <c r="AA857" s="9" t="s">
        <v>157</v>
      </c>
      <c r="AB857" s="9" t="s">
        <v>157</v>
      </c>
      <c r="AC857" s="5"/>
      <c r="AD857" s="10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  <c r="CF857" s="5"/>
      <c r="CG857" s="5"/>
      <c r="CH857" s="5"/>
      <c r="CI857" s="5"/>
      <c r="CJ857" s="5"/>
      <c r="CK857" s="5"/>
      <c r="CL857" s="5"/>
      <c r="CM857" s="5"/>
      <c r="CN857" s="5"/>
      <c r="CO857" s="5"/>
      <c r="CP857" s="5"/>
      <c r="CQ857" s="5"/>
      <c r="CR857" s="5"/>
      <c r="CS857" s="5"/>
      <c r="CT857" s="5"/>
      <c r="CU857" s="5"/>
      <c r="CV857" s="5"/>
      <c r="CW857" s="5"/>
      <c r="CX857" s="5"/>
      <c r="CY857" s="5"/>
      <c r="CZ857" s="5"/>
      <c r="DA857" s="5"/>
      <c r="DB857" s="5"/>
      <c r="DC857" s="5"/>
      <c r="DD857" s="5"/>
      <c r="DE857" s="5"/>
      <c r="DF857" s="5"/>
      <c r="DG857" s="5"/>
      <c r="DH857" s="5"/>
      <c r="DI857" s="5"/>
      <c r="DJ857" s="5"/>
      <c r="DK857" s="5"/>
      <c r="DL857" s="5"/>
      <c r="DM857" s="5"/>
      <c r="DN857" s="5"/>
      <c r="DO857" s="5"/>
      <c r="DP857" s="5"/>
      <c r="DQ857" s="5"/>
      <c r="DR857" s="5"/>
      <c r="DS857" s="5"/>
      <c r="DT857" s="5"/>
      <c r="DU857" s="5"/>
      <c r="DV857" s="5"/>
      <c r="DW857" s="5"/>
      <c r="DX857" s="5"/>
      <c r="DY857" s="5"/>
      <c r="DZ857" s="5"/>
      <c r="EA857" s="5"/>
      <c r="EB857" s="5"/>
      <c r="EC857" s="5"/>
      <c r="ED857" s="5"/>
      <c r="EE857" s="5"/>
      <c r="EF857" s="5"/>
      <c r="EG857" s="5"/>
      <c r="EH857" s="5"/>
      <c r="EI857" s="5"/>
      <c r="EJ857" s="5"/>
      <c r="EK857" s="5"/>
      <c r="EL857" s="5"/>
      <c r="EM857" s="5"/>
      <c r="EN857" s="5"/>
      <c r="EO857" s="5"/>
      <c r="EP857" s="5"/>
      <c r="EQ857" s="5"/>
      <c r="ER857" s="5"/>
      <c r="ES857" s="5"/>
      <c r="ET857" s="5"/>
      <c r="EU857" s="5"/>
      <c r="EV857" s="5"/>
      <c r="EW857" s="5"/>
      <c r="EX857" s="5"/>
      <c r="EY857" s="5"/>
      <c r="EZ857" s="5"/>
      <c r="FA857" s="5"/>
      <c r="FB857" s="5"/>
      <c r="FC857" s="5"/>
      <c r="FD857" s="5"/>
      <c r="FE857" s="5"/>
      <c r="FF857" s="5"/>
      <c r="FG857" s="5"/>
      <c r="FH857" s="5"/>
      <c r="FI857" s="5"/>
      <c r="FJ857" s="5"/>
      <c r="FK857" s="5"/>
      <c r="FL857" s="5"/>
      <c r="FM857" s="5"/>
      <c r="FN857" s="5"/>
      <c r="FO857" s="5"/>
      <c r="FP857" s="5"/>
      <c r="FQ857" s="5"/>
      <c r="FR857" s="5"/>
      <c r="FS857" s="5"/>
      <c r="FT857" s="5"/>
      <c r="FU857" s="5"/>
      <c r="FV857" s="5"/>
      <c r="FW857" s="5"/>
      <c r="FX857" s="5"/>
      <c r="FY857" s="5"/>
      <c r="FZ857" s="5"/>
      <c r="GA857" s="5"/>
      <c r="GB857" s="5"/>
      <c r="GC857" s="5"/>
      <c r="GD857" s="5"/>
      <c r="GE857" s="5"/>
      <c r="GF857" s="5"/>
      <c r="GG857" s="5"/>
      <c r="GH857" s="5"/>
      <c r="GI857" s="5"/>
      <c r="GJ857" s="5"/>
      <c r="GK857" s="5"/>
      <c r="GL857" s="5"/>
      <c r="GM857" s="5"/>
      <c r="GN857" s="5"/>
      <c r="GO857" s="5"/>
      <c r="GP857" s="5"/>
      <c r="GQ857" s="5"/>
      <c r="GR857" s="5"/>
      <c r="GS857" s="5"/>
      <c r="GT857" s="5"/>
      <c r="GU857" s="5"/>
      <c r="GV857" s="5"/>
      <c r="GW857" s="5"/>
      <c r="GX857" s="5"/>
      <c r="GY857" s="5"/>
      <c r="GZ857" s="5"/>
      <c r="HA857" s="5"/>
      <c r="HB857" s="5"/>
      <c r="HC857" s="5"/>
      <c r="HD857" s="5"/>
      <c r="HE857" s="5"/>
      <c r="HF857" s="5"/>
      <c r="HG857" s="5"/>
      <c r="HH857" s="5"/>
      <c r="HI857" s="5"/>
      <c r="HJ857" s="5"/>
      <c r="HK857" s="5"/>
      <c r="HL857" s="5"/>
      <c r="HM857" s="5"/>
      <c r="HN857" s="5"/>
      <c r="HO857" s="5"/>
      <c r="HP857" s="5"/>
      <c r="HQ857" s="5"/>
      <c r="HR857" s="5"/>
      <c r="HS857" s="5"/>
      <c r="HT857" s="5"/>
      <c r="HU857" s="5"/>
      <c r="HV857" s="5"/>
      <c r="HW857" s="5"/>
      <c r="HX857" s="5"/>
      <c r="HY857" s="5"/>
      <c r="HZ857" s="5"/>
      <c r="IA857" s="5"/>
      <c r="IB857" s="5"/>
      <c r="IC857" s="5"/>
      <c r="ID857" s="5"/>
      <c r="IE857" s="5"/>
      <c r="IF857" s="5"/>
      <c r="IG857" s="5"/>
      <c r="IH857" s="5"/>
      <c r="II857" s="5"/>
      <c r="IJ857" s="5"/>
      <c r="IK857" s="5"/>
      <c r="IL857" s="5"/>
      <c r="IM857" s="5"/>
      <c r="IN857" s="5"/>
      <c r="IO857" s="5"/>
      <c r="IP857" s="5"/>
      <c r="IQ857" s="5"/>
      <c r="IR857" s="5"/>
      <c r="IS857" s="5"/>
      <c r="IT857" s="5"/>
      <c r="IU857" s="5"/>
      <c r="IV857" s="5"/>
      <c r="IW857" s="5"/>
      <c r="IX857" s="5"/>
      <c r="IY857" s="5"/>
      <c r="IZ857" s="5"/>
      <c r="JA857" s="5"/>
      <c r="JB857" s="5"/>
      <c r="JC857" s="5"/>
    </row>
  </sheetData>
  <conditionalFormatting sqref="O858:O1048576 P1:P857">
    <cfRule type="cellIs" dxfId="264" priority="3" operator="equal">
      <formula>"0.01"</formula>
    </cfRule>
  </conditionalFormatting>
  <conditionalFormatting sqref="O1">
    <cfRule type="cellIs" dxfId="263" priority="1" operator="equal">
      <formula>"0.01"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PO_AS</vt:lpstr>
    </vt:vector>
  </TitlesOfParts>
  <Company>LATECOERE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GELOT Thomas</dc:creator>
  <cp:lastModifiedBy>ZARCONE Anthony</cp:lastModifiedBy>
  <dcterms:created xsi:type="dcterms:W3CDTF">2018-09-21T05:55:35Z</dcterms:created>
  <dcterms:modified xsi:type="dcterms:W3CDTF">2018-10-24T16:02:36Z</dcterms:modified>
</cp:coreProperties>
</file>